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0\09 September\"/>
    </mc:Choice>
  </mc:AlternateContent>
  <xr:revisionPtr revIDLastSave="0" documentId="13_ncr:1_{0F1DF669-0B95-4733-AD53-8CB3ED5DE7A5}" xr6:coauthVersionLast="45" xr6:coauthVersionMax="45" xr10:uidLastSave="{00000000-0000-0000-0000-000000000000}"/>
  <bookViews>
    <workbookView xWindow="28680" yWindow="-120" windowWidth="29040" windowHeight="15840" xr2:uid="{B2877461-E535-448B-9855-41223B1C25CC}"/>
  </bookViews>
  <sheets>
    <sheet name="inntekter - 202009" sheetId="1" r:id="rId1"/>
  </sheets>
  <definedNames>
    <definedName name="Print_Area" localSheetId="0">'inntekter - 202009'!#REF!</definedName>
    <definedName name="Print_Titles" localSheetId="0">'inntekter - 202009'!#REF!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88" i="1" l="1"/>
  <c r="G989" i="1" s="1"/>
  <c r="F988" i="1"/>
  <c r="F989" i="1" s="1"/>
  <c r="E988" i="1"/>
  <c r="E989" i="1" s="1"/>
  <c r="C988" i="1"/>
  <c r="C989" i="1" s="1"/>
  <c r="G981" i="1"/>
  <c r="F981" i="1"/>
  <c r="E981" i="1"/>
  <c r="C981" i="1"/>
  <c r="G977" i="1"/>
  <c r="F977" i="1"/>
  <c r="E977" i="1"/>
  <c r="C977" i="1"/>
  <c r="G974" i="1"/>
  <c r="F974" i="1"/>
  <c r="E974" i="1"/>
  <c r="C974" i="1"/>
  <c r="G966" i="1"/>
  <c r="G982" i="1" s="1"/>
  <c r="F966" i="1"/>
  <c r="F982" i="1" s="1"/>
  <c r="E966" i="1"/>
  <c r="E982" i="1" s="1"/>
  <c r="C966" i="1"/>
  <c r="C982" i="1" s="1"/>
  <c r="G958" i="1"/>
  <c r="F958" i="1"/>
  <c r="E958" i="1"/>
  <c r="C958" i="1"/>
  <c r="G955" i="1"/>
  <c r="F955" i="1"/>
  <c r="E955" i="1"/>
  <c r="C955" i="1"/>
  <c r="G952" i="1"/>
  <c r="F952" i="1"/>
  <c r="E952" i="1"/>
  <c r="C952" i="1"/>
  <c r="G949" i="1"/>
  <c r="F949" i="1"/>
  <c r="E949" i="1"/>
  <c r="C949" i="1"/>
  <c r="G946" i="1"/>
  <c r="F946" i="1"/>
  <c r="E946" i="1"/>
  <c r="C946" i="1"/>
  <c r="G943" i="1"/>
  <c r="F943" i="1"/>
  <c r="E943" i="1"/>
  <c r="C943" i="1"/>
  <c r="G940" i="1"/>
  <c r="F940" i="1"/>
  <c r="E940" i="1"/>
  <c r="C940" i="1"/>
  <c r="G936" i="1"/>
  <c r="F936" i="1"/>
  <c r="E936" i="1"/>
  <c r="C936" i="1"/>
  <c r="G933" i="1"/>
  <c r="F933" i="1"/>
  <c r="E933" i="1"/>
  <c r="C933" i="1"/>
  <c r="G928" i="1"/>
  <c r="F928" i="1"/>
  <c r="E928" i="1"/>
  <c r="C928" i="1"/>
  <c r="G925" i="1"/>
  <c r="F925" i="1"/>
  <c r="E925" i="1"/>
  <c r="C925" i="1"/>
  <c r="G922" i="1"/>
  <c r="F922" i="1"/>
  <c r="E922" i="1"/>
  <c r="C922" i="1"/>
  <c r="G919" i="1"/>
  <c r="F919" i="1"/>
  <c r="E919" i="1"/>
  <c r="C919" i="1"/>
  <c r="G916" i="1"/>
  <c r="F916" i="1"/>
  <c r="E916" i="1"/>
  <c r="C916" i="1"/>
  <c r="G913" i="1"/>
  <c r="F913" i="1"/>
  <c r="E913" i="1"/>
  <c r="C913" i="1"/>
  <c r="G910" i="1"/>
  <c r="F910" i="1"/>
  <c r="E910" i="1"/>
  <c r="C910" i="1"/>
  <c r="G907" i="1"/>
  <c r="F907" i="1"/>
  <c r="E907" i="1"/>
  <c r="C907" i="1"/>
  <c r="G904" i="1"/>
  <c r="F904" i="1"/>
  <c r="E904" i="1"/>
  <c r="C904" i="1"/>
  <c r="G901" i="1"/>
  <c r="F901" i="1"/>
  <c r="E901" i="1"/>
  <c r="C901" i="1"/>
  <c r="G898" i="1"/>
  <c r="F898" i="1"/>
  <c r="E898" i="1"/>
  <c r="C898" i="1"/>
  <c r="G889" i="1"/>
  <c r="G959" i="1" s="1"/>
  <c r="F889" i="1"/>
  <c r="F959" i="1" s="1"/>
  <c r="E889" i="1"/>
  <c r="E959" i="1" s="1"/>
  <c r="C889" i="1"/>
  <c r="C959" i="1" s="1"/>
  <c r="G881" i="1"/>
  <c r="F881" i="1"/>
  <c r="E881" i="1"/>
  <c r="C881" i="1"/>
  <c r="G878" i="1"/>
  <c r="F878" i="1"/>
  <c r="E878" i="1"/>
  <c r="C878" i="1"/>
  <c r="G874" i="1"/>
  <c r="F874" i="1"/>
  <c r="E874" i="1"/>
  <c r="C874" i="1"/>
  <c r="G871" i="1"/>
  <c r="F871" i="1"/>
  <c r="E871" i="1"/>
  <c r="C871" i="1"/>
  <c r="G866" i="1"/>
  <c r="F866" i="1"/>
  <c r="E866" i="1"/>
  <c r="C866" i="1"/>
  <c r="G863" i="1"/>
  <c r="F863" i="1"/>
  <c r="E863" i="1"/>
  <c r="C863" i="1"/>
  <c r="G859" i="1"/>
  <c r="F859" i="1"/>
  <c r="E859" i="1"/>
  <c r="C859" i="1"/>
  <c r="G852" i="1"/>
  <c r="F852" i="1"/>
  <c r="E852" i="1"/>
  <c r="C852" i="1"/>
  <c r="G845" i="1"/>
  <c r="F845" i="1"/>
  <c r="E845" i="1"/>
  <c r="C845" i="1"/>
  <c r="G842" i="1"/>
  <c r="F842" i="1"/>
  <c r="E842" i="1"/>
  <c r="C842" i="1"/>
  <c r="G839" i="1"/>
  <c r="F839" i="1"/>
  <c r="E839" i="1"/>
  <c r="C839" i="1"/>
  <c r="G833" i="1"/>
  <c r="F833" i="1"/>
  <c r="E833" i="1"/>
  <c r="C833" i="1"/>
  <c r="G830" i="1"/>
  <c r="F830" i="1"/>
  <c r="E830" i="1"/>
  <c r="C830" i="1"/>
  <c r="G827" i="1"/>
  <c r="F827" i="1"/>
  <c r="E827" i="1"/>
  <c r="C827" i="1"/>
  <c r="G824" i="1"/>
  <c r="F824" i="1"/>
  <c r="E824" i="1"/>
  <c r="C824" i="1"/>
  <c r="G817" i="1"/>
  <c r="F817" i="1"/>
  <c r="E817" i="1"/>
  <c r="C817" i="1"/>
  <c r="G814" i="1"/>
  <c r="F814" i="1"/>
  <c r="E814" i="1"/>
  <c r="C814" i="1"/>
  <c r="G811" i="1"/>
  <c r="F811" i="1"/>
  <c r="E811" i="1"/>
  <c r="C811" i="1"/>
  <c r="G808" i="1"/>
  <c r="F808" i="1"/>
  <c r="E808" i="1"/>
  <c r="C808" i="1"/>
  <c r="G804" i="1"/>
  <c r="F804" i="1"/>
  <c r="E804" i="1"/>
  <c r="C804" i="1"/>
  <c r="G801" i="1"/>
  <c r="F801" i="1"/>
  <c r="E801" i="1"/>
  <c r="C801" i="1"/>
  <c r="G798" i="1"/>
  <c r="F798" i="1"/>
  <c r="E798" i="1"/>
  <c r="C798" i="1"/>
  <c r="G795" i="1"/>
  <c r="F795" i="1"/>
  <c r="E795" i="1"/>
  <c r="C795" i="1"/>
  <c r="G791" i="1"/>
  <c r="F791" i="1"/>
  <c r="E791" i="1"/>
  <c r="C791" i="1"/>
  <c r="G787" i="1"/>
  <c r="F787" i="1"/>
  <c r="E787" i="1"/>
  <c r="C787" i="1"/>
  <c r="G783" i="1"/>
  <c r="F783" i="1"/>
  <c r="E783" i="1"/>
  <c r="C783" i="1"/>
  <c r="G780" i="1"/>
  <c r="F780" i="1"/>
  <c r="E780" i="1"/>
  <c r="C780" i="1"/>
  <c r="G775" i="1"/>
  <c r="F775" i="1"/>
  <c r="E775" i="1"/>
  <c r="C775" i="1"/>
  <c r="G769" i="1"/>
  <c r="F769" i="1"/>
  <c r="E769" i="1"/>
  <c r="C769" i="1"/>
  <c r="G766" i="1"/>
  <c r="F766" i="1"/>
  <c r="E766" i="1"/>
  <c r="C766" i="1"/>
  <c r="G763" i="1"/>
  <c r="F763" i="1"/>
  <c r="E763" i="1"/>
  <c r="C763" i="1"/>
  <c r="G760" i="1"/>
  <c r="F760" i="1"/>
  <c r="E760" i="1"/>
  <c r="C760" i="1"/>
  <c r="G756" i="1"/>
  <c r="F756" i="1"/>
  <c r="E756" i="1"/>
  <c r="C756" i="1"/>
  <c r="G753" i="1"/>
  <c r="F753" i="1"/>
  <c r="E753" i="1"/>
  <c r="C753" i="1"/>
  <c r="G750" i="1"/>
  <c r="F750" i="1"/>
  <c r="E750" i="1"/>
  <c r="C750" i="1"/>
  <c r="G745" i="1"/>
  <c r="F745" i="1"/>
  <c r="E745" i="1"/>
  <c r="C745" i="1"/>
  <c r="G742" i="1"/>
  <c r="F742" i="1"/>
  <c r="E742" i="1"/>
  <c r="C742" i="1"/>
  <c r="G738" i="1"/>
  <c r="G882" i="1" s="1"/>
  <c r="F738" i="1"/>
  <c r="F882" i="1" s="1"/>
  <c r="E738" i="1"/>
  <c r="E882" i="1" s="1"/>
  <c r="C738" i="1"/>
  <c r="C882" i="1" s="1"/>
  <c r="G729" i="1"/>
  <c r="F729" i="1"/>
  <c r="E729" i="1"/>
  <c r="C729" i="1"/>
  <c r="G726" i="1"/>
  <c r="F726" i="1"/>
  <c r="E726" i="1"/>
  <c r="C726" i="1"/>
  <c r="G723" i="1"/>
  <c r="F723" i="1"/>
  <c r="E723" i="1"/>
  <c r="C723" i="1"/>
  <c r="G720" i="1"/>
  <c r="F720" i="1"/>
  <c r="E720" i="1"/>
  <c r="C720" i="1"/>
  <c r="G715" i="1"/>
  <c r="F715" i="1"/>
  <c r="E715" i="1"/>
  <c r="C715" i="1"/>
  <c r="G712" i="1"/>
  <c r="G730" i="1" s="1"/>
  <c r="F712" i="1"/>
  <c r="F730" i="1" s="1"/>
  <c r="E712" i="1"/>
  <c r="E730" i="1" s="1"/>
  <c r="C712" i="1"/>
  <c r="C730" i="1" s="1"/>
  <c r="C705" i="1"/>
  <c r="C706" i="1" s="1"/>
  <c r="G696" i="1"/>
  <c r="F696" i="1"/>
  <c r="F705" i="1" s="1"/>
  <c r="E696" i="1"/>
  <c r="G689" i="1"/>
  <c r="F689" i="1"/>
  <c r="E689" i="1"/>
  <c r="C689" i="1"/>
  <c r="G686" i="1"/>
  <c r="F686" i="1"/>
  <c r="E686" i="1"/>
  <c r="C686" i="1"/>
  <c r="G683" i="1"/>
  <c r="F683" i="1"/>
  <c r="E683" i="1"/>
  <c r="C683" i="1"/>
  <c r="G679" i="1"/>
  <c r="F679" i="1"/>
  <c r="E679" i="1"/>
  <c r="C679" i="1"/>
  <c r="G676" i="1"/>
  <c r="F676" i="1"/>
  <c r="E676" i="1"/>
  <c r="C676" i="1"/>
  <c r="G669" i="1"/>
  <c r="F669" i="1"/>
  <c r="E669" i="1"/>
  <c r="C669" i="1"/>
  <c r="G664" i="1"/>
  <c r="F664" i="1"/>
  <c r="E664" i="1"/>
  <c r="C664" i="1"/>
  <c r="G656" i="1"/>
  <c r="G690" i="1" s="1"/>
  <c r="F656" i="1"/>
  <c r="F690" i="1" s="1"/>
  <c r="E656" i="1"/>
  <c r="E690" i="1" s="1"/>
  <c r="C656" i="1"/>
  <c r="C690" i="1" s="1"/>
  <c r="G651" i="1"/>
  <c r="F651" i="1"/>
  <c r="E651" i="1"/>
  <c r="C651" i="1"/>
  <c r="G644" i="1"/>
  <c r="F644" i="1"/>
  <c r="E644" i="1"/>
  <c r="C644" i="1"/>
  <c r="G641" i="1"/>
  <c r="F641" i="1"/>
  <c r="E641" i="1"/>
  <c r="C641" i="1"/>
  <c r="G638" i="1"/>
  <c r="F638" i="1"/>
  <c r="E638" i="1"/>
  <c r="C638" i="1"/>
  <c r="G633" i="1"/>
  <c r="G652" i="1" s="1"/>
  <c r="F633" i="1"/>
  <c r="F652" i="1" s="1"/>
  <c r="E633" i="1"/>
  <c r="E652" i="1" s="1"/>
  <c r="C633" i="1"/>
  <c r="C652" i="1" s="1"/>
  <c r="G626" i="1"/>
  <c r="F626" i="1"/>
  <c r="E626" i="1"/>
  <c r="C626" i="1"/>
  <c r="G623" i="1"/>
  <c r="F623" i="1"/>
  <c r="E623" i="1"/>
  <c r="C623" i="1"/>
  <c r="G620" i="1"/>
  <c r="F620" i="1"/>
  <c r="E620" i="1"/>
  <c r="C620" i="1"/>
  <c r="G617" i="1"/>
  <c r="F617" i="1"/>
  <c r="E617" i="1"/>
  <c r="C617" i="1"/>
  <c r="G614" i="1"/>
  <c r="F614" i="1"/>
  <c r="E614" i="1"/>
  <c r="C614" i="1"/>
  <c r="G610" i="1"/>
  <c r="F610" i="1"/>
  <c r="E610" i="1"/>
  <c r="C610" i="1"/>
  <c r="G605" i="1"/>
  <c r="F605" i="1"/>
  <c r="E605" i="1"/>
  <c r="C605" i="1"/>
  <c r="G602" i="1"/>
  <c r="F602" i="1"/>
  <c r="E602" i="1"/>
  <c r="C602" i="1"/>
  <c r="G599" i="1"/>
  <c r="F599" i="1"/>
  <c r="E599" i="1"/>
  <c r="C599" i="1"/>
  <c r="G596" i="1"/>
  <c r="F596" i="1"/>
  <c r="E596" i="1"/>
  <c r="C596" i="1"/>
  <c r="G593" i="1"/>
  <c r="F593" i="1"/>
  <c r="E593" i="1"/>
  <c r="C593" i="1"/>
  <c r="G590" i="1"/>
  <c r="F590" i="1"/>
  <c r="E590" i="1"/>
  <c r="C590" i="1"/>
  <c r="G586" i="1"/>
  <c r="G627" i="1" s="1"/>
  <c r="F586" i="1"/>
  <c r="F627" i="1" s="1"/>
  <c r="E586" i="1"/>
  <c r="E627" i="1" s="1"/>
  <c r="C586" i="1"/>
  <c r="C627" i="1" s="1"/>
  <c r="G581" i="1"/>
  <c r="F581" i="1"/>
  <c r="E581" i="1"/>
  <c r="C581" i="1"/>
  <c r="G578" i="1"/>
  <c r="F578" i="1"/>
  <c r="E578" i="1"/>
  <c r="C578" i="1"/>
  <c r="G574" i="1"/>
  <c r="F574" i="1"/>
  <c r="E574" i="1"/>
  <c r="C574" i="1"/>
  <c r="G561" i="1"/>
  <c r="F561" i="1"/>
  <c r="E561" i="1"/>
  <c r="C561" i="1"/>
  <c r="G554" i="1"/>
  <c r="F554" i="1"/>
  <c r="E554" i="1"/>
  <c r="C554" i="1"/>
  <c r="G550" i="1"/>
  <c r="F550" i="1"/>
  <c r="E550" i="1"/>
  <c r="C550" i="1"/>
  <c r="G546" i="1"/>
  <c r="G582" i="1" s="1"/>
  <c r="F546" i="1"/>
  <c r="F582" i="1" s="1"/>
  <c r="E546" i="1"/>
  <c r="E582" i="1" s="1"/>
  <c r="C546" i="1"/>
  <c r="C582" i="1" s="1"/>
  <c r="G541" i="1"/>
  <c r="F541" i="1"/>
  <c r="E541" i="1"/>
  <c r="C541" i="1"/>
  <c r="G538" i="1"/>
  <c r="F538" i="1"/>
  <c r="E538" i="1"/>
  <c r="C538" i="1"/>
  <c r="G533" i="1"/>
  <c r="F533" i="1"/>
  <c r="E533" i="1"/>
  <c r="C533" i="1"/>
  <c r="G529" i="1"/>
  <c r="F529" i="1"/>
  <c r="E529" i="1"/>
  <c r="C529" i="1"/>
  <c r="G526" i="1"/>
  <c r="F526" i="1"/>
  <c r="E526" i="1"/>
  <c r="C526" i="1"/>
  <c r="G518" i="1"/>
  <c r="F518" i="1"/>
  <c r="E518" i="1"/>
  <c r="C518" i="1"/>
  <c r="G515" i="1"/>
  <c r="G542" i="1" s="1"/>
  <c r="F515" i="1"/>
  <c r="F542" i="1" s="1"/>
  <c r="E515" i="1"/>
  <c r="E542" i="1" s="1"/>
  <c r="C515" i="1"/>
  <c r="C542" i="1" s="1"/>
  <c r="G509" i="1"/>
  <c r="F509" i="1"/>
  <c r="E509" i="1"/>
  <c r="C509" i="1"/>
  <c r="G506" i="1"/>
  <c r="F506" i="1"/>
  <c r="E506" i="1"/>
  <c r="C506" i="1"/>
  <c r="G503" i="1"/>
  <c r="F503" i="1"/>
  <c r="E503" i="1"/>
  <c r="C503" i="1"/>
  <c r="G500" i="1"/>
  <c r="F500" i="1"/>
  <c r="E500" i="1"/>
  <c r="C500" i="1"/>
  <c r="G497" i="1"/>
  <c r="F497" i="1"/>
  <c r="E497" i="1"/>
  <c r="C497" i="1"/>
  <c r="G494" i="1"/>
  <c r="F494" i="1"/>
  <c r="E494" i="1"/>
  <c r="C494" i="1"/>
  <c r="G491" i="1"/>
  <c r="F491" i="1"/>
  <c r="E491" i="1"/>
  <c r="C491" i="1"/>
  <c r="G488" i="1"/>
  <c r="F488" i="1"/>
  <c r="E488" i="1"/>
  <c r="C488" i="1"/>
  <c r="G483" i="1"/>
  <c r="F483" i="1"/>
  <c r="E483" i="1"/>
  <c r="C483" i="1"/>
  <c r="G479" i="1"/>
  <c r="F479" i="1"/>
  <c r="E479" i="1"/>
  <c r="C479" i="1"/>
  <c r="G476" i="1"/>
  <c r="G510" i="1" s="1"/>
  <c r="F476" i="1"/>
  <c r="F510" i="1" s="1"/>
  <c r="E476" i="1"/>
  <c r="E510" i="1" s="1"/>
  <c r="C476" i="1"/>
  <c r="C510" i="1" s="1"/>
  <c r="G471" i="1"/>
  <c r="F471" i="1"/>
  <c r="E471" i="1"/>
  <c r="C471" i="1"/>
  <c r="G468" i="1"/>
  <c r="F468" i="1"/>
  <c r="E468" i="1"/>
  <c r="C468" i="1"/>
  <c r="G465" i="1"/>
  <c r="F465" i="1"/>
  <c r="E465" i="1"/>
  <c r="C465" i="1"/>
  <c r="G462" i="1"/>
  <c r="F462" i="1"/>
  <c r="E462" i="1"/>
  <c r="C462" i="1"/>
  <c r="G459" i="1"/>
  <c r="F459" i="1"/>
  <c r="E459" i="1"/>
  <c r="C459" i="1"/>
  <c r="G455" i="1"/>
  <c r="G472" i="1" s="1"/>
  <c r="F455" i="1"/>
  <c r="F472" i="1" s="1"/>
  <c r="E455" i="1"/>
  <c r="E472" i="1" s="1"/>
  <c r="C455" i="1"/>
  <c r="C472" i="1" s="1"/>
  <c r="G449" i="1"/>
  <c r="F449" i="1"/>
  <c r="E449" i="1"/>
  <c r="C449" i="1"/>
  <c r="G443" i="1"/>
  <c r="F443" i="1"/>
  <c r="E443" i="1"/>
  <c r="C443" i="1"/>
  <c r="G440" i="1"/>
  <c r="F440" i="1"/>
  <c r="E440" i="1"/>
  <c r="C440" i="1"/>
  <c r="G434" i="1"/>
  <c r="F434" i="1"/>
  <c r="E434" i="1"/>
  <c r="C434" i="1"/>
  <c r="G431" i="1"/>
  <c r="F431" i="1"/>
  <c r="E431" i="1"/>
  <c r="C431" i="1"/>
  <c r="G428" i="1"/>
  <c r="F428" i="1"/>
  <c r="E428" i="1"/>
  <c r="C428" i="1"/>
  <c r="G421" i="1"/>
  <c r="F421" i="1"/>
  <c r="E421" i="1"/>
  <c r="C421" i="1"/>
  <c r="G416" i="1"/>
  <c r="F416" i="1"/>
  <c r="E416" i="1"/>
  <c r="C416" i="1"/>
  <c r="G412" i="1"/>
  <c r="F412" i="1"/>
  <c r="E412" i="1"/>
  <c r="C412" i="1"/>
  <c r="G405" i="1"/>
  <c r="F405" i="1"/>
  <c r="E405" i="1"/>
  <c r="C405" i="1"/>
  <c r="G402" i="1"/>
  <c r="F402" i="1"/>
  <c r="E402" i="1"/>
  <c r="C402" i="1"/>
  <c r="G399" i="1"/>
  <c r="F399" i="1"/>
  <c r="E399" i="1"/>
  <c r="C399" i="1"/>
  <c r="G394" i="1"/>
  <c r="F394" i="1"/>
  <c r="E394" i="1"/>
  <c r="C394" i="1"/>
  <c r="G391" i="1"/>
  <c r="F391" i="1"/>
  <c r="E391" i="1"/>
  <c r="C391" i="1"/>
  <c r="G387" i="1"/>
  <c r="F387" i="1"/>
  <c r="E387" i="1"/>
  <c r="C387" i="1"/>
  <c r="G384" i="1"/>
  <c r="F384" i="1"/>
  <c r="E384" i="1"/>
  <c r="C384" i="1"/>
  <c r="G378" i="1"/>
  <c r="G450" i="1" s="1"/>
  <c r="F378" i="1"/>
  <c r="F450" i="1" s="1"/>
  <c r="E378" i="1"/>
  <c r="E450" i="1" s="1"/>
  <c r="C378" i="1"/>
  <c r="C450" i="1" s="1"/>
  <c r="G370" i="1"/>
  <c r="F370" i="1"/>
  <c r="E370" i="1"/>
  <c r="C370" i="1"/>
  <c r="G367" i="1"/>
  <c r="F367" i="1"/>
  <c r="E367" i="1"/>
  <c r="C367" i="1"/>
  <c r="G363" i="1"/>
  <c r="F363" i="1"/>
  <c r="E363" i="1"/>
  <c r="C363" i="1"/>
  <c r="G358" i="1"/>
  <c r="F358" i="1"/>
  <c r="E358" i="1"/>
  <c r="C358" i="1"/>
  <c r="G355" i="1"/>
  <c r="F355" i="1"/>
  <c r="E355" i="1"/>
  <c r="C355" i="1"/>
  <c r="G352" i="1"/>
  <c r="G371" i="1" s="1"/>
  <c r="F352" i="1"/>
  <c r="F371" i="1" s="1"/>
  <c r="E352" i="1"/>
  <c r="E371" i="1" s="1"/>
  <c r="C352" i="1"/>
  <c r="C371" i="1" s="1"/>
  <c r="G347" i="1"/>
  <c r="F347" i="1"/>
  <c r="E347" i="1"/>
  <c r="C347" i="1"/>
  <c r="G344" i="1"/>
  <c r="F344" i="1"/>
  <c r="E344" i="1"/>
  <c r="C344" i="1"/>
  <c r="G340" i="1"/>
  <c r="F340" i="1"/>
  <c r="E340" i="1"/>
  <c r="C340" i="1"/>
  <c r="G336" i="1"/>
  <c r="F336" i="1"/>
  <c r="E336" i="1"/>
  <c r="C336" i="1"/>
  <c r="G333" i="1"/>
  <c r="F333" i="1"/>
  <c r="E333" i="1"/>
  <c r="C333" i="1"/>
  <c r="G330" i="1"/>
  <c r="F330" i="1"/>
  <c r="E330" i="1"/>
  <c r="C330" i="1"/>
  <c r="G326" i="1"/>
  <c r="F326" i="1"/>
  <c r="E326" i="1"/>
  <c r="C326" i="1"/>
  <c r="G319" i="1"/>
  <c r="F319" i="1"/>
  <c r="E319" i="1"/>
  <c r="C319" i="1"/>
  <c r="G314" i="1"/>
  <c r="F314" i="1"/>
  <c r="E314" i="1"/>
  <c r="C314" i="1"/>
  <c r="G311" i="1"/>
  <c r="F311" i="1"/>
  <c r="E311" i="1"/>
  <c r="C311" i="1"/>
  <c r="G308" i="1"/>
  <c r="F308" i="1"/>
  <c r="E308" i="1"/>
  <c r="C308" i="1"/>
  <c r="G305" i="1"/>
  <c r="F305" i="1"/>
  <c r="E305" i="1"/>
  <c r="C305" i="1"/>
  <c r="G302" i="1"/>
  <c r="G348" i="1" s="1"/>
  <c r="F302" i="1"/>
  <c r="F348" i="1" s="1"/>
  <c r="E302" i="1"/>
  <c r="E348" i="1" s="1"/>
  <c r="C302" i="1"/>
  <c r="C348" i="1" s="1"/>
  <c r="G297" i="1"/>
  <c r="F297" i="1"/>
  <c r="E297" i="1"/>
  <c r="C297" i="1"/>
  <c r="G291" i="1"/>
  <c r="F291" i="1"/>
  <c r="E291" i="1"/>
  <c r="C291" i="1"/>
  <c r="G283" i="1"/>
  <c r="F283" i="1"/>
  <c r="E283" i="1"/>
  <c r="C283" i="1"/>
  <c r="G280" i="1"/>
  <c r="F280" i="1"/>
  <c r="E280" i="1"/>
  <c r="C280" i="1"/>
  <c r="G277" i="1"/>
  <c r="F277" i="1"/>
  <c r="E277" i="1"/>
  <c r="C277" i="1"/>
  <c r="G274" i="1"/>
  <c r="F274" i="1"/>
  <c r="E274" i="1"/>
  <c r="C274" i="1"/>
  <c r="G271" i="1"/>
  <c r="F271" i="1"/>
  <c r="E271" i="1"/>
  <c r="C271" i="1"/>
  <c r="G267" i="1"/>
  <c r="G298" i="1" s="1"/>
  <c r="F267" i="1"/>
  <c r="F298" i="1" s="1"/>
  <c r="E267" i="1"/>
  <c r="E298" i="1" s="1"/>
  <c r="C267" i="1"/>
  <c r="C298" i="1" s="1"/>
  <c r="G259" i="1"/>
  <c r="F259" i="1"/>
  <c r="E259" i="1"/>
  <c r="C259" i="1"/>
  <c r="G254" i="1"/>
  <c r="F254" i="1"/>
  <c r="E254" i="1"/>
  <c r="C254" i="1"/>
  <c r="G250" i="1"/>
  <c r="F250" i="1"/>
  <c r="E250" i="1"/>
  <c r="C250" i="1"/>
  <c r="G247" i="1"/>
  <c r="F247" i="1"/>
  <c r="E247" i="1"/>
  <c r="C247" i="1"/>
  <c r="G243" i="1"/>
  <c r="F243" i="1"/>
  <c r="E243" i="1"/>
  <c r="C243" i="1"/>
  <c r="G240" i="1"/>
  <c r="F240" i="1"/>
  <c r="E240" i="1"/>
  <c r="C240" i="1"/>
  <c r="G237" i="1"/>
  <c r="F237" i="1"/>
  <c r="E237" i="1"/>
  <c r="C237" i="1"/>
  <c r="G234" i="1"/>
  <c r="F234" i="1"/>
  <c r="E234" i="1"/>
  <c r="C234" i="1"/>
  <c r="G231" i="1"/>
  <c r="F231" i="1"/>
  <c r="E231" i="1"/>
  <c r="C231" i="1"/>
  <c r="G224" i="1"/>
  <c r="F224" i="1"/>
  <c r="E224" i="1"/>
  <c r="C224" i="1"/>
  <c r="G221" i="1"/>
  <c r="F221" i="1"/>
  <c r="E221" i="1"/>
  <c r="C221" i="1"/>
  <c r="G217" i="1"/>
  <c r="G260" i="1" s="1"/>
  <c r="F217" i="1"/>
  <c r="F260" i="1" s="1"/>
  <c r="E217" i="1"/>
  <c r="E260" i="1" s="1"/>
  <c r="C217" i="1"/>
  <c r="C260" i="1" s="1"/>
  <c r="G211" i="1"/>
  <c r="F211" i="1"/>
  <c r="E211" i="1"/>
  <c r="C211" i="1"/>
  <c r="G202" i="1"/>
  <c r="F202" i="1"/>
  <c r="E202" i="1"/>
  <c r="C202" i="1"/>
  <c r="G199" i="1"/>
  <c r="F199" i="1"/>
  <c r="E199" i="1"/>
  <c r="C199" i="1"/>
  <c r="G196" i="1"/>
  <c r="F196" i="1"/>
  <c r="E196" i="1"/>
  <c r="C196" i="1"/>
  <c r="G192" i="1"/>
  <c r="F192" i="1"/>
  <c r="E192" i="1"/>
  <c r="C192" i="1"/>
  <c r="G189" i="1"/>
  <c r="F189" i="1"/>
  <c r="E189" i="1"/>
  <c r="C189" i="1"/>
  <c r="G186" i="1"/>
  <c r="F186" i="1"/>
  <c r="E186" i="1"/>
  <c r="C186" i="1"/>
  <c r="G183" i="1"/>
  <c r="F183" i="1"/>
  <c r="E183" i="1"/>
  <c r="C183" i="1"/>
  <c r="G180" i="1"/>
  <c r="F180" i="1"/>
  <c r="E180" i="1"/>
  <c r="C180" i="1"/>
  <c r="G171" i="1"/>
  <c r="F171" i="1"/>
  <c r="E171" i="1"/>
  <c r="C171" i="1"/>
  <c r="G168" i="1"/>
  <c r="F168" i="1"/>
  <c r="E168" i="1"/>
  <c r="C168" i="1"/>
  <c r="G165" i="1"/>
  <c r="F165" i="1"/>
  <c r="E165" i="1"/>
  <c r="C165" i="1"/>
  <c r="G161" i="1"/>
  <c r="F161" i="1"/>
  <c r="E161" i="1"/>
  <c r="C161" i="1"/>
  <c r="G152" i="1"/>
  <c r="F152" i="1"/>
  <c r="E152" i="1"/>
  <c r="C152" i="1"/>
  <c r="G149" i="1"/>
  <c r="F149" i="1"/>
  <c r="E149" i="1"/>
  <c r="C149" i="1"/>
  <c r="G144" i="1"/>
  <c r="F144" i="1"/>
  <c r="E144" i="1"/>
  <c r="C144" i="1"/>
  <c r="G138" i="1"/>
  <c r="G212" i="1" s="1"/>
  <c r="F138" i="1"/>
  <c r="F212" i="1" s="1"/>
  <c r="E138" i="1"/>
  <c r="E212" i="1" s="1"/>
  <c r="C138" i="1"/>
  <c r="C212" i="1" s="1"/>
  <c r="G132" i="1"/>
  <c r="F132" i="1"/>
  <c r="E132" i="1"/>
  <c r="C132" i="1"/>
  <c r="G127" i="1"/>
  <c r="F127" i="1"/>
  <c r="E127" i="1"/>
  <c r="C127" i="1"/>
  <c r="G123" i="1"/>
  <c r="F123" i="1"/>
  <c r="E123" i="1"/>
  <c r="C123" i="1"/>
  <c r="G119" i="1"/>
  <c r="F119" i="1"/>
  <c r="E119" i="1"/>
  <c r="C119" i="1"/>
  <c r="G115" i="1"/>
  <c r="F115" i="1"/>
  <c r="E115" i="1"/>
  <c r="C115" i="1"/>
  <c r="G111" i="1"/>
  <c r="F111" i="1"/>
  <c r="E111" i="1"/>
  <c r="C111" i="1"/>
  <c r="G107" i="1"/>
  <c r="F107" i="1"/>
  <c r="E107" i="1"/>
  <c r="C107" i="1"/>
  <c r="G104" i="1"/>
  <c r="F104" i="1"/>
  <c r="E104" i="1"/>
  <c r="C104" i="1"/>
  <c r="G100" i="1"/>
  <c r="F100" i="1"/>
  <c r="E100" i="1"/>
  <c r="C100" i="1"/>
  <c r="G96" i="1"/>
  <c r="F96" i="1"/>
  <c r="E96" i="1"/>
  <c r="C96" i="1"/>
  <c r="G92" i="1"/>
  <c r="F92" i="1"/>
  <c r="F133" i="1" s="1"/>
  <c r="E92" i="1"/>
  <c r="E133" i="1" s="1"/>
  <c r="C92" i="1"/>
  <c r="C133" i="1" s="1"/>
  <c r="G87" i="1"/>
  <c r="F87" i="1"/>
  <c r="E87" i="1"/>
  <c r="C87" i="1"/>
  <c r="G84" i="1"/>
  <c r="F84" i="1"/>
  <c r="E84" i="1"/>
  <c r="C84" i="1"/>
  <c r="G81" i="1"/>
  <c r="F81" i="1"/>
  <c r="E81" i="1"/>
  <c r="C81" i="1"/>
  <c r="G78" i="1"/>
  <c r="F78" i="1"/>
  <c r="E78" i="1"/>
  <c r="C78" i="1"/>
  <c r="G75" i="1"/>
  <c r="F75" i="1"/>
  <c r="E75" i="1"/>
  <c r="C75" i="1"/>
  <c r="G72" i="1"/>
  <c r="F72" i="1"/>
  <c r="E72" i="1"/>
  <c r="C72" i="1"/>
  <c r="G68" i="1"/>
  <c r="F68" i="1"/>
  <c r="E68" i="1"/>
  <c r="C68" i="1"/>
  <c r="G64" i="1"/>
  <c r="F64" i="1"/>
  <c r="E64" i="1"/>
  <c r="C64" i="1"/>
  <c r="G60" i="1"/>
  <c r="F60" i="1"/>
  <c r="E60" i="1"/>
  <c r="C60" i="1"/>
  <c r="G56" i="1"/>
  <c r="F56" i="1"/>
  <c r="E56" i="1"/>
  <c r="C56" i="1"/>
  <c r="G53" i="1"/>
  <c r="F53" i="1"/>
  <c r="E53" i="1"/>
  <c r="C53" i="1"/>
  <c r="G50" i="1"/>
  <c r="F50" i="1"/>
  <c r="E50" i="1"/>
  <c r="C50" i="1"/>
  <c r="G46" i="1"/>
  <c r="G88" i="1" s="1"/>
  <c r="F46" i="1"/>
  <c r="F88" i="1" s="1"/>
  <c r="E46" i="1"/>
  <c r="E88" i="1" s="1"/>
  <c r="C46" i="1"/>
  <c r="C88" i="1" s="1"/>
  <c r="G41" i="1"/>
  <c r="F41" i="1"/>
  <c r="E41" i="1"/>
  <c r="C41" i="1"/>
  <c r="G38" i="1"/>
  <c r="G42" i="1" s="1"/>
  <c r="F38" i="1"/>
  <c r="F42" i="1" s="1"/>
  <c r="E38" i="1"/>
  <c r="E42" i="1" s="1"/>
  <c r="C38" i="1"/>
  <c r="C42" i="1" s="1"/>
  <c r="G29" i="1"/>
  <c r="G30" i="1" s="1"/>
  <c r="F29" i="1"/>
  <c r="F30" i="1" s="1"/>
  <c r="E29" i="1"/>
  <c r="E30" i="1" s="1"/>
  <c r="C29" i="1"/>
  <c r="C30" i="1" s="1"/>
  <c r="G24" i="1"/>
  <c r="F24" i="1"/>
  <c r="E24" i="1"/>
  <c r="C24" i="1"/>
  <c r="G20" i="1"/>
  <c r="G25" i="1" s="1"/>
  <c r="F20" i="1"/>
  <c r="F25" i="1" s="1"/>
  <c r="E20" i="1"/>
  <c r="E25" i="1" s="1"/>
  <c r="C20" i="1"/>
  <c r="C25" i="1" s="1"/>
  <c r="G14" i="1"/>
  <c r="F14" i="1"/>
  <c r="E14" i="1"/>
  <c r="C14" i="1"/>
  <c r="G11" i="1"/>
  <c r="F11" i="1"/>
  <c r="E11" i="1"/>
  <c r="E15" i="1" s="1"/>
  <c r="C11" i="1"/>
  <c r="G133" i="1" l="1"/>
  <c r="E691" i="1"/>
  <c r="F706" i="1"/>
  <c r="G15" i="1"/>
  <c r="C15" i="1"/>
  <c r="C691" i="1" s="1"/>
  <c r="C991" i="1" s="1"/>
  <c r="E705" i="1"/>
  <c r="E706" i="1" s="1"/>
  <c r="F15" i="1"/>
  <c r="G705" i="1"/>
  <c r="G706" i="1" s="1"/>
  <c r="E991" i="1" l="1"/>
  <c r="F691" i="1"/>
  <c r="F991" i="1" s="1"/>
  <c r="G691" i="1"/>
  <c r="G991" i="1" s="1"/>
</calcChain>
</file>

<file path=xl/sharedStrings.xml><?xml version="1.0" encoding="utf-8"?>
<sst xmlns="http://schemas.openxmlformats.org/spreadsheetml/2006/main" count="984" uniqueCount="825">
  <si>
    <t>Inntekter sept 2020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</si>
  <si>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</si>
  <si>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</si>
  <si>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</si>
  <si>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</si>
  <si>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</si>
  <si>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</si>
  <si>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</t>
  </si>
  <si>
    <t>Statsrådet:</t>
  </si>
  <si>
    <t>Diverse refusjoner</t>
  </si>
  <si>
    <t>Sum kap 3021</t>
  </si>
  <si>
    <t>Regjeringsadvokaten:</t>
  </si>
  <si>
    <t>Erstatning for utgifter i rettssaker</t>
  </si>
  <si>
    <t>Sum kap 3024</t>
  </si>
  <si>
    <t>Sum Regjering</t>
  </si>
  <si>
    <t>Stortinget og tilknyttede organ</t>
  </si>
  <si>
    <t>Stortinget:</t>
  </si>
  <si>
    <t>Salgsinntekter</t>
  </si>
  <si>
    <t>Leieinntekter</t>
  </si>
  <si>
    <t>Sum kap 3041</t>
  </si>
  <si>
    <t>Riksrevisjonen:</t>
  </si>
  <si>
    <t>Refusjon innland</t>
  </si>
  <si>
    <t>Refusjon utland</t>
  </si>
  <si>
    <t>Sum kap 3051</t>
  </si>
  <si>
    <t>Sum Stortinget og tilknyttede organ</t>
  </si>
  <si>
    <t>Høyesterett</t>
  </si>
  <si>
    <t>Høyesterett:</t>
  </si>
  <si>
    <t>Diverse inntekter</t>
  </si>
  <si>
    <t>Sum kap 3061</t>
  </si>
  <si>
    <t>Sum Høyesterett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</si>
  <si>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</si>
  <si>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</si>
  <si>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</si>
  <si>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</si>
  <si>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</si>
  <si>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</si>
  <si>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Tilbakebetaling av kortsiktig overgangslån til Somalia</t>
  </si>
  <si>
    <t>Sum kap 3100</t>
  </si>
  <si>
    <t>Utenriksdepartementets administrasjon av utviklingshjelpen:</t>
  </si>
  <si>
    <t>Sum kap 3140</t>
  </si>
  <si>
    <t>Sum Utenriksdepartementet</t>
  </si>
  <si>
    <t>Kunnskapsdepartementet</t>
  </si>
  <si>
    <t>Kunnskapsdepartementet:</t>
  </si>
  <si>
    <t>Salgsinntekter mv.</t>
  </si>
  <si>
    <t>Sum kap 3200</t>
  </si>
  <si>
    <t>Utdanningsdirektoratet:</t>
  </si>
  <si>
    <t>Inntekter ved oppdrag</t>
  </si>
  <si>
    <t>Sum kap 3220</t>
  </si>
  <si>
    <t>Statlige skoler og fjernundervisningstjenester:</t>
  </si>
  <si>
    <t>Sum kap 3222</t>
  </si>
  <si>
    <t>Tiltak i grunnopplæringen:</t>
  </si>
  <si>
    <t>Refusjon av ODA-godkjente utgifter</t>
  </si>
  <si>
    <t>Sum kap 3225</t>
  </si>
  <si>
    <t>Statlig spesialpedagogisk støttesystem:</t>
  </si>
  <si>
    <t>Sum kap 3230</t>
  </si>
  <si>
    <t>Norges grønne fagskole - Vea:</t>
  </si>
  <si>
    <t>Refusjon fra fylkeskommuner</t>
  </si>
  <si>
    <t>Sum kap 3242</t>
  </si>
  <si>
    <t>Kompetanse Norge:</t>
  </si>
  <si>
    <t>Sum kap 3256</t>
  </si>
  <si>
    <t>Nasjonalt organ for kvalitet i utdanningen:</t>
  </si>
  <si>
    <t>Inntekter fra oppdrag</t>
  </si>
  <si>
    <t>Sum kap 3271</t>
  </si>
  <si>
    <t>Tiltak for høyere utdanning og forskning:</t>
  </si>
  <si>
    <t>Sum kap 3275</t>
  </si>
  <si>
    <t>Internasjonale samarbeidstiltak:</t>
  </si>
  <si>
    <t>Sum kap 3288</t>
  </si>
  <si>
    <t>Integrerings- og mangfoldsdirektoratet:</t>
  </si>
  <si>
    <t>Sum kap 3290</t>
  </si>
  <si>
    <t>Bosetting av flyktninger og tiltak for innvandrere:</t>
  </si>
  <si>
    <t>Tilskudd til integreringsprosjekter i asylmottak i regi av frivillige organisasjoner, ODA-godkjente utgifter</t>
  </si>
  <si>
    <t>Sum kap 3291</t>
  </si>
  <si>
    <t>Opplæring i norsk og samfunnskunnskap for voksne innvandrere:</t>
  </si>
  <si>
    <t>Norskopplæring i mottak, ODA-godkjente utgifter</t>
  </si>
  <si>
    <t>Sum kap 3292</t>
  </si>
  <si>
    <t>Sum Kunnskapsdepartementet</t>
  </si>
  <si>
    <t>Kulturdepartementet</t>
  </si>
  <si>
    <t>Kulturdepartementet:</t>
  </si>
  <si>
    <t>Ymse inntekter</t>
  </si>
  <si>
    <t>Sum kap 3300</t>
  </si>
  <si>
    <t>Norsk kulturråd:</t>
  </si>
  <si>
    <t>Refusjoner EU-midler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</si>
  <si>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</si>
  <si>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</si>
  <si>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</si>
  <si>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</si>
  <si>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</si>
  <si>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</si>
  <si>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</si>
  <si>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</si>
  <si>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Språk-, litteratur- og bibliotekformål:</t>
  </si>
  <si>
    <t>Sum kap 3326</t>
  </si>
  <si>
    <t>Nidaros domkirkes restaureringsarbeider mv.:</t>
  </si>
  <si>
    <t>Leieinntekter m.m.</t>
  </si>
  <si>
    <t>Sum kap 3327</t>
  </si>
  <si>
    <t>Arkivformål:</t>
  </si>
  <si>
    <t>Sum kap 3329</t>
  </si>
  <si>
    <t>Filmformål m.m.:</t>
  </si>
  <si>
    <t>Sum kap 3334</t>
  </si>
  <si>
    <t>Medieformål:</t>
  </si>
  <si>
    <t>Gebyr</t>
  </si>
  <si>
    <t>Sum kap 3335</t>
  </si>
  <si>
    <t>Inntekter fra spill, lotterier og stiftelser:</t>
  </si>
  <si>
    <t>Gebyr - lotterier</t>
  </si>
  <si>
    <t>Gebyr - stiftelser</t>
  </si>
  <si>
    <t>Sum kap 3339</t>
  </si>
  <si>
    <t>Sum Kulturdepartementet</t>
  </si>
  <si>
    <t>Justis- og beredskapsdepartementet</t>
  </si>
  <si>
    <t>Justis- og beredskapsdepartementet:</t>
  </si>
  <si>
    <t>Sum kap 3400</t>
  </si>
  <si>
    <t>Domstolene:</t>
  </si>
  <si>
    <t>Rettsgebyr</t>
  </si>
  <si>
    <t>Saks- og gebyrinntekter jordskiftedomstolene</t>
  </si>
  <si>
    <t>Vernesaker jordskiftedomstolene</t>
  </si>
  <si>
    <t>Sum kap 3410</t>
  </si>
  <si>
    <t>Kriminalomsorgen:</t>
  </si>
  <si>
    <t>Arbeidsdriftens inntekter</t>
  </si>
  <si>
    <t>Andre inntekter</t>
  </si>
  <si>
    <t>Tilskudd</t>
  </si>
  <si>
    <t>Sum kap 3430</t>
  </si>
  <si>
    <t>Kriminalomsorgens høgskole og utdanningssenter:</t>
  </si>
  <si>
    <t>Sum kap 3432</t>
  </si>
  <si>
    <t>Politidirektoratet - politi- og lensmannsetaten:</t>
  </si>
  <si>
    <t>Gebyr - pass og våpen</t>
  </si>
  <si>
    <t>Refusjoner mv.</t>
  </si>
  <si>
    <t>Gebyr - vaktselskap</t>
  </si>
  <si>
    <t>Gebyr - utlendingssaker</t>
  </si>
  <si>
    <t>Gebyr - sivile gjøremål</t>
  </si>
  <si>
    <t>Refusjoner fra EUs grense- og visumfond</t>
  </si>
  <si>
    <t>Sum kap 3440</t>
  </si>
  <si>
    <t>Politihøgskolen:</t>
  </si>
  <si>
    <t>Inntekter fra Justissektorens kurs- og øvingssenter</t>
  </si>
  <si>
    <t>Sum kap 3442</t>
  </si>
  <si>
    <t>Politiets sikkerhetstjeneste (PST):</t>
  </si>
  <si>
    <t>Refusjoner</t>
  </si>
  <si>
    <t>Sum kap 3444</t>
  </si>
  <si>
    <t>Den høyere påtalemyndighet:</t>
  </si>
  <si>
    <t>Sum kap 3445</t>
  </si>
  <si>
    <t>Direktoratet for samfunnssikkerhet og beredskap:</t>
  </si>
  <si>
    <t>Refusjoner driftsutgifter Nødnett</t>
  </si>
  <si>
    <t>Refusjoner større utstyrsanskaffelser og vedlikehold Nødnett</t>
  </si>
  <si>
    <t>Abonnementsinntekter og refusjoner Nødnett</t>
  </si>
  <si>
    <t>Salg av eiendom m.m.</t>
  </si>
  <si>
    <t>Sum kap 3451</t>
  </si>
  <si>
    <t>Redningshelikoptertjenesten:</t>
  </si>
  <si>
    <t>Sum kap 3454</t>
  </si>
  <si>
    <t>Redningstjenesten:</t>
  </si>
  <si>
    <t>Sum kap 3455</t>
  </si>
  <si>
    <t>Nasjonal sikkerhetsmyndighet:</t>
  </si>
  <si>
    <t>Inntekter</t>
  </si>
  <si>
    <t>Sum kap 3457</t>
  </si>
  <si>
    <t>Vergemålsordningen:</t>
  </si>
  <si>
    <t>Vergemåls-/representantordning, ODA-godkjente utgifter</t>
  </si>
  <si>
    <t>Sum kap 3469</t>
  </si>
  <si>
    <t>Fri rettshjelp:</t>
  </si>
  <si>
    <t>Tilkjente saksomkostninger m.m.</t>
  </si>
  <si>
    <t>Fri rettshjelp, ODA-godkjente utgifter</t>
  </si>
  <si>
    <t>Sum kap 3470</t>
  </si>
  <si>
    <t>Statens sivilrettsforvaltning:</t>
  </si>
  <si>
    <t>Sum kap 3473</t>
  </si>
  <si>
    <t>Konfliktråd:</t>
  </si>
  <si>
    <t>Sum kap 3474</t>
  </si>
  <si>
    <t>Utlendingsdirektoratet:</t>
  </si>
  <si>
    <t>Assistert retur fra Norge for asylsøkere med avslag, ODA-godkjente utgifter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</si>
  <si>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</si>
  <si>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</si>
  <si>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</si>
  <si>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</si>
  <si>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Tolk og oversettelse, ODA-godkjente utgifter</t>
  </si>
  <si>
    <t>Internasjonalt migrasjonsarbeid og reintegrering i hjemlandet, ODA-godkjente utgifter</t>
  </si>
  <si>
    <t>Sum kap 3490</t>
  </si>
  <si>
    <t>Sum Justis- og beredskapsdepartementet</t>
  </si>
  <si>
    <t>Kommunal- og moderniseringsdepartementet</t>
  </si>
  <si>
    <t>Departementenes sikkerhets- og serviceorganisasjon:</t>
  </si>
  <si>
    <t>Brukerbetaling</t>
  </si>
  <si>
    <t>Sum kap 3510</t>
  </si>
  <si>
    <t>Fylkesmannsembetene:</t>
  </si>
  <si>
    <t>Sum kap 3525</t>
  </si>
  <si>
    <t>Eiendommer utenfor husleieordningen:</t>
  </si>
  <si>
    <t>Sum kap 3533</t>
  </si>
  <si>
    <t>Digitaliseringsdirektoratet:</t>
  </si>
  <si>
    <t>Bruk av nasjonale felleskomponenter</t>
  </si>
  <si>
    <t>Tilleggstjenester til nasjonale felleskomponenter</t>
  </si>
  <si>
    <t>Altinn</t>
  </si>
  <si>
    <t>Tvangsmulkt</t>
  </si>
  <si>
    <t>Sum kap 3540</t>
  </si>
  <si>
    <t>Internasjonalt samarbeid:</t>
  </si>
  <si>
    <t>Refusjon fra Utenriksdepartementet</t>
  </si>
  <si>
    <t>Sum kap 3542</t>
  </si>
  <si>
    <t>Nasjonal kommunikasjonsmyndighet:</t>
  </si>
  <si>
    <t>Diverse gebyrer</t>
  </si>
  <si>
    <t>Sum kap 3543</t>
  </si>
  <si>
    <t>Datatilsynet:</t>
  </si>
  <si>
    <t>Sum kap 3545</t>
  </si>
  <si>
    <t>Kompetansesenter for distriktsutvikling:</t>
  </si>
  <si>
    <t>Sum kap 3554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</si>
  <si>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</si>
  <si>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</si>
  <si>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</si>
  <si>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</si>
  <si>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</si>
  <si>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</si>
  <si>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Sum kap 3587</t>
  </si>
  <si>
    <t>Statens kartverk:</t>
  </si>
  <si>
    <t>Gebyrinntekter tinglysing</t>
  </si>
  <si>
    <t>Salg og abonnement m.m.</t>
  </si>
  <si>
    <t>Samfinansiering</t>
  </si>
  <si>
    <t>Sum kap 3595</t>
  </si>
  <si>
    <t>Sum Kommunal- og moderniseringsdepartementet</t>
  </si>
  <si>
    <t>Arbeids- og sosialdepartementet</t>
  </si>
  <si>
    <t>Arbeids- og velferdsetaten:</t>
  </si>
  <si>
    <t>Administrasjonsvederlag</t>
  </si>
  <si>
    <t>Tolketjenester</t>
  </si>
  <si>
    <t>Oppdragsinntekter mv.</t>
  </si>
  <si>
    <t>Gebyrinntekter for fastsettelse av bidrag</t>
  </si>
  <si>
    <t>Sum kap 3605</t>
  </si>
  <si>
    <t>Boliglånsordningen i Statens pensjonskasse:</t>
  </si>
  <si>
    <t>Gebyrinntekter, lån</t>
  </si>
  <si>
    <t>Tilbakebetaling av lån</t>
  </si>
  <si>
    <t>Sum kap 3614</t>
  </si>
  <si>
    <t>Yrkesskadeforsikring:</t>
  </si>
  <si>
    <t>Premieinntekter</t>
  </si>
  <si>
    <t>Sum kap 3615</t>
  </si>
  <si>
    <t>Gruppelivsforsikring:</t>
  </si>
  <si>
    <t>Sum kap 3616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</si>
  <si>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</si>
  <si>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</si>
  <si>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</si>
  <si>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</si>
  <si>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</si>
  <si>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</si>
  <si>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</si>
  <si>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</si>
  <si>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</si>
  <si>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</si>
  <si>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Overtredelsesgebyr</t>
  </si>
  <si>
    <t>Sum kap 3640</t>
  </si>
  <si>
    <t>Petroleumstilsynet:</t>
  </si>
  <si>
    <t>Oppdrags- og samarbeidsvirksomhet</t>
  </si>
  <si>
    <t>Gebyr tilsyn</t>
  </si>
  <si>
    <t>Refusjoner/ymse inntekter</t>
  </si>
  <si>
    <t>Leieinntekter bedriftshytte</t>
  </si>
  <si>
    <t>Sum kap 3642</t>
  </si>
  <si>
    <t>Sum Arbeids- og sosialdepartementet</t>
  </si>
  <si>
    <t>Helse- og omsorgsdepartementet</t>
  </si>
  <si>
    <t>E-helse, helseregistre mv.:</t>
  </si>
  <si>
    <t>Sum kap 3701</t>
  </si>
  <si>
    <t>Sum kap 3703</t>
  </si>
  <si>
    <t>Helsearkivet:</t>
  </si>
  <si>
    <t>Sum kap 3704</t>
  </si>
  <si>
    <t>Vaksiner mv.:</t>
  </si>
  <si>
    <t>Vaksinesalg</t>
  </si>
  <si>
    <t>Sum kap 3710</t>
  </si>
  <si>
    <t>Folkehelse:</t>
  </si>
  <si>
    <t>Gebyrinntekter</t>
  </si>
  <si>
    <t>Sum kap 3714</t>
  </si>
  <si>
    <t>Regionale helseforetak:</t>
  </si>
  <si>
    <t>Renter på investeringslån</t>
  </si>
  <si>
    <t>Avdrag på investeringslån f.o.m. 2008</t>
  </si>
  <si>
    <t>Avdrag på investeringslån t.o.m. 2007</t>
  </si>
  <si>
    <t>Sum kap 3732</t>
  </si>
  <si>
    <t>Helsedirektoratet:</t>
  </si>
  <si>
    <t>Helsetjenester i annet EØS-land</t>
  </si>
  <si>
    <t>Helsetjenester til utenlandsboende mv.</t>
  </si>
  <si>
    <t>Gjesteinnbyggeroppgjør for fastleger</t>
  </si>
  <si>
    <t>Sum kap 3740</t>
  </si>
  <si>
    <t>Norsk pasientskadeerstatning:</t>
  </si>
  <si>
    <t>Premie fra private</t>
  </si>
  <si>
    <t>Sum kap 3741</t>
  </si>
  <si>
    <t>Nasjonalt klageorgan for helsetjenesten:</t>
  </si>
  <si>
    <t>Sum kap 3742</t>
  </si>
  <si>
    <t>Folkehelseinstituttet:</t>
  </si>
  <si>
    <t>Sum kap 3745</t>
  </si>
  <si>
    <t>Statens legemiddelverk:</t>
  </si>
  <si>
    <t>Registreringsgebyr</t>
  </si>
  <si>
    <t>Sum kap 3746</t>
  </si>
  <si>
    <t>Direktoratet for strålevern og atomsikkerhet:</t>
  </si>
  <si>
    <t>Sum kap 3747</t>
  </si>
  <si>
    <t>Statens helsetilsyn:</t>
  </si>
  <si>
    <t>Sum kap 3748</t>
  </si>
  <si>
    <t>Sum Helse- og omsorgsdepartementet</t>
  </si>
  <si>
    <t>Barne- og familiedepartementet</t>
  </si>
  <si>
    <t>Familievern:</t>
  </si>
  <si>
    <t>Sum kap 3842</t>
  </si>
  <si>
    <t>EUs ungdomsprogram:</t>
  </si>
  <si>
    <t>Tilskudd fra Europakommisjonen</t>
  </si>
  <si>
    <t>Sum kap 3847</t>
  </si>
  <si>
    <t>Fylkesnemndene for barnevern og sosiale saker:</t>
  </si>
  <si>
    <t>Tilfeldige inntekter</t>
  </si>
  <si>
    <t>Sum kap 3853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</si>
  <si>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</si>
  <si>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</si>
  <si>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</si>
  <si>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</si>
  <si>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</si>
  <si>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</si>
  <si>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 og fellesfunksjoner i Barne-, ungdoms- og familieetaten:</t>
  </si>
  <si>
    <t>Sum kap 3858</t>
  </si>
  <si>
    <t>Sum Barne- og familiedepartementet</t>
  </si>
  <si>
    <t>Nærings- og fiskeridepartementet</t>
  </si>
  <si>
    <t>Nærings- og fiskeridepartementet:</t>
  </si>
  <si>
    <t>Ymse inntekter og refusjoner knyttet til ordinære driftsutgifter</t>
  </si>
  <si>
    <t>Ymse inntekter og refusjoner knyttet til spesielle driftsutgifter</t>
  </si>
  <si>
    <t>Inntekter fra salg av gruveeiendom</t>
  </si>
  <si>
    <t>Sum kap 3900</t>
  </si>
  <si>
    <t>Justervesenet:</t>
  </si>
  <si>
    <t>Inntekter fra salg av tjenester</t>
  </si>
  <si>
    <t>Oppdragsinntekter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</si>
  <si>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</si>
  <si>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</si>
  <si>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</si>
  <si>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</si>
  <si>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</si>
  <si>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</si>
  <si>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</si>
  <si>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</si>
  <si>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</si>
  <si>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</si>
  <si>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</si>
  <si>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</si>
  <si>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</si>
  <si>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Overtredelsesgebyr og tvangsmulkt</t>
  </si>
  <si>
    <t>Sum kap 3906</t>
  </si>
  <si>
    <t>Norsk nukleær dekommisjonering:</t>
  </si>
  <si>
    <t>Innbetaling fra stiftelsen IFEs dekommisjoneringsfond</t>
  </si>
  <si>
    <t>Sum kap 3907</t>
  </si>
  <si>
    <t>Tiltak for sysselsetting av sjøfolk:</t>
  </si>
  <si>
    <t>Tilbakeføring av tilskudd</t>
  </si>
  <si>
    <t>Sum kap 3909</t>
  </si>
  <si>
    <t>Sjøfartsdirektoratet:</t>
  </si>
  <si>
    <t>Gebyrer for skip og flyttbare innretninger i NOR</t>
  </si>
  <si>
    <t>Maritime personellsertifikater</t>
  </si>
  <si>
    <t>Gebyrer for skip i NIS</t>
  </si>
  <si>
    <t>Sum kap 3910</t>
  </si>
  <si>
    <t>Konkurransetilsynet:</t>
  </si>
  <si>
    <t>Refusjoner og andre inntekter</t>
  </si>
  <si>
    <t>Lovbruddsgebyr</t>
  </si>
  <si>
    <t>Sum kap 3911</t>
  </si>
  <si>
    <t>Klagenemndssekretariatet:</t>
  </si>
  <si>
    <t>Klagegebyr</t>
  </si>
  <si>
    <t>Sum kap 3912</t>
  </si>
  <si>
    <t>Fiskeridirektoratet:</t>
  </si>
  <si>
    <t>Refusjoner og diverse inntekter</t>
  </si>
  <si>
    <t>Saksbehandlingsgebyr</t>
  </si>
  <si>
    <t>Inntekter vederlag oppdrettskonsesjoner</t>
  </si>
  <si>
    <t>Inntekter ordningen fiskeforsøk og utvikling</t>
  </si>
  <si>
    <t>Forvaltningssanksjoner</t>
  </si>
  <si>
    <t>Sum kap 3917</t>
  </si>
  <si>
    <t>Havforskningsinstituttet:</t>
  </si>
  <si>
    <t>Sum kap 3923</t>
  </si>
  <si>
    <t>Havforskningsinstituttet, forskningsfartøy:</t>
  </si>
  <si>
    <t>Sum kap 3926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</si>
  <si>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</si>
  <si>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</si>
  <si>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</si>
  <si>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</si>
  <si>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</si>
  <si>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</si>
  <si>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</si>
  <si>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Forvaltning av statlig eierskap:</t>
  </si>
  <si>
    <t>Tilbakeføring av tapsavsetning for egenkapitalinnskudd til Store Norske Spitsbergen Kulkompani AS</t>
  </si>
  <si>
    <t>Avdrag på lån, Store Norske Spitsbergen Kulkompani AS</t>
  </si>
  <si>
    <t>Tilbakeføring av egenkapitalinnskudd til Store Norske Spitsbergen Kulkompani AS</t>
  </si>
  <si>
    <t>Salg av aksjer</t>
  </si>
  <si>
    <t>Sum kap 3950</t>
  </si>
  <si>
    <t>Sum Nærings- og fiskeridepartementet</t>
  </si>
  <si>
    <t>Landbruks- og matdepartementet</t>
  </si>
  <si>
    <t>Landbruks- og matdepartementet:</t>
  </si>
  <si>
    <t>Refusjoner m.m.</t>
  </si>
  <si>
    <t>Husleie</t>
  </si>
  <si>
    <t>Sum kap 4100</t>
  </si>
  <si>
    <t>Mattilsynet:</t>
  </si>
  <si>
    <t>Gebyr m.m.</t>
  </si>
  <si>
    <t>Driftsinntekter og refusjoner m.m.</t>
  </si>
  <si>
    <t>Sum kap 4115</t>
  </si>
  <si>
    <t>Kunnskapsutvikling m.m.:</t>
  </si>
  <si>
    <t>Husleie, Norsk institutt for bioøkonomi</t>
  </si>
  <si>
    <t>Sum kap 4136</t>
  </si>
  <si>
    <t>Høstbare viltressurser:</t>
  </si>
  <si>
    <t>Jegerprøve, gebyr m.m.</t>
  </si>
  <si>
    <t>Sum kap 4141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</si>
  <si>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</si>
  <si>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</si>
  <si>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</si>
  <si>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</si>
  <si>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</si>
  <si>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</si>
  <si>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Sum Landbruks- og matdepartementet</t>
  </si>
  <si>
    <t>Samferdselsdepartementet</t>
  </si>
  <si>
    <t>Samferdselsdepartementet:</t>
  </si>
  <si>
    <t>Sum kap 4300</t>
  </si>
  <si>
    <t>Avinor AS:</t>
  </si>
  <si>
    <t>Avdrag på lån</t>
  </si>
  <si>
    <t>Sum kap 4312</t>
  </si>
  <si>
    <t>Luftfartstilsynet:</t>
  </si>
  <si>
    <t>Refusjon av diverse utgifter</t>
  </si>
  <si>
    <t>Sum kap 4313</t>
  </si>
  <si>
    <t>Statens vegvesen:</t>
  </si>
  <si>
    <t>Salgsinntekter m.m.</t>
  </si>
  <si>
    <t>Refusjoner fra forsikringsselskaper</t>
  </si>
  <si>
    <t>Sum kap 4320</t>
  </si>
  <si>
    <t>Svinesundsforbindelsen AS:</t>
  </si>
  <si>
    <t>Sum kap 4322</t>
  </si>
  <si>
    <t>Særskilte transporttiltak:</t>
  </si>
  <si>
    <t>Sum kap 4330</t>
  </si>
  <si>
    <t>Infrastrukturfond:</t>
  </si>
  <si>
    <t>Avkastning infrastrukturfond</t>
  </si>
  <si>
    <t>Sum kap 4331</t>
  </si>
  <si>
    <t>Jernbanedirektoratet:</t>
  </si>
  <si>
    <t>Sum kap 4352</t>
  </si>
  <si>
    <t>Statens jernbanetilsyn:</t>
  </si>
  <si>
    <t>Gebyrer for tilsyn med tau- og kabelbaner og fornøyelsesinnretninger</t>
  </si>
  <si>
    <t>Sum kap 4354</t>
  </si>
  <si>
    <t>Kystverket:</t>
  </si>
  <si>
    <t>Sum kap 4360</t>
  </si>
  <si>
    <t>Samfunnet Jan Mayen:</t>
  </si>
  <si>
    <t>Sum kap 4361</t>
  </si>
  <si>
    <t>Sum Samferdselsdepartementet</t>
  </si>
  <si>
    <t>Klima- og miljødepartementet</t>
  </si>
  <si>
    <t>Klima- og miljødepartementet:</t>
  </si>
  <si>
    <t>Sum kap 4400</t>
  </si>
  <si>
    <t>Artsdatabanken:</t>
  </si>
  <si>
    <t>Sum kap 4411</t>
  </si>
  <si>
    <t>Miljødirektoratet:</t>
  </si>
  <si>
    <t>Oppdrag og andre diverse inntekter</t>
  </si>
  <si>
    <t>Gebyrer, forurensningsområdet</t>
  </si>
  <si>
    <t>Gebyrer, fylkesmannsembetenes miljøvernavdelinger</t>
  </si>
  <si>
    <t>Gebyrer, kvotesystemet</t>
  </si>
  <si>
    <t>Gebyrer, naturforvaltningsområdet</t>
  </si>
  <si>
    <t>Internasjonale oppdrag</t>
  </si>
  <si>
    <t>Sum kap 4420</t>
  </si>
  <si>
    <t>Radioaktiv forurensning i det ytre miljø:</t>
  </si>
  <si>
    <t>Gebyrer, radioaktiv forurensning</t>
  </si>
  <si>
    <t>Sum kap 4423</t>
  </si>
  <si>
    <t>Riksantikvaren: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</si>
  <si>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</si>
  <si>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</si>
  <si>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</si>
  <si>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</si>
  <si>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</si>
  <si>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</si>
  <si>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Salg av klimakvoter:</t>
  </si>
  <si>
    <t>Sum kap 4481</t>
  </si>
  <si>
    <t>Sum Klima- og miljødepartementet</t>
  </si>
  <si>
    <t>Finansdepartementet</t>
  </si>
  <si>
    <t>Finansdepartementet:</t>
  </si>
  <si>
    <t>Sum kap 4600</t>
  </si>
  <si>
    <t>Finanstilsynet:</t>
  </si>
  <si>
    <t>Vinningsavståelse og overtredelsesgebyr mv.</t>
  </si>
  <si>
    <t>Sum kap 4602</t>
  </si>
  <si>
    <t>Direktoratet for forvaltning og økonomistyring:</t>
  </si>
  <si>
    <t>Økonomitjenester</t>
  </si>
  <si>
    <t>Opplæringskontoret OK stat</t>
  </si>
  <si>
    <t>Sum kap 4605</t>
  </si>
  <si>
    <t>Tolletaten:</t>
  </si>
  <si>
    <t>Særskilt vederlag for tolltjenester</t>
  </si>
  <si>
    <t>Refusjon fra Avinor AS</t>
  </si>
  <si>
    <t>Tvangsmulkt og overtredelsesgebyr</t>
  </si>
  <si>
    <t>Sum kap 4610</t>
  </si>
  <si>
    <t>Skatteetaten:</t>
  </si>
  <si>
    <t>Refunderte utleggs- og tinglysingsgebyr</t>
  </si>
  <si>
    <t>Andre refusjoner</t>
  </si>
  <si>
    <t>Gebyr for utleggsforretninger</t>
  </si>
  <si>
    <t>Gebyr for bindende forhåndsuttalelser</t>
  </si>
  <si>
    <t>Gebyr på kredittdeklarasjoner</t>
  </si>
  <si>
    <t>Inngått på tapsførte lån mv.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</si>
  <si>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</si>
  <si>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</si>
  <si>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</si>
  <si>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</si>
  <si>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</si>
  <si>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</si>
  <si>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Den nordiske investeringsbank:</t>
  </si>
  <si>
    <t>Tilbakeføring av tapsfondsmidler</t>
  </si>
  <si>
    <t>Sum kap 4670</t>
  </si>
  <si>
    <t>Sum Finansdepartementet</t>
  </si>
  <si>
    <t>Forsvarsdepartementet</t>
  </si>
  <si>
    <t>Forsvarsdepartementet:</t>
  </si>
  <si>
    <t>Driftsinntekter</t>
  </si>
  <si>
    <t>Sum kap 4700</t>
  </si>
  <si>
    <t>Forsvarsbygg og nybygg og nyanlegg:</t>
  </si>
  <si>
    <t>Salg av eiendom</t>
  </si>
  <si>
    <t>Sum kap 4710</t>
  </si>
  <si>
    <t>Felleskapasiteter i Forsvaret:</t>
  </si>
  <si>
    <t>Sum kap 4720</t>
  </si>
  <si>
    <t>Hæren:</t>
  </si>
  <si>
    <t>Sum kap 4731</t>
  </si>
  <si>
    <t>Sjøforsvaret:</t>
  </si>
  <si>
    <t>Sum kap 4732</t>
  </si>
  <si>
    <t>Luftforsvaret:</t>
  </si>
  <si>
    <t>Sum kap 4733</t>
  </si>
  <si>
    <t>Heimevernet:</t>
  </si>
  <si>
    <t>Sum kap 4734</t>
  </si>
  <si>
    <t>Forsvarsmateriell og større anskaffelser og vedlikehold:</t>
  </si>
  <si>
    <t>Større utstyrsanskaffelser og vedlikehold, inntekter</t>
  </si>
  <si>
    <t>Fellesfinansierte investeringer, inntekter</t>
  </si>
  <si>
    <t>Sum kap 4760</t>
  </si>
  <si>
    <t>Nye kampfly med baseløsning:</t>
  </si>
  <si>
    <t>Sum kap 4761</t>
  </si>
  <si>
    <t>Kystvakten:</t>
  </si>
  <si>
    <t>Sum kap 4790</t>
  </si>
  <si>
    <t>Sum kap 4791</t>
  </si>
  <si>
    <t>Norske styrker i utlandet:</t>
  </si>
  <si>
    <t>Sum kap 4792</t>
  </si>
  <si>
    <t>Militære bøter:</t>
  </si>
  <si>
    <t>Militære bøter</t>
  </si>
  <si>
    <t>Sum kap 4799</t>
  </si>
  <si>
    <t>Sum Forsvarsdepartementet</t>
  </si>
  <si>
    <t>Olje- og energidepartementet</t>
  </si>
  <si>
    <t>Olje- og energidepartementet:</t>
  </si>
  <si>
    <t>Garantiprovisjon, Gassco</t>
  </si>
  <si>
    <t>Sum kap 4800</t>
  </si>
  <si>
    <t>Oljedirektoratet:</t>
  </si>
  <si>
    <t>Oppdrags- og samarbeidsinntekter</t>
  </si>
  <si>
    <t>Sum kap 4810</t>
  </si>
  <si>
    <t>Equinor ASA:</t>
  </si>
  <si>
    <t>Aksjer</t>
  </si>
  <si>
    <t>Sum kap 4811</t>
  </si>
  <si>
    <t>Petoro AS:</t>
  </si>
  <si>
    <t>Tilbakeføring av aksjekapital Petoro Iceland AS</t>
  </si>
  <si>
    <t>Sum kap 4815</t>
  </si>
  <si>
    <t>Norges vassdrags- og energidirektorat:</t>
  </si>
  <si>
    <t>Salg av utstyr mv.</t>
  </si>
  <si>
    <t>Flom- og skredforebygging</t>
  </si>
  <si>
    <t>Sum kap 4820</t>
  </si>
  <si>
    <t>Sum Olje- og energidepartementet</t>
  </si>
  <si>
    <t>Tilfeldige inntekter:</t>
  </si>
  <si>
    <t>Ymse</t>
  </si>
  <si>
    <t>Sum kap 5309</t>
  </si>
  <si>
    <t>Statens lånekasse for utdanning:</t>
  </si>
  <si>
    <t>Termingebyrer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</si>
  <si>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</si>
  <si>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</si>
  <si>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</si>
  <si>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</si>
  <si>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</si>
  <si>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</si>
  <si>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Avdrag</t>
  </si>
  <si>
    <t>Sum kap 5312</t>
  </si>
  <si>
    <t>Innovasjon Norge:</t>
  </si>
  <si>
    <t>Tilbakeføring fra landsdekkende innovasjonsordning</t>
  </si>
  <si>
    <t>Låneprovisjoner</t>
  </si>
  <si>
    <t>Tilbakeføring av avskrevne lån fra såkornkapitalfond</t>
  </si>
  <si>
    <t>Avdrag på utestående fordringer</t>
  </si>
  <si>
    <t>Tilbakeført kapital, såkornfond</t>
  </si>
  <si>
    <t>Sum kap 5325</t>
  </si>
  <si>
    <t>Siva SF:</t>
  </si>
  <si>
    <t>Låne- og garantiprovisjoner</t>
  </si>
  <si>
    <t>Sum kap 5326</t>
  </si>
  <si>
    <t>Eksportkredittordningen:</t>
  </si>
  <si>
    <t>Sum kap 5329</t>
  </si>
  <si>
    <t>Avdrag på utestående fordringer:</t>
  </si>
  <si>
    <t>Avdrag på lån til andre stater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</si>
  <si>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</si>
  <si>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</si>
  <si>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</si>
  <si>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</si>
  <si>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</si>
  <si>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</si>
  <si>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</si>
  <si>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</si>
  <si>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</si>
  <si>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</si>
  <si>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</si>
  <si>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</si>
  <si>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</si>
  <si>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</si>
  <si>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</si>
  <si>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</si>
  <si>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</si>
  <si>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</si>
  <si>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</si>
  <si>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</si>
  <si>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forretningsdrift i samband med nybygg, anlegg mv.</t>
  </si>
  <si>
    <t>Statsbygg:</t>
  </si>
  <si>
    <t>Avsetning til investeringsformål</t>
  </si>
  <si>
    <t>Sum kap 5445</t>
  </si>
  <si>
    <t>Salg av eiendom, Fornebu:</t>
  </si>
  <si>
    <t>Sum kap 5446</t>
  </si>
  <si>
    <t>Garantiinstituttet for eksportkreditt:</t>
  </si>
  <si>
    <t>Tilbakeføring fra Gammel alminnelig ordning</t>
  </si>
  <si>
    <t>Tilbakeføring fra Gammel særordning for utviklingsland</t>
  </si>
  <si>
    <t>Inntekter under ny statlig garantiordning for re-forsikring av kredittforsikring</t>
  </si>
  <si>
    <t>Sum kap 5460</t>
  </si>
  <si>
    <t>Statens pensjonskasse:</t>
  </si>
  <si>
    <t>Sum kap 5470</t>
  </si>
  <si>
    <t>NVE Anlegg:</t>
  </si>
  <si>
    <t>Sum kap 5490</t>
  </si>
  <si>
    <t>Avskrivning på statens kapital i statens forretningsdrift:</t>
  </si>
  <si>
    <t>Sum kap 5491</t>
  </si>
  <si>
    <t>Sum Avskrivninger, avsetninger til investeringsformål og inntekter av statens forretningsdrift i samband med nybygg, anlegg mv.</t>
  </si>
  <si>
    <t>Skatter og avgifter</t>
  </si>
  <si>
    <t>Skatter på formue og inntekt:</t>
  </si>
  <si>
    <t>Trinnskatt, formuesskatt mv. fra personlige skattytere</t>
  </si>
  <si>
    <t>Fellesskatt mv. fra personlige skattytere</t>
  </si>
  <si>
    <t>Selskapsskatter mv. fra upersonlige skattytere utenom petroleum</t>
  </si>
  <si>
    <t>Sum kap 5501</t>
  </si>
  <si>
    <t>Finansskatt:</t>
  </si>
  <si>
    <t>Skatt på lønn</t>
  </si>
  <si>
    <t>Skatt på overskudd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</si>
  <si>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</si>
  <si>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</si>
  <si>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</si>
  <si>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</si>
  <si>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</si>
  <si>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</si>
  <si>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</si>
  <si>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</si>
  <si>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</si>
  <si>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</si>
  <si>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</si>
  <si>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</si>
  <si>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</si>
  <si>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</si>
  <si>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</si>
  <si>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</si>
  <si>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</si>
  <si>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</si>
  <si>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</si>
  <si>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</si>
  <si>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</si>
  <si>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</si>
  <si>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</si>
  <si>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</si>
  <si>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</si>
  <si>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</si>
  <si>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</si>
  <si>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</si>
  <si>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</si>
  <si>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Trafikkforsikringsavgift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</si>
  <si>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</si>
  <si>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</si>
  <si>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</si>
  <si>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</si>
  <si>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</si>
  <si>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</si>
  <si>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</si>
  <si>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</si>
  <si>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elektrisk kraft:</t>
  </si>
  <si>
    <t>Avgift på elektrisk kraft</t>
  </si>
  <si>
    <t>Sum kap 5541</t>
  </si>
  <si>
    <t>Avgift på mineralolje mv.:</t>
  </si>
  <si>
    <t>Grunnavgift på mineralolje mv.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</si>
  <si>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</si>
  <si>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</si>
  <si>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</si>
  <si>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</si>
  <si>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</si>
  <si>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</si>
  <si>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</si>
  <si>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</si>
  <si>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</si>
  <si>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</si>
  <si>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</si>
  <si>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</si>
  <si>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</si>
  <si>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</si>
  <si>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</si>
  <si>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</si>
  <si>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</si>
  <si>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</si>
  <si>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</si>
  <si>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</si>
  <si>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</si>
  <si>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</si>
  <si>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</si>
  <si>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sjokolade- og sukkervarer mv.:</t>
  </si>
  <si>
    <t>Avgift på sjokolade- og sukkervarer mv.</t>
  </si>
  <si>
    <t>Sum kap 5555</t>
  </si>
  <si>
    <t>Avgift på alkoholfrie drikkevarer mv.:</t>
  </si>
  <si>
    <t>Avgift på alkoholfrie drikkevarer mv.</t>
  </si>
  <si>
    <t>Sum kap 5556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</si>
  <si>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</si>
  <si>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</si>
  <si>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</si>
  <si>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</si>
  <si>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</si>
  <si>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</si>
  <si>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</si>
  <si>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</si>
  <si>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</si>
  <si>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</si>
  <si>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</si>
  <si>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</si>
  <si>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</si>
  <si>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Totalisatoravgift:</t>
  </si>
  <si>
    <t>Totalisatoravgift</t>
  </si>
  <si>
    <t>Sum kap 5562</t>
  </si>
  <si>
    <t>Dokumentavgift:</t>
  </si>
  <si>
    <t>Dokumentavgift</t>
  </si>
  <si>
    <t>Sum kap 5565</t>
  </si>
  <si>
    <t>Sektoravgifter under Kulturdepartementet:</t>
  </si>
  <si>
    <t>Årsavgift - stiftelser</t>
  </si>
  <si>
    <t>Refusjon - Norsk Rikstoto og Norsk Tipping AS</t>
  </si>
  <si>
    <t>Avgift - forhåndskontroll av kinofilm</t>
  </si>
  <si>
    <t>Kino- og videogramavgift</t>
  </si>
  <si>
    <t>Sum kap 5568</t>
  </si>
  <si>
    <t>Sektoravgifter under Kommunal- og moderniseringsdepartementet:</t>
  </si>
  <si>
    <t>Sektoravgifter Nasjonal kommunikasjonsmyndighet</t>
  </si>
  <si>
    <t>Sum kap 5570</t>
  </si>
  <si>
    <t>Sektoravgifter under Arbeids- og sosialdepartementet:</t>
  </si>
  <si>
    <t>Petroleumstilsynet - sektoravgift</t>
  </si>
  <si>
    <t>Sum kap 5571</t>
  </si>
  <si>
    <t>Sektoravgifter under Helse- og omsorgsdepartementet:</t>
  </si>
  <si>
    <t>Legemiddeldetaljistavgift</t>
  </si>
  <si>
    <t>Avgift utsalgssteder utenom apotek</t>
  </si>
  <si>
    <t>Legemiddelleverandøravgift</t>
  </si>
  <si>
    <t>Tilsynsavgift</t>
  </si>
  <si>
    <t>Sektoravgift tobakk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</si>
  <si>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</si>
  <si>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</si>
  <si>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</si>
  <si>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</si>
  <si>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</si>
  <si>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</si>
  <si>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</si>
  <si>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Sum kap 5574</t>
  </si>
  <si>
    <t>Sektoravgifter under Landbruks- og matdepartementet:</t>
  </si>
  <si>
    <t>Forskningsavgift på landbruksprodukter</t>
  </si>
  <si>
    <t>Jeger- og fellingsavgifter</t>
  </si>
  <si>
    <t>Sum kap 5576</t>
  </si>
  <si>
    <t>Sektoravgifter under Samferdselsdepartementet:</t>
  </si>
  <si>
    <t>Sektoravgifter Kystverket</t>
  </si>
  <si>
    <t>Sum kap 5577</t>
  </si>
  <si>
    <t>Sektoravgifter under Klima- og miljødepartementet:</t>
  </si>
  <si>
    <t>Sektoravgifter under Svalbards miljøvernfond</t>
  </si>
  <si>
    <t>Fiskeravgifter</t>
  </si>
  <si>
    <t>Påslag på nettariffen til Klima- og energifondet</t>
  </si>
  <si>
    <t>Sum kap 5578</t>
  </si>
  <si>
    <t>Sektoravgifter under Finansdepartementet:</t>
  </si>
  <si>
    <t>Finanstilsynet, bidrag fra tilsynsenhetene</t>
  </si>
  <si>
    <t>Sum kap 5580</t>
  </si>
  <si>
    <t>Sektoravgifter under Olje- og energidepartementet:</t>
  </si>
  <si>
    <t>Konsesjonsavgifter fra vannkraftutbygging</t>
  </si>
  <si>
    <t>Beredskapstilsyn og tilsyn med damsikkerhet</t>
  </si>
  <si>
    <t>Sum kap 5582</t>
  </si>
  <si>
    <t>Særskilte avgifter mv. i bruk av frekvenser:</t>
  </si>
  <si>
    <t>Avgift på frekvenser mv.</t>
  </si>
  <si>
    <t>Sum kap 5583</t>
  </si>
  <si>
    <t>Sum Skatter og avgifter</t>
  </si>
  <si>
    <t>Renter og utbytte mv.</t>
  </si>
  <si>
    <t>Renter av statens kapital i statens forretningsdrift: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</si>
  <si>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</si>
  <si>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</si>
  <si>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</si>
  <si>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</si>
  <si>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</si>
  <si>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</si>
  <si>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</si>
  <si>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</si>
  <si>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</si>
  <si>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</si>
  <si>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Garantiprovisjon</t>
  </si>
  <si>
    <t>Sum kap 5605</t>
  </si>
  <si>
    <t>Renter av boliglånsordningen i Statens pensjonskasse:</t>
  </si>
  <si>
    <t>Renter</t>
  </si>
  <si>
    <t>Sum kap 5607</t>
  </si>
  <si>
    <t>Aksjer i Vygruppen AS:</t>
  </si>
  <si>
    <t>Utbytte</t>
  </si>
  <si>
    <t>Sum kap 5611</t>
  </si>
  <si>
    <t>Renter fra Store Norske Spitsbergen Kulkompani AS:</t>
  </si>
  <si>
    <t>Sum kap 5612</t>
  </si>
  <si>
    <t>Renter fra Siva SF:</t>
  </si>
  <si>
    <t>Sum kap 5613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</si>
  <si>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</si>
  <si>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</si>
  <si>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</si>
  <si>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</si>
  <si>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</si>
  <si>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</si>
  <si>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Renter av lån til Avinor AS:</t>
  </si>
  <si>
    <t>Sum kap 5619</t>
  </si>
  <si>
    <t>Aksjer i Avinor AS:</t>
  </si>
  <si>
    <t>Sum kap 5622</t>
  </si>
  <si>
    <t>Renter av Svinesundsforbindelsen AS:</t>
  </si>
  <si>
    <t>Sum kap 5624</t>
  </si>
  <si>
    <t>Renter og utbytte fra Innovasjon Norge:</t>
  </si>
  <si>
    <t>Renter på lån fra statskassen</t>
  </si>
  <si>
    <t>Rentemargin, innovasjonslåneordningen</t>
  </si>
  <si>
    <t>Utbytte, lavrisikolåneordningen</t>
  </si>
  <si>
    <t>Sum kap 5625</t>
  </si>
  <si>
    <t>Renter fra eksportkredittordningen:</t>
  </si>
  <si>
    <t>Sum kap 5629</t>
  </si>
  <si>
    <t>Aksjer i AS Vinmonopolet:</t>
  </si>
  <si>
    <t>Statens overskuddsandel</t>
  </si>
  <si>
    <t>Sum kap 5631</t>
  </si>
  <si>
    <t>Statskog SF - renter og utbytte:</t>
  </si>
  <si>
    <t>Sum kap 5652</t>
  </si>
  <si>
    <t>Aksjer under Nærings- og fiskeridepartementets forvaltning:</t>
  </si>
  <si>
    <t>Sum kap 5656</t>
  </si>
  <si>
    <t>Statnett SF:</t>
  </si>
  <si>
    <t>Sum kap 5680</t>
  </si>
  <si>
    <t>Aksjer i Equinor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</si>
  <si>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</si>
  <si>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</si>
  <si>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</si>
  <si>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</si>
  <si>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</si>
  <si>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</si>
  <si>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</si>
  <si>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</si>
  <si>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</si>
  <si>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</si>
  <si>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</si>
  <si>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</si>
  <si>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</si>
  <si>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</si>
  <si>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Refusjon fra bidragspliktige</t>
  </si>
  <si>
    <t>Innkreving feilutbetalinger</t>
  </si>
  <si>
    <t>Hjelpemiddelsentraler mv.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</si>
  <si>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</si>
  <si>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</si>
  <si>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</si>
  <si>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</si>
  <si>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</si>
  <si>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</si>
  <si>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</si>
  <si>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Sum kap 5705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</si>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</sst>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3" fontId="0" fillId="0" borderId="1" xfId="0" applyNumberFormat="1" applyBorder="1"/>
    <xf numFmtId="0" fontId="3" fillId="0" borderId="2" xfId="0" applyFont="1" applyBorder="1" applyAlignment="1">
      <alignment wrapText="1"/>
    </xf>
    <xf numFmtId="3" fontId="0" fillId="0" borderId="2" xfId="0" applyNumberFormat="1" applyBorder="1"/>
    <xf numFmtId="0" fontId="3" fillId="0" borderId="3" xfId="0" applyFont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16C9C-3A6D-426A-9FC2-0F96F8E82E1D}">
  <sheetPr>
    <pageSetUpPr fitToPage="1"/>
  </sheetPr>
  <dimension ref="A1:N991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1" spans="1:14" x14ac:dyDescent="0.2">
      <c r="C1" s="1"/>
      <c r="D1" s="1"/>
      <c r="E1" s="1"/>
      <c r="G1" s="1"/>
      <c r="H1" s="1"/>
    </row>
    <row r="2" spans="1:14" x14ac:dyDescent="0.2">
      <c r="A2" s="1"/>
      <c r="B2" s="1"/>
      <c r="C2" s="1"/>
      <c r="D2" s="2" t="s">
        <v>0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">
      <c r="C3" s="1"/>
      <c r="E3" s="1"/>
      <c r="G3" s="1"/>
      <c r="H3" s="1"/>
      <c r="I3" s="3"/>
      <c r="J3" s="3"/>
      <c r="K3" s="3"/>
      <c r="L3" s="3"/>
    </row>
    <row r="4" spans="1:14" x14ac:dyDescent="0.2">
      <c r="C4" s="4"/>
      <c r="D4" s="5"/>
      <c r="E4" s="1"/>
      <c r="F4" s="1"/>
      <c r="G4" s="1"/>
    </row>
    <row r="5" spans="1:14" ht="25.5" customHeight="1" x14ac:dyDescent="0.2">
      <c r="B5" s="1" t="s">
        <v>1</v>
      </c>
      <c r="C5" s="4" t="s">
        <v>2</v>
      </c>
      <c r="D5" s="6"/>
      <c r="E5" s="7" t="s">
        <v>3</v>
      </c>
      <c r="F5" s="7" t="s">
        <v>4</v>
      </c>
      <c r="G5" s="7" t="s">
        <v>5</v>
      </c>
    </row>
    <row r="6" spans="1:14" x14ac:dyDescent="0.2">
      <c r="B6" s="1"/>
      <c r="C6" s="4"/>
      <c r="D6" s="6"/>
      <c r="E6" s="1"/>
      <c r="F6" s="1"/>
      <c r="G6" s="1"/>
    </row>
    <row r="7" spans="1:14" ht="25.5" customHeight="1" x14ac:dyDescent="0.2">
      <c r="B7" s="1"/>
      <c r="C7" s="4"/>
      <c r="D7" s="8" t="s">
        <v>6</v>
      </c>
      <c r="E7" s="1"/>
      <c r="F7" s="1"/>
      <c r="G7" s="1"/>
    </row>
    <row r="8" spans="1:14" ht="27" customHeight="1" x14ac:dyDescent="0.25">
      <c r="B8" s="1"/>
      <c r="C8" s="4"/>
      <c r="D8" s="9" t="s">
        <v>7</v>
      </c>
      <c r="E8" s="1"/>
      <c r="F8" s="1"/>
      <c r="G8" s="1"/>
    </row>
    <row r="9" spans="1:14" ht="14.25" customHeight="1" x14ac:dyDescent="0.2">
      <c r="B9" s="10">
        <v>3021</v>
      </c>
      <c r="C9" s="4"/>
      <c r="D9" s="11" t="s">
        <v>8</v>
      </c>
      <c r="E9" s="1"/>
      <c r="F9" s="1"/>
      <c r="G9" s="1"/>
    </row>
    <row r="10" spans="1:14" x14ac:dyDescent="0.2">
      <c r="C10" s="4">
        <v>2</v>
      </c>
      <c r="D10" s="5" t="s">
        <v>9</v>
      </c>
      <c r="E10" s="12">
        <v>100</v>
      </c>
      <c r="F10" s="12">
        <v>51.124339999999997</v>
      </c>
      <c r="G10" s="12">
        <v>-48.875660000000003</v>
      </c>
    </row>
    <row r="11" spans="1:14" ht="15" customHeight="1" x14ac:dyDescent="0.2">
      <c r="C11" s="13">
        <f>SUBTOTAL(9,C10:C10)</f>
        <v>2</v>
      </c>
      <c r="D11" s="14" t="s">
        <v>10</v>
      </c>
      <c r="E11" s="15">
        <f>SUBTOTAL(9,E10:E10)</f>
        <v>100</v>
      </c>
      <c r="F11" s="15">
        <f>SUBTOTAL(9,F10:F10)</f>
        <v>51.124339999999997</v>
      </c>
      <c r="G11" s="15">
        <f>SUBTOTAL(9,G10:G10)</f>
        <v>-48.875660000000003</v>
      </c>
    </row>
    <row r="12" spans="1:14" ht="14.25" customHeight="1" x14ac:dyDescent="0.2">
      <c r="B12" s="10">
        <v>3024</v>
      </c>
      <c r="C12" s="4"/>
      <c r="D12" s="11" t="s">
        <v>11</v>
      </c>
      <c r="E12" s="1"/>
      <c r="F12" s="1"/>
      <c r="G12" s="1"/>
    </row>
    <row r="13" spans="1:14" x14ac:dyDescent="0.2">
      <c r="C13" s="4">
        <v>1</v>
      </c>
      <c r="D13" s="5" t="s">
        <v>12</v>
      </c>
      <c r="E13" s="12">
        <v>19600</v>
      </c>
      <c r="F13" s="12">
        <v>9685.9254700000001</v>
      </c>
      <c r="G13" s="12">
        <v>-9914.0745299999999</v>
      </c>
    </row>
    <row r="14" spans="1:14" ht="15" customHeight="1" x14ac:dyDescent="0.2">
      <c r="C14" s="13">
        <f>SUBTOTAL(9,C13:C13)</f>
        <v>1</v>
      </c>
      <c r="D14" s="14" t="s">
        <v>13</v>
      </c>
      <c r="E14" s="15">
        <f>SUBTOTAL(9,E13:E13)</f>
        <v>19600</v>
      </c>
      <c r="F14" s="15">
        <f>SUBTOTAL(9,F13:F13)</f>
        <v>9685.9254700000001</v>
      </c>
      <c r="G14" s="15">
        <f>SUBTOTAL(9,G13:G13)</f>
        <v>-9914.0745299999999</v>
      </c>
    </row>
    <row r="15" spans="1:14" ht="15" customHeight="1" x14ac:dyDescent="0.2">
      <c r="B15" s="4"/>
      <c r="C15" s="16">
        <f>SUBTOTAL(9,C9:C14)</f>
        <v>3</v>
      </c>
      <c r="D15" s="14" t="s">
        <v>14</v>
      </c>
      <c r="E15" s="17">
        <f>SUBTOTAL(9,E9:E14)</f>
        <v>19700</v>
      </c>
      <c r="F15" s="17">
        <f>SUBTOTAL(9,F9:F14)</f>
        <v>9737.0498100000004</v>
      </c>
      <c r="G15" s="17">
        <f>SUBTOTAL(9,G9:G14)</f>
        <v>-9962.9501899999996</v>
      </c>
    </row>
    <row r="16" spans="1:14" ht="27" customHeight="1" x14ac:dyDescent="0.25">
      <c r="B16" s="1"/>
      <c r="C16" s="4"/>
      <c r="D16" s="9" t="s">
        <v>15</v>
      </c>
      <c r="E16" s="1"/>
      <c r="F16" s="1"/>
      <c r="G16" s="1"/>
    </row>
    <row r="17" spans="2:7" ht="14.25" customHeight="1" x14ac:dyDescent="0.2">
      <c r="B17" s="10">
        <v>3041</v>
      </c>
      <c r="C17" s="4"/>
      <c r="D17" s="11" t="s">
        <v>16</v>
      </c>
      <c r="E17" s="1"/>
      <c r="F17" s="1"/>
      <c r="G17" s="1"/>
    </row>
    <row r="18" spans="2:7" x14ac:dyDescent="0.2">
      <c r="C18" s="4">
        <v>1</v>
      </c>
      <c r="D18" s="5" t="s">
        <v>17</v>
      </c>
      <c r="E18" s="12">
        <v>6300</v>
      </c>
      <c r="F18" s="12">
        <v>3163.2538399999999</v>
      </c>
      <c r="G18" s="12">
        <v>-3136.7461600000001</v>
      </c>
    </row>
    <row r="19" spans="2:7" x14ac:dyDescent="0.2">
      <c r="C19" s="4">
        <v>3</v>
      </c>
      <c r="D19" s="5" t="s">
        <v>18</v>
      </c>
      <c r="E19" s="12">
        <v>2300</v>
      </c>
      <c r="F19" s="12">
        <v>1776.9370100000001</v>
      </c>
      <c r="G19" s="12">
        <v>-523.06299000000001</v>
      </c>
    </row>
    <row r="20" spans="2:7" ht="15" customHeight="1" x14ac:dyDescent="0.2">
      <c r="C20" s="13">
        <f>SUBTOTAL(9,C18:C19)</f>
        <v>4</v>
      </c>
      <c r="D20" s="14" t="s">
        <v>19</v>
      </c>
      <c r="E20" s="15">
        <f>SUBTOTAL(9,E18:E19)</f>
        <v>8600</v>
      </c>
      <c r="F20" s="15">
        <f>SUBTOTAL(9,F18:F19)</f>
        <v>4940.19085</v>
      </c>
      <c r="G20" s="15">
        <f>SUBTOTAL(9,G18:G19)</f>
        <v>-3659.80915</v>
      </c>
    </row>
    <row r="21" spans="2:7" ht="14.25" customHeight="1" x14ac:dyDescent="0.2">
      <c r="B21" s="10">
        <v>3051</v>
      </c>
      <c r="C21" s="4"/>
      <c r="D21" s="11" t="s">
        <v>20</v>
      </c>
      <c r="E21" s="1"/>
      <c r="F21" s="1"/>
      <c r="G21" s="1"/>
    </row>
    <row r="22" spans="2:7" x14ac:dyDescent="0.2">
      <c r="C22" s="4">
        <v>1</v>
      </c>
      <c r="D22" s="5" t="s">
        <v>21</v>
      </c>
      <c r="E22" s="12">
        <v>2000</v>
      </c>
      <c r="F22" s="12">
        <v>1461.12</v>
      </c>
      <c r="G22" s="12">
        <v>-538.88</v>
      </c>
    </row>
    <row r="23" spans="2:7" x14ac:dyDescent="0.2">
      <c r="C23" s="4">
        <v>2</v>
      </c>
      <c r="D23" s="5" t="s">
        <v>22</v>
      </c>
      <c r="E23" s="12">
        <v>300</v>
      </c>
      <c r="F23" s="12">
        <v>361.05412000000001</v>
      </c>
      <c r="G23" s="12">
        <v>61.054119999999998</v>
      </c>
    </row>
    <row r="24" spans="2:7" ht="15" customHeight="1" x14ac:dyDescent="0.2">
      <c r="C24" s="13">
        <f>SUBTOTAL(9,C22:C23)</f>
        <v>3</v>
      </c>
      <c r="D24" s="14" t="s">
        <v>23</v>
      </c>
      <c r="E24" s="15">
        <f>SUBTOTAL(9,E22:E23)</f>
        <v>2300</v>
      </c>
      <c r="F24" s="15">
        <f>SUBTOTAL(9,F22:F23)</f>
        <v>1822.1741199999999</v>
      </c>
      <c r="G24" s="15">
        <f>SUBTOTAL(9,G22:G23)</f>
        <v>-477.82587999999998</v>
      </c>
    </row>
    <row r="25" spans="2:7" ht="15" customHeight="1" x14ac:dyDescent="0.2">
      <c r="B25" s="4"/>
      <c r="C25" s="16">
        <f>SUBTOTAL(9,C17:C24)</f>
        <v>7</v>
      </c>
      <c r="D25" s="14" t="s">
        <v>24</v>
      </c>
      <c r="E25" s="17">
        <f>SUBTOTAL(9,E17:E24)</f>
        <v>10900</v>
      </c>
      <c r="F25" s="17">
        <f>SUBTOTAL(9,F17:F24)</f>
        <v>6762.3649699999996</v>
      </c>
      <c r="G25" s="17">
        <f>SUBTOTAL(9,G17:G24)</f>
        <v>-4137.6350300000004</v>
      </c>
    </row>
    <row r="26" spans="2:7" ht="27" customHeight="1" x14ac:dyDescent="0.25">
      <c r="B26" s="1"/>
      <c r="C26" s="4"/>
      <c r="D26" s="9" t="s">
        <v>25</v>
      </c>
      <c r="E26" s="1"/>
      <c r="F26" s="1"/>
      <c r="G26" s="1"/>
    </row>
    <row r="27" spans="2:7" ht="14.25" customHeight="1" x14ac:dyDescent="0.2">
      <c r="B27" s="10">
        <v>3061</v>
      </c>
      <c r="C27" s="4"/>
      <c r="D27" s="11" t="s">
        <v>26</v>
      </c>
      <c r="E27" s="1"/>
      <c r="F27" s="1"/>
      <c r="G27" s="1"/>
    </row>
    <row r="28" spans="2:7" x14ac:dyDescent="0.2">
      <c r="C28" s="4">
        <v>3</v>
      </c>
      <c r="D28" s="5" t="s">
        <v>27</v>
      </c>
      <c r="E28" s="12">
        <v>0</v>
      </c>
      <c r="F28" s="12">
        <v>71.64</v>
      </c>
      <c r="G28" s="12">
        <v>71.64</v>
      </c>
    </row>
    <row r="29" spans="2:7" ht="15" customHeight="1" x14ac:dyDescent="0.2">
      <c r="C29" s="13">
        <f>SUBTOTAL(9,C28:C28)</f>
        <v>3</v>
      </c>
      <c r="D29" s="14" t="s">
        <v>28</v>
      </c>
      <c r="E29" s="15">
        <f>SUBTOTAL(9,E28:E28)</f>
        <v>0</v>
      </c>
      <c r="F29" s="15">
        <f>SUBTOTAL(9,F28:F28)</f>
        <v>71.64</v>
      </c>
      <c r="G29" s="15">
        <f>SUBTOTAL(9,G28:G28)</f>
        <v>71.64</v>
      </c>
    </row>
    <row r="30" spans="2:7" ht="15" customHeight="1" x14ac:dyDescent="0.2">
      <c r="B30" s="4"/>
      <c r="C30" s="16">
        <f>SUBTOTAL(9,C27:C29)</f>
        <v>3</v>
      </c>
      <c r="D30" s="14" t="s">
        <v>29</v>
      </c>
      <c r="E30" s="17">
        <f>SUBTOTAL(9,E27:E29)</f>
        <v>0</v>
      </c>
      <c r="F30" s="17">
        <f>SUBTOTAL(9,F27:F29)</f>
        <v>71.64</v>
      </c>
      <c r="G30" s="17">
        <f>SUBTOTAL(9,G27:G29)</f>
        <v>71.64</v>
      </c>
    </row>
    <row r="31" spans="2:7" ht="27" customHeight="1" x14ac:dyDescent="0.25">
      <c r="B31" s="1"/>
      <c r="C31" s="4"/>
      <c r="D31" s="9" t="s">
        <v>30</v>
      </c>
      <c r="E31" s="1"/>
      <c r="F31" s="1"/>
      <c r="G31" s="1"/>
    </row>
    <row r="32" spans="2:7" ht="14.25" customHeight="1" x14ac:dyDescent="0.2">
      <c r="B32" s="10">
        <v>3100</v>
      </c>
      <c r="C32" s="4"/>
      <c r="D32" s="11" t="s">
        <v>31</v>
      </c>
      <c r="E32" s="1"/>
      <c r="F32" s="1"/>
      <c r="G32" s="1"/>
    </row>
    <row r="33" spans="2:7" x14ac:dyDescent="0.2">
      <c r="C33" s="4">
        <v>1</v>
      </c>
      <c r="D33" s="5" t="s">
        <v>32</v>
      </c>
      <c r="E33" s="12">
        <v>27368</v>
      </c>
      <c r="F33" s="12">
        <v>8218.4907299999995</v>
      </c>
      <c r="G33" s="12">
        <v>-19149.509269999999</v>
      </c>
    </row>
    <row r="34" spans="2:7" x14ac:dyDescent="0.2">
      <c r="C34" s="4">
        <v>2</v>
      </c>
      <c r="D34" s="5" t="s">
        <v>33</v>
      </c>
      <c r="E34" s="12">
        <v>199348</v>
      </c>
      <c r="F34" s="12">
        <v>67827.409490000005</v>
      </c>
      <c r="G34" s="12">
        <v>-131520.59051000001</v>
      </c>
    </row>
    <row r="35" spans="2:7" x14ac:dyDescent="0.2">
      <c r="C35" s="4">
        <v>5</v>
      </c>
      <c r="D35" s="5" t="s">
        <v>34</v>
      </c>
      <c r="E35" s="12">
        <v>45540</v>
      </c>
      <c r="F35" s="12">
        <v>34270.747609999999</v>
      </c>
      <c r="G35" s="12">
        <v>-11269.25239</v>
      </c>
    </row>
    <row r="36" spans="2:7" x14ac:dyDescent="0.2">
      <c r="C36" s="4">
        <v>90</v>
      </c>
      <c r="D36" s="5" t="s">
        <v>35</v>
      </c>
      <c r="E36" s="12">
        <v>318</v>
      </c>
      <c r="F36" s="12">
        <v>45.04363</v>
      </c>
      <c r="G36" s="12">
        <v>-272.95636999999999</v>
      </c>
    </row>
    <row r="37" spans="2:7" x14ac:dyDescent="0.2">
      <c r="C37" s="4">
        <v>91</v>
      </c>
      <c r="D37" s="5" t="s">
        <v>36</v>
      </c>
      <c r="E37" s="12">
        <v>0</v>
      </c>
      <c r="F37" s="12">
        <v>0</v>
      </c>
      <c r="G37" s="12">
        <v>0</v>
      </c>
    </row>
    <row r="38" spans="2:7" ht="15" customHeight="1" x14ac:dyDescent="0.2">
      <c r="C38" s="13">
        <f>SUBTOTAL(9,C33:C37)</f>
        <v>189</v>
      </c>
      <c r="D38" s="14" t="s">
        <v>37</v>
      </c>
      <c r="E38" s="15">
        <f>SUBTOTAL(9,E33:E37)</f>
        <v>272574</v>
      </c>
      <c r="F38" s="15">
        <f>SUBTOTAL(9,F33:F37)</f>
        <v>110361.69146</v>
      </c>
      <c r="G38" s="15">
        <f>SUBTOTAL(9,G33:G37)</f>
        <v>-162212.30854000003</v>
      </c>
    </row>
    <row r="39" spans="2:7" ht="14.25" customHeight="1" x14ac:dyDescent="0.2">
      <c r="B39" s="10">
        <v>3140</v>
      </c>
      <c r="C39" s="4"/>
      <c r="D39" s="11" t="s">
        <v>38</v>
      </c>
      <c r="E39" s="1"/>
      <c r="F39" s="1"/>
      <c r="G39" s="1"/>
    </row>
    <row r="40" spans="2:7" x14ac:dyDescent="0.2">
      <c r="C40" s="4">
        <v>5</v>
      </c>
      <c r="D40" s="5" t="s">
        <v>34</v>
      </c>
      <c r="E40" s="12">
        <v>0</v>
      </c>
      <c r="F40" s="12">
        <v>7430.0540000000001</v>
      </c>
      <c r="G40" s="12">
        <v>7430.0540000000001</v>
      </c>
    </row>
    <row r="41" spans="2:7" ht="15" customHeight="1" x14ac:dyDescent="0.2">
      <c r="C41" s="13">
        <f>SUBTOTAL(9,C40:C40)</f>
        <v>5</v>
      </c>
      <c r="D41" s="14" t="s">
        <v>39</v>
      </c>
      <c r="E41" s="15">
        <f>SUBTOTAL(9,E40:E40)</f>
        <v>0</v>
      </c>
      <c r="F41" s="15">
        <f>SUBTOTAL(9,F40:F40)</f>
        <v>7430.0540000000001</v>
      </c>
      <c r="G41" s="15">
        <f>SUBTOTAL(9,G40:G40)</f>
        <v>7430.0540000000001</v>
      </c>
    </row>
    <row r="42" spans="2:7" ht="15" customHeight="1" x14ac:dyDescent="0.2">
      <c r="B42" s="4"/>
      <c r="C42" s="16">
        <f>SUBTOTAL(9,C32:C41)</f>
        <v>194</v>
      </c>
      <c r="D42" s="14" t="s">
        <v>40</v>
      </c>
      <c r="E42" s="17">
        <f>SUBTOTAL(9,E32:E41)</f>
        <v>272574</v>
      </c>
      <c r="F42" s="17">
        <f>SUBTOTAL(9,F32:F41)</f>
        <v>117791.74546000001</v>
      </c>
      <c r="G42" s="17">
        <f>SUBTOTAL(9,G32:G41)</f>
        <v>-154782.25454000002</v>
      </c>
    </row>
    <row r="43" spans="2:7" ht="27" customHeight="1" x14ac:dyDescent="0.25">
      <c r="B43" s="1"/>
      <c r="C43" s="4"/>
      <c r="D43" s="9" t="s">
        <v>41</v>
      </c>
      <c r="E43" s="1"/>
      <c r="F43" s="1"/>
      <c r="G43" s="1"/>
    </row>
    <row r="44" spans="2:7" ht="14.25" customHeight="1" x14ac:dyDescent="0.2">
      <c r="B44" s="10">
        <v>3200</v>
      </c>
      <c r="C44" s="4"/>
      <c r="D44" s="11" t="s">
        <v>42</v>
      </c>
      <c r="E44" s="1"/>
      <c r="F44" s="1"/>
      <c r="G44" s="1"/>
    </row>
    <row r="45" spans="2:7" x14ac:dyDescent="0.2">
      <c r="C45" s="4">
        <v>2</v>
      </c>
      <c r="D45" s="5" t="s">
        <v>43</v>
      </c>
      <c r="E45" s="12">
        <v>0</v>
      </c>
      <c r="F45" s="12">
        <v>1329.86483</v>
      </c>
      <c r="G45" s="12">
        <v>1329.86483</v>
      </c>
    </row>
    <row r="46" spans="2:7" ht="15" customHeight="1" x14ac:dyDescent="0.2">
      <c r="C46" s="13">
        <f>SUBTOTAL(9,C45:C45)</f>
        <v>2</v>
      </c>
      <c r="D46" s="14" t="s">
        <v>44</v>
      </c>
      <c r="E46" s="15">
        <f>SUBTOTAL(9,E45:E45)</f>
        <v>0</v>
      </c>
      <c r="F46" s="15">
        <f>SUBTOTAL(9,F45:F45)</f>
        <v>1329.86483</v>
      </c>
      <c r="G46" s="15">
        <f>SUBTOTAL(9,G45:G45)</f>
        <v>1329.86483</v>
      </c>
    </row>
    <row r="47" spans="2:7" ht="14.25" customHeight="1" x14ac:dyDescent="0.2">
      <c r="B47" s="10">
        <v>3220</v>
      </c>
      <c r="C47" s="4"/>
      <c r="D47" s="11" t="s">
        <v>45</v>
      </c>
      <c r="E47" s="1"/>
      <c r="F47" s="1"/>
      <c r="G47" s="1"/>
    </row>
    <row r="48" spans="2:7" x14ac:dyDescent="0.2">
      <c r="C48" s="4">
        <v>1</v>
      </c>
      <c r="D48" s="5" t="s">
        <v>46</v>
      </c>
      <c r="E48" s="12">
        <v>13612</v>
      </c>
      <c r="F48" s="12">
        <v>16950.395270000001</v>
      </c>
      <c r="G48" s="12">
        <v>3338.39527</v>
      </c>
    </row>
    <row r="49" spans="2:7" x14ac:dyDescent="0.2">
      <c r="C49" s="4">
        <v>2</v>
      </c>
      <c r="D49" s="5" t="s">
        <v>43</v>
      </c>
      <c r="E49" s="12">
        <v>1295</v>
      </c>
      <c r="F49" s="12">
        <v>1018.7455</v>
      </c>
      <c r="G49" s="12">
        <v>-276.25450000000001</v>
      </c>
    </row>
    <row r="50" spans="2:7" ht="15" customHeight="1" x14ac:dyDescent="0.2">
      <c r="C50" s="13">
        <f>SUBTOTAL(9,C48:C49)</f>
        <v>3</v>
      </c>
      <c r="D50" s="14" t="s">
        <v>47</v>
      </c>
      <c r="E50" s="15">
        <f>SUBTOTAL(9,E48:E49)</f>
        <v>14907</v>
      </c>
      <c r="F50" s="15">
        <f>SUBTOTAL(9,F48:F49)</f>
        <v>17969.140770000002</v>
      </c>
      <c r="G50" s="15">
        <f>SUBTOTAL(9,G48:G49)</f>
        <v>3062.14077</v>
      </c>
    </row>
    <row r="51" spans="2:7" ht="14.25" customHeight="1" x14ac:dyDescent="0.2">
      <c r="B51" s="10">
        <v>3222</v>
      </c>
      <c r="C51" s="4"/>
      <c r="D51" s="11" t="s">
        <v>48</v>
      </c>
      <c r="E51" s="1"/>
      <c r="F51" s="1"/>
      <c r="G51" s="1"/>
    </row>
    <row r="52" spans="2:7" x14ac:dyDescent="0.2">
      <c r="C52" s="4">
        <v>2</v>
      </c>
      <c r="D52" s="5" t="s">
        <v>43</v>
      </c>
      <c r="E52" s="12">
        <v>18184</v>
      </c>
      <c r="F52" s="12">
        <v>10169.43368</v>
      </c>
      <c r="G52" s="12">
        <v>-8014.5663199999999</v>
      </c>
    </row>
    <row r="53" spans="2:7" ht="15" customHeight="1" x14ac:dyDescent="0.2">
      <c r="C53" s="13">
        <f>SUBTOTAL(9,C52:C52)</f>
        <v>2</v>
      </c>
      <c r="D53" s="14" t="s">
        <v>49</v>
      </c>
      <c r="E53" s="15">
        <f>SUBTOTAL(9,E52:E52)</f>
        <v>18184</v>
      </c>
      <c r="F53" s="15">
        <f>SUBTOTAL(9,F52:F52)</f>
        <v>10169.43368</v>
      </c>
      <c r="G53" s="15">
        <f>SUBTOTAL(9,G52:G52)</f>
        <v>-8014.5663199999999</v>
      </c>
    </row>
    <row r="54" spans="2:7" ht="14.25" customHeight="1" x14ac:dyDescent="0.2">
      <c r="B54" s="10">
        <v>3225</v>
      </c>
      <c r="C54" s="4"/>
      <c r="D54" s="11" t="s">
        <v>50</v>
      </c>
      <c r="E54" s="1"/>
      <c r="F54" s="1"/>
      <c r="G54" s="1"/>
    </row>
    <row r="55" spans="2:7" x14ac:dyDescent="0.2">
      <c r="C55" s="4">
        <v>4</v>
      </c>
      <c r="D55" s="5" t="s">
        <v>51</v>
      </c>
      <c r="E55" s="12">
        <v>18034</v>
      </c>
      <c r="F55" s="12">
        <v>0</v>
      </c>
      <c r="G55" s="12">
        <v>-18034</v>
      </c>
    </row>
    <row r="56" spans="2:7" ht="15" customHeight="1" x14ac:dyDescent="0.2">
      <c r="C56" s="13">
        <f>SUBTOTAL(9,C55:C55)</f>
        <v>4</v>
      </c>
      <c r="D56" s="14" t="s">
        <v>52</v>
      </c>
      <c r="E56" s="15">
        <f>SUBTOTAL(9,E55:E55)</f>
        <v>18034</v>
      </c>
      <c r="F56" s="15">
        <f>SUBTOTAL(9,F55:F55)</f>
        <v>0</v>
      </c>
      <c r="G56" s="15">
        <f>SUBTOTAL(9,G55:G55)</f>
        <v>-18034</v>
      </c>
    </row>
    <row r="57" spans="2:7" ht="14.25" customHeight="1" x14ac:dyDescent="0.2">
      <c r="B57" s="10">
        <v>3230</v>
      </c>
      <c r="C57" s="4"/>
      <c r="D57" s="11" t="s">
        <v>53</v>
      </c>
      <c r="E57" s="1"/>
      <c r="F57" s="1"/>
      <c r="G57" s="1"/>
    </row>
    <row r="58" spans="2:7" x14ac:dyDescent="0.2">
      <c r="C58" s="4">
        <v>1</v>
      </c>
      <c r="D58" s="5" t="s">
        <v>46</v>
      </c>
      <c r="E58" s="12">
        <v>35088</v>
      </c>
      <c r="F58" s="12">
        <v>18683.547879999998</v>
      </c>
      <c r="G58" s="12">
        <v>-16404.452120000002</v>
      </c>
    </row>
    <row r="59" spans="2:7" x14ac:dyDescent="0.2">
      <c r="C59" s="4">
        <v>2</v>
      </c>
      <c r="D59" s="5" t="s">
        <v>43</v>
      </c>
      <c r="E59" s="12">
        <v>10775</v>
      </c>
      <c r="F59" s="12">
        <v>4754.3080499999996</v>
      </c>
      <c r="G59" s="12">
        <v>-6020.6919500000004</v>
      </c>
    </row>
    <row r="60" spans="2:7" ht="15" customHeight="1" x14ac:dyDescent="0.2">
      <c r="C60" s="13">
        <f>SUBTOTAL(9,C58:C59)</f>
        <v>3</v>
      </c>
      <c r="D60" s="14" t="s">
        <v>54</v>
      </c>
      <c r="E60" s="15">
        <f>SUBTOTAL(9,E58:E59)</f>
        <v>45863</v>
      </c>
      <c r="F60" s="15">
        <f>SUBTOTAL(9,F58:F59)</f>
        <v>23437.855929999998</v>
      </c>
      <c r="G60" s="15">
        <f>SUBTOTAL(9,G58:G59)</f>
        <v>-22425.144070000002</v>
      </c>
    </row>
    <row r="61" spans="2:7" ht="14.25" customHeight="1" x14ac:dyDescent="0.2">
      <c r="B61" s="10">
        <v>3242</v>
      </c>
      <c r="C61" s="4"/>
      <c r="D61" s="11" t="s">
        <v>55</v>
      </c>
      <c r="E61" s="1"/>
      <c r="F61" s="1"/>
      <c r="G61" s="1"/>
    </row>
    <row r="62" spans="2:7" x14ac:dyDescent="0.2">
      <c r="C62" s="4">
        <v>2</v>
      </c>
      <c r="D62" s="5" t="s">
        <v>43</v>
      </c>
      <c r="E62" s="12">
        <v>4878</v>
      </c>
      <c r="F62" s="12">
        <v>5022.9718899999998</v>
      </c>
      <c r="G62" s="12">
        <v>144.97189</v>
      </c>
    </row>
    <row r="63" spans="2:7" x14ac:dyDescent="0.2">
      <c r="C63" s="4">
        <v>61</v>
      </c>
      <c r="D63" s="5" t="s">
        <v>56</v>
      </c>
      <c r="E63" s="12">
        <v>1268</v>
      </c>
      <c r="F63" s="12">
        <v>1047.95</v>
      </c>
      <c r="G63" s="12">
        <v>-220.05</v>
      </c>
    </row>
    <row r="64" spans="2:7" ht="15" customHeight="1" x14ac:dyDescent="0.2">
      <c r="C64" s="13">
        <f>SUBTOTAL(9,C62:C63)</f>
        <v>63</v>
      </c>
      <c r="D64" s="14" t="s">
        <v>57</v>
      </c>
      <c r="E64" s="15">
        <f>SUBTOTAL(9,E62:E63)</f>
        <v>6146</v>
      </c>
      <c r="F64" s="15">
        <f>SUBTOTAL(9,F62:F63)</f>
        <v>6070.9218899999996</v>
      </c>
      <c r="G64" s="15">
        <f>SUBTOTAL(9,G62:G63)</f>
        <v>-75.078110000000009</v>
      </c>
    </row>
    <row r="65" spans="2:7" ht="14.25" customHeight="1" x14ac:dyDescent="0.2">
      <c r="B65" s="10">
        <v>3256</v>
      </c>
      <c r="C65" s="4"/>
      <c r="D65" s="11" t="s">
        <v>58</v>
      </c>
      <c r="E65" s="1"/>
      <c r="F65" s="1"/>
      <c r="G65" s="1"/>
    </row>
    <row r="66" spans="2:7" x14ac:dyDescent="0.2">
      <c r="C66" s="4">
        <v>1</v>
      </c>
      <c r="D66" s="5" t="s">
        <v>46</v>
      </c>
      <c r="E66" s="12">
        <v>8425</v>
      </c>
      <c r="F66" s="12">
        <v>4201.5235000000002</v>
      </c>
      <c r="G66" s="12">
        <v>-4223.4764999999998</v>
      </c>
    </row>
    <row r="67" spans="2:7" x14ac:dyDescent="0.2">
      <c r="C67" s="4">
        <v>2</v>
      </c>
      <c r="D67" s="5" t="s">
        <v>43</v>
      </c>
      <c r="E67" s="12">
        <v>378</v>
      </c>
      <c r="F67" s="12">
        <v>90.623909999999995</v>
      </c>
      <c r="G67" s="12">
        <v>-287.37608999999998</v>
      </c>
    </row>
    <row r="68" spans="2:7" ht="15" customHeight="1" x14ac:dyDescent="0.2">
      <c r="C68" s="13">
        <f>SUBTOTAL(9,C66:C67)</f>
        <v>3</v>
      </c>
      <c r="D68" s="14" t="s">
        <v>59</v>
      </c>
      <c r="E68" s="15">
        <f>SUBTOTAL(9,E66:E67)</f>
        <v>8803</v>
      </c>
      <c r="F68" s="15">
        <f>SUBTOTAL(9,F66:F67)</f>
        <v>4292.1474100000005</v>
      </c>
      <c r="G68" s="15">
        <f>SUBTOTAL(9,G66:G67)</f>
        <v>-4510.8525899999995</v>
      </c>
    </row>
    <row r="69" spans="2:7" ht="14.25" customHeight="1" x14ac:dyDescent="0.2">
      <c r="B69" s="10">
        <v>3271</v>
      </c>
      <c r="C69" s="4"/>
      <c r="D69" s="11" t="s">
        <v>60</v>
      </c>
      <c r="E69" s="1"/>
      <c r="F69" s="1"/>
      <c r="G69" s="1"/>
    </row>
    <row r="70" spans="2:7" x14ac:dyDescent="0.2">
      <c r="C70" s="4">
        <v>1</v>
      </c>
      <c r="D70" s="5" t="s">
        <v>61</v>
      </c>
      <c r="E70" s="12">
        <v>10</v>
      </c>
      <c r="F70" s="12">
        <v>5818.7096199999996</v>
      </c>
      <c r="G70" s="12">
        <v>5808.7096199999996</v>
      </c>
    </row>
    <row r="71" spans="2:7" x14ac:dyDescent="0.2">
      <c r="C71" s="4">
        <v>2</v>
      </c>
      <c r="D71" s="5" t="s">
        <v>43</v>
      </c>
      <c r="E71" s="12">
        <v>617</v>
      </c>
      <c r="F71" s="12">
        <v>174.364</v>
      </c>
      <c r="G71" s="12">
        <v>-442.63600000000002</v>
      </c>
    </row>
    <row r="72" spans="2:7" ht="15" customHeight="1" x14ac:dyDescent="0.2">
      <c r="C72" s="13">
        <f>SUBTOTAL(9,C70:C71)</f>
        <v>3</v>
      </c>
      <c r="D72" s="14" t="s">
        <v>62</v>
      </c>
      <c r="E72" s="15">
        <f>SUBTOTAL(9,E70:E71)</f>
        <v>627</v>
      </c>
      <c r="F72" s="15">
        <f>SUBTOTAL(9,F70:F71)</f>
        <v>5993.0736199999992</v>
      </c>
      <c r="G72" s="15">
        <f>SUBTOTAL(9,G70:G71)</f>
        <v>5366.0736199999992</v>
      </c>
    </row>
    <row r="73" spans="2:7" ht="14.25" customHeight="1" x14ac:dyDescent="0.2">
      <c r="B73" s="10">
        <v>3275</v>
      </c>
      <c r="C73" s="4"/>
      <c r="D73" s="11" t="s">
        <v>63</v>
      </c>
      <c r="E73" s="1"/>
      <c r="F73" s="1"/>
      <c r="G73" s="1"/>
    </row>
    <row r="74" spans="2:7" x14ac:dyDescent="0.2">
      <c r="C74" s="4">
        <v>1</v>
      </c>
      <c r="D74" s="5" t="s">
        <v>61</v>
      </c>
      <c r="E74" s="12">
        <v>10</v>
      </c>
      <c r="F74" s="12">
        <v>0</v>
      </c>
      <c r="G74" s="12">
        <v>-10</v>
      </c>
    </row>
    <row r="75" spans="2:7" ht="15" customHeight="1" x14ac:dyDescent="0.2">
      <c r="C75" s="13">
        <f>SUBTOTAL(9,C74:C74)</f>
        <v>1</v>
      </c>
      <c r="D75" s="14" t="s">
        <v>64</v>
      </c>
      <c r="E75" s="15">
        <f>SUBTOTAL(9,E74:E74)</f>
        <v>10</v>
      </c>
      <c r="F75" s="15">
        <f>SUBTOTAL(9,F74:F74)</f>
        <v>0</v>
      </c>
      <c r="G75" s="15">
        <f>SUBTOTAL(9,G74:G74)</f>
        <v>-10</v>
      </c>
    </row>
    <row r="76" spans="2:7" ht="14.25" customHeight="1" x14ac:dyDescent="0.2">
      <c r="B76" s="10">
        <v>3288</v>
      </c>
      <c r="C76" s="4"/>
      <c r="D76" s="11" t="s">
        <v>65</v>
      </c>
      <c r="E76" s="1"/>
      <c r="F76" s="1"/>
      <c r="G76" s="1"/>
    </row>
    <row r="77" spans="2:7" x14ac:dyDescent="0.2">
      <c r="C77" s="4">
        <v>4</v>
      </c>
      <c r="D77" s="5" t="s">
        <v>51</v>
      </c>
      <c r="E77" s="12">
        <v>13351</v>
      </c>
      <c r="F77" s="12">
        <v>0</v>
      </c>
      <c r="G77" s="12">
        <v>-13351</v>
      </c>
    </row>
    <row r="78" spans="2:7" ht="15" customHeight="1" x14ac:dyDescent="0.2">
      <c r="C78" s="13">
        <f>SUBTOTAL(9,C77:C77)</f>
        <v>4</v>
      </c>
      <c r="D78" s="14" t="s">
        <v>66</v>
      </c>
      <c r="E78" s="15">
        <f>SUBTOTAL(9,E77:E77)</f>
        <v>13351</v>
      </c>
      <c r="F78" s="15">
        <f>SUBTOTAL(9,F77:F77)</f>
        <v>0</v>
      </c>
      <c r="G78" s="15">
        <f>SUBTOTAL(9,G77:G77)</f>
        <v>-13351</v>
      </c>
    </row>
    <row r="79" spans="2:7" ht="14.25" customHeight="1" x14ac:dyDescent="0.2">
      <c r="B79" s="10">
        <v>3290</v>
      </c>
      <c r="C79" s="4"/>
      <c r="D79" s="11" t="s">
        <v>67</v>
      </c>
      <c r="E79" s="1"/>
      <c r="F79" s="1"/>
      <c r="G79" s="1"/>
    </row>
    <row r="80" spans="2:7" x14ac:dyDescent="0.2">
      <c r="C80" s="4">
        <v>1</v>
      </c>
      <c r="D80" s="5" t="s">
        <v>27</v>
      </c>
      <c r="E80" s="12">
        <v>0</v>
      </c>
      <c r="F80" s="12">
        <v>103.70416</v>
      </c>
      <c r="G80" s="12">
        <v>103.70416</v>
      </c>
    </row>
    <row r="81" spans="2:7" ht="15" customHeight="1" x14ac:dyDescent="0.2">
      <c r="C81" s="13">
        <f>SUBTOTAL(9,C80:C80)</f>
        <v>1</v>
      </c>
      <c r="D81" s="14" t="s">
        <v>68</v>
      </c>
      <c r="E81" s="15">
        <f>SUBTOTAL(9,E80:E80)</f>
        <v>0</v>
      </c>
      <c r="F81" s="15">
        <f>SUBTOTAL(9,F80:F80)</f>
        <v>103.70416</v>
      </c>
      <c r="G81" s="15">
        <f>SUBTOTAL(9,G80:G80)</f>
        <v>103.70416</v>
      </c>
    </row>
    <row r="82" spans="2:7" ht="14.25" customHeight="1" x14ac:dyDescent="0.2">
      <c r="B82" s="10">
        <v>3291</v>
      </c>
      <c r="C82" s="4"/>
      <c r="D82" s="11" t="s">
        <v>69</v>
      </c>
      <c r="E82" s="1"/>
      <c r="F82" s="1"/>
      <c r="G82" s="1"/>
    </row>
    <row r="83" spans="2:7" x14ac:dyDescent="0.2">
      <c r="C83" s="4">
        <v>4</v>
      </c>
      <c r="D83" s="5" t="s">
        <v>70</v>
      </c>
      <c r="E83" s="12">
        <v>11223</v>
      </c>
      <c r="F83" s="12">
        <v>0</v>
      </c>
      <c r="G83" s="12">
        <v>-11223</v>
      </c>
    </row>
    <row r="84" spans="2:7" ht="15" customHeight="1" x14ac:dyDescent="0.2">
      <c r="C84" s="13">
        <f>SUBTOTAL(9,C83:C83)</f>
        <v>4</v>
      </c>
      <c r="D84" s="14" t="s">
        <v>71</v>
      </c>
      <c r="E84" s="15">
        <f>SUBTOTAL(9,E83:E83)</f>
        <v>11223</v>
      </c>
      <c r="F84" s="15">
        <f>SUBTOTAL(9,F83:F83)</f>
        <v>0</v>
      </c>
      <c r="G84" s="15">
        <f>SUBTOTAL(9,G83:G83)</f>
        <v>-11223</v>
      </c>
    </row>
    <row r="85" spans="2:7" ht="14.25" customHeight="1" x14ac:dyDescent="0.2">
      <c r="B85" s="10">
        <v>3292</v>
      </c>
      <c r="C85" s="4"/>
      <c r="D85" s="11" t="s">
        <v>72</v>
      </c>
      <c r="E85" s="1"/>
      <c r="F85" s="1"/>
      <c r="G85" s="1"/>
    </row>
    <row r="86" spans="2:7" x14ac:dyDescent="0.2">
      <c r="C86" s="4">
        <v>1</v>
      </c>
      <c r="D86" s="5" t="s">
        <v>73</v>
      </c>
      <c r="E86" s="12">
        <v>22842</v>
      </c>
      <c r="F86" s="12">
        <v>0</v>
      </c>
      <c r="G86" s="12">
        <v>-22842</v>
      </c>
    </row>
    <row r="87" spans="2:7" ht="15" customHeight="1" x14ac:dyDescent="0.2">
      <c r="C87" s="13">
        <f>SUBTOTAL(9,C86:C86)</f>
        <v>1</v>
      </c>
      <c r="D87" s="14" t="s">
        <v>74</v>
      </c>
      <c r="E87" s="15">
        <f>SUBTOTAL(9,E86:E86)</f>
        <v>22842</v>
      </c>
      <c r="F87" s="15">
        <f>SUBTOTAL(9,F86:F86)</f>
        <v>0</v>
      </c>
      <c r="G87" s="15">
        <f>SUBTOTAL(9,G86:G86)</f>
        <v>-22842</v>
      </c>
    </row>
    <row r="88" spans="2:7" ht="15" customHeight="1" x14ac:dyDescent="0.2">
      <c r="B88" s="4"/>
      <c r="C88" s="16">
        <f>SUBTOTAL(9,C44:C87)</f>
        <v>94</v>
      </c>
      <c r="D88" s="14" t="s">
        <v>75</v>
      </c>
      <c r="E88" s="17">
        <f>SUBTOTAL(9,E44:E87)</f>
        <v>159990</v>
      </c>
      <c r="F88" s="17">
        <f>SUBTOTAL(9,F44:F87)</f>
        <v>69366.142289999989</v>
      </c>
      <c r="G88" s="17">
        <f>SUBTOTAL(9,G44:G87)</f>
        <v>-90623.857709999997</v>
      </c>
    </row>
    <row r="89" spans="2:7" ht="27" customHeight="1" x14ac:dyDescent="0.25">
      <c r="B89" s="1"/>
      <c r="C89" s="4"/>
      <c r="D89" s="9" t="s">
        <v>76</v>
      </c>
      <c r="E89" s="1"/>
      <c r="F89" s="1"/>
      <c r="G89" s="1"/>
    </row>
    <row r="90" spans="2:7" ht="14.25" customHeight="1" x14ac:dyDescent="0.2">
      <c r="B90" s="10">
        <v>3300</v>
      </c>
      <c r="C90" s="4"/>
      <c r="D90" s="11" t="s">
        <v>77</v>
      </c>
      <c r="E90" s="1"/>
      <c r="F90" s="1"/>
      <c r="G90" s="1"/>
    </row>
    <row r="91" spans="2:7" x14ac:dyDescent="0.2">
      <c r="C91" s="4">
        <v>1</v>
      </c>
      <c r="D91" s="5" t="s">
        <v>78</v>
      </c>
      <c r="E91" s="12">
        <v>88</v>
      </c>
      <c r="F91" s="12">
        <v>0</v>
      </c>
      <c r="G91" s="12">
        <v>-88</v>
      </c>
    </row>
    <row r="92" spans="2:7" ht="15" customHeight="1" x14ac:dyDescent="0.2">
      <c r="C92" s="13">
        <f>SUBTOTAL(9,C91:C91)</f>
        <v>1</v>
      </c>
      <c r="D92" s="14" t="s">
        <v>79</v>
      </c>
      <c r="E92" s="15">
        <f>SUBTOTAL(9,E91:E91)</f>
        <v>88</v>
      </c>
      <c r="F92" s="15">
        <f>SUBTOTAL(9,F91:F91)</f>
        <v>0</v>
      </c>
      <c r="G92" s="15">
        <f>SUBTOTAL(9,G91:G91)</f>
        <v>-88</v>
      </c>
    </row>
    <row r="93" spans="2:7" ht="14.25" customHeight="1" x14ac:dyDescent="0.2">
      <c r="B93" s="10">
        <v>3320</v>
      </c>
      <c r="C93" s="4"/>
      <c r="D93" s="11" t="s">
        <v>80</v>
      </c>
      <c r="E93" s="1"/>
      <c r="F93" s="1"/>
      <c r="G93" s="1"/>
    </row>
    <row r="94" spans="2:7" x14ac:dyDescent="0.2">
      <c r="C94" s="4">
        <v>1</v>
      </c>
      <c r="D94" s="5" t="s">
        <v>78</v>
      </c>
      <c r="E94" s="12">
        <v>4334</v>
      </c>
      <c r="F94" s="12">
        <v>426.96100000000001</v>
      </c>
      <c r="G94" s="12">
        <v>-3907.0390000000002</v>
      </c>
    </row>
    <row r="95" spans="2:7" x14ac:dyDescent="0.2">
      <c r="C95" s="4">
        <v>3</v>
      </c>
      <c r="D95" s="5" t="s">
        <v>81</v>
      </c>
      <c r="E95" s="12">
        <v>0</v>
      </c>
      <c r="F95" s="12">
        <v>4700.4870899999996</v>
      </c>
      <c r="G95" s="12">
        <v>4700.4870899999996</v>
      </c>
    </row>
    <row r="96" spans="2:7" ht="15" customHeight="1" x14ac:dyDescent="0.2">
      <c r="C96" s="13">
        <f>SUBTOTAL(9,C94:C95)</f>
        <v>4</v>
      </c>
      <c r="D96" s="14" t="s">
        <v>82</v>
      </c>
      <c r="E96" s="15">
        <f>SUBTOTAL(9,E94:E95)</f>
        <v>4334</v>
      </c>
      <c r="F96" s="15">
        <f>SUBTOTAL(9,F94:F95)</f>
        <v>5127.4480899999999</v>
      </c>
      <c r="G96" s="15">
        <f>SUBTOTAL(9,G94:G95)</f>
        <v>793.44808999999941</v>
      </c>
    </row>
    <row r="97" spans="2:7" ht="14.25" customHeight="1" x14ac:dyDescent="0.2">
      <c r="B97" s="10">
        <v>3322</v>
      </c>
      <c r="C97" s="4"/>
      <c r="D97" s="11" t="s">
        <v>83</v>
      </c>
      <c r="E97" s="1"/>
      <c r="F97" s="1"/>
      <c r="G97" s="1"/>
    </row>
    <row r="98" spans="2:7" x14ac:dyDescent="0.2">
      <c r="C98" s="4">
        <v>1</v>
      </c>
      <c r="D98" s="5" t="s">
        <v>78</v>
      </c>
      <c r="E98" s="12">
        <v>139</v>
      </c>
      <c r="F98" s="12">
        <v>7.8</v>
      </c>
      <c r="G98" s="12">
        <v>-131.19999999999999</v>
      </c>
    </row>
    <row r="99" spans="2:7" x14ac:dyDescent="0.2">
      <c r="C99" s="4">
        <v>2</v>
      </c>
      <c r="D99" s="5" t="s">
        <v>46</v>
      </c>
      <c r="E99" s="12">
        <v>31832</v>
      </c>
      <c r="F99" s="12">
        <v>10004.643470000001</v>
      </c>
      <c r="G99" s="12">
        <v>-21827.356530000001</v>
      </c>
    </row>
    <row r="100" spans="2:7" ht="15" customHeight="1" x14ac:dyDescent="0.2">
      <c r="C100" s="13">
        <f>SUBTOTAL(9,C98:C99)</f>
        <v>3</v>
      </c>
      <c r="D100" s="14" t="s">
        <v>84</v>
      </c>
      <c r="E100" s="15">
        <f>SUBTOTAL(9,E98:E99)</f>
        <v>31971</v>
      </c>
      <c r="F100" s="15">
        <f>SUBTOTAL(9,F98:F99)</f>
        <v>10012.44347</v>
      </c>
      <c r="G100" s="15">
        <f>SUBTOTAL(9,G98:G99)</f>
        <v>-21958.556530000002</v>
      </c>
    </row>
    <row r="101" spans="2:7" ht="14.25" customHeight="1" x14ac:dyDescent="0.2">
      <c r="B101" s="10">
        <v>3323</v>
      </c>
      <c r="C101" s="4"/>
      <c r="D101" s="11" t="s">
        <v>85</v>
      </c>
      <c r="E101" s="1"/>
      <c r="F101" s="1"/>
      <c r="G101" s="1"/>
    </row>
    <row r="102" spans="2:7" x14ac:dyDescent="0.2">
      <c r="C102" s="4">
        <v>1</v>
      </c>
      <c r="D102" s="5" t="s">
        <v>78</v>
      </c>
      <c r="E102" s="12">
        <v>345</v>
      </c>
      <c r="F102" s="12">
        <v>138.72647000000001</v>
      </c>
      <c r="G102" s="12">
        <v>-206.27352999999999</v>
      </c>
    </row>
    <row r="103" spans="2:7" x14ac:dyDescent="0.2">
      <c r="C103" s="4">
        <v>2</v>
      </c>
      <c r="D103" s="5" t="s">
        <v>86</v>
      </c>
      <c r="E103" s="12">
        <v>28772</v>
      </c>
      <c r="F103" s="12">
        <v>7775.5001000000002</v>
      </c>
      <c r="G103" s="12">
        <v>-20996.499899999999</v>
      </c>
    </row>
    <row r="104" spans="2:7" ht="15" customHeight="1" x14ac:dyDescent="0.2">
      <c r="C104" s="13">
        <f>SUBTOTAL(9,C102:C103)</f>
        <v>3</v>
      </c>
      <c r="D104" s="14" t="s">
        <v>87</v>
      </c>
      <c r="E104" s="15">
        <f>SUBTOTAL(9,E102:E103)</f>
        <v>29117</v>
      </c>
      <c r="F104" s="15">
        <f>SUBTOTAL(9,F102:F103)</f>
        <v>7914.2265699999998</v>
      </c>
      <c r="G104" s="15">
        <f>SUBTOTAL(9,G102:G103)</f>
        <v>-21202.773429999997</v>
      </c>
    </row>
    <row r="105" spans="2:7" ht="14.25" customHeight="1" x14ac:dyDescent="0.2">
      <c r="B105" s="10">
        <v>3325</v>
      </c>
      <c r="C105" s="4"/>
      <c r="D105" s="11" t="s">
        <v>88</v>
      </c>
      <c r="E105" s="1"/>
      <c r="F105" s="1"/>
      <c r="G105" s="1"/>
    </row>
    <row r="106" spans="2:7" x14ac:dyDescent="0.2">
      <c r="C106" s="4">
        <v>1</v>
      </c>
      <c r="D106" s="5" t="s">
        <v>78</v>
      </c>
      <c r="E106" s="12">
        <v>2170</v>
      </c>
      <c r="F106" s="12">
        <v>2386.8923199999999</v>
      </c>
      <c r="G106" s="12">
        <v>216.89232000000001</v>
      </c>
    </row>
    <row r="107" spans="2:7" ht="15" customHeight="1" x14ac:dyDescent="0.2">
      <c r="C107" s="13">
        <f>SUBTOTAL(9,C106:C106)</f>
        <v>1</v>
      </c>
      <c r="D107" s="14" t="s">
        <v>89</v>
      </c>
      <c r="E107" s="15">
        <f>SUBTOTAL(9,E106:E106)</f>
        <v>2170</v>
      </c>
      <c r="F107" s="15">
        <f>SUBTOTAL(9,F106:F106)</f>
        <v>2386.8923199999999</v>
      </c>
      <c r="G107" s="15">
        <f>SUBTOTAL(9,G106:G106)</f>
        <v>216.89232000000001</v>
      </c>
    </row>
    <row r="108" spans="2:7" ht="14.25" customHeight="1" x14ac:dyDescent="0.2">
      <c r="B108" s="10">
        <v>3326</v>
      </c>
      <c r="C108" s="4"/>
      <c r="D108" s="11" t="s">
        <v>90</v>
      </c>
      <c r="E108" s="1"/>
      <c r="F108" s="1"/>
      <c r="G108" s="1"/>
    </row>
    <row r="109" spans="2:7" x14ac:dyDescent="0.2">
      <c r="C109" s="4">
        <v>1</v>
      </c>
      <c r="D109" s="5" t="s">
        <v>78</v>
      </c>
      <c r="E109" s="12">
        <v>21018</v>
      </c>
      <c r="F109" s="12">
        <v>16085.92331</v>
      </c>
      <c r="G109" s="12">
        <v>-4932.0766899999999</v>
      </c>
    </row>
    <row r="110" spans="2:7" x14ac:dyDescent="0.2">
      <c r="C110" s="4">
        <v>2</v>
      </c>
      <c r="D110" s="5" t="s">
        <v>46</v>
      </c>
      <c r="E110" s="12">
        <v>16310</v>
      </c>
      <c r="F110" s="12">
        <v>1294.546</v>
      </c>
      <c r="G110" s="12">
        <v>-15015.454</v>
      </c>
    </row>
    <row r="111" spans="2:7" ht="15" customHeight="1" x14ac:dyDescent="0.2">
      <c r="C111" s="13">
        <f>SUBTOTAL(9,C109:C110)</f>
        <v>3</v>
      </c>
      <c r="D111" s="14" t="s">
        <v>91</v>
      </c>
      <c r="E111" s="15">
        <f>SUBTOTAL(9,E109:E110)</f>
        <v>37328</v>
      </c>
      <c r="F111" s="15">
        <f>SUBTOTAL(9,F109:F110)</f>
        <v>17380.46931</v>
      </c>
      <c r="G111" s="15">
        <f>SUBTOTAL(9,G109:G110)</f>
        <v>-19947.53069</v>
      </c>
    </row>
    <row r="112" spans="2:7" ht="14.25" customHeight="1" x14ac:dyDescent="0.2">
      <c r="B112" s="10">
        <v>3327</v>
      </c>
      <c r="C112" s="4"/>
      <c r="D112" s="11" t="s">
        <v>92</v>
      </c>
      <c r="E112" s="1"/>
      <c r="F112" s="1"/>
      <c r="G112" s="1"/>
    </row>
    <row r="113" spans="2:7" x14ac:dyDescent="0.2">
      <c r="C113" s="4">
        <v>1</v>
      </c>
      <c r="D113" s="5" t="s">
        <v>78</v>
      </c>
      <c r="E113" s="12">
        <v>30710</v>
      </c>
      <c r="F113" s="12">
        <v>14649.90055</v>
      </c>
      <c r="G113" s="12">
        <v>-16060.09945</v>
      </c>
    </row>
    <row r="114" spans="2:7" x14ac:dyDescent="0.2">
      <c r="C114" s="4">
        <v>2</v>
      </c>
      <c r="D114" s="5" t="s">
        <v>93</v>
      </c>
      <c r="E114" s="12">
        <v>4103</v>
      </c>
      <c r="F114" s="12">
        <v>3598.4022</v>
      </c>
      <c r="G114" s="12">
        <v>-504.59780000000001</v>
      </c>
    </row>
    <row r="115" spans="2:7" ht="15" customHeight="1" x14ac:dyDescent="0.2">
      <c r="C115" s="13">
        <f>SUBTOTAL(9,C113:C114)</f>
        <v>3</v>
      </c>
      <c r="D115" s="14" t="s">
        <v>94</v>
      </c>
      <c r="E115" s="15">
        <f>SUBTOTAL(9,E113:E114)</f>
        <v>34813</v>
      </c>
      <c r="F115" s="15">
        <f>SUBTOTAL(9,F113:F114)</f>
        <v>18248.302749999999</v>
      </c>
      <c r="G115" s="15">
        <f>SUBTOTAL(9,G113:G114)</f>
        <v>-16564.697250000001</v>
      </c>
    </row>
    <row r="116" spans="2:7" ht="14.25" customHeight="1" x14ac:dyDescent="0.2">
      <c r="B116" s="10">
        <v>3329</v>
      </c>
      <c r="C116" s="4"/>
      <c r="D116" s="11" t="s">
        <v>95</v>
      </c>
      <c r="E116" s="1"/>
      <c r="F116" s="1"/>
      <c r="G116" s="1"/>
    </row>
    <row r="117" spans="2:7" x14ac:dyDescent="0.2">
      <c r="C117" s="4">
        <v>1</v>
      </c>
      <c r="D117" s="5" t="s">
        <v>78</v>
      </c>
      <c r="E117" s="12">
        <v>6804</v>
      </c>
      <c r="F117" s="12">
        <v>9818.3822999999993</v>
      </c>
      <c r="G117" s="12">
        <v>3014.3823000000002</v>
      </c>
    </row>
    <row r="118" spans="2:7" x14ac:dyDescent="0.2">
      <c r="C118" s="4">
        <v>2</v>
      </c>
      <c r="D118" s="5" t="s">
        <v>46</v>
      </c>
      <c r="E118" s="12">
        <v>5104</v>
      </c>
      <c r="F118" s="12">
        <v>1436.76073</v>
      </c>
      <c r="G118" s="12">
        <v>-3667.23927</v>
      </c>
    </row>
    <row r="119" spans="2:7" ht="15" customHeight="1" x14ac:dyDescent="0.2">
      <c r="C119" s="13">
        <f>SUBTOTAL(9,C117:C118)</f>
        <v>3</v>
      </c>
      <c r="D119" s="14" t="s">
        <v>96</v>
      </c>
      <c r="E119" s="15">
        <f>SUBTOTAL(9,E117:E118)</f>
        <v>11908</v>
      </c>
      <c r="F119" s="15">
        <f>SUBTOTAL(9,F117:F118)</f>
        <v>11255.143029999999</v>
      </c>
      <c r="G119" s="15">
        <f>SUBTOTAL(9,G117:G118)</f>
        <v>-652.85696999999982</v>
      </c>
    </row>
    <row r="120" spans="2:7" ht="14.25" customHeight="1" x14ac:dyDescent="0.2">
      <c r="B120" s="10">
        <v>3334</v>
      </c>
      <c r="C120" s="4"/>
      <c r="D120" s="11" t="s">
        <v>97</v>
      </c>
      <c r="E120" s="1"/>
      <c r="F120" s="1"/>
      <c r="G120" s="1"/>
    </row>
    <row r="121" spans="2:7" x14ac:dyDescent="0.2">
      <c r="C121" s="4">
        <v>1</v>
      </c>
      <c r="D121" s="5" t="s">
        <v>78</v>
      </c>
      <c r="E121" s="12">
        <v>5969</v>
      </c>
      <c r="F121" s="12">
        <v>3726.96974</v>
      </c>
      <c r="G121" s="12">
        <v>-2242.03026</v>
      </c>
    </row>
    <row r="122" spans="2:7" x14ac:dyDescent="0.2">
      <c r="C122" s="4">
        <v>2</v>
      </c>
      <c r="D122" s="5" t="s">
        <v>46</v>
      </c>
      <c r="E122" s="12">
        <v>6870</v>
      </c>
      <c r="F122" s="12">
        <v>3013.58394</v>
      </c>
      <c r="G122" s="12">
        <v>-3856.41606</v>
      </c>
    </row>
    <row r="123" spans="2:7" ht="15" customHeight="1" x14ac:dyDescent="0.2">
      <c r="C123" s="13">
        <f>SUBTOTAL(9,C121:C122)</f>
        <v>3</v>
      </c>
      <c r="D123" s="14" t="s">
        <v>98</v>
      </c>
      <c r="E123" s="15">
        <f>SUBTOTAL(9,E121:E122)</f>
        <v>12839</v>
      </c>
      <c r="F123" s="15">
        <f>SUBTOTAL(9,F121:F122)</f>
        <v>6740.55368</v>
      </c>
      <c r="G123" s="15">
        <f>SUBTOTAL(9,G121:G122)</f>
        <v>-6098.44632</v>
      </c>
    </row>
    <row r="124" spans="2:7" ht="14.25" customHeight="1" x14ac:dyDescent="0.2">
      <c r="B124" s="10">
        <v>3335</v>
      </c>
      <c r="C124" s="4"/>
      <c r="D124" s="11" t="s">
        <v>99</v>
      </c>
      <c r="E124" s="1"/>
      <c r="F124" s="1"/>
      <c r="G124" s="1"/>
    </row>
    <row r="125" spans="2:7" x14ac:dyDescent="0.2">
      <c r="C125" s="4">
        <v>2</v>
      </c>
      <c r="D125" s="5" t="s">
        <v>46</v>
      </c>
      <c r="E125" s="12">
        <v>2554</v>
      </c>
      <c r="F125" s="12">
        <v>1567.71892</v>
      </c>
      <c r="G125" s="12">
        <v>-986.28107999999997</v>
      </c>
    </row>
    <row r="126" spans="2:7" x14ac:dyDescent="0.2">
      <c r="C126" s="4">
        <v>70</v>
      </c>
      <c r="D126" s="5" t="s">
        <v>100</v>
      </c>
      <c r="E126" s="12">
        <v>1400</v>
      </c>
      <c r="F126" s="12">
        <v>270.28579999999999</v>
      </c>
      <c r="G126" s="12">
        <v>-1129.7141999999999</v>
      </c>
    </row>
    <row r="127" spans="2:7" ht="15" customHeight="1" x14ac:dyDescent="0.2">
      <c r="C127" s="13">
        <f>SUBTOTAL(9,C125:C126)</f>
        <v>72</v>
      </c>
      <c r="D127" s="14" t="s">
        <v>101</v>
      </c>
      <c r="E127" s="15">
        <f>SUBTOTAL(9,E125:E126)</f>
        <v>3954</v>
      </c>
      <c r="F127" s="15">
        <f>SUBTOTAL(9,F125:F126)</f>
        <v>1838.0047199999999</v>
      </c>
      <c r="G127" s="15">
        <f>SUBTOTAL(9,G125:G126)</f>
        <v>-2115.9952800000001</v>
      </c>
    </row>
    <row r="128" spans="2:7" ht="14.25" customHeight="1" x14ac:dyDescent="0.2">
      <c r="B128" s="10">
        <v>3339</v>
      </c>
      <c r="C128" s="4"/>
      <c r="D128" s="11" t="s">
        <v>102</v>
      </c>
      <c r="E128" s="1"/>
      <c r="F128" s="1"/>
      <c r="G128" s="1"/>
    </row>
    <row r="129" spans="2:7" x14ac:dyDescent="0.2">
      <c r="C129" s="4">
        <v>2</v>
      </c>
      <c r="D129" s="5" t="s">
        <v>103</v>
      </c>
      <c r="E129" s="12">
        <v>8253</v>
      </c>
      <c r="F129" s="12">
        <v>1015.949</v>
      </c>
      <c r="G129" s="12">
        <v>-7237.0510000000004</v>
      </c>
    </row>
    <row r="130" spans="2:7" x14ac:dyDescent="0.2">
      <c r="C130" s="4">
        <v>4</v>
      </c>
      <c r="D130" s="5" t="s">
        <v>104</v>
      </c>
      <c r="E130" s="12">
        <v>163</v>
      </c>
      <c r="F130" s="12">
        <v>112.45</v>
      </c>
      <c r="G130" s="12">
        <v>-50.55</v>
      </c>
    </row>
    <row r="131" spans="2:7" x14ac:dyDescent="0.2">
      <c r="C131" s="4">
        <v>7</v>
      </c>
      <c r="D131" s="5" t="s">
        <v>46</v>
      </c>
      <c r="E131" s="12">
        <v>6988</v>
      </c>
      <c r="F131" s="12">
        <v>2600</v>
      </c>
      <c r="G131" s="12">
        <v>-4388</v>
      </c>
    </row>
    <row r="132" spans="2:7" ht="15" customHeight="1" x14ac:dyDescent="0.2">
      <c r="C132" s="13">
        <f>SUBTOTAL(9,C129:C131)</f>
        <v>13</v>
      </c>
      <c r="D132" s="14" t="s">
        <v>105</v>
      </c>
      <c r="E132" s="15">
        <f>SUBTOTAL(9,E129:E131)</f>
        <v>15404</v>
      </c>
      <c r="F132" s="15">
        <f>SUBTOTAL(9,F129:F131)</f>
        <v>3728.3989999999999</v>
      </c>
      <c r="G132" s="15">
        <f>SUBTOTAL(9,G129:G131)</f>
        <v>-11675.601000000001</v>
      </c>
    </row>
    <row r="133" spans="2:7" ht="15" customHeight="1" x14ac:dyDescent="0.2">
      <c r="B133" s="4"/>
      <c r="C133" s="16">
        <f>SUBTOTAL(9,C90:C132)</f>
        <v>109</v>
      </c>
      <c r="D133" s="14" t="s">
        <v>106</v>
      </c>
      <c r="E133" s="17">
        <f>SUBTOTAL(9,E90:E132)</f>
        <v>183926</v>
      </c>
      <c r="F133" s="17">
        <f>SUBTOTAL(9,F90:F132)</f>
        <v>84631.882939999981</v>
      </c>
      <c r="G133" s="17">
        <f>SUBTOTAL(9,G90:G132)</f>
        <v>-99294.117060000019</v>
      </c>
    </row>
    <row r="134" spans="2:7" ht="27" customHeight="1" x14ac:dyDescent="0.25">
      <c r="B134" s="1"/>
      <c r="C134" s="4"/>
      <c r="D134" s="9" t="s">
        <v>107</v>
      </c>
      <c r="E134" s="1"/>
      <c r="F134" s="1"/>
      <c r="G134" s="1"/>
    </row>
    <row r="135" spans="2:7" ht="14.25" customHeight="1" x14ac:dyDescent="0.2">
      <c r="B135" s="10">
        <v>3400</v>
      </c>
      <c r="C135" s="4"/>
      <c r="D135" s="11" t="s">
        <v>108</v>
      </c>
      <c r="E135" s="1"/>
      <c r="F135" s="1"/>
      <c r="G135" s="1"/>
    </row>
    <row r="136" spans="2:7" x14ac:dyDescent="0.2">
      <c r="C136" s="4">
        <v>1</v>
      </c>
      <c r="D136" s="5" t="s">
        <v>27</v>
      </c>
      <c r="E136" s="12">
        <v>5631</v>
      </c>
      <c r="F136" s="12">
        <v>3882.3691800000001</v>
      </c>
      <c r="G136" s="12">
        <v>-1748.6308200000001</v>
      </c>
    </row>
    <row r="137" spans="2:7" x14ac:dyDescent="0.2">
      <c r="C137" s="4">
        <v>2</v>
      </c>
      <c r="D137" s="5" t="s">
        <v>51</v>
      </c>
      <c r="E137" s="12">
        <v>1000</v>
      </c>
      <c r="F137" s="12">
        <v>0</v>
      </c>
      <c r="G137" s="12">
        <v>-1000</v>
      </c>
    </row>
    <row r="138" spans="2:7" ht="15" customHeight="1" x14ac:dyDescent="0.2">
      <c r="C138" s="13">
        <f>SUBTOTAL(9,C136:C137)</f>
        <v>3</v>
      </c>
      <c r="D138" s="14" t="s">
        <v>109</v>
      </c>
      <c r="E138" s="15">
        <f>SUBTOTAL(9,E136:E137)</f>
        <v>6631</v>
      </c>
      <c r="F138" s="15">
        <f>SUBTOTAL(9,F136:F137)</f>
        <v>3882.3691800000001</v>
      </c>
      <c r="G138" s="15">
        <f>SUBTOTAL(9,G136:G137)</f>
        <v>-2748.6308200000003</v>
      </c>
    </row>
    <row r="139" spans="2:7" ht="14.25" customHeight="1" x14ac:dyDescent="0.2">
      <c r="B139" s="10">
        <v>3410</v>
      </c>
      <c r="C139" s="4"/>
      <c r="D139" s="11" t="s">
        <v>110</v>
      </c>
      <c r="E139" s="1"/>
      <c r="F139" s="1"/>
      <c r="G139" s="1"/>
    </row>
    <row r="140" spans="2:7" x14ac:dyDescent="0.2">
      <c r="C140" s="4">
        <v>1</v>
      </c>
      <c r="D140" s="5" t="s">
        <v>111</v>
      </c>
      <c r="E140" s="12">
        <v>305596</v>
      </c>
      <c r="F140" s="12">
        <v>219680.95488999999</v>
      </c>
      <c r="G140" s="12">
        <v>-85915.045110000006</v>
      </c>
    </row>
    <row r="141" spans="2:7" x14ac:dyDescent="0.2">
      <c r="C141" s="4">
        <v>2</v>
      </c>
      <c r="D141" s="5" t="s">
        <v>112</v>
      </c>
      <c r="E141" s="12">
        <v>24390</v>
      </c>
      <c r="F141" s="12">
        <v>14542.85953</v>
      </c>
      <c r="G141" s="12">
        <v>-9847.1404700000003</v>
      </c>
    </row>
    <row r="142" spans="2:7" x14ac:dyDescent="0.2">
      <c r="C142" s="4">
        <v>3</v>
      </c>
      <c r="D142" s="5" t="s">
        <v>9</v>
      </c>
      <c r="E142" s="12">
        <v>1910</v>
      </c>
      <c r="F142" s="12">
        <v>5955.4853999999996</v>
      </c>
      <c r="G142" s="12">
        <v>4045.4854</v>
      </c>
    </row>
    <row r="143" spans="2:7" x14ac:dyDescent="0.2">
      <c r="C143" s="4">
        <v>4</v>
      </c>
      <c r="D143" s="5" t="s">
        <v>113</v>
      </c>
      <c r="E143" s="12">
        <v>2452</v>
      </c>
      <c r="F143" s="12">
        <v>7096.3777899999995</v>
      </c>
      <c r="G143" s="12">
        <v>4644.3777899999995</v>
      </c>
    </row>
    <row r="144" spans="2:7" ht="15" customHeight="1" x14ac:dyDescent="0.2">
      <c r="C144" s="13">
        <f>SUBTOTAL(9,C140:C143)</f>
        <v>10</v>
      </c>
      <c r="D144" s="14" t="s">
        <v>114</v>
      </c>
      <c r="E144" s="15">
        <f>SUBTOTAL(9,E140:E143)</f>
        <v>334348</v>
      </c>
      <c r="F144" s="15">
        <f>SUBTOTAL(9,F140:F143)</f>
        <v>247275.67760999998</v>
      </c>
      <c r="G144" s="15">
        <f>SUBTOTAL(9,G140:G143)</f>
        <v>-87072.322390000001</v>
      </c>
    </row>
    <row r="145" spans="2:7" ht="14.25" customHeight="1" x14ac:dyDescent="0.2">
      <c r="B145" s="10">
        <v>3430</v>
      </c>
      <c r="C145" s="4"/>
      <c r="D145" s="11" t="s">
        <v>115</v>
      </c>
      <c r="E145" s="1"/>
      <c r="F145" s="1"/>
      <c r="G145" s="1"/>
    </row>
    <row r="146" spans="2:7" x14ac:dyDescent="0.2">
      <c r="C146" s="4">
        <v>2</v>
      </c>
      <c r="D146" s="5" t="s">
        <v>116</v>
      </c>
      <c r="E146" s="12">
        <v>92653</v>
      </c>
      <c r="F146" s="12">
        <v>63911.156360000001</v>
      </c>
      <c r="G146" s="12">
        <v>-28741.843639999999</v>
      </c>
    </row>
    <row r="147" spans="2:7" x14ac:dyDescent="0.2">
      <c r="C147" s="4">
        <v>3</v>
      </c>
      <c r="D147" s="5" t="s">
        <v>117</v>
      </c>
      <c r="E147" s="12">
        <v>25665</v>
      </c>
      <c r="F147" s="12">
        <v>19969.805069999999</v>
      </c>
      <c r="G147" s="12">
        <v>-5695.1949299999997</v>
      </c>
    </row>
    <row r="148" spans="2:7" x14ac:dyDescent="0.2">
      <c r="C148" s="4">
        <v>4</v>
      </c>
      <c r="D148" s="5" t="s">
        <v>118</v>
      </c>
      <c r="E148" s="12">
        <v>2454</v>
      </c>
      <c r="F148" s="12">
        <v>5882.7128300000004</v>
      </c>
      <c r="G148" s="12">
        <v>3428.7128299999999</v>
      </c>
    </row>
    <row r="149" spans="2:7" ht="15" customHeight="1" x14ac:dyDescent="0.2">
      <c r="C149" s="13">
        <f>SUBTOTAL(9,C146:C148)</f>
        <v>9</v>
      </c>
      <c r="D149" s="14" t="s">
        <v>119</v>
      </c>
      <c r="E149" s="15">
        <f>SUBTOTAL(9,E146:E148)</f>
        <v>120772</v>
      </c>
      <c r="F149" s="15">
        <f>SUBTOTAL(9,F146:F148)</f>
        <v>89763.67426</v>
      </c>
      <c r="G149" s="15">
        <f>SUBTOTAL(9,G146:G148)</f>
        <v>-31008.325739999997</v>
      </c>
    </row>
    <row r="150" spans="2:7" ht="14.25" customHeight="1" x14ac:dyDescent="0.2">
      <c r="B150" s="10">
        <v>3432</v>
      </c>
      <c r="C150" s="4"/>
      <c r="D150" s="11" t="s">
        <v>120</v>
      </c>
      <c r="E150" s="1"/>
      <c r="F150" s="1"/>
      <c r="G150" s="1"/>
    </row>
    <row r="151" spans="2:7" x14ac:dyDescent="0.2">
      <c r="C151" s="4">
        <v>3</v>
      </c>
      <c r="D151" s="5" t="s">
        <v>117</v>
      </c>
      <c r="E151" s="12">
        <v>1087</v>
      </c>
      <c r="F151" s="12">
        <v>119.65831</v>
      </c>
      <c r="G151" s="12">
        <v>-967.34168999999997</v>
      </c>
    </row>
    <row r="152" spans="2:7" ht="15" customHeight="1" x14ac:dyDescent="0.2">
      <c r="C152" s="13">
        <f>SUBTOTAL(9,C151:C151)</f>
        <v>3</v>
      </c>
      <c r="D152" s="14" t="s">
        <v>121</v>
      </c>
      <c r="E152" s="15">
        <f>SUBTOTAL(9,E151:E151)</f>
        <v>1087</v>
      </c>
      <c r="F152" s="15">
        <f>SUBTOTAL(9,F151:F151)</f>
        <v>119.65831</v>
      </c>
      <c r="G152" s="15">
        <f>SUBTOTAL(9,G151:G151)</f>
        <v>-967.34168999999997</v>
      </c>
    </row>
    <row r="153" spans="2:7" ht="14.25" customHeight="1" x14ac:dyDescent="0.2">
      <c r="B153" s="10">
        <v>3440</v>
      </c>
      <c r="C153" s="4"/>
      <c r="D153" s="11" t="s">
        <v>122</v>
      </c>
      <c r="E153" s="1"/>
      <c r="F153" s="1"/>
      <c r="G153" s="1"/>
    </row>
    <row r="154" spans="2:7" x14ac:dyDescent="0.2">
      <c r="C154" s="4">
        <v>1</v>
      </c>
      <c r="D154" s="5" t="s">
        <v>123</v>
      </c>
      <c r="E154" s="12">
        <v>450693</v>
      </c>
      <c r="F154" s="12">
        <v>154308.61314999999</v>
      </c>
      <c r="G154" s="12">
        <v>-296384.38685000001</v>
      </c>
    </row>
    <row r="155" spans="2:7" x14ac:dyDescent="0.2">
      <c r="C155" s="4">
        <v>2</v>
      </c>
      <c r="D155" s="5" t="s">
        <v>124</v>
      </c>
      <c r="E155" s="12">
        <v>269583</v>
      </c>
      <c r="F155" s="12">
        <v>119209.55826000001</v>
      </c>
      <c r="G155" s="12">
        <v>-150373.44174000001</v>
      </c>
    </row>
    <row r="156" spans="2:7" x14ac:dyDescent="0.2">
      <c r="C156" s="4">
        <v>3</v>
      </c>
      <c r="D156" s="5" t="s">
        <v>17</v>
      </c>
      <c r="E156" s="12">
        <v>92756</v>
      </c>
      <c r="F156" s="12">
        <v>19789.627069999999</v>
      </c>
      <c r="G156" s="12">
        <v>-72966.372929999998</v>
      </c>
    </row>
    <row r="157" spans="2:7" x14ac:dyDescent="0.2">
      <c r="C157" s="4">
        <v>4</v>
      </c>
      <c r="D157" s="5" t="s">
        <v>125</v>
      </c>
      <c r="E157" s="12">
        <v>1976</v>
      </c>
      <c r="F157" s="12">
        <v>1043.502</v>
      </c>
      <c r="G157" s="12">
        <v>-932.49800000000005</v>
      </c>
    </row>
    <row r="158" spans="2:7" x14ac:dyDescent="0.2">
      <c r="C158" s="4">
        <v>6</v>
      </c>
      <c r="D158" s="5" t="s">
        <v>126</v>
      </c>
      <c r="E158" s="12">
        <v>373273</v>
      </c>
      <c r="F158" s="12">
        <v>242747.10178999999</v>
      </c>
      <c r="G158" s="12">
        <v>-130525.89821</v>
      </c>
    </row>
    <row r="159" spans="2:7" x14ac:dyDescent="0.2">
      <c r="C159" s="4">
        <v>7</v>
      </c>
      <c r="D159" s="5" t="s">
        <v>127</v>
      </c>
      <c r="E159" s="12">
        <v>1177429</v>
      </c>
      <c r="F159" s="12">
        <v>786174.58898999996</v>
      </c>
      <c r="G159" s="12">
        <v>-391254.41100999998</v>
      </c>
    </row>
    <row r="160" spans="2:7" x14ac:dyDescent="0.2">
      <c r="C160" s="4">
        <v>8</v>
      </c>
      <c r="D160" s="5" t="s">
        <v>128</v>
      </c>
      <c r="E160" s="12">
        <v>30998</v>
      </c>
      <c r="F160" s="12">
        <v>18795.164250000002</v>
      </c>
      <c r="G160" s="12">
        <v>-12202.83575</v>
      </c>
    </row>
    <row r="161" spans="2:7" ht="15" customHeight="1" x14ac:dyDescent="0.2">
      <c r="C161" s="13">
        <f>SUBTOTAL(9,C154:C160)</f>
        <v>31</v>
      </c>
      <c r="D161" s="14" t="s">
        <v>129</v>
      </c>
      <c r="E161" s="15">
        <f>SUBTOTAL(9,E154:E160)</f>
        <v>2396708</v>
      </c>
      <c r="F161" s="15">
        <f>SUBTOTAL(9,F154:F160)</f>
        <v>1342068.15551</v>
      </c>
      <c r="G161" s="15">
        <f>SUBTOTAL(9,G154:G160)</f>
        <v>-1054639.84449</v>
      </c>
    </row>
    <row r="162" spans="2:7" ht="14.25" customHeight="1" x14ac:dyDescent="0.2">
      <c r="B162" s="10">
        <v>3442</v>
      </c>
      <c r="C162" s="4"/>
      <c r="D162" s="11" t="s">
        <v>130</v>
      </c>
      <c r="E162" s="1"/>
      <c r="F162" s="1"/>
      <c r="G162" s="1"/>
    </row>
    <row r="163" spans="2:7" x14ac:dyDescent="0.2">
      <c r="C163" s="4">
        <v>2</v>
      </c>
      <c r="D163" s="5" t="s">
        <v>27</v>
      </c>
      <c r="E163" s="12">
        <v>24090</v>
      </c>
      <c r="F163" s="12">
        <v>13594.431560000001</v>
      </c>
      <c r="G163" s="12">
        <v>-10495.568439999999</v>
      </c>
    </row>
    <row r="164" spans="2:7" x14ac:dyDescent="0.2">
      <c r="C164" s="4">
        <v>3</v>
      </c>
      <c r="D164" s="5" t="s">
        <v>131</v>
      </c>
      <c r="E164" s="12">
        <v>19003</v>
      </c>
      <c r="F164" s="12">
        <v>5431.5422900000003</v>
      </c>
      <c r="G164" s="12">
        <v>-13571.457710000001</v>
      </c>
    </row>
    <row r="165" spans="2:7" ht="15" customHeight="1" x14ac:dyDescent="0.2">
      <c r="C165" s="13">
        <f>SUBTOTAL(9,C163:C164)</f>
        <v>5</v>
      </c>
      <c r="D165" s="14" t="s">
        <v>132</v>
      </c>
      <c r="E165" s="15">
        <f>SUBTOTAL(9,E163:E164)</f>
        <v>43093</v>
      </c>
      <c r="F165" s="15">
        <f>SUBTOTAL(9,F163:F164)</f>
        <v>19025.973850000002</v>
      </c>
      <c r="G165" s="15">
        <f>SUBTOTAL(9,G163:G164)</f>
        <v>-24067.026149999998</v>
      </c>
    </row>
    <row r="166" spans="2:7" ht="14.25" customHeight="1" x14ac:dyDescent="0.2">
      <c r="B166" s="10">
        <v>3444</v>
      </c>
      <c r="C166" s="4"/>
      <c r="D166" s="11" t="s">
        <v>133</v>
      </c>
      <c r="E166" s="1"/>
      <c r="F166" s="1"/>
      <c r="G166" s="1"/>
    </row>
    <row r="167" spans="2:7" x14ac:dyDescent="0.2">
      <c r="C167" s="4">
        <v>2</v>
      </c>
      <c r="D167" s="5" t="s">
        <v>134</v>
      </c>
      <c r="E167" s="12">
        <v>17640</v>
      </c>
      <c r="F167" s="12">
        <v>4487.1364400000002</v>
      </c>
      <c r="G167" s="12">
        <v>-13152.86356</v>
      </c>
    </row>
    <row r="168" spans="2:7" ht="15" customHeight="1" x14ac:dyDescent="0.2">
      <c r="C168" s="13">
        <f>SUBTOTAL(9,C167:C167)</f>
        <v>2</v>
      </c>
      <c r="D168" s="14" t="s">
        <v>135</v>
      </c>
      <c r="E168" s="15">
        <f>SUBTOTAL(9,E167:E167)</f>
        <v>17640</v>
      </c>
      <c r="F168" s="15">
        <f>SUBTOTAL(9,F167:F167)</f>
        <v>4487.1364400000002</v>
      </c>
      <c r="G168" s="15">
        <f>SUBTOTAL(9,G167:G167)</f>
        <v>-13152.86356</v>
      </c>
    </row>
    <row r="169" spans="2:7" ht="14.25" customHeight="1" x14ac:dyDescent="0.2">
      <c r="B169" s="10">
        <v>3445</v>
      </c>
      <c r="C169" s="4"/>
      <c r="D169" s="11" t="s">
        <v>136</v>
      </c>
      <c r="E169" s="1"/>
      <c r="F169" s="1"/>
      <c r="G169" s="1"/>
    </row>
    <row r="170" spans="2:7" x14ac:dyDescent="0.2">
      <c r="C170" s="4">
        <v>2</v>
      </c>
      <c r="D170" s="5" t="s">
        <v>134</v>
      </c>
      <c r="E170" s="12">
        <v>3096</v>
      </c>
      <c r="F170" s="12">
        <v>3000</v>
      </c>
      <c r="G170" s="12">
        <v>-96</v>
      </c>
    </row>
    <row r="171" spans="2:7" ht="15" customHeight="1" x14ac:dyDescent="0.2">
      <c r="C171" s="13">
        <f>SUBTOTAL(9,C170:C170)</f>
        <v>2</v>
      </c>
      <c r="D171" s="14" t="s">
        <v>137</v>
      </c>
      <c r="E171" s="15">
        <f>SUBTOTAL(9,E170:E170)</f>
        <v>3096</v>
      </c>
      <c r="F171" s="15">
        <f>SUBTOTAL(9,F170:F170)</f>
        <v>3000</v>
      </c>
      <c r="G171" s="15">
        <f>SUBTOTAL(9,G170:G170)</f>
        <v>-96</v>
      </c>
    </row>
    <row r="172" spans="2:7" ht="14.25" customHeight="1" x14ac:dyDescent="0.2">
      <c r="B172" s="10">
        <v>3451</v>
      </c>
      <c r="C172" s="4"/>
      <c r="D172" s="11" t="s">
        <v>138</v>
      </c>
      <c r="E172" s="1"/>
      <c r="F172" s="1"/>
      <c r="G172" s="1"/>
    </row>
    <row r="173" spans="2:7" x14ac:dyDescent="0.2">
      <c r="C173" s="4">
        <v>1</v>
      </c>
      <c r="D173" s="5" t="s">
        <v>100</v>
      </c>
      <c r="E173" s="12">
        <v>154511</v>
      </c>
      <c r="F173" s="12">
        <v>77977.704100000003</v>
      </c>
      <c r="G173" s="12">
        <v>-76533.295899999997</v>
      </c>
    </row>
    <row r="174" spans="2:7" x14ac:dyDescent="0.2">
      <c r="C174" s="4">
        <v>2</v>
      </c>
      <c r="D174" s="5" t="s">
        <v>139</v>
      </c>
      <c r="E174" s="12">
        <v>33183</v>
      </c>
      <c r="F174" s="12">
        <v>25366.527910000001</v>
      </c>
      <c r="G174" s="12">
        <v>-7816.4720900000002</v>
      </c>
    </row>
    <row r="175" spans="2:7" x14ac:dyDescent="0.2">
      <c r="C175" s="4">
        <v>3</v>
      </c>
      <c r="D175" s="5" t="s">
        <v>27</v>
      </c>
      <c r="E175" s="12">
        <v>27468</v>
      </c>
      <c r="F175" s="12">
        <v>12585.47068</v>
      </c>
      <c r="G175" s="12">
        <v>-14882.52932</v>
      </c>
    </row>
    <row r="176" spans="2:7" x14ac:dyDescent="0.2">
      <c r="C176" s="4">
        <v>4</v>
      </c>
      <c r="D176" s="5" t="s">
        <v>140</v>
      </c>
      <c r="E176" s="12">
        <v>73155</v>
      </c>
      <c r="F176" s="12">
        <v>82069.198470000003</v>
      </c>
      <c r="G176" s="12">
        <v>8914.1984699999994</v>
      </c>
    </row>
    <row r="177" spans="2:7" x14ac:dyDescent="0.2">
      <c r="C177" s="4">
        <v>5</v>
      </c>
      <c r="D177" s="5" t="s">
        <v>141</v>
      </c>
      <c r="E177" s="12">
        <v>455876</v>
      </c>
      <c r="F177" s="12">
        <v>338234.07160000002</v>
      </c>
      <c r="G177" s="12">
        <v>-117641.9284</v>
      </c>
    </row>
    <row r="178" spans="2:7" x14ac:dyDescent="0.2">
      <c r="C178" s="4">
        <v>6</v>
      </c>
      <c r="D178" s="5" t="s">
        <v>134</v>
      </c>
      <c r="E178" s="12">
        <v>6808</v>
      </c>
      <c r="F178" s="12">
        <v>15783.249229999999</v>
      </c>
      <c r="G178" s="12">
        <v>8975.2492299999994</v>
      </c>
    </row>
    <row r="179" spans="2:7" x14ac:dyDescent="0.2">
      <c r="C179" s="4">
        <v>40</v>
      </c>
      <c r="D179" s="5" t="s">
        <v>142</v>
      </c>
      <c r="E179" s="12">
        <v>0</v>
      </c>
      <c r="F179" s="12">
        <v>-425.96535999999998</v>
      </c>
      <c r="G179" s="12">
        <v>-425.96535999999998</v>
      </c>
    </row>
    <row r="180" spans="2:7" ht="15" customHeight="1" x14ac:dyDescent="0.2">
      <c r="C180" s="13">
        <f>SUBTOTAL(9,C173:C179)</f>
        <v>61</v>
      </c>
      <c r="D180" s="14" t="s">
        <v>143</v>
      </c>
      <c r="E180" s="15">
        <f>SUBTOTAL(9,E173:E179)</f>
        <v>751001</v>
      </c>
      <c r="F180" s="15">
        <f>SUBTOTAL(9,F173:F179)</f>
        <v>551590.25662999996</v>
      </c>
      <c r="G180" s="15">
        <f>SUBTOTAL(9,G173:G179)</f>
        <v>-199410.74337000001</v>
      </c>
    </row>
    <row r="181" spans="2:7" ht="14.25" customHeight="1" x14ac:dyDescent="0.2">
      <c r="B181" s="10">
        <v>3454</v>
      </c>
      <c r="C181" s="4"/>
      <c r="D181" s="11" t="s">
        <v>144</v>
      </c>
      <c r="E181" s="1"/>
      <c r="F181" s="1"/>
      <c r="G181" s="1"/>
    </row>
    <row r="182" spans="2:7" x14ac:dyDescent="0.2">
      <c r="C182" s="4">
        <v>1</v>
      </c>
      <c r="D182" s="5" t="s">
        <v>134</v>
      </c>
      <c r="E182" s="12">
        <v>27479</v>
      </c>
      <c r="F182" s="12">
        <v>0</v>
      </c>
      <c r="G182" s="12">
        <v>-27479</v>
      </c>
    </row>
    <row r="183" spans="2:7" ht="15" customHeight="1" x14ac:dyDescent="0.2">
      <c r="C183" s="13">
        <f>SUBTOTAL(9,C182:C182)</f>
        <v>1</v>
      </c>
      <c r="D183" s="14" t="s">
        <v>145</v>
      </c>
      <c r="E183" s="15">
        <f>SUBTOTAL(9,E182:E182)</f>
        <v>27479</v>
      </c>
      <c r="F183" s="15">
        <f>SUBTOTAL(9,F182:F182)</f>
        <v>0</v>
      </c>
      <c r="G183" s="15">
        <f>SUBTOTAL(9,G182:G182)</f>
        <v>-27479</v>
      </c>
    </row>
    <row r="184" spans="2:7" ht="14.25" customHeight="1" x14ac:dyDescent="0.2">
      <c r="B184" s="10">
        <v>3455</v>
      </c>
      <c r="C184" s="4"/>
      <c r="D184" s="11" t="s">
        <v>146</v>
      </c>
      <c r="E184" s="1"/>
      <c r="F184" s="1"/>
      <c r="G184" s="1"/>
    </row>
    <row r="185" spans="2:7" x14ac:dyDescent="0.2">
      <c r="C185" s="4">
        <v>1</v>
      </c>
      <c r="D185" s="5" t="s">
        <v>134</v>
      </c>
      <c r="E185" s="12">
        <v>0</v>
      </c>
      <c r="F185" s="12">
        <v>412.65931</v>
      </c>
      <c r="G185" s="12">
        <v>412.65931</v>
      </c>
    </row>
    <row r="186" spans="2:7" ht="15" customHeight="1" x14ac:dyDescent="0.2">
      <c r="C186" s="13">
        <f>SUBTOTAL(9,C185:C185)</f>
        <v>1</v>
      </c>
      <c r="D186" s="14" t="s">
        <v>147</v>
      </c>
      <c r="E186" s="15">
        <f>SUBTOTAL(9,E185:E185)</f>
        <v>0</v>
      </c>
      <c r="F186" s="15">
        <f>SUBTOTAL(9,F185:F185)</f>
        <v>412.65931</v>
      </c>
      <c r="G186" s="15">
        <f>SUBTOTAL(9,G185:G185)</f>
        <v>412.65931</v>
      </c>
    </row>
    <row r="187" spans="2:7" ht="14.25" customHeight="1" x14ac:dyDescent="0.2">
      <c r="B187" s="10">
        <v>3457</v>
      </c>
      <c r="C187" s="4"/>
      <c r="D187" s="11" t="s">
        <v>148</v>
      </c>
      <c r="E187" s="1"/>
      <c r="F187" s="1"/>
      <c r="G187" s="1"/>
    </row>
    <row r="188" spans="2:7" x14ac:dyDescent="0.2">
      <c r="C188" s="4">
        <v>1</v>
      </c>
      <c r="D188" s="5" t="s">
        <v>149</v>
      </c>
      <c r="E188" s="12">
        <v>33815</v>
      </c>
      <c r="F188" s="12">
        <v>24528.85151</v>
      </c>
      <c r="G188" s="12">
        <v>-9286.1484899999996</v>
      </c>
    </row>
    <row r="189" spans="2:7" ht="15" customHeight="1" x14ac:dyDescent="0.2">
      <c r="C189" s="13">
        <f>SUBTOTAL(9,C188:C188)</f>
        <v>1</v>
      </c>
      <c r="D189" s="14" t="s">
        <v>150</v>
      </c>
      <c r="E189" s="15">
        <f>SUBTOTAL(9,E188:E188)</f>
        <v>33815</v>
      </c>
      <c r="F189" s="15">
        <f>SUBTOTAL(9,F188:F188)</f>
        <v>24528.85151</v>
      </c>
      <c r="G189" s="15">
        <f>SUBTOTAL(9,G188:G188)</f>
        <v>-9286.1484899999996</v>
      </c>
    </row>
    <row r="190" spans="2:7" ht="14.25" customHeight="1" x14ac:dyDescent="0.2">
      <c r="B190" s="10">
        <v>3469</v>
      </c>
      <c r="C190" s="4"/>
      <c r="D190" s="11" t="s">
        <v>151</v>
      </c>
      <c r="E190" s="1"/>
      <c r="F190" s="1"/>
      <c r="G190" s="1"/>
    </row>
    <row r="191" spans="2:7" x14ac:dyDescent="0.2">
      <c r="C191" s="4">
        <v>1</v>
      </c>
      <c r="D191" s="5" t="s">
        <v>152</v>
      </c>
      <c r="E191" s="12">
        <v>4295</v>
      </c>
      <c r="F191" s="12">
        <v>0</v>
      </c>
      <c r="G191" s="12">
        <v>-4295</v>
      </c>
    </row>
    <row r="192" spans="2:7" ht="15" customHeight="1" x14ac:dyDescent="0.2">
      <c r="C192" s="13">
        <f>SUBTOTAL(9,C191:C191)</f>
        <v>1</v>
      </c>
      <c r="D192" s="14" t="s">
        <v>153</v>
      </c>
      <c r="E192" s="15">
        <f>SUBTOTAL(9,E191:E191)</f>
        <v>4295</v>
      </c>
      <c r="F192" s="15">
        <f>SUBTOTAL(9,F191:F191)</f>
        <v>0</v>
      </c>
      <c r="G192" s="15">
        <f>SUBTOTAL(9,G191:G191)</f>
        <v>-4295</v>
      </c>
    </row>
    <row r="193" spans="2:7" ht="14.25" customHeight="1" x14ac:dyDescent="0.2">
      <c r="B193" s="10">
        <v>3470</v>
      </c>
      <c r="C193" s="4"/>
      <c r="D193" s="11" t="s">
        <v>154</v>
      </c>
      <c r="E193" s="1"/>
      <c r="F193" s="1"/>
      <c r="G193" s="1"/>
    </row>
    <row r="194" spans="2:7" x14ac:dyDescent="0.2">
      <c r="C194" s="4">
        <v>1</v>
      </c>
      <c r="D194" s="5" t="s">
        <v>155</v>
      </c>
      <c r="E194" s="12">
        <v>4192</v>
      </c>
      <c r="F194" s="12">
        <v>1030.2674099999999</v>
      </c>
      <c r="G194" s="12">
        <v>-3161.7325900000001</v>
      </c>
    </row>
    <row r="195" spans="2:7" x14ac:dyDescent="0.2">
      <c r="C195" s="4">
        <v>2</v>
      </c>
      <c r="D195" s="5" t="s">
        <v>156</v>
      </c>
      <c r="E195" s="12">
        <v>5255</v>
      </c>
      <c r="F195" s="12">
        <v>0</v>
      </c>
      <c r="G195" s="12">
        <v>-5255</v>
      </c>
    </row>
    <row r="196" spans="2:7" ht="15" customHeight="1" x14ac:dyDescent="0.2">
      <c r="C196" s="13">
        <f>SUBTOTAL(9,C194:C195)</f>
        <v>3</v>
      </c>
      <c r="D196" s="14" t="s">
        <v>157</v>
      </c>
      <c r="E196" s="15">
        <f>SUBTOTAL(9,E194:E195)</f>
        <v>9447</v>
      </c>
      <c r="F196" s="15">
        <f>SUBTOTAL(9,F194:F195)</f>
        <v>1030.2674099999999</v>
      </c>
      <c r="G196" s="15">
        <f>SUBTOTAL(9,G194:G195)</f>
        <v>-8416.7325899999996</v>
      </c>
    </row>
    <row r="197" spans="2:7" ht="14.25" customHeight="1" x14ac:dyDescent="0.2">
      <c r="B197" s="10">
        <v>3473</v>
      </c>
      <c r="C197" s="4"/>
      <c r="D197" s="11" t="s">
        <v>158</v>
      </c>
      <c r="E197" s="1"/>
      <c r="F197" s="1"/>
      <c r="G197" s="1"/>
    </row>
    <row r="198" spans="2:7" x14ac:dyDescent="0.2">
      <c r="C198" s="4">
        <v>1</v>
      </c>
      <c r="D198" s="5" t="s">
        <v>27</v>
      </c>
      <c r="E198" s="12">
        <v>5</v>
      </c>
      <c r="F198" s="12">
        <v>13.8</v>
      </c>
      <c r="G198" s="12">
        <v>8.8000000000000007</v>
      </c>
    </row>
    <row r="199" spans="2:7" ht="15" customHeight="1" x14ac:dyDescent="0.2">
      <c r="C199" s="13">
        <f>SUBTOTAL(9,C198:C198)</f>
        <v>1</v>
      </c>
      <c r="D199" s="14" t="s">
        <v>159</v>
      </c>
      <c r="E199" s="15">
        <f>SUBTOTAL(9,E198:E198)</f>
        <v>5</v>
      </c>
      <c r="F199" s="15">
        <f>SUBTOTAL(9,F198:F198)</f>
        <v>13.8</v>
      </c>
      <c r="G199" s="15">
        <f>SUBTOTAL(9,G198:G198)</f>
        <v>8.8000000000000007</v>
      </c>
    </row>
    <row r="200" spans="2:7" ht="14.25" customHeight="1" x14ac:dyDescent="0.2">
      <c r="B200" s="10">
        <v>3474</v>
      </c>
      <c r="C200" s="4"/>
      <c r="D200" s="11" t="s">
        <v>160</v>
      </c>
      <c r="E200" s="1"/>
      <c r="F200" s="1"/>
      <c r="G200" s="1"/>
    </row>
    <row r="201" spans="2:7" x14ac:dyDescent="0.2">
      <c r="C201" s="4">
        <v>2</v>
      </c>
      <c r="D201" s="5" t="s">
        <v>134</v>
      </c>
      <c r="E201" s="12">
        <v>723</v>
      </c>
      <c r="F201" s="12">
        <v>2170.0140000000001</v>
      </c>
      <c r="G201" s="12">
        <v>1447.0139999999999</v>
      </c>
    </row>
    <row r="202" spans="2:7" ht="15" customHeight="1" x14ac:dyDescent="0.2">
      <c r="C202" s="13">
        <f>SUBTOTAL(9,C201:C201)</f>
        <v>2</v>
      </c>
      <c r="D202" s="14" t="s">
        <v>161</v>
      </c>
      <c r="E202" s="15">
        <f>SUBTOTAL(9,E201:E201)</f>
        <v>723</v>
      </c>
      <c r="F202" s="15">
        <f>SUBTOTAL(9,F201:F201)</f>
        <v>2170.0140000000001</v>
      </c>
      <c r="G202" s="15">
        <f>SUBTOTAL(9,G201:G201)</f>
        <v>1447.0139999999999</v>
      </c>
    </row>
    <row r="203" spans="2:7" ht="14.25" customHeight="1" x14ac:dyDescent="0.2">
      <c r="B203" s="10">
        <v>3490</v>
      </c>
      <c r="C203" s="4"/>
      <c r="D203" s="11" t="s">
        <v>162</v>
      </c>
      <c r="E203" s="1"/>
      <c r="F203" s="1"/>
      <c r="G203" s="1"/>
    </row>
    <row r="204" spans="2:7" x14ac:dyDescent="0.2">
      <c r="C204" s="4">
        <v>1</v>
      </c>
      <c r="D204" s="5" t="s">
        <v>163</v>
      </c>
      <c r="E204" s="12">
        <v>1134</v>
      </c>
      <c r="F204" s="12">
        <v>0</v>
      </c>
      <c r="G204" s="12">
        <v>-1134</v>
      </c>
    </row>
    <row r="205" spans="2:7" x14ac:dyDescent="0.2">
      <c r="C205" s="4">
        <v>3</v>
      </c>
      <c r="D205" s="5" t="s">
        <v>164</v>
      </c>
      <c r="E205" s="12">
        <v>43442</v>
      </c>
      <c r="F205" s="12">
        <v>0</v>
      </c>
      <c r="G205" s="12">
        <v>-43442</v>
      </c>
    </row>
    <row r="206" spans="2:7" x14ac:dyDescent="0.2">
      <c r="C206" s="4">
        <v>4</v>
      </c>
      <c r="D206" s="5" t="s">
        <v>165</v>
      </c>
      <c r="E206" s="12">
        <v>282592</v>
      </c>
      <c r="F206" s="12">
        <v>0</v>
      </c>
      <c r="G206" s="12">
        <v>-282592</v>
      </c>
    </row>
    <row r="207" spans="2:7" x14ac:dyDescent="0.2">
      <c r="C207" s="4">
        <v>5</v>
      </c>
      <c r="D207" s="5" t="s">
        <v>166</v>
      </c>
      <c r="E207" s="12">
        <v>5045</v>
      </c>
      <c r="F207" s="12">
        <v>3846.3448800000001</v>
      </c>
      <c r="G207" s="12">
        <v>-1198.6551199999999</v>
      </c>
    </row>
    <row r="208" spans="2:7" x14ac:dyDescent="0.2">
      <c r="C208" s="4">
        <v>6</v>
      </c>
      <c r="D208" s="5" t="s">
        <v>167</v>
      </c>
      <c r="E208" s="12">
        <v>17693</v>
      </c>
      <c r="F208" s="12">
        <v>0</v>
      </c>
      <c r="G208" s="12">
        <v>-17693</v>
      </c>
    </row>
    <row r="209" spans="2:7" x14ac:dyDescent="0.2">
      <c r="C209" s="4">
        <v>7</v>
      </c>
      <c r="D209" s="5" t="s">
        <v>168</v>
      </c>
      <c r="E209" s="12">
        <v>20635</v>
      </c>
      <c r="F209" s="12">
        <v>0</v>
      </c>
      <c r="G209" s="12">
        <v>-20635</v>
      </c>
    </row>
    <row r="210" spans="2:7" x14ac:dyDescent="0.2">
      <c r="C210" s="4">
        <v>8</v>
      </c>
      <c r="D210" s="5" t="s">
        <v>169</v>
      </c>
      <c r="E210" s="12">
        <v>34125</v>
      </c>
      <c r="F210" s="12">
        <v>0</v>
      </c>
      <c r="G210" s="12">
        <v>-34125</v>
      </c>
    </row>
    <row r="211" spans="2:7" ht="15" customHeight="1" x14ac:dyDescent="0.2">
      <c r="C211" s="13">
        <f>SUBTOTAL(9,C204:C210)</f>
        <v>34</v>
      </c>
      <c r="D211" s="14" t="s">
        <v>170</v>
      </c>
      <c r="E211" s="15">
        <f>SUBTOTAL(9,E204:E210)</f>
        <v>404666</v>
      </c>
      <c r="F211" s="15">
        <f>SUBTOTAL(9,F204:F210)</f>
        <v>3846.3448800000001</v>
      </c>
      <c r="G211" s="15">
        <f>SUBTOTAL(9,G204:G210)</f>
        <v>-400819.65512000001</v>
      </c>
    </row>
    <row r="212" spans="2:7" ht="15" customHeight="1" x14ac:dyDescent="0.2">
      <c r="B212" s="4"/>
      <c r="C212" s="16">
        <f>SUBTOTAL(9,C135:C211)</f>
        <v>170</v>
      </c>
      <c r="D212" s="14" t="s">
        <v>171</v>
      </c>
      <c r="E212" s="17">
        <f>SUBTOTAL(9,E135:E211)</f>
        <v>4154806</v>
      </c>
      <c r="F212" s="17">
        <f>SUBTOTAL(9,F135:F211)</f>
        <v>2293214.8388999999</v>
      </c>
      <c r="G212" s="17">
        <f>SUBTOTAL(9,G135:G211)</f>
        <v>-1861591.1611000004</v>
      </c>
    </row>
    <row r="213" spans="2:7" ht="27" customHeight="1" x14ac:dyDescent="0.25">
      <c r="B213" s="1"/>
      <c r="C213" s="4"/>
      <c r="D213" s="9" t="s">
        <v>172</v>
      </c>
      <c r="E213" s="1"/>
      <c r="F213" s="1"/>
      <c r="G213" s="1"/>
    </row>
    <row r="214" spans="2:7" ht="14.25" customHeight="1" x14ac:dyDescent="0.2">
      <c r="B214" s="10">
        <v>3510</v>
      </c>
      <c r="C214" s="4"/>
      <c r="D214" s="11" t="s">
        <v>173</v>
      </c>
      <c r="E214" s="1"/>
      <c r="F214" s="1"/>
      <c r="G214" s="1"/>
    </row>
    <row r="215" spans="2:7" x14ac:dyDescent="0.2">
      <c r="C215" s="4">
        <v>2</v>
      </c>
      <c r="D215" s="5" t="s">
        <v>27</v>
      </c>
      <c r="E215" s="12">
        <v>22761</v>
      </c>
      <c r="F215" s="12">
        <v>30372.411469999999</v>
      </c>
      <c r="G215" s="12">
        <v>7611.41147</v>
      </c>
    </row>
    <row r="216" spans="2:7" x14ac:dyDescent="0.2">
      <c r="C216" s="4">
        <v>3</v>
      </c>
      <c r="D216" s="5" t="s">
        <v>174</v>
      </c>
      <c r="E216" s="12">
        <v>62295</v>
      </c>
      <c r="F216" s="12">
        <v>65668.072320000007</v>
      </c>
      <c r="G216" s="12">
        <v>3373.0723200000002</v>
      </c>
    </row>
    <row r="217" spans="2:7" ht="15" customHeight="1" x14ac:dyDescent="0.2">
      <c r="C217" s="13">
        <f>SUBTOTAL(9,C215:C216)</f>
        <v>5</v>
      </c>
      <c r="D217" s="14" t="s">
        <v>175</v>
      </c>
      <c r="E217" s="15">
        <f>SUBTOTAL(9,E215:E216)</f>
        <v>85056</v>
      </c>
      <c r="F217" s="15">
        <f>SUBTOTAL(9,F215:F216)</f>
        <v>96040.483789999998</v>
      </c>
      <c r="G217" s="15">
        <f>SUBTOTAL(9,G215:G216)</f>
        <v>10984.48379</v>
      </c>
    </row>
    <row r="218" spans="2:7" ht="14.25" customHeight="1" x14ac:dyDescent="0.2">
      <c r="B218" s="10">
        <v>3525</v>
      </c>
      <c r="C218" s="4"/>
      <c r="D218" s="11" t="s">
        <v>176</v>
      </c>
      <c r="E218" s="1"/>
      <c r="F218" s="1"/>
      <c r="G218" s="1"/>
    </row>
    <row r="219" spans="2:7" x14ac:dyDescent="0.2">
      <c r="C219" s="4">
        <v>1</v>
      </c>
      <c r="D219" s="5" t="s">
        <v>46</v>
      </c>
      <c r="E219" s="12">
        <v>172308</v>
      </c>
      <c r="F219" s="12">
        <v>49834.749320000003</v>
      </c>
      <c r="G219" s="12">
        <v>-122473.25068</v>
      </c>
    </row>
    <row r="220" spans="2:7" x14ac:dyDescent="0.2">
      <c r="C220" s="4">
        <v>2</v>
      </c>
      <c r="D220" s="5" t="s">
        <v>27</v>
      </c>
      <c r="E220" s="12">
        <v>0</v>
      </c>
      <c r="F220" s="12">
        <v>11890.10218</v>
      </c>
      <c r="G220" s="12">
        <v>11890.10218</v>
      </c>
    </row>
    <row r="221" spans="2:7" ht="15" customHeight="1" x14ac:dyDescent="0.2">
      <c r="C221" s="13">
        <f>SUBTOTAL(9,C219:C220)</f>
        <v>3</v>
      </c>
      <c r="D221" s="14" t="s">
        <v>177</v>
      </c>
      <c r="E221" s="15">
        <f>SUBTOTAL(9,E219:E220)</f>
        <v>172308</v>
      </c>
      <c r="F221" s="15">
        <f>SUBTOTAL(9,F219:F220)</f>
        <v>61724.851500000004</v>
      </c>
      <c r="G221" s="15">
        <f>SUBTOTAL(9,G219:G220)</f>
        <v>-110583.1485</v>
      </c>
    </row>
    <row r="222" spans="2:7" ht="14.25" customHeight="1" x14ac:dyDescent="0.2">
      <c r="B222" s="10">
        <v>3533</v>
      </c>
      <c r="C222" s="4"/>
      <c r="D222" s="11" t="s">
        <v>178</v>
      </c>
      <c r="E222" s="1"/>
      <c r="F222" s="1"/>
      <c r="G222" s="1"/>
    </row>
    <row r="223" spans="2:7" x14ac:dyDescent="0.2">
      <c r="C223" s="4">
        <v>2</v>
      </c>
      <c r="D223" s="5" t="s">
        <v>27</v>
      </c>
      <c r="E223" s="12">
        <v>2447</v>
      </c>
      <c r="F223" s="12">
        <v>2457.2420000000002</v>
      </c>
      <c r="G223" s="12">
        <v>10.242000000000001</v>
      </c>
    </row>
    <row r="224" spans="2:7" ht="15" customHeight="1" x14ac:dyDescent="0.2">
      <c r="C224" s="13">
        <f>SUBTOTAL(9,C223:C223)</f>
        <v>2</v>
      </c>
      <c r="D224" s="14" t="s">
        <v>179</v>
      </c>
      <c r="E224" s="15">
        <f>SUBTOTAL(9,E223:E223)</f>
        <v>2447</v>
      </c>
      <c r="F224" s="15">
        <f>SUBTOTAL(9,F223:F223)</f>
        <v>2457.2420000000002</v>
      </c>
      <c r="G224" s="15">
        <f>SUBTOTAL(9,G223:G223)</f>
        <v>10.242000000000001</v>
      </c>
    </row>
    <row r="225" spans="2:7" ht="14.25" customHeight="1" x14ac:dyDescent="0.2">
      <c r="B225" s="10">
        <v>3540</v>
      </c>
      <c r="C225" s="4"/>
      <c r="D225" s="11" t="s">
        <v>180</v>
      </c>
      <c r="E225" s="1"/>
      <c r="F225" s="1"/>
      <c r="G225" s="1"/>
    </row>
    <row r="226" spans="2:7" x14ac:dyDescent="0.2">
      <c r="C226" s="4">
        <v>3</v>
      </c>
      <c r="D226" s="5" t="s">
        <v>27</v>
      </c>
      <c r="E226" s="12">
        <v>433</v>
      </c>
      <c r="F226" s="12">
        <v>12732.63046</v>
      </c>
      <c r="G226" s="12">
        <v>12299.63046</v>
      </c>
    </row>
    <row r="227" spans="2:7" x14ac:dyDescent="0.2">
      <c r="C227" s="4">
        <v>5</v>
      </c>
      <c r="D227" s="5" t="s">
        <v>181</v>
      </c>
      <c r="E227" s="12">
        <v>80000</v>
      </c>
      <c r="F227" s="12">
        <v>27262.1018</v>
      </c>
      <c r="G227" s="12">
        <v>-52737.898200000003</v>
      </c>
    </row>
    <row r="228" spans="2:7" x14ac:dyDescent="0.2">
      <c r="C228" s="4">
        <v>6</v>
      </c>
      <c r="D228" s="5" t="s">
        <v>182</v>
      </c>
      <c r="E228" s="12">
        <v>799</v>
      </c>
      <c r="F228" s="12">
        <v>5399.6399600000004</v>
      </c>
      <c r="G228" s="12">
        <v>4600.6399600000004</v>
      </c>
    </row>
    <row r="229" spans="2:7" x14ac:dyDescent="0.2">
      <c r="C229" s="4">
        <v>7</v>
      </c>
      <c r="D229" s="5" t="s">
        <v>183</v>
      </c>
      <c r="E229" s="12">
        <v>91545</v>
      </c>
      <c r="F229" s="12">
        <v>76706.732629999999</v>
      </c>
      <c r="G229" s="12">
        <v>-14838.26737</v>
      </c>
    </row>
    <row r="230" spans="2:7" x14ac:dyDescent="0.2">
      <c r="C230" s="4">
        <v>86</v>
      </c>
      <c r="D230" s="5" t="s">
        <v>184</v>
      </c>
      <c r="E230" s="12">
        <v>100</v>
      </c>
      <c r="F230" s="12">
        <v>0</v>
      </c>
      <c r="G230" s="12">
        <v>-100</v>
      </c>
    </row>
    <row r="231" spans="2:7" ht="15" customHeight="1" x14ac:dyDescent="0.2">
      <c r="C231" s="13">
        <f>SUBTOTAL(9,C226:C230)</f>
        <v>107</v>
      </c>
      <c r="D231" s="14" t="s">
        <v>185</v>
      </c>
      <c r="E231" s="15">
        <f>SUBTOTAL(9,E226:E230)</f>
        <v>172877</v>
      </c>
      <c r="F231" s="15">
        <f>SUBTOTAL(9,F226:F230)</f>
        <v>122101.10485</v>
      </c>
      <c r="G231" s="15">
        <f>SUBTOTAL(9,G226:G230)</f>
        <v>-50775.895150000004</v>
      </c>
    </row>
    <row r="232" spans="2:7" ht="14.25" customHeight="1" x14ac:dyDescent="0.2">
      <c r="B232" s="10">
        <v>3542</v>
      </c>
      <c r="C232" s="4"/>
      <c r="D232" s="11" t="s">
        <v>186</v>
      </c>
      <c r="E232" s="1"/>
      <c r="F232" s="1"/>
      <c r="G232" s="1"/>
    </row>
    <row r="233" spans="2:7" x14ac:dyDescent="0.2">
      <c r="C233" s="4">
        <v>1</v>
      </c>
      <c r="D233" s="5" t="s">
        <v>187</v>
      </c>
      <c r="E233" s="12">
        <v>2259</v>
      </c>
      <c r="F233" s="12">
        <v>0</v>
      </c>
      <c r="G233" s="12">
        <v>-2259</v>
      </c>
    </row>
    <row r="234" spans="2:7" ht="15" customHeight="1" x14ac:dyDescent="0.2">
      <c r="C234" s="13">
        <f>SUBTOTAL(9,C233:C233)</f>
        <v>1</v>
      </c>
      <c r="D234" s="14" t="s">
        <v>188</v>
      </c>
      <c r="E234" s="15">
        <f>SUBTOTAL(9,E233:E233)</f>
        <v>2259</v>
      </c>
      <c r="F234" s="15">
        <f>SUBTOTAL(9,F233:F233)</f>
        <v>0</v>
      </c>
      <c r="G234" s="15">
        <f>SUBTOTAL(9,G233:G233)</f>
        <v>-2259</v>
      </c>
    </row>
    <row r="235" spans="2:7" ht="14.25" customHeight="1" x14ac:dyDescent="0.2">
      <c r="B235" s="10">
        <v>3543</v>
      </c>
      <c r="C235" s="4"/>
      <c r="D235" s="11" t="s">
        <v>189</v>
      </c>
      <c r="E235" s="1"/>
      <c r="F235" s="1"/>
      <c r="G235" s="1"/>
    </row>
    <row r="236" spans="2:7" x14ac:dyDescent="0.2">
      <c r="C236" s="4">
        <v>1</v>
      </c>
      <c r="D236" s="5" t="s">
        <v>190</v>
      </c>
      <c r="E236" s="12">
        <v>597</v>
      </c>
      <c r="F236" s="12">
        <v>180.30000999999999</v>
      </c>
      <c r="G236" s="12">
        <v>-416.69999000000001</v>
      </c>
    </row>
    <row r="237" spans="2:7" ht="15" customHeight="1" x14ac:dyDescent="0.2">
      <c r="C237" s="13">
        <f>SUBTOTAL(9,C236:C236)</f>
        <v>1</v>
      </c>
      <c r="D237" s="14" t="s">
        <v>191</v>
      </c>
      <c r="E237" s="15">
        <f>SUBTOTAL(9,E236:E236)</f>
        <v>597</v>
      </c>
      <c r="F237" s="15">
        <f>SUBTOTAL(9,F236:F236)</f>
        <v>180.30000999999999</v>
      </c>
      <c r="G237" s="15">
        <f>SUBTOTAL(9,G236:G236)</f>
        <v>-416.69999000000001</v>
      </c>
    </row>
    <row r="238" spans="2:7" ht="14.25" customHeight="1" x14ac:dyDescent="0.2">
      <c r="B238" s="10">
        <v>3545</v>
      </c>
      <c r="C238" s="4"/>
      <c r="D238" s="11" t="s">
        <v>192</v>
      </c>
      <c r="E238" s="1"/>
      <c r="F238" s="1"/>
      <c r="G238" s="1"/>
    </row>
    <row r="239" spans="2:7" x14ac:dyDescent="0.2">
      <c r="C239" s="4">
        <v>1</v>
      </c>
      <c r="D239" s="5" t="s">
        <v>27</v>
      </c>
      <c r="E239" s="12">
        <v>0</v>
      </c>
      <c r="F239" s="12">
        <v>812.93307000000004</v>
      </c>
      <c r="G239" s="12">
        <v>812.93307000000004</v>
      </c>
    </row>
    <row r="240" spans="2:7" ht="15" customHeight="1" x14ac:dyDescent="0.2">
      <c r="C240" s="13">
        <f>SUBTOTAL(9,C239:C239)</f>
        <v>1</v>
      </c>
      <c r="D240" s="14" t="s">
        <v>193</v>
      </c>
      <c r="E240" s="15">
        <f>SUBTOTAL(9,E239:E239)</f>
        <v>0</v>
      </c>
      <c r="F240" s="15">
        <f>SUBTOTAL(9,F239:F239)</f>
        <v>812.93307000000004</v>
      </c>
      <c r="G240" s="15">
        <f>SUBTOTAL(9,G239:G239)</f>
        <v>812.93307000000004</v>
      </c>
    </row>
    <row r="241" spans="2:7" ht="14.25" customHeight="1" x14ac:dyDescent="0.2">
      <c r="B241" s="10">
        <v>3554</v>
      </c>
      <c r="C241" s="4"/>
      <c r="D241" s="11" t="s">
        <v>194</v>
      </c>
      <c r="E241" s="1"/>
      <c r="F241" s="1"/>
      <c r="G241" s="1"/>
    </row>
    <row r="242" spans="2:7" x14ac:dyDescent="0.2">
      <c r="C242" s="4">
        <v>1</v>
      </c>
      <c r="D242" s="5" t="s">
        <v>27</v>
      </c>
      <c r="E242" s="12">
        <v>0</v>
      </c>
      <c r="F242" s="12">
        <v>473.19799999999998</v>
      </c>
      <c r="G242" s="12">
        <v>473.19799999999998</v>
      </c>
    </row>
    <row r="243" spans="2:7" ht="15" customHeight="1" x14ac:dyDescent="0.2">
      <c r="C243" s="13">
        <f>SUBTOTAL(9,C242:C242)</f>
        <v>1</v>
      </c>
      <c r="D243" s="14" t="s">
        <v>195</v>
      </c>
      <c r="E243" s="15">
        <f>SUBTOTAL(9,E242:E242)</f>
        <v>0</v>
      </c>
      <c r="F243" s="15">
        <f>SUBTOTAL(9,F242:F242)</f>
        <v>473.19799999999998</v>
      </c>
      <c r="G243" s="15">
        <f>SUBTOTAL(9,G242:G242)</f>
        <v>473.19799999999998</v>
      </c>
    </row>
    <row r="244" spans="2:7" ht="14.25" customHeight="1" x14ac:dyDescent="0.2">
      <c r="B244" s="10">
        <v>3563</v>
      </c>
      <c r="C244" s="4"/>
      <c r="D244" s="11" t="s">
        <v>196</v>
      </c>
      <c r="E244" s="1"/>
      <c r="F244" s="1"/>
      <c r="G244" s="1"/>
    </row>
    <row r="245" spans="2:7" x14ac:dyDescent="0.2">
      <c r="C245" s="4">
        <v>2</v>
      </c>
      <c r="D245" s="5" t="s">
        <v>27</v>
      </c>
      <c r="E245" s="12">
        <v>2789</v>
      </c>
      <c r="F245" s="12">
        <v>1156.8457900000001</v>
      </c>
      <c r="G245" s="12">
        <v>-1632.1542099999999</v>
      </c>
    </row>
    <row r="246" spans="2:7" x14ac:dyDescent="0.2">
      <c r="C246" s="4">
        <v>3</v>
      </c>
      <c r="D246" s="5" t="s">
        <v>18</v>
      </c>
      <c r="E246" s="12">
        <v>279</v>
      </c>
      <c r="F246" s="12">
        <v>490.101</v>
      </c>
      <c r="G246" s="12">
        <v>211.101</v>
      </c>
    </row>
    <row r="247" spans="2:7" ht="15" customHeight="1" x14ac:dyDescent="0.2">
      <c r="C247" s="13">
        <f>SUBTOTAL(9,C245:C246)</f>
        <v>5</v>
      </c>
      <c r="D247" s="14" t="s">
        <v>197</v>
      </c>
      <c r="E247" s="15">
        <f>SUBTOTAL(9,E245:E246)</f>
        <v>3068</v>
      </c>
      <c r="F247" s="15">
        <f>SUBTOTAL(9,F245:F246)</f>
        <v>1646.94679</v>
      </c>
      <c r="G247" s="15">
        <f>SUBTOTAL(9,G245:G246)</f>
        <v>-1421.05321</v>
      </c>
    </row>
    <row r="248" spans="2:7" ht="14.25" customHeight="1" x14ac:dyDescent="0.2">
      <c r="B248" s="10">
        <v>3585</v>
      </c>
      <c r="C248" s="4"/>
      <c r="D248" s="11" t="s">
        <v>198</v>
      </c>
      <c r="E248" s="1"/>
      <c r="F248" s="1"/>
      <c r="G248" s="1"/>
    </row>
    <row r="249" spans="2:7" x14ac:dyDescent="0.2">
      <c r="C249" s="4">
        <v>1</v>
      </c>
      <c r="D249" s="5" t="s">
        <v>199</v>
      </c>
      <c r="E249" s="12">
        <v>1915</v>
      </c>
      <c r="F249" s="12">
        <v>1124.6089999999999</v>
      </c>
      <c r="G249" s="12">
        <v>-790.39099999999996</v>
      </c>
    </row>
    <row r="250" spans="2:7" ht="15" customHeight="1" x14ac:dyDescent="0.2">
      <c r="C250" s="13">
        <f>SUBTOTAL(9,C249:C249)</f>
        <v>1</v>
      </c>
      <c r="D250" s="14" t="s">
        <v>200</v>
      </c>
      <c r="E250" s="15">
        <f>SUBTOTAL(9,E249:E249)</f>
        <v>1915</v>
      </c>
      <c r="F250" s="15">
        <f>SUBTOTAL(9,F249:F249)</f>
        <v>1124.6089999999999</v>
      </c>
      <c r="G250" s="15">
        <f>SUBTOTAL(9,G249:G249)</f>
        <v>-790.39099999999996</v>
      </c>
    </row>
    <row r="251" spans="2:7" ht="14.25" customHeight="1" x14ac:dyDescent="0.2">
      <c r="B251" s="10">
        <v>3587</v>
      </c>
      <c r="C251" s="4"/>
      <c r="D251" s="11" t="s">
        <v>201</v>
      </c>
      <c r="E251" s="1"/>
      <c r="F251" s="1"/>
      <c r="G251" s="1"/>
    </row>
    <row r="252" spans="2:7" x14ac:dyDescent="0.2">
      <c r="C252" s="4">
        <v>1</v>
      </c>
      <c r="D252" s="5" t="s">
        <v>27</v>
      </c>
      <c r="E252" s="12">
        <v>108</v>
      </c>
      <c r="F252" s="12">
        <v>75.435419999999993</v>
      </c>
      <c r="G252" s="12">
        <v>-32.564579999999999</v>
      </c>
    </row>
    <row r="253" spans="2:7" x14ac:dyDescent="0.2">
      <c r="C253" s="4">
        <v>4</v>
      </c>
      <c r="D253" s="5" t="s">
        <v>199</v>
      </c>
      <c r="E253" s="12">
        <v>41000</v>
      </c>
      <c r="F253" s="12">
        <v>38126.589999999997</v>
      </c>
      <c r="G253" s="12">
        <v>-2873.41</v>
      </c>
    </row>
    <row r="254" spans="2:7" ht="15" customHeight="1" x14ac:dyDescent="0.2">
      <c r="C254" s="13">
        <f>SUBTOTAL(9,C252:C253)</f>
        <v>5</v>
      </c>
      <c r="D254" s="14" t="s">
        <v>202</v>
      </c>
      <c r="E254" s="15">
        <f>SUBTOTAL(9,E252:E253)</f>
        <v>41108</v>
      </c>
      <c r="F254" s="15">
        <f>SUBTOTAL(9,F252:F253)</f>
        <v>38202.025419999998</v>
      </c>
      <c r="G254" s="15">
        <f>SUBTOTAL(9,G252:G253)</f>
        <v>-2905.9745800000001</v>
      </c>
    </row>
    <row r="255" spans="2:7" ht="14.25" customHeight="1" x14ac:dyDescent="0.2">
      <c r="B255" s="10">
        <v>3595</v>
      </c>
      <c r="C255" s="4"/>
      <c r="D255" s="11" t="s">
        <v>203</v>
      </c>
      <c r="E255" s="1"/>
      <c r="F255" s="1"/>
      <c r="G255" s="1"/>
    </row>
    <row r="256" spans="2:7" x14ac:dyDescent="0.2">
      <c r="C256" s="4">
        <v>1</v>
      </c>
      <c r="D256" s="5" t="s">
        <v>204</v>
      </c>
      <c r="E256" s="12">
        <v>450000</v>
      </c>
      <c r="F256" s="12">
        <v>346762.28100999998</v>
      </c>
      <c r="G256" s="12">
        <v>-103237.71898999999</v>
      </c>
    </row>
    <row r="257" spans="2:7" x14ac:dyDescent="0.2">
      <c r="C257" s="4">
        <v>2</v>
      </c>
      <c r="D257" s="5" t="s">
        <v>205</v>
      </c>
      <c r="E257" s="12">
        <v>149207</v>
      </c>
      <c r="F257" s="12">
        <v>114500.20667</v>
      </c>
      <c r="G257" s="12">
        <v>-34706.79333</v>
      </c>
    </row>
    <row r="258" spans="2:7" x14ac:dyDescent="0.2">
      <c r="C258" s="4">
        <v>3</v>
      </c>
      <c r="D258" s="5" t="s">
        <v>206</v>
      </c>
      <c r="E258" s="12">
        <v>210324</v>
      </c>
      <c r="F258" s="12">
        <v>108009.34259</v>
      </c>
      <c r="G258" s="12">
        <v>-102314.65741</v>
      </c>
    </row>
    <row r="259" spans="2:7" ht="15" customHeight="1" x14ac:dyDescent="0.2">
      <c r="C259" s="13">
        <f>SUBTOTAL(9,C256:C258)</f>
        <v>6</v>
      </c>
      <c r="D259" s="14" t="s">
        <v>207</v>
      </c>
      <c r="E259" s="15">
        <f>SUBTOTAL(9,E256:E258)</f>
        <v>809531</v>
      </c>
      <c r="F259" s="15">
        <f>SUBTOTAL(9,F256:F258)</f>
        <v>569271.83026999992</v>
      </c>
      <c r="G259" s="15">
        <f>SUBTOTAL(9,G256:G258)</f>
        <v>-240259.16972999997</v>
      </c>
    </row>
    <row r="260" spans="2:7" ht="15" customHeight="1" x14ac:dyDescent="0.2">
      <c r="B260" s="4"/>
      <c r="C260" s="16">
        <f>SUBTOTAL(9,C214:C259)</f>
        <v>138</v>
      </c>
      <c r="D260" s="14" t="s">
        <v>208</v>
      </c>
      <c r="E260" s="17">
        <f>SUBTOTAL(9,E214:E259)</f>
        <v>1291166</v>
      </c>
      <c r="F260" s="17">
        <f>SUBTOTAL(9,F214:F259)</f>
        <v>894035.52469999995</v>
      </c>
      <c r="G260" s="17">
        <f>SUBTOTAL(9,G214:G259)</f>
        <v>-397130.47529999999</v>
      </c>
    </row>
    <row r="261" spans="2:7" ht="27" customHeight="1" x14ac:dyDescent="0.25">
      <c r="B261" s="1"/>
      <c r="C261" s="4"/>
      <c r="D261" s="9" t="s">
        <v>209</v>
      </c>
      <c r="E261" s="1"/>
      <c r="F261" s="1"/>
      <c r="G261" s="1"/>
    </row>
    <row r="262" spans="2:7" ht="14.25" customHeight="1" x14ac:dyDescent="0.2">
      <c r="B262" s="10">
        <v>3605</v>
      </c>
      <c r="C262" s="4"/>
      <c r="D262" s="11" t="s">
        <v>210</v>
      </c>
      <c r="E262" s="1"/>
      <c r="F262" s="1"/>
      <c r="G262" s="1"/>
    </row>
    <row r="263" spans="2:7" x14ac:dyDescent="0.2">
      <c r="C263" s="4">
        <v>1</v>
      </c>
      <c r="D263" s="5" t="s">
        <v>211</v>
      </c>
      <c r="E263" s="12">
        <v>9715</v>
      </c>
      <c r="F263" s="12">
        <v>8137.5625399999999</v>
      </c>
      <c r="G263" s="12">
        <v>-1577.4374600000001</v>
      </c>
    </row>
    <row r="264" spans="2:7" x14ac:dyDescent="0.2">
      <c r="C264" s="4">
        <v>4</v>
      </c>
      <c r="D264" s="5" t="s">
        <v>212</v>
      </c>
      <c r="E264" s="12">
        <v>2740</v>
      </c>
      <c r="F264" s="12">
        <v>2528.1093500000002</v>
      </c>
      <c r="G264" s="12">
        <v>-211.89064999999999</v>
      </c>
    </row>
    <row r="265" spans="2:7" x14ac:dyDescent="0.2">
      <c r="C265" s="4">
        <v>5</v>
      </c>
      <c r="D265" s="5" t="s">
        <v>213</v>
      </c>
      <c r="E265" s="12">
        <v>28025</v>
      </c>
      <c r="F265" s="12">
        <v>12956.142390000001</v>
      </c>
      <c r="G265" s="12">
        <v>-15068.857609999999</v>
      </c>
    </row>
    <row r="266" spans="2:7" x14ac:dyDescent="0.2">
      <c r="C266" s="4">
        <v>6</v>
      </c>
      <c r="D266" s="5" t="s">
        <v>214</v>
      </c>
      <c r="E266" s="12">
        <v>25825</v>
      </c>
      <c r="F266" s="12">
        <v>18499.335360000001</v>
      </c>
      <c r="G266" s="12">
        <v>-7325.66464</v>
      </c>
    </row>
    <row r="267" spans="2:7" ht="15" customHeight="1" x14ac:dyDescent="0.2">
      <c r="C267" s="13">
        <f>SUBTOTAL(9,C263:C266)</f>
        <v>16</v>
      </c>
      <c r="D267" s="14" t="s">
        <v>215</v>
      </c>
      <c r="E267" s="15">
        <f>SUBTOTAL(9,E263:E266)</f>
        <v>66305</v>
      </c>
      <c r="F267" s="15">
        <f>SUBTOTAL(9,F263:F266)</f>
        <v>42121.149640000003</v>
      </c>
      <c r="G267" s="15">
        <f>SUBTOTAL(9,G263:G266)</f>
        <v>-24183.850359999997</v>
      </c>
    </row>
    <row r="268" spans="2:7" ht="14.25" customHeight="1" x14ac:dyDescent="0.2">
      <c r="B268" s="10">
        <v>3614</v>
      </c>
      <c r="C268" s="4"/>
      <c r="D268" s="11" t="s">
        <v>216</v>
      </c>
      <c r="E268" s="1"/>
      <c r="F268" s="1"/>
      <c r="G268" s="1"/>
    </row>
    <row r="269" spans="2:7" x14ac:dyDescent="0.2">
      <c r="C269" s="4">
        <v>1</v>
      </c>
      <c r="D269" s="5" t="s">
        <v>217</v>
      </c>
      <c r="E269" s="12">
        <v>28000</v>
      </c>
      <c r="F269" s="12">
        <v>19169.231629999998</v>
      </c>
      <c r="G269" s="12">
        <v>-8830.7683699999998</v>
      </c>
    </row>
    <row r="270" spans="2:7" x14ac:dyDescent="0.2">
      <c r="C270" s="4">
        <v>90</v>
      </c>
      <c r="D270" s="5" t="s">
        <v>218</v>
      </c>
      <c r="E270" s="12">
        <v>10800000</v>
      </c>
      <c r="F270" s="12">
        <v>10677545.264490001</v>
      </c>
      <c r="G270" s="12">
        <v>-122454.73551</v>
      </c>
    </row>
    <row r="271" spans="2:7" ht="15" customHeight="1" x14ac:dyDescent="0.2">
      <c r="C271" s="13">
        <f>SUBTOTAL(9,C269:C270)</f>
        <v>91</v>
      </c>
      <c r="D271" s="14" t="s">
        <v>219</v>
      </c>
      <c r="E271" s="15">
        <f>SUBTOTAL(9,E269:E270)</f>
        <v>10828000</v>
      </c>
      <c r="F271" s="15">
        <f>SUBTOTAL(9,F269:F270)</f>
        <v>10696714.49612</v>
      </c>
      <c r="G271" s="15">
        <f>SUBTOTAL(9,G269:G270)</f>
        <v>-131285.50388</v>
      </c>
    </row>
    <row r="272" spans="2:7" ht="14.25" customHeight="1" x14ac:dyDescent="0.2">
      <c r="B272" s="10">
        <v>3615</v>
      </c>
      <c r="C272" s="4"/>
      <c r="D272" s="11" t="s">
        <v>220</v>
      </c>
      <c r="E272" s="1"/>
      <c r="F272" s="1"/>
      <c r="G272" s="1"/>
    </row>
    <row r="273" spans="2:7" x14ac:dyDescent="0.2">
      <c r="C273" s="4">
        <v>1</v>
      </c>
      <c r="D273" s="5" t="s">
        <v>221</v>
      </c>
      <c r="E273" s="12">
        <v>101000</v>
      </c>
      <c r="F273" s="12">
        <v>100055.49482000001</v>
      </c>
      <c r="G273" s="12">
        <v>-944.50518</v>
      </c>
    </row>
    <row r="274" spans="2:7" ht="15" customHeight="1" x14ac:dyDescent="0.2">
      <c r="C274" s="13">
        <f>SUBTOTAL(9,C273:C273)</f>
        <v>1</v>
      </c>
      <c r="D274" s="14" t="s">
        <v>222</v>
      </c>
      <c r="E274" s="15">
        <f>SUBTOTAL(9,E273:E273)</f>
        <v>101000</v>
      </c>
      <c r="F274" s="15">
        <f>SUBTOTAL(9,F273:F273)</f>
        <v>100055.49482000001</v>
      </c>
      <c r="G274" s="15">
        <f>SUBTOTAL(9,G273:G273)</f>
        <v>-944.50518</v>
      </c>
    </row>
    <row r="275" spans="2:7" ht="14.25" customHeight="1" x14ac:dyDescent="0.2">
      <c r="B275" s="10">
        <v>3616</v>
      </c>
      <c r="C275" s="4"/>
      <c r="D275" s="11" t="s">
        <v>223</v>
      </c>
      <c r="E275" s="1"/>
      <c r="F275" s="1"/>
      <c r="G275" s="1"/>
    </row>
    <row r="276" spans="2:7" x14ac:dyDescent="0.2">
      <c r="C276" s="4">
        <v>1</v>
      </c>
      <c r="D276" s="5" t="s">
        <v>221</v>
      </c>
      <c r="E276" s="12">
        <v>98000</v>
      </c>
      <c r="F276" s="12">
        <v>99696.392000000007</v>
      </c>
      <c r="G276" s="12">
        <v>1696.3920000000001</v>
      </c>
    </row>
    <row r="277" spans="2:7" ht="15" customHeight="1" x14ac:dyDescent="0.2">
      <c r="C277" s="13">
        <f>SUBTOTAL(9,C276:C276)</f>
        <v>1</v>
      </c>
      <c r="D277" s="14" t="s">
        <v>224</v>
      </c>
      <c r="E277" s="15">
        <f>SUBTOTAL(9,E276:E276)</f>
        <v>98000</v>
      </c>
      <c r="F277" s="15">
        <f>SUBTOTAL(9,F276:F276)</f>
        <v>99696.392000000007</v>
      </c>
      <c r="G277" s="15">
        <f>SUBTOTAL(9,G276:G276)</f>
        <v>1696.3920000000001</v>
      </c>
    </row>
    <row r="278" spans="2:7" ht="14.25" customHeight="1" x14ac:dyDescent="0.2">
      <c r="B278" s="10">
        <v>3634</v>
      </c>
      <c r="C278" s="4"/>
      <c r="D278" s="11" t="s">
        <v>225</v>
      </c>
      <c r="E278" s="1"/>
      <c r="F278" s="1"/>
      <c r="G278" s="1"/>
    </row>
    <row r="279" spans="2:7" x14ac:dyDescent="0.2">
      <c r="C279" s="4">
        <v>85</v>
      </c>
      <c r="D279" s="5" t="s">
        <v>226</v>
      </c>
      <c r="E279" s="12">
        <v>6000</v>
      </c>
      <c r="F279" s="12">
        <v>6609.1565000000001</v>
      </c>
      <c r="G279" s="12">
        <v>609.15650000000005</v>
      </c>
    </row>
    <row r="280" spans="2:7" ht="15" customHeight="1" x14ac:dyDescent="0.2">
      <c r="C280" s="13">
        <f>SUBTOTAL(9,C279:C279)</f>
        <v>85</v>
      </c>
      <c r="D280" s="14" t="s">
        <v>227</v>
      </c>
      <c r="E280" s="15">
        <f>SUBTOTAL(9,E279:E279)</f>
        <v>6000</v>
      </c>
      <c r="F280" s="15">
        <f>SUBTOTAL(9,F279:F279)</f>
        <v>6609.1565000000001</v>
      </c>
      <c r="G280" s="15">
        <f>SUBTOTAL(9,G279:G279)</f>
        <v>609.15650000000005</v>
      </c>
    </row>
    <row r="281" spans="2:7" ht="14.25" customHeight="1" x14ac:dyDescent="0.2">
      <c r="B281" s="10">
        <v>3635</v>
      </c>
      <c r="C281" s="4"/>
      <c r="D281" s="11" t="s">
        <v>228</v>
      </c>
      <c r="E281" s="1"/>
      <c r="F281" s="1"/>
      <c r="G281" s="1"/>
    </row>
    <row r="282" spans="2:7" x14ac:dyDescent="0.2">
      <c r="C282" s="4">
        <v>1</v>
      </c>
      <c r="D282" s="5" t="s">
        <v>229</v>
      </c>
      <c r="E282" s="12">
        <v>6000</v>
      </c>
      <c r="F282" s="12">
        <v>3650.51001</v>
      </c>
      <c r="G282" s="12">
        <v>-2349.48999</v>
      </c>
    </row>
    <row r="283" spans="2:7" ht="15" customHeight="1" x14ac:dyDescent="0.2">
      <c r="C283" s="13">
        <f>SUBTOTAL(9,C282:C282)</f>
        <v>1</v>
      </c>
      <c r="D283" s="14" t="s">
        <v>230</v>
      </c>
      <c r="E283" s="15">
        <f>SUBTOTAL(9,E282:E282)</f>
        <v>6000</v>
      </c>
      <c r="F283" s="15">
        <f>SUBTOTAL(9,F282:F282)</f>
        <v>3650.51001</v>
      </c>
      <c r="G283" s="15">
        <f>SUBTOTAL(9,G282:G282)</f>
        <v>-2349.48999</v>
      </c>
    </row>
    <row r="284" spans="2:7" ht="14.25" customHeight="1" x14ac:dyDescent="0.2">
      <c r="B284" s="10">
        <v>3640</v>
      </c>
      <c r="C284" s="4"/>
      <c r="D284" s="11" t="s">
        <v>231</v>
      </c>
      <c r="E284" s="1"/>
      <c r="F284" s="1"/>
      <c r="G284" s="1"/>
    </row>
    <row r="285" spans="2:7" x14ac:dyDescent="0.2">
      <c r="C285" s="4">
        <v>4</v>
      </c>
      <c r="D285" s="5" t="s">
        <v>232</v>
      </c>
      <c r="E285" s="12">
        <v>4725</v>
      </c>
      <c r="F285" s="12">
        <v>0</v>
      </c>
      <c r="G285" s="12">
        <v>-4725</v>
      </c>
    </row>
    <row r="286" spans="2:7" x14ac:dyDescent="0.2">
      <c r="C286" s="4">
        <v>5</v>
      </c>
      <c r="D286" s="5" t="s">
        <v>184</v>
      </c>
      <c r="E286" s="12">
        <v>6580</v>
      </c>
      <c r="F286" s="12">
        <v>7488.5139399999998</v>
      </c>
      <c r="G286" s="12">
        <v>908.51394000000005</v>
      </c>
    </row>
    <row r="287" spans="2:7" x14ac:dyDescent="0.2">
      <c r="C287" s="4">
        <v>6</v>
      </c>
      <c r="D287" s="5" t="s">
        <v>134</v>
      </c>
      <c r="E287" s="12">
        <v>3300</v>
      </c>
      <c r="F287" s="12">
        <v>2632.4417899999999</v>
      </c>
      <c r="G287" s="12">
        <v>-667.55821000000003</v>
      </c>
    </row>
    <row r="288" spans="2:7" x14ac:dyDescent="0.2">
      <c r="C288" s="4">
        <v>7</v>
      </c>
      <c r="D288" s="5" t="s">
        <v>233</v>
      </c>
      <c r="E288" s="12">
        <v>21725</v>
      </c>
      <c r="F288" s="12">
        <v>15033.206</v>
      </c>
      <c r="G288" s="12">
        <v>-6691.7939999999999</v>
      </c>
    </row>
    <row r="289" spans="2:7" x14ac:dyDescent="0.2">
      <c r="C289" s="4">
        <v>8</v>
      </c>
      <c r="D289" s="5" t="s">
        <v>234</v>
      </c>
      <c r="E289" s="12">
        <v>16420</v>
      </c>
      <c r="F289" s="12">
        <v>7372.1492200000002</v>
      </c>
      <c r="G289" s="12">
        <v>-9047.8507800000007</v>
      </c>
    </row>
    <row r="290" spans="2:7" x14ac:dyDescent="0.2">
      <c r="C290" s="4">
        <v>9</v>
      </c>
      <c r="D290" s="5" t="s">
        <v>235</v>
      </c>
      <c r="E290" s="12">
        <v>27000</v>
      </c>
      <c r="F290" s="12">
        <v>19734.791829999998</v>
      </c>
      <c r="G290" s="12">
        <v>-7265.2081699999999</v>
      </c>
    </row>
    <row r="291" spans="2:7" ht="15" customHeight="1" x14ac:dyDescent="0.2">
      <c r="C291" s="13">
        <f>SUBTOTAL(9,C285:C290)</f>
        <v>39</v>
      </c>
      <c r="D291" s="14" t="s">
        <v>236</v>
      </c>
      <c r="E291" s="15">
        <f>SUBTOTAL(9,E285:E290)</f>
        <v>79750</v>
      </c>
      <c r="F291" s="15">
        <f>SUBTOTAL(9,F285:F290)</f>
        <v>52261.102780000001</v>
      </c>
      <c r="G291" s="15">
        <f>SUBTOTAL(9,G285:G290)</f>
        <v>-27488.897219999999</v>
      </c>
    </row>
    <row r="292" spans="2:7" ht="14.25" customHeight="1" x14ac:dyDescent="0.2">
      <c r="B292" s="10">
        <v>3642</v>
      </c>
      <c r="C292" s="4"/>
      <c r="D292" s="11" t="s">
        <v>237</v>
      </c>
      <c r="E292" s="1"/>
      <c r="F292" s="1"/>
      <c r="G292" s="1"/>
    </row>
    <row r="293" spans="2:7" x14ac:dyDescent="0.2">
      <c r="C293" s="4">
        <v>2</v>
      </c>
      <c r="D293" s="5" t="s">
        <v>238</v>
      </c>
      <c r="E293" s="12">
        <v>7770</v>
      </c>
      <c r="F293" s="12">
        <v>4405.6373800000001</v>
      </c>
      <c r="G293" s="12">
        <v>-3364.3626199999999</v>
      </c>
    </row>
    <row r="294" spans="2:7" x14ac:dyDescent="0.2">
      <c r="C294" s="4">
        <v>3</v>
      </c>
      <c r="D294" s="5" t="s">
        <v>239</v>
      </c>
      <c r="E294" s="12">
        <v>78550</v>
      </c>
      <c r="F294" s="12">
        <v>49939.179759999999</v>
      </c>
      <c r="G294" s="12">
        <v>-28610.820240000001</v>
      </c>
    </row>
    <row r="295" spans="2:7" x14ac:dyDescent="0.2">
      <c r="C295" s="4">
        <v>6</v>
      </c>
      <c r="D295" s="5" t="s">
        <v>240</v>
      </c>
      <c r="E295" s="12">
        <v>0</v>
      </c>
      <c r="F295" s="12">
        <v>1020.9802</v>
      </c>
      <c r="G295" s="12">
        <v>1020.9802</v>
      </c>
    </row>
    <row r="296" spans="2:7" x14ac:dyDescent="0.2">
      <c r="C296" s="4">
        <v>7</v>
      </c>
      <c r="D296" s="5" t="s">
        <v>241</v>
      </c>
      <c r="E296" s="12">
        <v>0</v>
      </c>
      <c r="F296" s="12">
        <v>16.55</v>
      </c>
      <c r="G296" s="12">
        <v>16.55</v>
      </c>
    </row>
    <row r="297" spans="2:7" ht="15" customHeight="1" x14ac:dyDescent="0.2">
      <c r="C297" s="13">
        <f>SUBTOTAL(9,C293:C296)</f>
        <v>18</v>
      </c>
      <c r="D297" s="14" t="s">
        <v>242</v>
      </c>
      <c r="E297" s="15">
        <f>SUBTOTAL(9,E293:E296)</f>
        <v>86320</v>
      </c>
      <c r="F297" s="15">
        <f>SUBTOTAL(9,F293:F296)</f>
        <v>55382.34734</v>
      </c>
      <c r="G297" s="15">
        <f>SUBTOTAL(9,G293:G296)</f>
        <v>-30937.652660000003</v>
      </c>
    </row>
    <row r="298" spans="2:7" ht="15" customHeight="1" x14ac:dyDescent="0.2">
      <c r="B298" s="4"/>
      <c r="C298" s="16">
        <f>SUBTOTAL(9,C262:C297)</f>
        <v>252</v>
      </c>
      <c r="D298" s="14" t="s">
        <v>243</v>
      </c>
      <c r="E298" s="17">
        <f>SUBTOTAL(9,E262:E297)</f>
        <v>11271375</v>
      </c>
      <c r="F298" s="17">
        <f>SUBTOTAL(9,F262:F297)</f>
        <v>11056490.649210004</v>
      </c>
      <c r="G298" s="17">
        <f>SUBTOTAL(9,G262:G297)</f>
        <v>-214884.35079</v>
      </c>
    </row>
    <row r="299" spans="2:7" ht="27" customHeight="1" x14ac:dyDescent="0.25">
      <c r="B299" s="1"/>
      <c r="C299" s="4"/>
      <c r="D299" s="9" t="s">
        <v>244</v>
      </c>
      <c r="E299" s="1"/>
      <c r="F299" s="1"/>
      <c r="G299" s="1"/>
    </row>
    <row r="300" spans="2:7" ht="14.25" customHeight="1" x14ac:dyDescent="0.2">
      <c r="B300" s="10">
        <v>3701</v>
      </c>
      <c r="C300" s="4"/>
      <c r="D300" s="11" t="s">
        <v>245</v>
      </c>
      <c r="E300" s="1"/>
      <c r="F300" s="1"/>
      <c r="G300" s="1"/>
    </row>
    <row r="301" spans="2:7" x14ac:dyDescent="0.2">
      <c r="C301" s="4">
        <v>2</v>
      </c>
      <c r="D301" s="5" t="s">
        <v>27</v>
      </c>
      <c r="E301" s="12">
        <v>128618</v>
      </c>
      <c r="F301" s="12">
        <v>35741.541230000003</v>
      </c>
      <c r="G301" s="12">
        <v>-92876.458769999997</v>
      </c>
    </row>
    <row r="302" spans="2:7" ht="15" customHeight="1" x14ac:dyDescent="0.2">
      <c r="C302" s="13">
        <f>SUBTOTAL(9,C301:C301)</f>
        <v>2</v>
      </c>
      <c r="D302" s="14" t="s">
        <v>246</v>
      </c>
      <c r="E302" s="15">
        <f>SUBTOTAL(9,E301:E301)</f>
        <v>128618</v>
      </c>
      <c r="F302" s="15">
        <f>SUBTOTAL(9,F301:F301)</f>
        <v>35741.541230000003</v>
      </c>
      <c r="G302" s="15">
        <f>SUBTOTAL(9,G301:G301)</f>
        <v>-92876.458769999997</v>
      </c>
    </row>
    <row r="303" spans="2:7" ht="14.25" customHeight="1" x14ac:dyDescent="0.2">
      <c r="B303" s="10">
        <v>3703</v>
      </c>
      <c r="C303" s="4"/>
      <c r="D303" s="11" t="s">
        <v>186</v>
      </c>
      <c r="E303" s="1"/>
      <c r="F303" s="1"/>
      <c r="G303" s="1"/>
    </row>
    <row r="304" spans="2:7" x14ac:dyDescent="0.2">
      <c r="C304" s="4">
        <v>2</v>
      </c>
      <c r="D304" s="5" t="s">
        <v>27</v>
      </c>
      <c r="E304" s="12">
        <v>0</v>
      </c>
      <c r="F304" s="12">
        <v>265.7</v>
      </c>
      <c r="G304" s="12">
        <v>265.7</v>
      </c>
    </row>
    <row r="305" spans="2:7" ht="15" customHeight="1" x14ac:dyDescent="0.2">
      <c r="C305" s="13">
        <f>SUBTOTAL(9,C304:C304)</f>
        <v>2</v>
      </c>
      <c r="D305" s="14" t="s">
        <v>247</v>
      </c>
      <c r="E305" s="15">
        <f>SUBTOTAL(9,E304:E304)</f>
        <v>0</v>
      </c>
      <c r="F305" s="15">
        <f>SUBTOTAL(9,F304:F304)</f>
        <v>265.7</v>
      </c>
      <c r="G305" s="15">
        <f>SUBTOTAL(9,G304:G304)</f>
        <v>265.7</v>
      </c>
    </row>
    <row r="306" spans="2:7" ht="14.25" customHeight="1" x14ac:dyDescent="0.2">
      <c r="B306" s="10">
        <v>3704</v>
      </c>
      <c r="C306" s="4"/>
      <c r="D306" s="11" t="s">
        <v>248</v>
      </c>
      <c r="E306" s="1"/>
      <c r="F306" s="1"/>
      <c r="G306" s="1"/>
    </row>
    <row r="307" spans="2:7" x14ac:dyDescent="0.2">
      <c r="C307" s="4">
        <v>2</v>
      </c>
      <c r="D307" s="5" t="s">
        <v>27</v>
      </c>
      <c r="E307" s="12">
        <v>3000</v>
      </c>
      <c r="F307" s="12">
        <v>2245.60034</v>
      </c>
      <c r="G307" s="12">
        <v>-754.39966000000004</v>
      </c>
    </row>
    <row r="308" spans="2:7" ht="15" customHeight="1" x14ac:dyDescent="0.2">
      <c r="C308" s="13">
        <f>SUBTOTAL(9,C307:C307)</f>
        <v>2</v>
      </c>
      <c r="D308" s="14" t="s">
        <v>249</v>
      </c>
      <c r="E308" s="15">
        <f>SUBTOTAL(9,E307:E307)</f>
        <v>3000</v>
      </c>
      <c r="F308" s="15">
        <f>SUBTOTAL(9,F307:F307)</f>
        <v>2245.60034</v>
      </c>
      <c r="G308" s="15">
        <f>SUBTOTAL(9,G307:G307)</f>
        <v>-754.39966000000004</v>
      </c>
    </row>
    <row r="309" spans="2:7" ht="14.25" customHeight="1" x14ac:dyDescent="0.2">
      <c r="B309" s="10">
        <v>3710</v>
      </c>
      <c r="C309" s="4"/>
      <c r="D309" s="11" t="s">
        <v>250</v>
      </c>
      <c r="E309" s="1"/>
      <c r="F309" s="1"/>
      <c r="G309" s="1"/>
    </row>
    <row r="310" spans="2:7" x14ac:dyDescent="0.2">
      <c r="C310" s="4">
        <v>3</v>
      </c>
      <c r="D310" s="5" t="s">
        <v>251</v>
      </c>
      <c r="E310" s="12">
        <v>28085</v>
      </c>
      <c r="F310" s="12">
        <v>97563.773119999998</v>
      </c>
      <c r="G310" s="12">
        <v>69478.773119999998</v>
      </c>
    </row>
    <row r="311" spans="2:7" ht="15" customHeight="1" x14ac:dyDescent="0.2">
      <c r="C311" s="13">
        <f>SUBTOTAL(9,C310:C310)</f>
        <v>3</v>
      </c>
      <c r="D311" s="14" t="s">
        <v>252</v>
      </c>
      <c r="E311" s="15">
        <f>SUBTOTAL(9,E310:E310)</f>
        <v>28085</v>
      </c>
      <c r="F311" s="15">
        <f>SUBTOTAL(9,F310:F310)</f>
        <v>97563.773119999998</v>
      </c>
      <c r="G311" s="15">
        <f>SUBTOTAL(9,G310:G310)</f>
        <v>69478.773119999998</v>
      </c>
    </row>
    <row r="312" spans="2:7" ht="14.25" customHeight="1" x14ac:dyDescent="0.2">
      <c r="B312" s="10">
        <v>3714</v>
      </c>
      <c r="C312" s="4"/>
      <c r="D312" s="11" t="s">
        <v>253</v>
      </c>
      <c r="E312" s="1"/>
      <c r="F312" s="1"/>
      <c r="G312" s="1"/>
    </row>
    <row r="313" spans="2:7" x14ac:dyDescent="0.2">
      <c r="C313" s="4">
        <v>4</v>
      </c>
      <c r="D313" s="5" t="s">
        <v>254</v>
      </c>
      <c r="E313" s="12">
        <v>2477</v>
      </c>
      <c r="F313" s="12">
        <v>2743.9298699999999</v>
      </c>
      <c r="G313" s="12">
        <v>266.92986999999999</v>
      </c>
    </row>
    <row r="314" spans="2:7" ht="15" customHeight="1" x14ac:dyDescent="0.2">
      <c r="C314" s="13">
        <f>SUBTOTAL(9,C313:C313)</f>
        <v>4</v>
      </c>
      <c r="D314" s="14" t="s">
        <v>255</v>
      </c>
      <c r="E314" s="15">
        <f>SUBTOTAL(9,E313:E313)</f>
        <v>2477</v>
      </c>
      <c r="F314" s="15">
        <f>SUBTOTAL(9,F313:F313)</f>
        <v>2743.9298699999999</v>
      </c>
      <c r="G314" s="15">
        <f>SUBTOTAL(9,G313:G313)</f>
        <v>266.92986999999999</v>
      </c>
    </row>
    <row r="315" spans="2:7" ht="14.25" customHeight="1" x14ac:dyDescent="0.2">
      <c r="B315" s="10">
        <v>3732</v>
      </c>
      <c r="C315" s="4"/>
      <c r="D315" s="11" t="s">
        <v>256</v>
      </c>
      <c r="E315" s="1"/>
      <c r="F315" s="1"/>
      <c r="G315" s="1"/>
    </row>
    <row r="316" spans="2:7" x14ac:dyDescent="0.2">
      <c r="C316" s="4">
        <v>80</v>
      </c>
      <c r="D316" s="5" t="s">
        <v>257</v>
      </c>
      <c r="E316" s="12">
        <v>264000</v>
      </c>
      <c r="F316" s="12">
        <v>142098.09482</v>
      </c>
      <c r="G316" s="12">
        <v>-121901.90518</v>
      </c>
    </row>
    <row r="317" spans="2:7" x14ac:dyDescent="0.2">
      <c r="C317" s="4">
        <v>85</v>
      </c>
      <c r="D317" s="5" t="s">
        <v>258</v>
      </c>
      <c r="E317" s="12">
        <v>580000</v>
      </c>
      <c r="F317" s="12">
        <v>286812.29689</v>
      </c>
      <c r="G317" s="12">
        <v>-293187.70311</v>
      </c>
    </row>
    <row r="318" spans="2:7" x14ac:dyDescent="0.2">
      <c r="C318" s="4">
        <v>90</v>
      </c>
      <c r="D318" s="5" t="s">
        <v>259</v>
      </c>
      <c r="E318" s="12">
        <v>632000</v>
      </c>
      <c r="F318" s="12">
        <v>316132.27126000001</v>
      </c>
      <c r="G318" s="12">
        <v>-315867.72873999999</v>
      </c>
    </row>
    <row r="319" spans="2:7" ht="15" customHeight="1" x14ac:dyDescent="0.2">
      <c r="C319" s="13">
        <f>SUBTOTAL(9,C316:C318)</f>
        <v>255</v>
      </c>
      <c r="D319" s="14" t="s">
        <v>260</v>
      </c>
      <c r="E319" s="15">
        <f>SUBTOTAL(9,E316:E318)</f>
        <v>1476000</v>
      </c>
      <c r="F319" s="15">
        <f>SUBTOTAL(9,F316:F318)</f>
        <v>745042.66296999995</v>
      </c>
      <c r="G319" s="15">
        <f>SUBTOTAL(9,G316:G318)</f>
        <v>-730957.33703000005</v>
      </c>
    </row>
    <row r="320" spans="2:7" ht="14.25" customHeight="1" x14ac:dyDescent="0.2">
      <c r="B320" s="10">
        <v>3740</v>
      </c>
      <c r="C320" s="4"/>
      <c r="D320" s="11" t="s">
        <v>261</v>
      </c>
      <c r="E320" s="1"/>
      <c r="F320" s="1"/>
      <c r="G320" s="1"/>
    </row>
    <row r="321" spans="2:7" x14ac:dyDescent="0.2">
      <c r="C321" s="4">
        <v>2</v>
      </c>
      <c r="D321" s="5" t="s">
        <v>27</v>
      </c>
      <c r="E321" s="12">
        <v>20107</v>
      </c>
      <c r="F321" s="12">
        <v>32228.04132</v>
      </c>
      <c r="G321" s="12">
        <v>12121.04132</v>
      </c>
    </row>
    <row r="322" spans="2:7" x14ac:dyDescent="0.2">
      <c r="C322" s="4">
        <v>3</v>
      </c>
      <c r="D322" s="5" t="s">
        <v>262</v>
      </c>
      <c r="E322" s="12">
        <v>65282</v>
      </c>
      <c r="F322" s="12">
        <v>55503.459000000003</v>
      </c>
      <c r="G322" s="12">
        <v>-9778.5409999999993</v>
      </c>
    </row>
    <row r="323" spans="2:7" x14ac:dyDescent="0.2">
      <c r="C323" s="4">
        <v>4</v>
      </c>
      <c r="D323" s="5" t="s">
        <v>254</v>
      </c>
      <c r="E323" s="12">
        <v>47390</v>
      </c>
      <c r="F323" s="12">
        <v>33757.47133</v>
      </c>
      <c r="G323" s="12">
        <v>-13632.52867</v>
      </c>
    </row>
    <row r="324" spans="2:7" x14ac:dyDescent="0.2">
      <c r="C324" s="4">
        <v>5</v>
      </c>
      <c r="D324" s="5" t="s">
        <v>263</v>
      </c>
      <c r="E324" s="12">
        <v>79653</v>
      </c>
      <c r="F324" s="12">
        <v>68664.826400000005</v>
      </c>
      <c r="G324" s="12">
        <v>-10988.1736</v>
      </c>
    </row>
    <row r="325" spans="2:7" x14ac:dyDescent="0.2">
      <c r="C325" s="4">
        <v>6</v>
      </c>
      <c r="D325" s="5" t="s">
        <v>264</v>
      </c>
      <c r="E325" s="12">
        <v>84529</v>
      </c>
      <c r="F325" s="12">
        <v>93819.596300000005</v>
      </c>
      <c r="G325" s="12">
        <v>9290.5962999999992</v>
      </c>
    </row>
    <row r="326" spans="2:7" ht="15" customHeight="1" x14ac:dyDescent="0.2">
      <c r="C326" s="13">
        <f>SUBTOTAL(9,C321:C325)</f>
        <v>20</v>
      </c>
      <c r="D326" s="14" t="s">
        <v>265</v>
      </c>
      <c r="E326" s="15">
        <f>SUBTOTAL(9,E321:E325)</f>
        <v>296961</v>
      </c>
      <c r="F326" s="15">
        <f>SUBTOTAL(9,F321:F325)</f>
        <v>283973.39435000002</v>
      </c>
      <c r="G326" s="15">
        <f>SUBTOTAL(9,G321:G325)</f>
        <v>-12987.60565</v>
      </c>
    </row>
    <row r="327" spans="2:7" ht="14.25" customHeight="1" x14ac:dyDescent="0.2">
      <c r="B327" s="10">
        <v>3741</v>
      </c>
      <c r="C327" s="4"/>
      <c r="D327" s="11" t="s">
        <v>266</v>
      </c>
      <c r="E327" s="1"/>
      <c r="F327" s="1"/>
      <c r="G327" s="1"/>
    </row>
    <row r="328" spans="2:7" x14ac:dyDescent="0.2">
      <c r="C328" s="4">
        <v>2</v>
      </c>
      <c r="D328" s="5" t="s">
        <v>27</v>
      </c>
      <c r="E328" s="12">
        <v>6779</v>
      </c>
      <c r="F328" s="12">
        <v>854.91200000000003</v>
      </c>
      <c r="G328" s="12">
        <v>-5924.0879999999997</v>
      </c>
    </row>
    <row r="329" spans="2:7" x14ac:dyDescent="0.2">
      <c r="C329" s="4">
        <v>50</v>
      </c>
      <c r="D329" s="5" t="s">
        <v>267</v>
      </c>
      <c r="E329" s="12">
        <v>17713</v>
      </c>
      <c r="F329" s="12">
        <v>-3754.9839999999999</v>
      </c>
      <c r="G329" s="12">
        <v>-21467.984</v>
      </c>
    </row>
    <row r="330" spans="2:7" ht="15" customHeight="1" x14ac:dyDescent="0.2">
      <c r="C330" s="13">
        <f>SUBTOTAL(9,C328:C329)</f>
        <v>52</v>
      </c>
      <c r="D330" s="14" t="s">
        <v>268</v>
      </c>
      <c r="E330" s="15">
        <f>SUBTOTAL(9,E328:E329)</f>
        <v>24492</v>
      </c>
      <c r="F330" s="15">
        <f>SUBTOTAL(9,F328:F329)</f>
        <v>-2900.0720000000001</v>
      </c>
      <c r="G330" s="15">
        <f>SUBTOTAL(9,G328:G329)</f>
        <v>-27392.072</v>
      </c>
    </row>
    <row r="331" spans="2:7" ht="14.25" customHeight="1" x14ac:dyDescent="0.2">
      <c r="B331" s="10">
        <v>3742</v>
      </c>
      <c r="C331" s="4"/>
      <c r="D331" s="11" t="s">
        <v>269</v>
      </c>
      <c r="E331" s="1"/>
      <c r="F331" s="1"/>
      <c r="G331" s="1"/>
    </row>
    <row r="332" spans="2:7" x14ac:dyDescent="0.2">
      <c r="C332" s="4">
        <v>50</v>
      </c>
      <c r="D332" s="5" t="s">
        <v>267</v>
      </c>
      <c r="E332" s="12">
        <v>2406</v>
      </c>
      <c r="F332" s="12">
        <v>0</v>
      </c>
      <c r="G332" s="12">
        <v>-2406</v>
      </c>
    </row>
    <row r="333" spans="2:7" ht="15" customHeight="1" x14ac:dyDescent="0.2">
      <c r="C333" s="13">
        <f>SUBTOTAL(9,C332:C332)</f>
        <v>50</v>
      </c>
      <c r="D333" s="14" t="s">
        <v>270</v>
      </c>
      <c r="E333" s="15">
        <f>SUBTOTAL(9,E332:E332)</f>
        <v>2406</v>
      </c>
      <c r="F333" s="15">
        <f>SUBTOTAL(9,F332:F332)</f>
        <v>0</v>
      </c>
      <c r="G333" s="15">
        <f>SUBTOTAL(9,G332:G332)</f>
        <v>-2406</v>
      </c>
    </row>
    <row r="334" spans="2:7" ht="14.25" customHeight="1" x14ac:dyDescent="0.2">
      <c r="B334" s="10">
        <v>3745</v>
      </c>
      <c r="C334" s="4"/>
      <c r="D334" s="11" t="s">
        <v>271</v>
      </c>
      <c r="E334" s="1"/>
      <c r="F334" s="1"/>
      <c r="G334" s="1"/>
    </row>
    <row r="335" spans="2:7" x14ac:dyDescent="0.2">
      <c r="C335" s="4">
        <v>2</v>
      </c>
      <c r="D335" s="5" t="s">
        <v>27</v>
      </c>
      <c r="E335" s="12">
        <v>189747</v>
      </c>
      <c r="F335" s="12">
        <v>148391.43218999999</v>
      </c>
      <c r="G335" s="12">
        <v>-41355.56781</v>
      </c>
    </row>
    <row r="336" spans="2:7" ht="15" customHeight="1" x14ac:dyDescent="0.2">
      <c r="C336" s="13">
        <f>SUBTOTAL(9,C335:C335)</f>
        <v>2</v>
      </c>
      <c r="D336" s="14" t="s">
        <v>272</v>
      </c>
      <c r="E336" s="15">
        <f>SUBTOTAL(9,E335:E335)</f>
        <v>189747</v>
      </c>
      <c r="F336" s="15">
        <f>SUBTOTAL(9,F335:F335)</f>
        <v>148391.43218999999</v>
      </c>
      <c r="G336" s="15">
        <f>SUBTOTAL(9,G335:G335)</f>
        <v>-41355.56781</v>
      </c>
    </row>
    <row r="337" spans="2:7" ht="14.25" customHeight="1" x14ac:dyDescent="0.2">
      <c r="B337" s="10">
        <v>3746</v>
      </c>
      <c r="C337" s="4"/>
      <c r="D337" s="11" t="s">
        <v>273</v>
      </c>
      <c r="E337" s="1"/>
      <c r="F337" s="1"/>
      <c r="G337" s="1"/>
    </row>
    <row r="338" spans="2:7" x14ac:dyDescent="0.2">
      <c r="C338" s="4">
        <v>2</v>
      </c>
      <c r="D338" s="5" t="s">
        <v>27</v>
      </c>
      <c r="E338" s="12">
        <v>30805</v>
      </c>
      <c r="F338" s="12">
        <v>68470.219700000001</v>
      </c>
      <c r="G338" s="12">
        <v>37665.219700000001</v>
      </c>
    </row>
    <row r="339" spans="2:7" x14ac:dyDescent="0.2">
      <c r="C339" s="4">
        <v>4</v>
      </c>
      <c r="D339" s="5" t="s">
        <v>274</v>
      </c>
      <c r="E339" s="12">
        <v>76917</v>
      </c>
      <c r="F339" s="12">
        <v>42883.372459999999</v>
      </c>
      <c r="G339" s="12">
        <v>-34033.627540000001</v>
      </c>
    </row>
    <row r="340" spans="2:7" ht="15" customHeight="1" x14ac:dyDescent="0.2">
      <c r="C340" s="13">
        <f>SUBTOTAL(9,C338:C339)</f>
        <v>6</v>
      </c>
      <c r="D340" s="14" t="s">
        <v>275</v>
      </c>
      <c r="E340" s="15">
        <f>SUBTOTAL(9,E338:E339)</f>
        <v>107722</v>
      </c>
      <c r="F340" s="15">
        <f>SUBTOTAL(9,F338:F339)</f>
        <v>111353.59216</v>
      </c>
      <c r="G340" s="15">
        <f>SUBTOTAL(9,G338:G339)</f>
        <v>3631.5921600000001</v>
      </c>
    </row>
    <row r="341" spans="2:7" ht="14.25" customHeight="1" x14ac:dyDescent="0.2">
      <c r="B341" s="10">
        <v>3747</v>
      </c>
      <c r="C341" s="4"/>
      <c r="D341" s="11" t="s">
        <v>276</v>
      </c>
      <c r="E341" s="1"/>
      <c r="F341" s="1"/>
      <c r="G341" s="1"/>
    </row>
    <row r="342" spans="2:7" x14ac:dyDescent="0.2">
      <c r="C342" s="4">
        <v>2</v>
      </c>
      <c r="D342" s="5" t="s">
        <v>27</v>
      </c>
      <c r="E342" s="12">
        <v>17463</v>
      </c>
      <c r="F342" s="12">
        <v>5291.23819</v>
      </c>
      <c r="G342" s="12">
        <v>-12171.76181</v>
      </c>
    </row>
    <row r="343" spans="2:7" x14ac:dyDescent="0.2">
      <c r="C343" s="4">
        <v>4</v>
      </c>
      <c r="D343" s="5" t="s">
        <v>254</v>
      </c>
      <c r="E343" s="12">
        <v>14966</v>
      </c>
      <c r="F343" s="12">
        <v>11446</v>
      </c>
      <c r="G343" s="12">
        <v>-3520</v>
      </c>
    </row>
    <row r="344" spans="2:7" ht="15" customHeight="1" x14ac:dyDescent="0.2">
      <c r="C344" s="13">
        <f>SUBTOTAL(9,C342:C343)</f>
        <v>6</v>
      </c>
      <c r="D344" s="14" t="s">
        <v>277</v>
      </c>
      <c r="E344" s="15">
        <f>SUBTOTAL(9,E342:E343)</f>
        <v>32429</v>
      </c>
      <c r="F344" s="15">
        <f>SUBTOTAL(9,F342:F343)</f>
        <v>16737.23819</v>
      </c>
      <c r="G344" s="15">
        <f>SUBTOTAL(9,G342:G343)</f>
        <v>-15691.76181</v>
      </c>
    </row>
    <row r="345" spans="2:7" ht="14.25" customHeight="1" x14ac:dyDescent="0.2">
      <c r="B345" s="10">
        <v>3748</v>
      </c>
      <c r="C345" s="4"/>
      <c r="D345" s="11" t="s">
        <v>278</v>
      </c>
      <c r="E345" s="1"/>
      <c r="F345" s="1"/>
      <c r="G345" s="1"/>
    </row>
    <row r="346" spans="2:7" x14ac:dyDescent="0.2">
      <c r="C346" s="4">
        <v>2</v>
      </c>
      <c r="D346" s="5" t="s">
        <v>27</v>
      </c>
      <c r="E346" s="12">
        <v>1600</v>
      </c>
      <c r="F346" s="12">
        <v>1000</v>
      </c>
      <c r="G346" s="12">
        <v>-600</v>
      </c>
    </row>
    <row r="347" spans="2:7" ht="15" customHeight="1" x14ac:dyDescent="0.2">
      <c r="C347" s="13">
        <f>SUBTOTAL(9,C346:C346)</f>
        <v>2</v>
      </c>
      <c r="D347" s="14" t="s">
        <v>279</v>
      </c>
      <c r="E347" s="15">
        <f>SUBTOTAL(9,E346:E346)</f>
        <v>1600</v>
      </c>
      <c r="F347" s="15">
        <f>SUBTOTAL(9,F346:F346)</f>
        <v>1000</v>
      </c>
      <c r="G347" s="15">
        <f>SUBTOTAL(9,G346:G346)</f>
        <v>-600</v>
      </c>
    </row>
    <row r="348" spans="2:7" ht="15" customHeight="1" x14ac:dyDescent="0.2">
      <c r="B348" s="4"/>
      <c r="C348" s="16">
        <f>SUBTOTAL(9,C300:C347)</f>
        <v>406</v>
      </c>
      <c r="D348" s="14" t="s">
        <v>280</v>
      </c>
      <c r="E348" s="17">
        <f>SUBTOTAL(9,E300:E347)</f>
        <v>2293537</v>
      </c>
      <c r="F348" s="17">
        <f>SUBTOTAL(9,F300:F347)</f>
        <v>1442158.7924200001</v>
      </c>
      <c r="G348" s="17">
        <f>SUBTOTAL(9,G300:G347)</f>
        <v>-851378.20758000016</v>
      </c>
    </row>
    <row r="349" spans="2:7" ht="27" customHeight="1" x14ac:dyDescent="0.25">
      <c r="B349" s="1"/>
      <c r="C349" s="4"/>
      <c r="D349" s="9" t="s">
        <v>281</v>
      </c>
      <c r="E349" s="1"/>
      <c r="F349" s="1"/>
      <c r="G349" s="1"/>
    </row>
    <row r="350" spans="2:7" ht="14.25" customHeight="1" x14ac:dyDescent="0.2">
      <c r="B350" s="10">
        <v>3842</v>
      </c>
      <c r="C350" s="4"/>
      <c r="D350" s="11" t="s">
        <v>282</v>
      </c>
      <c r="E350" s="1"/>
      <c r="F350" s="1"/>
      <c r="G350" s="1"/>
    </row>
    <row r="351" spans="2:7" x14ac:dyDescent="0.2">
      <c r="C351" s="4">
        <v>1</v>
      </c>
      <c r="D351" s="5" t="s">
        <v>27</v>
      </c>
      <c r="E351" s="12">
        <v>760</v>
      </c>
      <c r="F351" s="12">
        <v>172.59478999999999</v>
      </c>
      <c r="G351" s="12">
        <v>-587.40521000000001</v>
      </c>
    </row>
    <row r="352" spans="2:7" ht="15" customHeight="1" x14ac:dyDescent="0.2">
      <c r="C352" s="13">
        <f>SUBTOTAL(9,C351:C351)</f>
        <v>1</v>
      </c>
      <c r="D352" s="14" t="s">
        <v>283</v>
      </c>
      <c r="E352" s="15">
        <f>SUBTOTAL(9,E351:E351)</f>
        <v>760</v>
      </c>
      <c r="F352" s="15">
        <f>SUBTOTAL(9,F351:F351)</f>
        <v>172.59478999999999</v>
      </c>
      <c r="G352" s="15">
        <f>SUBTOTAL(9,G351:G351)</f>
        <v>-587.40521000000001</v>
      </c>
    </row>
    <row r="353" spans="2:7" ht="14.25" customHeight="1" x14ac:dyDescent="0.2">
      <c r="B353" s="10">
        <v>3847</v>
      </c>
      <c r="C353" s="4"/>
      <c r="D353" s="11" t="s">
        <v>284</v>
      </c>
      <c r="E353" s="1"/>
      <c r="F353" s="1"/>
      <c r="G353" s="1"/>
    </row>
    <row r="354" spans="2:7" x14ac:dyDescent="0.2">
      <c r="C354" s="4">
        <v>1</v>
      </c>
      <c r="D354" s="5" t="s">
        <v>285</v>
      </c>
      <c r="E354" s="12">
        <v>2364</v>
      </c>
      <c r="F354" s="12">
        <v>2825.2156199999999</v>
      </c>
      <c r="G354" s="12">
        <v>461.21562</v>
      </c>
    </row>
    <row r="355" spans="2:7" ht="15" customHeight="1" x14ac:dyDescent="0.2">
      <c r="C355" s="13">
        <f>SUBTOTAL(9,C354:C354)</f>
        <v>1</v>
      </c>
      <c r="D355" s="14" t="s">
        <v>286</v>
      </c>
      <c r="E355" s="15">
        <f>SUBTOTAL(9,E354:E354)</f>
        <v>2364</v>
      </c>
      <c r="F355" s="15">
        <f>SUBTOTAL(9,F354:F354)</f>
        <v>2825.2156199999999</v>
      </c>
      <c r="G355" s="15">
        <f>SUBTOTAL(9,G354:G354)</f>
        <v>461.21562</v>
      </c>
    </row>
    <row r="356" spans="2:7" ht="14.25" customHeight="1" x14ac:dyDescent="0.2">
      <c r="B356" s="10">
        <v>3853</v>
      </c>
      <c r="C356" s="4"/>
      <c r="D356" s="11" t="s">
        <v>287</v>
      </c>
      <c r="E356" s="1"/>
      <c r="F356" s="1"/>
      <c r="G356" s="1"/>
    </row>
    <row r="357" spans="2:7" x14ac:dyDescent="0.2">
      <c r="C357" s="4">
        <v>1</v>
      </c>
      <c r="D357" s="5" t="s">
        <v>288</v>
      </c>
      <c r="E357" s="12">
        <v>0</v>
      </c>
      <c r="F357" s="12">
        <v>2.8</v>
      </c>
      <c r="G357" s="12">
        <v>2.8</v>
      </c>
    </row>
    <row r="358" spans="2:7" ht="15" customHeight="1" x14ac:dyDescent="0.2">
      <c r="C358" s="13">
        <f>SUBTOTAL(9,C357:C357)</f>
        <v>1</v>
      </c>
      <c r="D358" s="14" t="s">
        <v>289</v>
      </c>
      <c r="E358" s="15">
        <f>SUBTOTAL(9,E357:E357)</f>
        <v>0</v>
      </c>
      <c r="F358" s="15">
        <f>SUBTOTAL(9,F357:F357)</f>
        <v>2.8</v>
      </c>
      <c r="G358" s="15">
        <f>SUBTOTAL(9,G357:G357)</f>
        <v>2.8</v>
      </c>
    </row>
    <row r="359" spans="2:7" ht="14.25" customHeight="1" x14ac:dyDescent="0.2">
      <c r="B359" s="10">
        <v>3855</v>
      </c>
      <c r="C359" s="4"/>
      <c r="D359" s="11" t="s">
        <v>290</v>
      </c>
      <c r="E359" s="1"/>
      <c r="F359" s="1"/>
      <c r="G359" s="1"/>
    </row>
    <row r="360" spans="2:7" x14ac:dyDescent="0.2">
      <c r="C360" s="4">
        <v>1</v>
      </c>
      <c r="D360" s="5" t="s">
        <v>27</v>
      </c>
      <c r="E360" s="12">
        <v>16534</v>
      </c>
      <c r="F360" s="12">
        <v>8354.7250399999994</v>
      </c>
      <c r="G360" s="12">
        <v>-8179.2749599999997</v>
      </c>
    </row>
    <row r="361" spans="2:7" x14ac:dyDescent="0.2">
      <c r="C361" s="4">
        <v>2</v>
      </c>
      <c r="D361" s="5" t="s">
        <v>291</v>
      </c>
      <c r="E361" s="12">
        <v>3959</v>
      </c>
      <c r="F361" s="12">
        <v>1971.248</v>
      </c>
      <c r="G361" s="12">
        <v>-1987.752</v>
      </c>
    </row>
    <row r="362" spans="2:7" x14ac:dyDescent="0.2">
      <c r="C362" s="4">
        <v>60</v>
      </c>
      <c r="D362" s="5" t="s">
        <v>292</v>
      </c>
      <c r="E362" s="12">
        <v>1484948</v>
      </c>
      <c r="F362" s="12">
        <v>1049463.18147</v>
      </c>
      <c r="G362" s="12">
        <v>-435484.81852999999</v>
      </c>
    </row>
    <row r="363" spans="2:7" ht="15" customHeight="1" x14ac:dyDescent="0.2">
      <c r="C363" s="13">
        <f>SUBTOTAL(9,C360:C362)</f>
        <v>63</v>
      </c>
      <c r="D363" s="14" t="s">
        <v>293</v>
      </c>
      <c r="E363" s="15">
        <f>SUBTOTAL(9,E360:E362)</f>
        <v>1505441</v>
      </c>
      <c r="F363" s="15">
        <f>SUBTOTAL(9,F360:F362)</f>
        <v>1059789.15451</v>
      </c>
      <c r="G363" s="15">
        <f>SUBTOTAL(9,G360:G362)</f>
        <v>-445651.84548999998</v>
      </c>
    </row>
    <row r="364" spans="2:7" ht="14.25" customHeight="1" x14ac:dyDescent="0.2">
      <c r="B364" s="10">
        <v>3856</v>
      </c>
      <c r="C364" s="4"/>
      <c r="D364" s="11" t="s">
        <v>294</v>
      </c>
      <c r="E364" s="1"/>
      <c r="F364" s="1"/>
      <c r="G364" s="1"/>
    </row>
    <row r="365" spans="2:7" x14ac:dyDescent="0.2">
      <c r="C365" s="4">
        <v>1</v>
      </c>
      <c r="D365" s="5" t="s">
        <v>27</v>
      </c>
      <c r="E365" s="12">
        <v>0</v>
      </c>
      <c r="F365" s="12">
        <v>87.596000000000004</v>
      </c>
      <c r="G365" s="12">
        <v>87.596000000000004</v>
      </c>
    </row>
    <row r="366" spans="2:7" x14ac:dyDescent="0.2">
      <c r="C366" s="4">
        <v>4</v>
      </c>
      <c r="D366" s="5" t="s">
        <v>51</v>
      </c>
      <c r="E366" s="12">
        <v>113082</v>
      </c>
      <c r="F366" s="12">
        <v>0</v>
      </c>
      <c r="G366" s="12">
        <v>-113082</v>
      </c>
    </row>
    <row r="367" spans="2:7" ht="15" customHeight="1" x14ac:dyDescent="0.2">
      <c r="C367" s="13">
        <f>SUBTOTAL(9,C365:C366)</f>
        <v>5</v>
      </c>
      <c r="D367" s="14" t="s">
        <v>295</v>
      </c>
      <c r="E367" s="15">
        <f>SUBTOTAL(9,E365:E366)</f>
        <v>113082</v>
      </c>
      <c r="F367" s="15">
        <f>SUBTOTAL(9,F365:F366)</f>
        <v>87.596000000000004</v>
      </c>
      <c r="G367" s="15">
        <f>SUBTOTAL(9,G365:G366)</f>
        <v>-112994.40399999999</v>
      </c>
    </row>
    <row r="368" spans="2:7" ht="14.25" customHeight="1" x14ac:dyDescent="0.2">
      <c r="B368" s="10">
        <v>3858</v>
      </c>
      <c r="C368" s="4"/>
      <c r="D368" s="11" t="s">
        <v>296</v>
      </c>
      <c r="E368" s="1"/>
      <c r="F368" s="1"/>
      <c r="G368" s="1"/>
    </row>
    <row r="369" spans="2:7" x14ac:dyDescent="0.2">
      <c r="C369" s="4">
        <v>1</v>
      </c>
      <c r="D369" s="5" t="s">
        <v>27</v>
      </c>
      <c r="E369" s="12">
        <v>499</v>
      </c>
      <c r="F369" s="12">
        <v>2626.3393500000002</v>
      </c>
      <c r="G369" s="12">
        <v>2127.3393500000002</v>
      </c>
    </row>
    <row r="370" spans="2:7" ht="15" customHeight="1" x14ac:dyDescent="0.2">
      <c r="C370" s="13">
        <f>SUBTOTAL(9,C369:C369)</f>
        <v>1</v>
      </c>
      <c r="D370" s="14" t="s">
        <v>297</v>
      </c>
      <c r="E370" s="15">
        <f>SUBTOTAL(9,E369:E369)</f>
        <v>499</v>
      </c>
      <c r="F370" s="15">
        <f>SUBTOTAL(9,F369:F369)</f>
        <v>2626.3393500000002</v>
      </c>
      <c r="G370" s="15">
        <f>SUBTOTAL(9,G369:G369)</f>
        <v>2127.3393500000002</v>
      </c>
    </row>
    <row r="371" spans="2:7" ht="15" customHeight="1" x14ac:dyDescent="0.2">
      <c r="B371" s="4"/>
      <c r="C371" s="16">
        <f>SUBTOTAL(9,C350:C370)</f>
        <v>72</v>
      </c>
      <c r="D371" s="14" t="s">
        <v>298</v>
      </c>
      <c r="E371" s="17">
        <f>SUBTOTAL(9,E350:E370)</f>
        <v>1622146</v>
      </c>
      <c r="F371" s="17">
        <f>SUBTOTAL(9,F350:F370)</f>
        <v>1065503.7002699999</v>
      </c>
      <c r="G371" s="17">
        <f>SUBTOTAL(9,G350:G370)</f>
        <v>-556642.29972999997</v>
      </c>
    </row>
    <row r="372" spans="2:7" ht="27" customHeight="1" x14ac:dyDescent="0.25">
      <c r="B372" s="1"/>
      <c r="C372" s="4"/>
      <c r="D372" s="9" t="s">
        <v>299</v>
      </c>
      <c r="E372" s="1"/>
      <c r="F372" s="1"/>
      <c r="G372" s="1"/>
    </row>
    <row r="373" spans="2:7" ht="14.25" customHeight="1" x14ac:dyDescent="0.2">
      <c r="B373" s="10">
        <v>3900</v>
      </c>
      <c r="C373" s="4"/>
      <c r="D373" s="11" t="s">
        <v>300</v>
      </c>
      <c r="E373" s="1"/>
      <c r="F373" s="1"/>
      <c r="G373" s="1"/>
    </row>
    <row r="374" spans="2:7" x14ac:dyDescent="0.2">
      <c r="C374" s="4">
        <v>1</v>
      </c>
      <c r="D374" s="5" t="s">
        <v>301</v>
      </c>
      <c r="E374" s="12">
        <v>188</v>
      </c>
      <c r="F374" s="12">
        <v>25.851150000000001</v>
      </c>
      <c r="G374" s="12">
        <v>-162.14885000000001</v>
      </c>
    </row>
    <row r="375" spans="2:7" x14ac:dyDescent="0.2">
      <c r="C375" s="4">
        <v>2</v>
      </c>
      <c r="D375" s="5" t="s">
        <v>302</v>
      </c>
      <c r="E375" s="12">
        <v>5900</v>
      </c>
      <c r="F375" s="12">
        <v>1113.857</v>
      </c>
      <c r="G375" s="12">
        <v>-4786.143</v>
      </c>
    </row>
    <row r="376" spans="2:7" x14ac:dyDescent="0.2">
      <c r="C376" s="4">
        <v>30</v>
      </c>
      <c r="D376" s="5" t="s">
        <v>303</v>
      </c>
      <c r="E376" s="12">
        <v>0</v>
      </c>
      <c r="F376" s="12">
        <v>194.82640000000001</v>
      </c>
      <c r="G376" s="12">
        <v>194.82640000000001</v>
      </c>
    </row>
    <row r="377" spans="2:7" x14ac:dyDescent="0.2">
      <c r="C377" s="4">
        <v>86</v>
      </c>
      <c r="D377" s="5" t="s">
        <v>184</v>
      </c>
      <c r="E377" s="12">
        <v>10</v>
      </c>
      <c r="F377" s="12">
        <v>0</v>
      </c>
      <c r="G377" s="12">
        <v>-10</v>
      </c>
    </row>
    <row r="378" spans="2:7" ht="15" customHeight="1" x14ac:dyDescent="0.2">
      <c r="C378" s="13">
        <f>SUBTOTAL(9,C374:C377)</f>
        <v>119</v>
      </c>
      <c r="D378" s="14" t="s">
        <v>304</v>
      </c>
      <c r="E378" s="15">
        <f>SUBTOTAL(9,E374:E377)</f>
        <v>6098</v>
      </c>
      <c r="F378" s="15">
        <f>SUBTOTAL(9,F374:F377)</f>
        <v>1334.5345499999999</v>
      </c>
      <c r="G378" s="15">
        <f>SUBTOTAL(9,G374:G377)</f>
        <v>-4763.4654499999997</v>
      </c>
    </row>
    <row r="379" spans="2:7" ht="14.25" customHeight="1" x14ac:dyDescent="0.2">
      <c r="B379" s="10">
        <v>3902</v>
      </c>
      <c r="C379" s="4"/>
      <c r="D379" s="11" t="s">
        <v>305</v>
      </c>
      <c r="E379" s="1"/>
      <c r="F379" s="1"/>
      <c r="G379" s="1"/>
    </row>
    <row r="380" spans="2:7" x14ac:dyDescent="0.2">
      <c r="C380" s="4">
        <v>1</v>
      </c>
      <c r="D380" s="5" t="s">
        <v>254</v>
      </c>
      <c r="E380" s="12">
        <v>25550</v>
      </c>
      <c r="F380" s="12">
        <v>14183.93388</v>
      </c>
      <c r="G380" s="12">
        <v>-11366.06612</v>
      </c>
    </row>
    <row r="381" spans="2:7" x14ac:dyDescent="0.2">
      <c r="C381" s="4">
        <v>3</v>
      </c>
      <c r="D381" s="5" t="s">
        <v>306</v>
      </c>
      <c r="E381" s="12">
        <v>24650</v>
      </c>
      <c r="F381" s="12">
        <v>17399.714980000001</v>
      </c>
      <c r="G381" s="12">
        <v>-7250.2850200000003</v>
      </c>
    </row>
    <row r="382" spans="2:7" x14ac:dyDescent="0.2">
      <c r="C382" s="4">
        <v>4</v>
      </c>
      <c r="D382" s="5" t="s">
        <v>307</v>
      </c>
      <c r="E382" s="12">
        <v>80</v>
      </c>
      <c r="F382" s="12">
        <v>42.18</v>
      </c>
      <c r="G382" s="12">
        <v>-37.82</v>
      </c>
    </row>
    <row r="383" spans="2:7" x14ac:dyDescent="0.2">
      <c r="C383" s="4">
        <v>86</v>
      </c>
      <c r="D383" s="5" t="s">
        <v>235</v>
      </c>
      <c r="E383" s="12">
        <v>50</v>
      </c>
      <c r="F383" s="12">
        <v>240</v>
      </c>
      <c r="G383" s="12">
        <v>190</v>
      </c>
    </row>
    <row r="384" spans="2:7" ht="15" customHeight="1" x14ac:dyDescent="0.2">
      <c r="C384" s="13">
        <f>SUBTOTAL(9,C380:C383)</f>
        <v>94</v>
      </c>
      <c r="D384" s="14" t="s">
        <v>308</v>
      </c>
      <c r="E384" s="15">
        <f>SUBTOTAL(9,E380:E383)</f>
        <v>50330</v>
      </c>
      <c r="F384" s="15">
        <f>SUBTOTAL(9,F380:F383)</f>
        <v>31865.828860000001</v>
      </c>
      <c r="G384" s="15">
        <f>SUBTOTAL(9,G380:G383)</f>
        <v>-18464.171139999999</v>
      </c>
    </row>
    <row r="385" spans="2:7" ht="14.25" customHeight="1" x14ac:dyDescent="0.2">
      <c r="B385" s="10">
        <v>3903</v>
      </c>
      <c r="C385" s="4"/>
      <c r="D385" s="11" t="s">
        <v>309</v>
      </c>
      <c r="E385" s="1"/>
      <c r="F385" s="1"/>
      <c r="G385" s="1"/>
    </row>
    <row r="386" spans="2:7" x14ac:dyDescent="0.2">
      <c r="C386" s="4">
        <v>1</v>
      </c>
      <c r="D386" s="5" t="s">
        <v>310</v>
      </c>
      <c r="E386" s="12">
        <v>50450</v>
      </c>
      <c r="F386" s="12">
        <v>32375.876459999999</v>
      </c>
      <c r="G386" s="12">
        <v>-18074.123540000001</v>
      </c>
    </row>
    <row r="387" spans="2:7" ht="15" customHeight="1" x14ac:dyDescent="0.2">
      <c r="C387" s="13">
        <f>SUBTOTAL(9,C386:C386)</f>
        <v>1</v>
      </c>
      <c r="D387" s="14" t="s">
        <v>311</v>
      </c>
      <c r="E387" s="15">
        <f>SUBTOTAL(9,E386:E386)</f>
        <v>50450</v>
      </c>
      <c r="F387" s="15">
        <f>SUBTOTAL(9,F386:F386)</f>
        <v>32375.876459999999</v>
      </c>
      <c r="G387" s="15">
        <f>SUBTOTAL(9,G386:G386)</f>
        <v>-18074.123540000001</v>
      </c>
    </row>
    <row r="388" spans="2:7" ht="14.25" customHeight="1" x14ac:dyDescent="0.2">
      <c r="B388" s="10">
        <v>3904</v>
      </c>
      <c r="C388" s="4"/>
      <c r="D388" s="11" t="s">
        <v>312</v>
      </c>
      <c r="E388" s="1"/>
      <c r="F388" s="1"/>
      <c r="G388" s="1"/>
    </row>
    <row r="389" spans="2:7" x14ac:dyDescent="0.2">
      <c r="C389" s="4">
        <v>1</v>
      </c>
      <c r="D389" s="5" t="s">
        <v>254</v>
      </c>
      <c r="E389" s="12">
        <v>507850</v>
      </c>
      <c r="F389" s="12">
        <v>404348.55209000001</v>
      </c>
      <c r="G389" s="12">
        <v>-103501.44791</v>
      </c>
    </row>
    <row r="390" spans="2:7" x14ac:dyDescent="0.2">
      <c r="C390" s="4">
        <v>2</v>
      </c>
      <c r="D390" s="5" t="s">
        <v>313</v>
      </c>
      <c r="E390" s="12">
        <v>31350</v>
      </c>
      <c r="F390" s="12">
        <v>19107.208770000001</v>
      </c>
      <c r="G390" s="12">
        <v>-12242.791230000001</v>
      </c>
    </row>
    <row r="391" spans="2:7" ht="15" customHeight="1" x14ac:dyDescent="0.2">
      <c r="C391" s="13">
        <f>SUBTOTAL(9,C389:C390)</f>
        <v>3</v>
      </c>
      <c r="D391" s="14" t="s">
        <v>314</v>
      </c>
      <c r="E391" s="15">
        <f>SUBTOTAL(9,E389:E390)</f>
        <v>539200</v>
      </c>
      <c r="F391" s="15">
        <f>SUBTOTAL(9,F389:F390)</f>
        <v>423455.76086000004</v>
      </c>
      <c r="G391" s="15">
        <f>SUBTOTAL(9,G389:G390)</f>
        <v>-115744.23914000001</v>
      </c>
    </row>
    <row r="392" spans="2:7" ht="14.25" customHeight="1" x14ac:dyDescent="0.2">
      <c r="B392" s="10">
        <v>3905</v>
      </c>
      <c r="C392" s="4"/>
      <c r="D392" s="11" t="s">
        <v>315</v>
      </c>
      <c r="E392" s="1"/>
      <c r="F392" s="1"/>
      <c r="G392" s="1"/>
    </row>
    <row r="393" spans="2:7" x14ac:dyDescent="0.2">
      <c r="C393" s="4">
        <v>3</v>
      </c>
      <c r="D393" s="5" t="s">
        <v>316</v>
      </c>
      <c r="E393" s="12">
        <v>71000</v>
      </c>
      <c r="F393" s="12">
        <v>34069.454149999998</v>
      </c>
      <c r="G393" s="12">
        <v>-36930.545850000002</v>
      </c>
    </row>
    <row r="394" spans="2:7" ht="15" customHeight="1" x14ac:dyDescent="0.2">
      <c r="C394" s="13">
        <f>SUBTOTAL(9,C393:C393)</f>
        <v>3</v>
      </c>
      <c r="D394" s="14" t="s">
        <v>317</v>
      </c>
      <c r="E394" s="15">
        <f>SUBTOTAL(9,E393:E393)</f>
        <v>71000</v>
      </c>
      <c r="F394" s="15">
        <f>SUBTOTAL(9,F393:F393)</f>
        <v>34069.454149999998</v>
      </c>
      <c r="G394" s="15">
        <f>SUBTOTAL(9,G393:G393)</f>
        <v>-36930.545850000002</v>
      </c>
    </row>
    <row r="395" spans="2:7" ht="14.25" customHeight="1" x14ac:dyDescent="0.2">
      <c r="B395" s="10">
        <v>3906</v>
      </c>
      <c r="C395" s="4"/>
      <c r="D395" s="11" t="s">
        <v>318</v>
      </c>
      <c r="E395" s="1"/>
      <c r="F395" s="1"/>
      <c r="G395" s="1"/>
    </row>
    <row r="396" spans="2:7" x14ac:dyDescent="0.2">
      <c r="C396" s="4">
        <v>1</v>
      </c>
      <c r="D396" s="5" t="s">
        <v>319</v>
      </c>
      <c r="E396" s="12">
        <v>100</v>
      </c>
      <c r="F396" s="12">
        <v>84.259330000000006</v>
      </c>
      <c r="G396" s="12">
        <v>-15.74067</v>
      </c>
    </row>
    <row r="397" spans="2:7" x14ac:dyDescent="0.2">
      <c r="C397" s="4">
        <v>2</v>
      </c>
      <c r="D397" s="5" t="s">
        <v>320</v>
      </c>
      <c r="E397" s="12">
        <v>800</v>
      </c>
      <c r="F397" s="12">
        <v>867.6</v>
      </c>
      <c r="G397" s="12">
        <v>67.599999999999994</v>
      </c>
    </row>
    <row r="398" spans="2:7" x14ac:dyDescent="0.2">
      <c r="C398" s="4">
        <v>86</v>
      </c>
      <c r="D398" s="5" t="s">
        <v>321</v>
      </c>
      <c r="E398" s="12">
        <v>1000</v>
      </c>
      <c r="F398" s="12">
        <v>342.11461000000003</v>
      </c>
      <c r="G398" s="12">
        <v>-657.88539000000003</v>
      </c>
    </row>
    <row r="399" spans="2:7" ht="15" customHeight="1" x14ac:dyDescent="0.2">
      <c r="C399" s="13">
        <f>SUBTOTAL(9,C396:C398)</f>
        <v>89</v>
      </c>
      <c r="D399" s="14" t="s">
        <v>322</v>
      </c>
      <c r="E399" s="15">
        <f>SUBTOTAL(9,E396:E398)</f>
        <v>1900</v>
      </c>
      <c r="F399" s="15">
        <f>SUBTOTAL(9,F396:F398)</f>
        <v>1293.9739400000001</v>
      </c>
      <c r="G399" s="15">
        <f>SUBTOTAL(9,G396:G398)</f>
        <v>-606.02606000000003</v>
      </c>
    </row>
    <row r="400" spans="2:7" ht="14.25" customHeight="1" x14ac:dyDescent="0.2">
      <c r="B400" s="10">
        <v>3907</v>
      </c>
      <c r="C400" s="4"/>
      <c r="D400" s="11" t="s">
        <v>323</v>
      </c>
      <c r="E400" s="1"/>
      <c r="F400" s="1"/>
      <c r="G400" s="1"/>
    </row>
    <row r="401" spans="2:7" x14ac:dyDescent="0.2">
      <c r="C401" s="4">
        <v>1</v>
      </c>
      <c r="D401" s="5" t="s">
        <v>324</v>
      </c>
      <c r="E401" s="12">
        <v>36400</v>
      </c>
      <c r="F401" s="12">
        <v>0</v>
      </c>
      <c r="G401" s="12">
        <v>-36400</v>
      </c>
    </row>
    <row r="402" spans="2:7" ht="15" customHeight="1" x14ac:dyDescent="0.2">
      <c r="C402" s="13">
        <f>SUBTOTAL(9,C401:C401)</f>
        <v>1</v>
      </c>
      <c r="D402" s="14" t="s">
        <v>325</v>
      </c>
      <c r="E402" s="15">
        <f>SUBTOTAL(9,E401:E401)</f>
        <v>36400</v>
      </c>
      <c r="F402" s="15">
        <f>SUBTOTAL(9,F401:F401)</f>
        <v>0</v>
      </c>
      <c r="G402" s="15">
        <f>SUBTOTAL(9,G401:G401)</f>
        <v>-36400</v>
      </c>
    </row>
    <row r="403" spans="2:7" ht="14.25" customHeight="1" x14ac:dyDescent="0.2">
      <c r="B403" s="10">
        <v>3909</v>
      </c>
      <c r="C403" s="4"/>
      <c r="D403" s="11" t="s">
        <v>326</v>
      </c>
      <c r="E403" s="1"/>
      <c r="F403" s="1"/>
      <c r="G403" s="1"/>
    </row>
    <row r="404" spans="2:7" x14ac:dyDescent="0.2">
      <c r="C404" s="4">
        <v>1</v>
      </c>
      <c r="D404" s="5" t="s">
        <v>327</v>
      </c>
      <c r="E404" s="12">
        <v>5000</v>
      </c>
      <c r="F404" s="12">
        <v>8315.82</v>
      </c>
      <c r="G404" s="12">
        <v>3315.82</v>
      </c>
    </row>
    <row r="405" spans="2:7" ht="15" customHeight="1" x14ac:dyDescent="0.2">
      <c r="C405" s="13">
        <f>SUBTOTAL(9,C404:C404)</f>
        <v>1</v>
      </c>
      <c r="D405" s="14" t="s">
        <v>328</v>
      </c>
      <c r="E405" s="15">
        <f>SUBTOTAL(9,E404:E404)</f>
        <v>5000</v>
      </c>
      <c r="F405" s="15">
        <f>SUBTOTAL(9,F404:F404)</f>
        <v>8315.82</v>
      </c>
      <c r="G405" s="15">
        <f>SUBTOTAL(9,G404:G404)</f>
        <v>3315.82</v>
      </c>
    </row>
    <row r="406" spans="2:7" ht="14.25" customHeight="1" x14ac:dyDescent="0.2">
      <c r="B406" s="10">
        <v>3910</v>
      </c>
      <c r="C406" s="4"/>
      <c r="D406" s="11" t="s">
        <v>329</v>
      </c>
      <c r="E406" s="1"/>
      <c r="F406" s="1"/>
      <c r="G406" s="1"/>
    </row>
    <row r="407" spans="2:7" x14ac:dyDescent="0.2">
      <c r="C407" s="4">
        <v>1</v>
      </c>
      <c r="D407" s="5" t="s">
        <v>330</v>
      </c>
      <c r="E407" s="12">
        <v>217800</v>
      </c>
      <c r="F407" s="12">
        <v>198880.30098</v>
      </c>
      <c r="G407" s="12">
        <v>-18919.69902</v>
      </c>
    </row>
    <row r="408" spans="2:7" x14ac:dyDescent="0.2">
      <c r="C408" s="4">
        <v>2</v>
      </c>
      <c r="D408" s="5" t="s">
        <v>331</v>
      </c>
      <c r="E408" s="12">
        <v>19400</v>
      </c>
      <c r="F408" s="12">
        <v>10826.364</v>
      </c>
      <c r="G408" s="12">
        <v>-8573.6360000000004</v>
      </c>
    </row>
    <row r="409" spans="2:7" x14ac:dyDescent="0.2">
      <c r="C409" s="4">
        <v>3</v>
      </c>
      <c r="D409" s="5" t="s">
        <v>27</v>
      </c>
      <c r="E409" s="12">
        <v>425</v>
      </c>
      <c r="F409" s="12">
        <v>7618.3705</v>
      </c>
      <c r="G409" s="12">
        <v>7193.3705</v>
      </c>
    </row>
    <row r="410" spans="2:7" x14ac:dyDescent="0.2">
      <c r="C410" s="4">
        <v>4</v>
      </c>
      <c r="D410" s="5" t="s">
        <v>332</v>
      </c>
      <c r="E410" s="12">
        <v>54600</v>
      </c>
      <c r="F410" s="12">
        <v>58614.088000000003</v>
      </c>
      <c r="G410" s="12">
        <v>4014.0880000000002</v>
      </c>
    </row>
    <row r="411" spans="2:7" x14ac:dyDescent="0.2">
      <c r="C411" s="4">
        <v>86</v>
      </c>
      <c r="D411" s="5" t="s">
        <v>321</v>
      </c>
      <c r="E411" s="12">
        <v>4800</v>
      </c>
      <c r="F411" s="12">
        <v>7204.7518</v>
      </c>
      <c r="G411" s="12">
        <v>2404.7518</v>
      </c>
    </row>
    <row r="412" spans="2:7" ht="15" customHeight="1" x14ac:dyDescent="0.2">
      <c r="C412" s="13">
        <f>SUBTOTAL(9,C407:C411)</f>
        <v>96</v>
      </c>
      <c r="D412" s="14" t="s">
        <v>333</v>
      </c>
      <c r="E412" s="15">
        <f>SUBTOTAL(9,E407:E411)</f>
        <v>297025</v>
      </c>
      <c r="F412" s="15">
        <f>SUBTOTAL(9,F407:F411)</f>
        <v>283143.87528000004</v>
      </c>
      <c r="G412" s="15">
        <f>SUBTOTAL(9,G407:G411)</f>
        <v>-13881.124719999998</v>
      </c>
    </row>
    <row r="413" spans="2:7" ht="14.25" customHeight="1" x14ac:dyDescent="0.2">
      <c r="B413" s="10">
        <v>3911</v>
      </c>
      <c r="C413" s="4"/>
      <c r="D413" s="11" t="s">
        <v>334</v>
      </c>
      <c r="E413" s="1"/>
      <c r="F413" s="1"/>
      <c r="G413" s="1"/>
    </row>
    <row r="414" spans="2:7" x14ac:dyDescent="0.2">
      <c r="C414" s="4">
        <v>3</v>
      </c>
      <c r="D414" s="5" t="s">
        <v>335</v>
      </c>
      <c r="E414" s="12">
        <v>200</v>
      </c>
      <c r="F414" s="12">
        <v>0</v>
      </c>
      <c r="G414" s="12">
        <v>-200</v>
      </c>
    </row>
    <row r="415" spans="2:7" x14ac:dyDescent="0.2">
      <c r="C415" s="4">
        <v>86</v>
      </c>
      <c r="D415" s="5" t="s">
        <v>336</v>
      </c>
      <c r="E415" s="12">
        <v>100</v>
      </c>
      <c r="F415" s="12">
        <v>0</v>
      </c>
      <c r="G415" s="12">
        <v>-100</v>
      </c>
    </row>
    <row r="416" spans="2:7" ht="15" customHeight="1" x14ac:dyDescent="0.2">
      <c r="C416" s="13">
        <f>SUBTOTAL(9,C414:C415)</f>
        <v>89</v>
      </c>
      <c r="D416" s="14" t="s">
        <v>337</v>
      </c>
      <c r="E416" s="15">
        <f>SUBTOTAL(9,E414:E415)</f>
        <v>300</v>
      </c>
      <c r="F416" s="15">
        <f>SUBTOTAL(9,F414:F415)</f>
        <v>0</v>
      </c>
      <c r="G416" s="15">
        <f>SUBTOTAL(9,G414:G415)</f>
        <v>-300</v>
      </c>
    </row>
    <row r="417" spans="2:7" ht="14.25" customHeight="1" x14ac:dyDescent="0.2">
      <c r="B417" s="10">
        <v>3912</v>
      </c>
      <c r="C417" s="4"/>
      <c r="D417" s="11" t="s">
        <v>338</v>
      </c>
      <c r="E417" s="1"/>
      <c r="F417" s="1"/>
      <c r="G417" s="1"/>
    </row>
    <row r="418" spans="2:7" x14ac:dyDescent="0.2">
      <c r="C418" s="4">
        <v>1</v>
      </c>
      <c r="D418" s="5" t="s">
        <v>339</v>
      </c>
      <c r="E418" s="12">
        <v>1150</v>
      </c>
      <c r="F418" s="12">
        <v>529</v>
      </c>
      <c r="G418" s="12">
        <v>-621</v>
      </c>
    </row>
    <row r="419" spans="2:7" x14ac:dyDescent="0.2">
      <c r="C419" s="4">
        <v>2</v>
      </c>
      <c r="D419" s="5" t="s">
        <v>335</v>
      </c>
      <c r="E419" s="12">
        <v>200</v>
      </c>
      <c r="F419" s="12">
        <v>9.17</v>
      </c>
      <c r="G419" s="12">
        <v>-190.83</v>
      </c>
    </row>
    <row r="420" spans="2:7" x14ac:dyDescent="0.2">
      <c r="C420" s="4">
        <v>87</v>
      </c>
      <c r="D420" s="5" t="s">
        <v>235</v>
      </c>
      <c r="E420" s="12">
        <v>100</v>
      </c>
      <c r="F420" s="12">
        <v>3658</v>
      </c>
      <c r="G420" s="12">
        <v>3558</v>
      </c>
    </row>
    <row r="421" spans="2:7" ht="15" customHeight="1" x14ac:dyDescent="0.2">
      <c r="C421" s="13">
        <f>SUBTOTAL(9,C418:C420)</f>
        <v>90</v>
      </c>
      <c r="D421" s="14" t="s">
        <v>340</v>
      </c>
      <c r="E421" s="15">
        <f>SUBTOTAL(9,E418:E420)</f>
        <v>1450</v>
      </c>
      <c r="F421" s="15">
        <f>SUBTOTAL(9,F418:F420)</f>
        <v>4196.17</v>
      </c>
      <c r="G421" s="15">
        <f>SUBTOTAL(9,G418:G420)</f>
        <v>2746.17</v>
      </c>
    </row>
    <row r="422" spans="2:7" ht="14.25" customHeight="1" x14ac:dyDescent="0.2">
      <c r="B422" s="10">
        <v>3917</v>
      </c>
      <c r="C422" s="4"/>
      <c r="D422" s="11" t="s">
        <v>341</v>
      </c>
      <c r="E422" s="1"/>
      <c r="F422" s="1"/>
      <c r="G422" s="1"/>
    </row>
    <row r="423" spans="2:7" x14ac:dyDescent="0.2">
      <c r="C423" s="4">
        <v>1</v>
      </c>
      <c r="D423" s="5" t="s">
        <v>342</v>
      </c>
      <c r="E423" s="12">
        <v>5850</v>
      </c>
      <c r="F423" s="12">
        <v>4721.6679000000004</v>
      </c>
      <c r="G423" s="12">
        <v>-1128.3321000000001</v>
      </c>
    </row>
    <row r="424" spans="2:7" x14ac:dyDescent="0.2">
      <c r="C424" s="4">
        <v>5</v>
      </c>
      <c r="D424" s="5" t="s">
        <v>343</v>
      </c>
      <c r="E424" s="12">
        <v>18700</v>
      </c>
      <c r="F424" s="12">
        <v>12140.001</v>
      </c>
      <c r="G424" s="12">
        <v>-6559.9989999999998</v>
      </c>
    </row>
    <row r="425" spans="2:7" x14ac:dyDescent="0.2">
      <c r="C425" s="4">
        <v>13</v>
      </c>
      <c r="D425" s="5" t="s">
        <v>344</v>
      </c>
      <c r="E425" s="12">
        <v>5121480</v>
      </c>
      <c r="F425" s="12">
        <v>7018449.7520000003</v>
      </c>
      <c r="G425" s="12">
        <v>1896969.7520000001</v>
      </c>
    </row>
    <row r="426" spans="2:7" x14ac:dyDescent="0.2">
      <c r="C426" s="4">
        <v>22</v>
      </c>
      <c r="D426" s="5" t="s">
        <v>345</v>
      </c>
      <c r="E426" s="12">
        <v>4700</v>
      </c>
      <c r="F426" s="12">
        <v>0</v>
      </c>
      <c r="G426" s="12">
        <v>-4700</v>
      </c>
    </row>
    <row r="427" spans="2:7" x14ac:dyDescent="0.2">
      <c r="C427" s="4">
        <v>86</v>
      </c>
      <c r="D427" s="5" t="s">
        <v>346</v>
      </c>
      <c r="E427" s="12">
        <v>1000</v>
      </c>
      <c r="F427" s="12">
        <v>8801.3386399999999</v>
      </c>
      <c r="G427" s="12">
        <v>7801.3386399999999</v>
      </c>
    </row>
    <row r="428" spans="2:7" ht="15" customHeight="1" x14ac:dyDescent="0.2">
      <c r="C428" s="13">
        <f>SUBTOTAL(9,C423:C427)</f>
        <v>127</v>
      </c>
      <c r="D428" s="14" t="s">
        <v>347</v>
      </c>
      <c r="E428" s="15">
        <f>SUBTOTAL(9,E423:E427)</f>
        <v>5151730</v>
      </c>
      <c r="F428" s="15">
        <f>SUBTOTAL(9,F423:F427)</f>
        <v>7044112.75954</v>
      </c>
      <c r="G428" s="15">
        <f>SUBTOTAL(9,G423:G427)</f>
        <v>1892382.75954</v>
      </c>
    </row>
    <row r="429" spans="2:7" ht="14.25" customHeight="1" x14ac:dyDescent="0.2">
      <c r="B429" s="10">
        <v>3923</v>
      </c>
      <c r="C429" s="4"/>
      <c r="D429" s="11" t="s">
        <v>348</v>
      </c>
      <c r="E429" s="1"/>
      <c r="F429" s="1"/>
      <c r="G429" s="1"/>
    </row>
    <row r="430" spans="2:7" x14ac:dyDescent="0.2">
      <c r="C430" s="4">
        <v>1</v>
      </c>
      <c r="D430" s="5" t="s">
        <v>307</v>
      </c>
      <c r="E430" s="12">
        <v>430400</v>
      </c>
      <c r="F430" s="12">
        <v>245541.58700999999</v>
      </c>
      <c r="G430" s="12">
        <v>-184858.41299000001</v>
      </c>
    </row>
    <row r="431" spans="2:7" ht="15" customHeight="1" x14ac:dyDescent="0.2">
      <c r="C431" s="13">
        <f>SUBTOTAL(9,C430:C430)</f>
        <v>1</v>
      </c>
      <c r="D431" s="14" t="s">
        <v>349</v>
      </c>
      <c r="E431" s="15">
        <f>SUBTOTAL(9,E430:E430)</f>
        <v>430400</v>
      </c>
      <c r="F431" s="15">
        <f>SUBTOTAL(9,F430:F430)</f>
        <v>245541.58700999999</v>
      </c>
      <c r="G431" s="15">
        <f>SUBTOTAL(9,G430:G430)</f>
        <v>-184858.41299000001</v>
      </c>
    </row>
    <row r="432" spans="2:7" ht="14.25" customHeight="1" x14ac:dyDescent="0.2">
      <c r="B432" s="10">
        <v>3926</v>
      </c>
      <c r="C432" s="4"/>
      <c r="D432" s="11" t="s">
        <v>350</v>
      </c>
      <c r="E432" s="1"/>
      <c r="F432" s="1"/>
      <c r="G432" s="1"/>
    </row>
    <row r="433" spans="2:7" x14ac:dyDescent="0.2">
      <c r="C433" s="4">
        <v>1</v>
      </c>
      <c r="D433" s="5" t="s">
        <v>307</v>
      </c>
      <c r="E433" s="12">
        <v>88150</v>
      </c>
      <c r="F433" s="12">
        <v>58564.42265</v>
      </c>
      <c r="G433" s="12">
        <v>-29585.57735</v>
      </c>
    </row>
    <row r="434" spans="2:7" ht="15" customHeight="1" x14ac:dyDescent="0.2">
      <c r="C434" s="13">
        <f>SUBTOTAL(9,C433:C433)</f>
        <v>1</v>
      </c>
      <c r="D434" s="14" t="s">
        <v>351</v>
      </c>
      <c r="E434" s="15">
        <f>SUBTOTAL(9,E433:E433)</f>
        <v>88150</v>
      </c>
      <c r="F434" s="15">
        <f>SUBTOTAL(9,F433:F433)</f>
        <v>58564.42265</v>
      </c>
      <c r="G434" s="15">
        <f>SUBTOTAL(9,G433:G433)</f>
        <v>-29585.57735</v>
      </c>
    </row>
    <row r="435" spans="2:7" ht="14.25" customHeight="1" x14ac:dyDescent="0.2">
      <c r="B435" s="10">
        <v>3935</v>
      </c>
      <c r="C435" s="4"/>
      <c r="D435" s="11" t="s">
        <v>352</v>
      </c>
      <c r="E435" s="1"/>
      <c r="F435" s="1"/>
      <c r="G435" s="1"/>
    </row>
    <row r="436" spans="2:7" x14ac:dyDescent="0.2">
      <c r="C436" s="4">
        <v>1</v>
      </c>
      <c r="D436" s="5" t="s">
        <v>353</v>
      </c>
      <c r="E436" s="12">
        <v>4700</v>
      </c>
      <c r="F436" s="12">
        <v>2848.444</v>
      </c>
      <c r="G436" s="12">
        <v>-1851.556</v>
      </c>
    </row>
    <row r="437" spans="2:7" x14ac:dyDescent="0.2">
      <c r="C437" s="4">
        <v>2</v>
      </c>
      <c r="D437" s="5" t="s">
        <v>354</v>
      </c>
      <c r="E437" s="12">
        <v>5100</v>
      </c>
      <c r="F437" s="12">
        <v>3701.6590000000001</v>
      </c>
      <c r="G437" s="12">
        <v>-1398.3409999999999</v>
      </c>
    </row>
    <row r="438" spans="2:7" x14ac:dyDescent="0.2">
      <c r="C438" s="4">
        <v>3</v>
      </c>
      <c r="D438" s="5" t="s">
        <v>355</v>
      </c>
      <c r="E438" s="12">
        <v>106300</v>
      </c>
      <c r="F438" s="12">
        <v>82590.544760000004</v>
      </c>
      <c r="G438" s="12">
        <v>-23709.455239999999</v>
      </c>
    </row>
    <row r="439" spans="2:7" x14ac:dyDescent="0.2">
      <c r="C439" s="4">
        <v>4</v>
      </c>
      <c r="D439" s="5" t="s">
        <v>78</v>
      </c>
      <c r="E439" s="12">
        <v>4100</v>
      </c>
      <c r="F439" s="12">
        <v>848.61594000000002</v>
      </c>
      <c r="G439" s="12">
        <v>-3251.3840599999999</v>
      </c>
    </row>
    <row r="440" spans="2:7" ht="15" customHeight="1" x14ac:dyDescent="0.2">
      <c r="C440" s="13">
        <f>SUBTOTAL(9,C436:C439)</f>
        <v>10</v>
      </c>
      <c r="D440" s="14" t="s">
        <v>356</v>
      </c>
      <c r="E440" s="15">
        <f>SUBTOTAL(9,E436:E439)</f>
        <v>120200</v>
      </c>
      <c r="F440" s="15">
        <f>SUBTOTAL(9,F436:F439)</f>
        <v>89989.26370000001</v>
      </c>
      <c r="G440" s="15">
        <f>SUBTOTAL(9,G436:G439)</f>
        <v>-30210.7363</v>
      </c>
    </row>
    <row r="441" spans="2:7" ht="14.25" customHeight="1" x14ac:dyDescent="0.2">
      <c r="B441" s="10">
        <v>3936</v>
      </c>
      <c r="C441" s="4"/>
      <c r="D441" s="11" t="s">
        <v>357</v>
      </c>
      <c r="E441" s="1"/>
      <c r="F441" s="1"/>
      <c r="G441" s="1"/>
    </row>
    <row r="442" spans="2:7" x14ac:dyDescent="0.2">
      <c r="C442" s="4">
        <v>1</v>
      </c>
      <c r="D442" s="5" t="s">
        <v>199</v>
      </c>
      <c r="E442" s="12">
        <v>735</v>
      </c>
      <c r="F442" s="12">
        <v>514.4</v>
      </c>
      <c r="G442" s="12">
        <v>-220.6</v>
      </c>
    </row>
    <row r="443" spans="2:7" ht="15" customHeight="1" x14ac:dyDescent="0.2">
      <c r="C443" s="13">
        <f>SUBTOTAL(9,C442:C442)</f>
        <v>1</v>
      </c>
      <c r="D443" s="14" t="s">
        <v>358</v>
      </c>
      <c r="E443" s="15">
        <f>SUBTOTAL(9,E442:E442)</f>
        <v>735</v>
      </c>
      <c r="F443" s="15">
        <f>SUBTOTAL(9,F442:F442)</f>
        <v>514.4</v>
      </c>
      <c r="G443" s="15">
        <f>SUBTOTAL(9,G442:G442)</f>
        <v>-220.6</v>
      </c>
    </row>
    <row r="444" spans="2:7" ht="14.25" customHeight="1" x14ac:dyDescent="0.2">
      <c r="B444" s="10">
        <v>3950</v>
      </c>
      <c r="C444" s="4"/>
      <c r="D444" s="11" t="s">
        <v>359</v>
      </c>
      <c r="E444" s="1"/>
      <c r="F444" s="1"/>
      <c r="G444" s="1"/>
    </row>
    <row r="445" spans="2:7" x14ac:dyDescent="0.2">
      <c r="C445" s="4">
        <v>51</v>
      </c>
      <c r="D445" s="5" t="s">
        <v>360</v>
      </c>
      <c r="E445" s="12">
        <v>8350</v>
      </c>
      <c r="F445" s="12">
        <v>0</v>
      </c>
      <c r="G445" s="12">
        <v>-8350</v>
      </c>
    </row>
    <row r="446" spans="2:7" x14ac:dyDescent="0.2">
      <c r="C446" s="4">
        <v>90</v>
      </c>
      <c r="D446" s="5" t="s">
        <v>361</v>
      </c>
      <c r="E446" s="12">
        <v>2800</v>
      </c>
      <c r="F446" s="12">
        <v>2768.7035000000001</v>
      </c>
      <c r="G446" s="12">
        <v>-31.296500000000002</v>
      </c>
    </row>
    <row r="447" spans="2:7" x14ac:dyDescent="0.2">
      <c r="C447" s="4">
        <v>95</v>
      </c>
      <c r="D447" s="5" t="s">
        <v>362</v>
      </c>
      <c r="E447" s="12">
        <v>8350</v>
      </c>
      <c r="F447" s="12">
        <v>8400</v>
      </c>
      <c r="G447" s="12">
        <v>50</v>
      </c>
    </row>
    <row r="448" spans="2:7" x14ac:dyDescent="0.2">
      <c r="C448" s="4">
        <v>96</v>
      </c>
      <c r="D448" s="5" t="s">
        <v>363</v>
      </c>
      <c r="E448" s="12">
        <v>100000</v>
      </c>
      <c r="F448" s="12">
        <v>6415209.6913999999</v>
      </c>
      <c r="G448" s="12">
        <v>6315209.6913999999</v>
      </c>
    </row>
    <row r="449" spans="2:7" ht="15" customHeight="1" x14ac:dyDescent="0.2">
      <c r="C449" s="13">
        <f>SUBTOTAL(9,C445:C448)</f>
        <v>332</v>
      </c>
      <c r="D449" s="14" t="s">
        <v>364</v>
      </c>
      <c r="E449" s="15">
        <f>SUBTOTAL(9,E445:E448)</f>
        <v>119500</v>
      </c>
      <c r="F449" s="15">
        <f>SUBTOTAL(9,F445:F448)</f>
        <v>6426378.3948999997</v>
      </c>
      <c r="G449" s="15">
        <f>SUBTOTAL(9,G445:G448)</f>
        <v>6306878.3948999997</v>
      </c>
    </row>
    <row r="450" spans="2:7" ht="15" customHeight="1" x14ac:dyDescent="0.2">
      <c r="B450" s="4"/>
      <c r="C450" s="16">
        <f>SUBTOTAL(9,C373:C449)</f>
        <v>1058</v>
      </c>
      <c r="D450" s="14" t="s">
        <v>365</v>
      </c>
      <c r="E450" s="17">
        <f>SUBTOTAL(9,E373:E449)</f>
        <v>6969868</v>
      </c>
      <c r="F450" s="17">
        <f>SUBTOTAL(9,F373:F449)</f>
        <v>14685152.1219</v>
      </c>
      <c r="G450" s="17">
        <f>SUBTOTAL(9,G373:G449)</f>
        <v>7715284.1218999997</v>
      </c>
    </row>
    <row r="451" spans="2:7" ht="27" customHeight="1" x14ac:dyDescent="0.25">
      <c r="B451" s="1"/>
      <c r="C451" s="4"/>
      <c r="D451" s="9" t="s">
        <v>366</v>
      </c>
      <c r="E451" s="1"/>
      <c r="F451" s="1"/>
      <c r="G451" s="1"/>
    </row>
    <row r="452" spans="2:7" ht="14.25" customHeight="1" x14ac:dyDescent="0.2">
      <c r="B452" s="10">
        <v>4100</v>
      </c>
      <c r="C452" s="4"/>
      <c r="D452" s="11" t="s">
        <v>367</v>
      </c>
      <c r="E452" s="1"/>
      <c r="F452" s="1"/>
      <c r="G452" s="1"/>
    </row>
    <row r="453" spans="2:7" x14ac:dyDescent="0.2">
      <c r="C453" s="4">
        <v>1</v>
      </c>
      <c r="D453" s="5" t="s">
        <v>368</v>
      </c>
      <c r="E453" s="12">
        <v>126</v>
      </c>
      <c r="F453" s="12">
        <v>45.544710000000002</v>
      </c>
      <c r="G453" s="12">
        <v>-80.455290000000005</v>
      </c>
    </row>
    <row r="454" spans="2:7" x14ac:dyDescent="0.2">
      <c r="C454" s="4">
        <v>30</v>
      </c>
      <c r="D454" s="5" t="s">
        <v>369</v>
      </c>
      <c r="E454" s="12">
        <v>972</v>
      </c>
      <c r="F454" s="12">
        <v>486</v>
      </c>
      <c r="G454" s="12">
        <v>-486</v>
      </c>
    </row>
    <row r="455" spans="2:7" ht="15" customHeight="1" x14ac:dyDescent="0.2">
      <c r="C455" s="13">
        <f>SUBTOTAL(9,C453:C454)</f>
        <v>31</v>
      </c>
      <c r="D455" s="14" t="s">
        <v>370</v>
      </c>
      <c r="E455" s="15">
        <f>SUBTOTAL(9,E453:E454)</f>
        <v>1098</v>
      </c>
      <c r="F455" s="15">
        <f>SUBTOTAL(9,F453:F454)</f>
        <v>531.54471000000001</v>
      </c>
      <c r="G455" s="15">
        <f>SUBTOTAL(9,G453:G454)</f>
        <v>-566.45528999999999</v>
      </c>
    </row>
    <row r="456" spans="2:7" ht="14.25" customHeight="1" x14ac:dyDescent="0.2">
      <c r="B456" s="10">
        <v>4115</v>
      </c>
      <c r="C456" s="4"/>
      <c r="D456" s="11" t="s">
        <v>371</v>
      </c>
      <c r="E456" s="1"/>
      <c r="F456" s="1"/>
      <c r="G456" s="1"/>
    </row>
    <row r="457" spans="2:7" x14ac:dyDescent="0.2">
      <c r="C457" s="4">
        <v>1</v>
      </c>
      <c r="D457" s="5" t="s">
        <v>372</v>
      </c>
      <c r="E457" s="12">
        <v>199828</v>
      </c>
      <c r="F457" s="12">
        <v>120889.3728</v>
      </c>
      <c r="G457" s="12">
        <v>-78938.627200000003</v>
      </c>
    </row>
    <row r="458" spans="2:7" x14ac:dyDescent="0.2">
      <c r="C458" s="4">
        <v>2</v>
      </c>
      <c r="D458" s="5" t="s">
        <v>373</v>
      </c>
      <c r="E458" s="12">
        <v>5962</v>
      </c>
      <c r="F458" s="12">
        <v>4629.8530099999998</v>
      </c>
      <c r="G458" s="12">
        <v>-1332.14699</v>
      </c>
    </row>
    <row r="459" spans="2:7" ht="15" customHeight="1" x14ac:dyDescent="0.2">
      <c r="C459" s="13">
        <f>SUBTOTAL(9,C457:C458)</f>
        <v>3</v>
      </c>
      <c r="D459" s="14" t="s">
        <v>374</v>
      </c>
      <c r="E459" s="15">
        <f>SUBTOTAL(9,E457:E458)</f>
        <v>205790</v>
      </c>
      <c r="F459" s="15">
        <f>SUBTOTAL(9,F457:F458)</f>
        <v>125519.22581</v>
      </c>
      <c r="G459" s="15">
        <f>SUBTOTAL(9,G457:G458)</f>
        <v>-80270.774189999996</v>
      </c>
    </row>
    <row r="460" spans="2:7" ht="14.25" customHeight="1" x14ac:dyDescent="0.2">
      <c r="B460" s="10">
        <v>4136</v>
      </c>
      <c r="C460" s="4"/>
      <c r="D460" s="11" t="s">
        <v>375</v>
      </c>
      <c r="E460" s="1"/>
      <c r="F460" s="1"/>
      <c r="G460" s="1"/>
    </row>
    <row r="461" spans="2:7" x14ac:dyDescent="0.2">
      <c r="C461" s="4">
        <v>30</v>
      </c>
      <c r="D461" s="5" t="s">
        <v>376</v>
      </c>
      <c r="E461" s="12">
        <v>18533</v>
      </c>
      <c r="F461" s="12">
        <v>18533</v>
      </c>
      <c r="G461" s="12">
        <v>0</v>
      </c>
    </row>
    <row r="462" spans="2:7" ht="15" customHeight="1" x14ac:dyDescent="0.2">
      <c r="C462" s="13">
        <f>SUBTOTAL(9,C461:C461)</f>
        <v>30</v>
      </c>
      <c r="D462" s="14" t="s">
        <v>377</v>
      </c>
      <c r="E462" s="15">
        <f>SUBTOTAL(9,E461:E461)</f>
        <v>18533</v>
      </c>
      <c r="F462" s="15">
        <f>SUBTOTAL(9,F461:F461)</f>
        <v>18533</v>
      </c>
      <c r="G462" s="15">
        <f>SUBTOTAL(9,G461:G461)</f>
        <v>0</v>
      </c>
    </row>
    <row r="463" spans="2:7" ht="14.25" customHeight="1" x14ac:dyDescent="0.2">
      <c r="B463" s="10">
        <v>4141</v>
      </c>
      <c r="C463" s="4"/>
      <c r="D463" s="11" t="s">
        <v>378</v>
      </c>
      <c r="E463" s="1"/>
      <c r="F463" s="1"/>
      <c r="G463" s="1"/>
    </row>
    <row r="464" spans="2:7" x14ac:dyDescent="0.2">
      <c r="C464" s="4">
        <v>1</v>
      </c>
      <c r="D464" s="5" t="s">
        <v>379</v>
      </c>
      <c r="E464" s="12">
        <v>4500</v>
      </c>
      <c r="F464" s="12">
        <v>2909.1</v>
      </c>
      <c r="G464" s="12">
        <v>-1590.9</v>
      </c>
    </row>
    <row r="465" spans="2:7" ht="15" customHeight="1" x14ac:dyDescent="0.2">
      <c r="C465" s="13">
        <f>SUBTOTAL(9,C464:C464)</f>
        <v>1</v>
      </c>
      <c r="D465" s="14" t="s">
        <v>380</v>
      </c>
      <c r="E465" s="15">
        <f>SUBTOTAL(9,E464:E464)</f>
        <v>4500</v>
      </c>
      <c r="F465" s="15">
        <f>SUBTOTAL(9,F464:F464)</f>
        <v>2909.1</v>
      </c>
      <c r="G465" s="15">
        <f>SUBTOTAL(9,G464:G464)</f>
        <v>-1590.9</v>
      </c>
    </row>
    <row r="466" spans="2:7" ht="14.25" customHeight="1" x14ac:dyDescent="0.2">
      <c r="B466" s="10">
        <v>4142</v>
      </c>
      <c r="C466" s="4"/>
      <c r="D466" s="11" t="s">
        <v>381</v>
      </c>
      <c r="E466" s="1"/>
      <c r="F466" s="1"/>
      <c r="G466" s="1"/>
    </row>
    <row r="467" spans="2:7" x14ac:dyDescent="0.2">
      <c r="C467" s="4">
        <v>1</v>
      </c>
      <c r="D467" s="5" t="s">
        <v>382</v>
      </c>
      <c r="E467" s="12">
        <v>44363</v>
      </c>
      <c r="F467" s="12">
        <v>22997.21386</v>
      </c>
      <c r="G467" s="12">
        <v>-21365.78614</v>
      </c>
    </row>
    <row r="468" spans="2:7" ht="15" customHeight="1" x14ac:dyDescent="0.2">
      <c r="C468" s="13">
        <f>SUBTOTAL(9,C467:C467)</f>
        <v>1</v>
      </c>
      <c r="D468" s="14" t="s">
        <v>383</v>
      </c>
      <c r="E468" s="15">
        <f>SUBTOTAL(9,E467:E467)</f>
        <v>44363</v>
      </c>
      <c r="F468" s="15">
        <f>SUBTOTAL(9,F467:F467)</f>
        <v>22997.21386</v>
      </c>
      <c r="G468" s="15">
        <f>SUBTOTAL(9,G467:G467)</f>
        <v>-21365.78614</v>
      </c>
    </row>
    <row r="469" spans="2:7" ht="14.25" customHeight="1" x14ac:dyDescent="0.2">
      <c r="B469" s="10">
        <v>4150</v>
      </c>
      <c r="C469" s="4"/>
      <c r="D469" s="11" t="s">
        <v>384</v>
      </c>
      <c r="E469" s="1"/>
      <c r="F469" s="1"/>
      <c r="G469" s="1"/>
    </row>
    <row r="470" spans="2:7" x14ac:dyDescent="0.2">
      <c r="C470" s="4">
        <v>85</v>
      </c>
      <c r="D470" s="5" t="s">
        <v>385</v>
      </c>
      <c r="E470" s="12">
        <v>50</v>
      </c>
      <c r="F470" s="12">
        <v>709.09933999999998</v>
      </c>
      <c r="G470" s="12">
        <v>659.09933999999998</v>
      </c>
    </row>
    <row r="471" spans="2:7" ht="15" customHeight="1" x14ac:dyDescent="0.2">
      <c r="C471" s="13">
        <f>SUBTOTAL(9,C470:C470)</f>
        <v>85</v>
      </c>
      <c r="D471" s="14" t="s">
        <v>386</v>
      </c>
      <c r="E471" s="15">
        <f>SUBTOTAL(9,E470:E470)</f>
        <v>50</v>
      </c>
      <c r="F471" s="15">
        <f>SUBTOTAL(9,F470:F470)</f>
        <v>709.09933999999998</v>
      </c>
      <c r="G471" s="15">
        <f>SUBTOTAL(9,G470:G470)</f>
        <v>659.09933999999998</v>
      </c>
    </row>
    <row r="472" spans="2:7" ht="15" customHeight="1" x14ac:dyDescent="0.2">
      <c r="B472" s="4"/>
      <c r="C472" s="16">
        <f>SUBTOTAL(9,C452:C471)</f>
        <v>151</v>
      </c>
      <c r="D472" s="14" t="s">
        <v>387</v>
      </c>
      <c r="E472" s="17">
        <f>SUBTOTAL(9,E452:E471)</f>
        <v>274334</v>
      </c>
      <c r="F472" s="17">
        <f>SUBTOTAL(9,F452:F471)</f>
        <v>171199.18372</v>
      </c>
      <c r="G472" s="17">
        <f>SUBTOTAL(9,G452:G471)</f>
        <v>-103134.81627999998</v>
      </c>
    </row>
    <row r="473" spans="2:7" ht="27" customHeight="1" x14ac:dyDescent="0.25">
      <c r="B473" s="1"/>
      <c r="C473" s="4"/>
      <c r="D473" s="9" t="s">
        <v>388</v>
      </c>
      <c r="E473" s="1"/>
      <c r="F473" s="1"/>
      <c r="G473" s="1"/>
    </row>
    <row r="474" spans="2:7" ht="14.25" customHeight="1" x14ac:dyDescent="0.2">
      <c r="B474" s="10">
        <v>4300</v>
      </c>
      <c r="C474" s="4"/>
      <c r="D474" s="11" t="s">
        <v>389</v>
      </c>
      <c r="E474" s="1"/>
      <c r="F474" s="1"/>
      <c r="G474" s="1"/>
    </row>
    <row r="475" spans="2:7" x14ac:dyDescent="0.2">
      <c r="C475" s="4">
        <v>1</v>
      </c>
      <c r="D475" s="5" t="s">
        <v>187</v>
      </c>
      <c r="E475" s="12">
        <v>500</v>
      </c>
      <c r="F475" s="12">
        <v>0</v>
      </c>
      <c r="G475" s="12">
        <v>-500</v>
      </c>
    </row>
    <row r="476" spans="2:7" ht="15" customHeight="1" x14ac:dyDescent="0.2">
      <c r="C476" s="13">
        <f>SUBTOTAL(9,C475:C475)</f>
        <v>1</v>
      </c>
      <c r="D476" s="14" t="s">
        <v>390</v>
      </c>
      <c r="E476" s="15">
        <f>SUBTOTAL(9,E475:E475)</f>
        <v>500</v>
      </c>
      <c r="F476" s="15">
        <f>SUBTOTAL(9,F475:F475)</f>
        <v>0</v>
      </c>
      <c r="G476" s="15">
        <f>SUBTOTAL(9,G475:G475)</f>
        <v>-500</v>
      </c>
    </row>
    <row r="477" spans="2:7" ht="14.25" customHeight="1" x14ac:dyDescent="0.2">
      <c r="B477" s="10">
        <v>4312</v>
      </c>
      <c r="C477" s="4"/>
      <c r="D477" s="11" t="s">
        <v>391</v>
      </c>
      <c r="E477" s="1"/>
      <c r="F477" s="1"/>
      <c r="G477" s="1"/>
    </row>
    <row r="478" spans="2:7" x14ac:dyDescent="0.2">
      <c r="C478" s="4">
        <v>90</v>
      </c>
      <c r="D478" s="5" t="s">
        <v>392</v>
      </c>
      <c r="E478" s="12">
        <v>0</v>
      </c>
      <c r="F478" s="12">
        <v>0</v>
      </c>
      <c r="G478" s="12">
        <v>0</v>
      </c>
    </row>
    <row r="479" spans="2:7" ht="15" customHeight="1" x14ac:dyDescent="0.2">
      <c r="C479" s="13">
        <f>SUBTOTAL(9,C478:C478)</f>
        <v>90</v>
      </c>
      <c r="D479" s="14" t="s">
        <v>393</v>
      </c>
      <c r="E479" s="15">
        <f>SUBTOTAL(9,E478:E478)</f>
        <v>0</v>
      </c>
      <c r="F479" s="15">
        <f>SUBTOTAL(9,F478:F478)</f>
        <v>0</v>
      </c>
      <c r="G479" s="15">
        <f>SUBTOTAL(9,G478:G478)</f>
        <v>0</v>
      </c>
    </row>
    <row r="480" spans="2:7" ht="14.25" customHeight="1" x14ac:dyDescent="0.2">
      <c r="B480" s="10">
        <v>4313</v>
      </c>
      <c r="C480" s="4"/>
      <c r="D480" s="11" t="s">
        <v>394</v>
      </c>
      <c r="E480" s="1"/>
      <c r="F480" s="1"/>
      <c r="G480" s="1"/>
    </row>
    <row r="481" spans="2:7" x14ac:dyDescent="0.2">
      <c r="C481" s="4">
        <v>1</v>
      </c>
      <c r="D481" s="5" t="s">
        <v>254</v>
      </c>
      <c r="E481" s="12">
        <v>148500</v>
      </c>
      <c r="F481" s="12">
        <v>83746.530400000003</v>
      </c>
      <c r="G481" s="12">
        <v>-64753.469599999997</v>
      </c>
    </row>
    <row r="482" spans="2:7" x14ac:dyDescent="0.2">
      <c r="C482" s="4">
        <v>2</v>
      </c>
      <c r="D482" s="5" t="s">
        <v>395</v>
      </c>
      <c r="E482" s="12">
        <v>0</v>
      </c>
      <c r="F482" s="12">
        <v>543.82632999999998</v>
      </c>
      <c r="G482" s="12">
        <v>543.82632999999998</v>
      </c>
    </row>
    <row r="483" spans="2:7" ht="15" customHeight="1" x14ac:dyDescent="0.2">
      <c r="C483" s="13">
        <f>SUBTOTAL(9,C481:C482)</f>
        <v>3</v>
      </c>
      <c r="D483" s="14" t="s">
        <v>396</v>
      </c>
      <c r="E483" s="15">
        <f>SUBTOTAL(9,E481:E482)</f>
        <v>148500</v>
      </c>
      <c r="F483" s="15">
        <f>SUBTOTAL(9,F481:F482)</f>
        <v>84290.35673</v>
      </c>
      <c r="G483" s="15">
        <f>SUBTOTAL(9,G481:G482)</f>
        <v>-64209.643269999993</v>
      </c>
    </row>
    <row r="484" spans="2:7" ht="14.25" customHeight="1" x14ac:dyDescent="0.2">
      <c r="B484" s="10">
        <v>4320</v>
      </c>
      <c r="C484" s="4"/>
      <c r="D484" s="11" t="s">
        <v>397</v>
      </c>
      <c r="E484" s="1"/>
      <c r="F484" s="1"/>
      <c r="G484" s="1"/>
    </row>
    <row r="485" spans="2:7" x14ac:dyDescent="0.2">
      <c r="C485" s="4">
        <v>1</v>
      </c>
      <c r="D485" s="5" t="s">
        <v>398</v>
      </c>
      <c r="E485" s="12">
        <v>247000</v>
      </c>
      <c r="F485" s="12">
        <v>319969.58620999998</v>
      </c>
      <c r="G485" s="12">
        <v>72969.586209999994</v>
      </c>
    </row>
    <row r="486" spans="2:7" x14ac:dyDescent="0.2">
      <c r="C486" s="4">
        <v>2</v>
      </c>
      <c r="D486" s="5" t="s">
        <v>190</v>
      </c>
      <c r="E486" s="12">
        <v>438400</v>
      </c>
      <c r="F486" s="12">
        <v>346997.7905</v>
      </c>
      <c r="G486" s="12">
        <v>-91402.209499999997</v>
      </c>
    </row>
    <row r="487" spans="2:7" x14ac:dyDescent="0.2">
      <c r="C487" s="4">
        <v>3</v>
      </c>
      <c r="D487" s="5" t="s">
        <v>399</v>
      </c>
      <c r="E487" s="12">
        <v>115300</v>
      </c>
      <c r="F487" s="12">
        <v>47987.089390000001</v>
      </c>
      <c r="G487" s="12">
        <v>-67312.910610000006</v>
      </c>
    </row>
    <row r="488" spans="2:7" ht="15" customHeight="1" x14ac:dyDescent="0.2">
      <c r="C488" s="13">
        <f>SUBTOTAL(9,C485:C487)</f>
        <v>6</v>
      </c>
      <c r="D488" s="14" t="s">
        <v>400</v>
      </c>
      <c r="E488" s="15">
        <f>SUBTOTAL(9,E485:E487)</f>
        <v>800700</v>
      </c>
      <c r="F488" s="15">
        <f>SUBTOTAL(9,F485:F487)</f>
        <v>714954.46609999996</v>
      </c>
      <c r="G488" s="15">
        <f>SUBTOTAL(9,G485:G487)</f>
        <v>-85745.533900000009</v>
      </c>
    </row>
    <row r="489" spans="2:7" ht="14.25" customHeight="1" x14ac:dyDescent="0.2">
      <c r="B489" s="10">
        <v>4322</v>
      </c>
      <c r="C489" s="4"/>
      <c r="D489" s="11" t="s">
        <v>401</v>
      </c>
      <c r="E489" s="1"/>
      <c r="F489" s="1"/>
      <c r="G489" s="1"/>
    </row>
    <row r="490" spans="2:7" x14ac:dyDescent="0.2">
      <c r="C490" s="4">
        <v>90</v>
      </c>
      <c r="D490" s="5" t="s">
        <v>392</v>
      </c>
      <c r="E490" s="12">
        <v>104000</v>
      </c>
      <c r="F490" s="12">
        <v>0</v>
      </c>
      <c r="G490" s="12">
        <v>-104000</v>
      </c>
    </row>
    <row r="491" spans="2:7" ht="15" customHeight="1" x14ac:dyDescent="0.2">
      <c r="C491" s="13">
        <f>SUBTOTAL(9,C490:C490)</f>
        <v>90</v>
      </c>
      <c r="D491" s="14" t="s">
        <v>402</v>
      </c>
      <c r="E491" s="15">
        <f>SUBTOTAL(9,E490:E490)</f>
        <v>104000</v>
      </c>
      <c r="F491" s="15">
        <f>SUBTOTAL(9,F490:F490)</f>
        <v>0</v>
      </c>
      <c r="G491" s="15">
        <f>SUBTOTAL(9,G490:G490)</f>
        <v>-104000</v>
      </c>
    </row>
    <row r="492" spans="2:7" ht="14.25" customHeight="1" x14ac:dyDescent="0.2">
      <c r="B492" s="10">
        <v>4330</v>
      </c>
      <c r="C492" s="4"/>
      <c r="D492" s="11" t="s">
        <v>403</v>
      </c>
      <c r="E492" s="1"/>
      <c r="F492" s="1"/>
      <c r="G492" s="1"/>
    </row>
    <row r="493" spans="2:7" x14ac:dyDescent="0.2">
      <c r="C493" s="4">
        <v>1</v>
      </c>
      <c r="D493" s="5" t="s">
        <v>199</v>
      </c>
      <c r="E493" s="12">
        <v>14600</v>
      </c>
      <c r="F493" s="12">
        <v>5044.09</v>
      </c>
      <c r="G493" s="12">
        <v>-9555.91</v>
      </c>
    </row>
    <row r="494" spans="2:7" ht="15" customHeight="1" x14ac:dyDescent="0.2">
      <c r="C494" s="13">
        <f>SUBTOTAL(9,C493:C493)</f>
        <v>1</v>
      </c>
      <c r="D494" s="14" t="s">
        <v>404</v>
      </c>
      <c r="E494" s="15">
        <f>SUBTOTAL(9,E493:E493)</f>
        <v>14600</v>
      </c>
      <c r="F494" s="15">
        <f>SUBTOTAL(9,F493:F493)</f>
        <v>5044.09</v>
      </c>
      <c r="G494" s="15">
        <f>SUBTOTAL(9,G493:G493)</f>
        <v>-9555.91</v>
      </c>
    </row>
    <row r="495" spans="2:7" ht="14.25" customHeight="1" x14ac:dyDescent="0.2">
      <c r="B495" s="10">
        <v>4331</v>
      </c>
      <c r="C495" s="4"/>
      <c r="D495" s="11" t="s">
        <v>405</v>
      </c>
      <c r="E495" s="1"/>
      <c r="F495" s="1"/>
      <c r="G495" s="1"/>
    </row>
    <row r="496" spans="2:7" x14ac:dyDescent="0.2">
      <c r="C496" s="4">
        <v>85</v>
      </c>
      <c r="D496" s="5" t="s">
        <v>406</v>
      </c>
      <c r="E496" s="12">
        <v>2053000</v>
      </c>
      <c r="F496" s="12">
        <v>2053000</v>
      </c>
      <c r="G496" s="12">
        <v>0</v>
      </c>
    </row>
    <row r="497" spans="2:7" ht="15" customHeight="1" x14ac:dyDescent="0.2">
      <c r="C497" s="13">
        <f>SUBTOTAL(9,C496:C496)</f>
        <v>85</v>
      </c>
      <c r="D497" s="14" t="s">
        <v>407</v>
      </c>
      <c r="E497" s="15">
        <f>SUBTOTAL(9,E496:E496)</f>
        <v>2053000</v>
      </c>
      <c r="F497" s="15">
        <f>SUBTOTAL(9,F496:F496)</f>
        <v>2053000</v>
      </c>
      <c r="G497" s="15">
        <f>SUBTOTAL(9,G496:G496)</f>
        <v>0</v>
      </c>
    </row>
    <row r="498" spans="2:7" ht="14.25" customHeight="1" x14ac:dyDescent="0.2">
      <c r="B498" s="10">
        <v>4352</v>
      </c>
      <c r="C498" s="4"/>
      <c r="D498" s="11" t="s">
        <v>408</v>
      </c>
      <c r="E498" s="1"/>
      <c r="F498" s="1"/>
      <c r="G498" s="1"/>
    </row>
    <row r="499" spans="2:7" x14ac:dyDescent="0.2">
      <c r="C499" s="4">
        <v>1</v>
      </c>
      <c r="D499" s="5" t="s">
        <v>27</v>
      </c>
      <c r="E499" s="12">
        <v>3800</v>
      </c>
      <c r="F499" s="12">
        <v>4044.8415300000001</v>
      </c>
      <c r="G499" s="12">
        <v>244.84153000000001</v>
      </c>
    </row>
    <row r="500" spans="2:7" ht="15" customHeight="1" x14ac:dyDescent="0.2">
      <c r="C500" s="13">
        <f>SUBTOTAL(9,C499:C499)</f>
        <v>1</v>
      </c>
      <c r="D500" s="14" t="s">
        <v>409</v>
      </c>
      <c r="E500" s="15">
        <f>SUBTOTAL(9,E499:E499)</f>
        <v>3800</v>
      </c>
      <c r="F500" s="15">
        <f>SUBTOTAL(9,F499:F499)</f>
        <v>4044.8415300000001</v>
      </c>
      <c r="G500" s="15">
        <f>SUBTOTAL(9,G499:G499)</f>
        <v>244.84153000000001</v>
      </c>
    </row>
    <row r="501" spans="2:7" ht="14.25" customHeight="1" x14ac:dyDescent="0.2">
      <c r="B501" s="10">
        <v>4354</v>
      </c>
      <c r="C501" s="4"/>
      <c r="D501" s="11" t="s">
        <v>410</v>
      </c>
      <c r="E501" s="1"/>
      <c r="F501" s="1"/>
      <c r="G501" s="1"/>
    </row>
    <row r="502" spans="2:7" x14ac:dyDescent="0.2">
      <c r="C502" s="4">
        <v>1</v>
      </c>
      <c r="D502" s="5" t="s">
        <v>411</v>
      </c>
      <c r="E502" s="12">
        <v>15200</v>
      </c>
      <c r="F502" s="12">
        <v>14387.906999999999</v>
      </c>
      <c r="G502" s="12">
        <v>-812.09299999999996</v>
      </c>
    </row>
    <row r="503" spans="2:7" ht="15" customHeight="1" x14ac:dyDescent="0.2">
      <c r="C503" s="13">
        <f>SUBTOTAL(9,C502:C502)</f>
        <v>1</v>
      </c>
      <c r="D503" s="14" t="s">
        <v>412</v>
      </c>
      <c r="E503" s="15">
        <f>SUBTOTAL(9,E502:E502)</f>
        <v>15200</v>
      </c>
      <c r="F503" s="15">
        <f>SUBTOTAL(9,F502:F502)</f>
        <v>14387.906999999999</v>
      </c>
      <c r="G503" s="15">
        <f>SUBTOTAL(9,G502:G502)</f>
        <v>-812.09299999999996</v>
      </c>
    </row>
    <row r="504" spans="2:7" ht="14.25" customHeight="1" x14ac:dyDescent="0.2">
      <c r="B504" s="10">
        <v>4360</v>
      </c>
      <c r="C504" s="4"/>
      <c r="D504" s="11" t="s">
        <v>413</v>
      </c>
      <c r="E504" s="1"/>
      <c r="F504" s="1"/>
      <c r="G504" s="1"/>
    </row>
    <row r="505" spans="2:7" x14ac:dyDescent="0.2">
      <c r="C505" s="4">
        <v>2</v>
      </c>
      <c r="D505" s="5" t="s">
        <v>117</v>
      </c>
      <c r="E505" s="12">
        <v>12700</v>
      </c>
      <c r="F505" s="12">
        <v>20248.02578</v>
      </c>
      <c r="G505" s="12">
        <v>7548.0257799999999</v>
      </c>
    </row>
    <row r="506" spans="2:7" ht="15" customHeight="1" x14ac:dyDescent="0.2">
      <c r="C506" s="13">
        <f>SUBTOTAL(9,C505:C505)</f>
        <v>2</v>
      </c>
      <c r="D506" s="14" t="s">
        <v>414</v>
      </c>
      <c r="E506" s="15">
        <f>SUBTOTAL(9,E505:E505)</f>
        <v>12700</v>
      </c>
      <c r="F506" s="15">
        <f>SUBTOTAL(9,F505:F505)</f>
        <v>20248.02578</v>
      </c>
      <c r="G506" s="15">
        <f>SUBTOTAL(9,G505:G505)</f>
        <v>7548.0257799999999</v>
      </c>
    </row>
    <row r="507" spans="2:7" ht="14.25" customHeight="1" x14ac:dyDescent="0.2">
      <c r="B507" s="10">
        <v>4361</v>
      </c>
      <c r="C507" s="4"/>
      <c r="D507" s="11" t="s">
        <v>415</v>
      </c>
      <c r="E507" s="1"/>
      <c r="F507" s="1"/>
      <c r="G507" s="1"/>
    </row>
    <row r="508" spans="2:7" x14ac:dyDescent="0.2">
      <c r="C508" s="4">
        <v>7</v>
      </c>
      <c r="D508" s="5" t="s">
        <v>335</v>
      </c>
      <c r="E508" s="12">
        <v>6300</v>
      </c>
      <c r="F508" s="12">
        <v>7013.4160000000002</v>
      </c>
      <c r="G508" s="12">
        <v>713.41600000000005</v>
      </c>
    </row>
    <row r="509" spans="2:7" ht="15" customHeight="1" x14ac:dyDescent="0.2">
      <c r="C509" s="13">
        <f>SUBTOTAL(9,C508:C508)</f>
        <v>7</v>
      </c>
      <c r="D509" s="14" t="s">
        <v>416</v>
      </c>
      <c r="E509" s="15">
        <f>SUBTOTAL(9,E508:E508)</f>
        <v>6300</v>
      </c>
      <c r="F509" s="15">
        <f>SUBTOTAL(9,F508:F508)</f>
        <v>7013.4160000000002</v>
      </c>
      <c r="G509" s="15">
        <f>SUBTOTAL(9,G508:G508)</f>
        <v>713.41600000000005</v>
      </c>
    </row>
    <row r="510" spans="2:7" ht="15" customHeight="1" x14ac:dyDescent="0.2">
      <c r="B510" s="4"/>
      <c r="C510" s="16">
        <f>SUBTOTAL(9,C474:C509)</f>
        <v>287</v>
      </c>
      <c r="D510" s="14" t="s">
        <v>417</v>
      </c>
      <c r="E510" s="17">
        <f>SUBTOTAL(9,E474:E509)</f>
        <v>3159300</v>
      </c>
      <c r="F510" s="17">
        <f>SUBTOTAL(9,F474:F509)</f>
        <v>2902983.1031399998</v>
      </c>
      <c r="G510" s="17">
        <f>SUBTOTAL(9,G474:G509)</f>
        <v>-256316.89685999998</v>
      </c>
    </row>
    <row r="511" spans="2:7" ht="27" customHeight="1" x14ac:dyDescent="0.25">
      <c r="B511" s="1"/>
      <c r="C511" s="4"/>
      <c r="D511" s="9" t="s">
        <v>418</v>
      </c>
      <c r="E511" s="1"/>
      <c r="F511" s="1"/>
      <c r="G511" s="1"/>
    </row>
    <row r="512" spans="2:7" ht="14.25" customHeight="1" x14ac:dyDescent="0.2">
      <c r="B512" s="10">
        <v>4400</v>
      </c>
      <c r="C512" s="4"/>
      <c r="D512" s="11" t="s">
        <v>419</v>
      </c>
      <c r="E512" s="1"/>
      <c r="F512" s="1"/>
      <c r="G512" s="1"/>
    </row>
    <row r="513" spans="2:7" x14ac:dyDescent="0.2">
      <c r="C513" s="4">
        <v>2</v>
      </c>
      <c r="D513" s="5" t="s">
        <v>27</v>
      </c>
      <c r="E513" s="12">
        <v>455</v>
      </c>
      <c r="F513" s="12">
        <v>343.73088999999999</v>
      </c>
      <c r="G513" s="12">
        <v>-111.26911</v>
      </c>
    </row>
    <row r="514" spans="2:7" x14ac:dyDescent="0.2">
      <c r="C514" s="4">
        <v>3</v>
      </c>
      <c r="D514" s="5" t="s">
        <v>187</v>
      </c>
      <c r="E514" s="12">
        <v>30565</v>
      </c>
      <c r="F514" s="12">
        <v>0</v>
      </c>
      <c r="G514" s="12">
        <v>-30565</v>
      </c>
    </row>
    <row r="515" spans="2:7" ht="15" customHeight="1" x14ac:dyDescent="0.2">
      <c r="C515" s="13">
        <f>SUBTOTAL(9,C513:C514)</f>
        <v>5</v>
      </c>
      <c r="D515" s="14" t="s">
        <v>420</v>
      </c>
      <c r="E515" s="15">
        <f>SUBTOTAL(9,E513:E514)</f>
        <v>31020</v>
      </c>
      <c r="F515" s="15">
        <f>SUBTOTAL(9,F513:F514)</f>
        <v>343.73088999999999</v>
      </c>
      <c r="G515" s="15">
        <f>SUBTOTAL(9,G513:G514)</f>
        <v>-30676.269110000001</v>
      </c>
    </row>
    <row r="516" spans="2:7" ht="14.25" customHeight="1" x14ac:dyDescent="0.2">
      <c r="B516" s="10">
        <v>4411</v>
      </c>
      <c r="C516" s="4"/>
      <c r="D516" s="11" t="s">
        <v>421</v>
      </c>
      <c r="E516" s="1"/>
      <c r="F516" s="1"/>
      <c r="G516" s="1"/>
    </row>
    <row r="517" spans="2:7" x14ac:dyDescent="0.2">
      <c r="C517" s="4">
        <v>2</v>
      </c>
      <c r="D517" s="5" t="s">
        <v>27</v>
      </c>
      <c r="E517" s="12">
        <v>428</v>
      </c>
      <c r="F517" s="12">
        <v>351.666</v>
      </c>
      <c r="G517" s="12">
        <v>-76.334000000000003</v>
      </c>
    </row>
    <row r="518" spans="2:7" ht="15" customHeight="1" x14ac:dyDescent="0.2">
      <c r="C518" s="13">
        <f>SUBTOTAL(9,C517:C517)</f>
        <v>2</v>
      </c>
      <c r="D518" s="14" t="s">
        <v>422</v>
      </c>
      <c r="E518" s="15">
        <f>SUBTOTAL(9,E517:E517)</f>
        <v>428</v>
      </c>
      <c r="F518" s="15">
        <f>SUBTOTAL(9,F517:F517)</f>
        <v>351.666</v>
      </c>
      <c r="G518" s="15">
        <f>SUBTOTAL(9,G517:G517)</f>
        <v>-76.334000000000003</v>
      </c>
    </row>
    <row r="519" spans="2:7" ht="14.25" customHeight="1" x14ac:dyDescent="0.2">
      <c r="B519" s="10">
        <v>4420</v>
      </c>
      <c r="C519" s="4"/>
      <c r="D519" s="11" t="s">
        <v>423</v>
      </c>
      <c r="E519" s="1"/>
      <c r="F519" s="1"/>
      <c r="G519" s="1"/>
    </row>
    <row r="520" spans="2:7" x14ac:dyDescent="0.2">
      <c r="C520" s="4">
        <v>1</v>
      </c>
      <c r="D520" s="5" t="s">
        <v>424</v>
      </c>
      <c r="E520" s="12">
        <v>7571</v>
      </c>
      <c r="F520" s="12">
        <v>7139.0165800000004</v>
      </c>
      <c r="G520" s="12">
        <v>-431.98342000000002</v>
      </c>
    </row>
    <row r="521" spans="2:7" x14ac:dyDescent="0.2">
      <c r="C521" s="4">
        <v>4</v>
      </c>
      <c r="D521" s="5" t="s">
        <v>425</v>
      </c>
      <c r="E521" s="12">
        <v>52045</v>
      </c>
      <c r="F521" s="12">
        <v>39622.462959999997</v>
      </c>
      <c r="G521" s="12">
        <v>-12422.537039999999</v>
      </c>
    </row>
    <row r="522" spans="2:7" x14ac:dyDescent="0.2">
      <c r="C522" s="4">
        <v>6</v>
      </c>
      <c r="D522" s="5" t="s">
        <v>426</v>
      </c>
      <c r="E522" s="12">
        <v>36832</v>
      </c>
      <c r="F522" s="12">
        <v>21931.609049999999</v>
      </c>
      <c r="G522" s="12">
        <v>-14900.390950000001</v>
      </c>
    </row>
    <row r="523" spans="2:7" x14ac:dyDescent="0.2">
      <c r="C523" s="4">
        <v>7</v>
      </c>
      <c r="D523" s="5" t="s">
        <v>427</v>
      </c>
      <c r="E523" s="12">
        <v>8492</v>
      </c>
      <c r="F523" s="12">
        <v>8045.1794399999999</v>
      </c>
      <c r="G523" s="12">
        <v>-446.82056</v>
      </c>
    </row>
    <row r="524" spans="2:7" x14ac:dyDescent="0.2">
      <c r="C524" s="4">
        <v>8</v>
      </c>
      <c r="D524" s="5" t="s">
        <v>428</v>
      </c>
      <c r="E524" s="12">
        <v>655</v>
      </c>
      <c r="F524" s="12">
        <v>18</v>
      </c>
      <c r="G524" s="12">
        <v>-637</v>
      </c>
    </row>
    <row r="525" spans="2:7" x14ac:dyDescent="0.2">
      <c r="C525" s="4">
        <v>9</v>
      </c>
      <c r="D525" s="5" t="s">
        <v>429</v>
      </c>
      <c r="E525" s="12">
        <v>45218</v>
      </c>
      <c r="F525" s="12">
        <v>22337.482250000001</v>
      </c>
      <c r="G525" s="12">
        <v>-22880.517749999999</v>
      </c>
    </row>
    <row r="526" spans="2:7" ht="15" customHeight="1" x14ac:dyDescent="0.2">
      <c r="C526" s="13">
        <f>SUBTOTAL(9,C520:C525)</f>
        <v>35</v>
      </c>
      <c r="D526" s="14" t="s">
        <v>430</v>
      </c>
      <c r="E526" s="15">
        <f>SUBTOTAL(9,E520:E525)</f>
        <v>150813</v>
      </c>
      <c r="F526" s="15">
        <f>SUBTOTAL(9,F520:F525)</f>
        <v>99093.750280000007</v>
      </c>
      <c r="G526" s="15">
        <f>SUBTOTAL(9,G520:G525)</f>
        <v>-51719.24972</v>
      </c>
    </row>
    <row r="527" spans="2:7" ht="14.25" customHeight="1" x14ac:dyDescent="0.2">
      <c r="B527" s="10">
        <v>4423</v>
      </c>
      <c r="C527" s="4"/>
      <c r="D527" s="11" t="s">
        <v>431</v>
      </c>
      <c r="E527" s="1"/>
      <c r="F527" s="1"/>
      <c r="G527" s="1"/>
    </row>
    <row r="528" spans="2:7" x14ac:dyDescent="0.2">
      <c r="C528" s="4">
        <v>1</v>
      </c>
      <c r="D528" s="5" t="s">
        <v>432</v>
      </c>
      <c r="E528" s="12">
        <v>1000</v>
      </c>
      <c r="F528" s="12">
        <v>432.5</v>
      </c>
      <c r="G528" s="12">
        <v>-567.5</v>
      </c>
    </row>
    <row r="529" spans="2:7" ht="15" customHeight="1" x14ac:dyDescent="0.2">
      <c r="C529" s="13">
        <f>SUBTOTAL(9,C528:C528)</f>
        <v>1</v>
      </c>
      <c r="D529" s="14" t="s">
        <v>433</v>
      </c>
      <c r="E529" s="15">
        <f>SUBTOTAL(9,E528:E528)</f>
        <v>1000</v>
      </c>
      <c r="F529" s="15">
        <f>SUBTOTAL(9,F528:F528)</f>
        <v>432.5</v>
      </c>
      <c r="G529" s="15">
        <f>SUBTOTAL(9,G528:G528)</f>
        <v>-567.5</v>
      </c>
    </row>
    <row r="530" spans="2:7" ht="14.25" customHeight="1" x14ac:dyDescent="0.2">
      <c r="B530" s="10">
        <v>4429</v>
      </c>
      <c r="C530" s="4"/>
      <c r="D530" s="11" t="s">
        <v>434</v>
      </c>
      <c r="E530" s="1"/>
      <c r="F530" s="1"/>
      <c r="G530" s="1"/>
    </row>
    <row r="531" spans="2:7" x14ac:dyDescent="0.2">
      <c r="C531" s="4">
        <v>2</v>
      </c>
      <c r="D531" s="5" t="s">
        <v>342</v>
      </c>
      <c r="E531" s="12">
        <v>2721</v>
      </c>
      <c r="F531" s="12">
        <v>1121.2767799999999</v>
      </c>
      <c r="G531" s="12">
        <v>-1599.7232200000001</v>
      </c>
    </row>
    <row r="532" spans="2:7" x14ac:dyDescent="0.2">
      <c r="C532" s="4">
        <v>9</v>
      </c>
      <c r="D532" s="5" t="s">
        <v>429</v>
      </c>
      <c r="E532" s="12">
        <v>3420</v>
      </c>
      <c r="F532" s="12">
        <v>2975.5207599999999</v>
      </c>
      <c r="G532" s="12">
        <v>-444.47924</v>
      </c>
    </row>
    <row r="533" spans="2:7" ht="15" customHeight="1" x14ac:dyDescent="0.2">
      <c r="C533" s="13">
        <f>SUBTOTAL(9,C531:C532)</f>
        <v>11</v>
      </c>
      <c r="D533" s="14" t="s">
        <v>435</v>
      </c>
      <c r="E533" s="15">
        <f>SUBTOTAL(9,E531:E532)</f>
        <v>6141</v>
      </c>
      <c r="F533" s="15">
        <f>SUBTOTAL(9,F531:F532)</f>
        <v>4096.7975399999996</v>
      </c>
      <c r="G533" s="15">
        <f>SUBTOTAL(9,G531:G532)</f>
        <v>-2044.20246</v>
      </c>
    </row>
    <row r="534" spans="2:7" ht="14.25" customHeight="1" x14ac:dyDescent="0.2">
      <c r="B534" s="10">
        <v>4471</v>
      </c>
      <c r="C534" s="4"/>
      <c r="D534" s="11" t="s">
        <v>436</v>
      </c>
      <c r="E534" s="1"/>
      <c r="F534" s="1"/>
      <c r="G534" s="1"/>
    </row>
    <row r="535" spans="2:7" x14ac:dyDescent="0.2">
      <c r="C535" s="4">
        <v>1</v>
      </c>
      <c r="D535" s="5" t="s">
        <v>437</v>
      </c>
      <c r="E535" s="12">
        <v>11575</v>
      </c>
      <c r="F535" s="12">
        <v>1877.46435</v>
      </c>
      <c r="G535" s="12">
        <v>-9697.5356499999998</v>
      </c>
    </row>
    <row r="536" spans="2:7" x14ac:dyDescent="0.2">
      <c r="C536" s="4">
        <v>3</v>
      </c>
      <c r="D536" s="5" t="s">
        <v>438</v>
      </c>
      <c r="E536" s="12">
        <v>63790</v>
      </c>
      <c r="F536" s="12">
        <v>52146.363879999997</v>
      </c>
      <c r="G536" s="12">
        <v>-11643.636119999999</v>
      </c>
    </row>
    <row r="537" spans="2:7" x14ac:dyDescent="0.2">
      <c r="C537" s="4">
        <v>21</v>
      </c>
      <c r="D537" s="5" t="s">
        <v>439</v>
      </c>
      <c r="E537" s="12">
        <v>14250</v>
      </c>
      <c r="F537" s="12">
        <v>2719.8572300000001</v>
      </c>
      <c r="G537" s="12">
        <v>-11530.14277</v>
      </c>
    </row>
    <row r="538" spans="2:7" ht="15" customHeight="1" x14ac:dyDescent="0.2">
      <c r="C538" s="13">
        <f>SUBTOTAL(9,C535:C537)</f>
        <v>25</v>
      </c>
      <c r="D538" s="14" t="s">
        <v>440</v>
      </c>
      <c r="E538" s="15">
        <f>SUBTOTAL(9,E535:E537)</f>
        <v>89615</v>
      </c>
      <c r="F538" s="15">
        <f>SUBTOTAL(9,F535:F537)</f>
        <v>56743.685460000001</v>
      </c>
      <c r="G538" s="15">
        <f>SUBTOTAL(9,G535:G537)</f>
        <v>-32871.314539999999</v>
      </c>
    </row>
    <row r="539" spans="2:7" ht="14.25" customHeight="1" x14ac:dyDescent="0.2">
      <c r="B539" s="10">
        <v>4481</v>
      </c>
      <c r="C539" s="4"/>
      <c r="D539" s="11" t="s">
        <v>441</v>
      </c>
      <c r="E539" s="1"/>
      <c r="F539" s="1"/>
      <c r="G539" s="1"/>
    </row>
    <row r="540" spans="2:7" x14ac:dyDescent="0.2">
      <c r="C540" s="4">
        <v>1</v>
      </c>
      <c r="D540" s="5" t="s">
        <v>17</v>
      </c>
      <c r="E540" s="12">
        <v>7160421</v>
      </c>
      <c r="F540" s="12">
        <v>5744369.9329399997</v>
      </c>
      <c r="G540" s="12">
        <v>-1416051.06706</v>
      </c>
    </row>
    <row r="541" spans="2:7" ht="15" customHeight="1" x14ac:dyDescent="0.2">
      <c r="C541" s="13">
        <f>SUBTOTAL(9,C540:C540)</f>
        <v>1</v>
      </c>
      <c r="D541" s="14" t="s">
        <v>442</v>
      </c>
      <c r="E541" s="15">
        <f>SUBTOTAL(9,E540:E540)</f>
        <v>7160421</v>
      </c>
      <c r="F541" s="15">
        <f>SUBTOTAL(9,F540:F540)</f>
        <v>5744369.9329399997</v>
      </c>
      <c r="G541" s="15">
        <f>SUBTOTAL(9,G540:G540)</f>
        <v>-1416051.06706</v>
      </c>
    </row>
    <row r="542" spans="2:7" ht="15" customHeight="1" x14ac:dyDescent="0.2">
      <c r="B542" s="4"/>
      <c r="C542" s="16">
        <f>SUBTOTAL(9,C512:C541)</f>
        <v>80</v>
      </c>
      <c r="D542" s="14" t="s">
        <v>443</v>
      </c>
      <c r="E542" s="17">
        <f>SUBTOTAL(9,E512:E541)</f>
        <v>7439438</v>
      </c>
      <c r="F542" s="17">
        <f>SUBTOTAL(9,F512:F541)</f>
        <v>5905432.0631099995</v>
      </c>
      <c r="G542" s="17">
        <f>SUBTOTAL(9,G512:G541)</f>
        <v>-1534005.93689</v>
      </c>
    </row>
    <row r="543" spans="2:7" ht="27" customHeight="1" x14ac:dyDescent="0.25">
      <c r="B543" s="1"/>
      <c r="C543" s="4"/>
      <c r="D543" s="9" t="s">
        <v>444</v>
      </c>
      <c r="E543" s="1"/>
      <c r="F543" s="1"/>
      <c r="G543" s="1"/>
    </row>
    <row r="544" spans="2:7" ht="14.25" customHeight="1" x14ac:dyDescent="0.2">
      <c r="B544" s="10">
        <v>4600</v>
      </c>
      <c r="C544" s="4"/>
      <c r="D544" s="11" t="s">
        <v>445</v>
      </c>
      <c r="E544" s="1"/>
      <c r="F544" s="1"/>
      <c r="G544" s="1"/>
    </row>
    <row r="545" spans="2:7" x14ac:dyDescent="0.2">
      <c r="C545" s="4">
        <v>2</v>
      </c>
      <c r="D545" s="5" t="s">
        <v>9</v>
      </c>
      <c r="E545" s="12">
        <v>400</v>
      </c>
      <c r="F545" s="12">
        <v>957.83282999999994</v>
      </c>
      <c r="G545" s="12">
        <v>557.83282999999994</v>
      </c>
    </row>
    <row r="546" spans="2:7" ht="15" customHeight="1" x14ac:dyDescent="0.2">
      <c r="C546" s="13">
        <f>SUBTOTAL(9,C545:C545)</f>
        <v>2</v>
      </c>
      <c r="D546" s="14" t="s">
        <v>446</v>
      </c>
      <c r="E546" s="15">
        <f>SUBTOTAL(9,E545:E545)</f>
        <v>400</v>
      </c>
      <c r="F546" s="15">
        <f>SUBTOTAL(9,F545:F545)</f>
        <v>957.83282999999994</v>
      </c>
      <c r="G546" s="15">
        <f>SUBTOTAL(9,G545:G545)</f>
        <v>557.83282999999994</v>
      </c>
    </row>
    <row r="547" spans="2:7" ht="14.25" customHeight="1" x14ac:dyDescent="0.2">
      <c r="B547" s="10">
        <v>4602</v>
      </c>
      <c r="C547" s="4"/>
      <c r="D547" s="11" t="s">
        <v>447</v>
      </c>
      <c r="E547" s="1"/>
      <c r="F547" s="1"/>
      <c r="G547" s="1"/>
    </row>
    <row r="548" spans="2:7" x14ac:dyDescent="0.2">
      <c r="C548" s="4">
        <v>3</v>
      </c>
      <c r="D548" s="5" t="s">
        <v>343</v>
      </c>
      <c r="E548" s="12">
        <v>12300</v>
      </c>
      <c r="F548" s="12">
        <v>8042.4880000000003</v>
      </c>
      <c r="G548" s="12">
        <v>-4257.5119999999997</v>
      </c>
    </row>
    <row r="549" spans="2:7" x14ac:dyDescent="0.2">
      <c r="C549" s="4">
        <v>86</v>
      </c>
      <c r="D549" s="5" t="s">
        <v>448</v>
      </c>
      <c r="E549" s="12">
        <v>500</v>
      </c>
      <c r="F549" s="12">
        <v>1826.7322999999999</v>
      </c>
      <c r="G549" s="12">
        <v>1326.7322999999999</v>
      </c>
    </row>
    <row r="550" spans="2:7" ht="15" customHeight="1" x14ac:dyDescent="0.2">
      <c r="C550" s="13">
        <f>SUBTOTAL(9,C548:C549)</f>
        <v>89</v>
      </c>
      <c r="D550" s="14" t="s">
        <v>449</v>
      </c>
      <c r="E550" s="15">
        <f>SUBTOTAL(9,E548:E549)</f>
        <v>12800</v>
      </c>
      <c r="F550" s="15">
        <f>SUBTOTAL(9,F548:F549)</f>
        <v>9869.2203000000009</v>
      </c>
      <c r="G550" s="15">
        <f>SUBTOTAL(9,G548:G549)</f>
        <v>-2930.7797</v>
      </c>
    </row>
    <row r="551" spans="2:7" ht="14.25" customHeight="1" x14ac:dyDescent="0.2">
      <c r="B551" s="10">
        <v>4605</v>
      </c>
      <c r="C551" s="4"/>
      <c r="D551" s="11" t="s">
        <v>450</v>
      </c>
      <c r="E551" s="1"/>
      <c r="F551" s="1"/>
      <c r="G551" s="1"/>
    </row>
    <row r="552" spans="2:7" x14ac:dyDescent="0.2">
      <c r="C552" s="4">
        <v>1</v>
      </c>
      <c r="D552" s="5" t="s">
        <v>451</v>
      </c>
      <c r="E552" s="12">
        <v>152632</v>
      </c>
      <c r="F552" s="12">
        <v>99494.560310000001</v>
      </c>
      <c r="G552" s="12">
        <v>-53137.439689999999</v>
      </c>
    </row>
    <row r="553" spans="2:7" x14ac:dyDescent="0.2">
      <c r="C553" s="4">
        <v>2</v>
      </c>
      <c r="D553" s="5" t="s">
        <v>452</v>
      </c>
      <c r="E553" s="12">
        <v>9700</v>
      </c>
      <c r="F553" s="12">
        <v>5983.4078600000003</v>
      </c>
      <c r="G553" s="12">
        <v>-3716.5921400000002</v>
      </c>
    </row>
    <row r="554" spans="2:7" ht="15" customHeight="1" x14ac:dyDescent="0.2">
      <c r="C554" s="13">
        <f>SUBTOTAL(9,C552:C553)</f>
        <v>3</v>
      </c>
      <c r="D554" s="14" t="s">
        <v>453</v>
      </c>
      <c r="E554" s="15">
        <f>SUBTOTAL(9,E552:E553)</f>
        <v>162332</v>
      </c>
      <c r="F554" s="15">
        <f>SUBTOTAL(9,F552:F553)</f>
        <v>105477.96817000001</v>
      </c>
      <c r="G554" s="15">
        <f>SUBTOTAL(9,G552:G553)</f>
        <v>-56854.03183</v>
      </c>
    </row>
    <row r="555" spans="2:7" ht="14.25" customHeight="1" x14ac:dyDescent="0.2">
      <c r="B555" s="10">
        <v>4610</v>
      </c>
      <c r="C555" s="4"/>
      <c r="D555" s="11" t="s">
        <v>454</v>
      </c>
      <c r="E555" s="1"/>
      <c r="F555" s="1"/>
      <c r="G555" s="1"/>
    </row>
    <row r="556" spans="2:7" x14ac:dyDescent="0.2">
      <c r="C556" s="4">
        <v>1</v>
      </c>
      <c r="D556" s="5" t="s">
        <v>455</v>
      </c>
      <c r="E556" s="12">
        <v>7200</v>
      </c>
      <c r="F556" s="12">
        <v>6100.23</v>
      </c>
      <c r="G556" s="12">
        <v>-1099.77</v>
      </c>
    </row>
    <row r="557" spans="2:7" x14ac:dyDescent="0.2">
      <c r="C557" s="4">
        <v>2</v>
      </c>
      <c r="D557" s="5" t="s">
        <v>117</v>
      </c>
      <c r="E557" s="12">
        <v>2100</v>
      </c>
      <c r="F557" s="12">
        <v>1339.7093</v>
      </c>
      <c r="G557" s="12">
        <v>-760.29070000000002</v>
      </c>
    </row>
    <row r="558" spans="2:7" x14ac:dyDescent="0.2">
      <c r="C558" s="4">
        <v>4</v>
      </c>
      <c r="D558" s="5" t="s">
        <v>9</v>
      </c>
      <c r="E558" s="12">
        <v>1100</v>
      </c>
      <c r="F558" s="12">
        <v>4058.0467100000001</v>
      </c>
      <c r="G558" s="12">
        <v>2958.0467100000001</v>
      </c>
    </row>
    <row r="559" spans="2:7" x14ac:dyDescent="0.2">
      <c r="C559" s="4">
        <v>5</v>
      </c>
      <c r="D559" s="5" t="s">
        <v>456</v>
      </c>
      <c r="E559" s="12">
        <v>25200</v>
      </c>
      <c r="F559" s="12">
        <v>13052.8</v>
      </c>
      <c r="G559" s="12">
        <v>-12147.2</v>
      </c>
    </row>
    <row r="560" spans="2:7" x14ac:dyDescent="0.2">
      <c r="C560" s="4">
        <v>85</v>
      </c>
      <c r="D560" s="5" t="s">
        <v>457</v>
      </c>
      <c r="E560" s="12">
        <v>23000</v>
      </c>
      <c r="F560" s="12">
        <v>13574.893910000001</v>
      </c>
      <c r="G560" s="12">
        <v>-9425.1060899999993</v>
      </c>
    </row>
    <row r="561" spans="2:7" ht="15" customHeight="1" x14ac:dyDescent="0.2">
      <c r="C561" s="13">
        <f>SUBTOTAL(9,C556:C560)</f>
        <v>97</v>
      </c>
      <c r="D561" s="14" t="s">
        <v>458</v>
      </c>
      <c r="E561" s="15">
        <f>SUBTOTAL(9,E556:E560)</f>
        <v>58600</v>
      </c>
      <c r="F561" s="15">
        <f>SUBTOTAL(9,F556:F560)</f>
        <v>38125.679920000002</v>
      </c>
      <c r="G561" s="15">
        <f>SUBTOTAL(9,G556:G560)</f>
        <v>-20474.320079999998</v>
      </c>
    </row>
    <row r="562" spans="2:7" ht="14.25" customHeight="1" x14ac:dyDescent="0.2">
      <c r="B562" s="10">
        <v>4618</v>
      </c>
      <c r="C562" s="4"/>
      <c r="D562" s="11" t="s">
        <v>459</v>
      </c>
      <c r="E562" s="1"/>
      <c r="F562" s="1"/>
      <c r="G562" s="1"/>
    </row>
    <row r="563" spans="2:7" x14ac:dyDescent="0.2">
      <c r="C563" s="4">
        <v>1</v>
      </c>
      <c r="D563" s="5" t="s">
        <v>460</v>
      </c>
      <c r="E563" s="12">
        <v>89500</v>
      </c>
      <c r="F563" s="12">
        <v>53509.545420000002</v>
      </c>
      <c r="G563" s="12">
        <v>-35990.454579999998</v>
      </c>
    </row>
    <row r="564" spans="2:7" x14ac:dyDescent="0.2">
      <c r="C564" s="4">
        <v>2</v>
      </c>
      <c r="D564" s="5" t="s">
        <v>461</v>
      </c>
      <c r="E564" s="12">
        <v>0</v>
      </c>
      <c r="F564" s="12">
        <v>73.295000000000002</v>
      </c>
      <c r="G564" s="12">
        <v>73.295000000000002</v>
      </c>
    </row>
    <row r="565" spans="2:7" x14ac:dyDescent="0.2">
      <c r="C565" s="4">
        <v>3</v>
      </c>
      <c r="D565" s="5" t="s">
        <v>117</v>
      </c>
      <c r="E565" s="12">
        <v>40900</v>
      </c>
      <c r="F565" s="12">
        <v>35111.463900000002</v>
      </c>
      <c r="G565" s="12">
        <v>-5788.5361000000003</v>
      </c>
    </row>
    <row r="566" spans="2:7" x14ac:dyDescent="0.2">
      <c r="C566" s="4">
        <v>5</v>
      </c>
      <c r="D566" s="5" t="s">
        <v>462</v>
      </c>
      <c r="E566" s="12">
        <v>50000</v>
      </c>
      <c r="F566" s="12">
        <v>22255.18576</v>
      </c>
      <c r="G566" s="12">
        <v>-27744.81424</v>
      </c>
    </row>
    <row r="567" spans="2:7" x14ac:dyDescent="0.2">
      <c r="C567" s="4">
        <v>7</v>
      </c>
      <c r="D567" s="5" t="s">
        <v>463</v>
      </c>
      <c r="E567" s="12">
        <v>3500</v>
      </c>
      <c r="F567" s="12">
        <v>3374.047</v>
      </c>
      <c r="G567" s="12">
        <v>-125.953</v>
      </c>
    </row>
    <row r="568" spans="2:7" x14ac:dyDescent="0.2">
      <c r="C568" s="4">
        <v>11</v>
      </c>
      <c r="D568" s="5" t="s">
        <v>464</v>
      </c>
      <c r="E568" s="12">
        <v>3500</v>
      </c>
      <c r="F568" s="12">
        <v>2072.42452</v>
      </c>
      <c r="G568" s="12">
        <v>-1427.57548</v>
      </c>
    </row>
    <row r="569" spans="2:7" x14ac:dyDescent="0.2">
      <c r="C569" s="4">
        <v>85</v>
      </c>
      <c r="D569" s="5" t="s">
        <v>465</v>
      </c>
      <c r="E569" s="12">
        <v>250000</v>
      </c>
      <c r="F569" s="12">
        <v>164581.12662</v>
      </c>
      <c r="G569" s="12">
        <v>-85418.873380000005</v>
      </c>
    </row>
    <row r="570" spans="2:7" x14ac:dyDescent="0.2">
      <c r="C570" s="4">
        <v>86</v>
      </c>
      <c r="D570" s="5" t="s">
        <v>466</v>
      </c>
      <c r="E570" s="12">
        <v>1400000</v>
      </c>
      <c r="F570" s="12">
        <v>1164199.48854</v>
      </c>
      <c r="G570" s="12">
        <v>-235800.51146000001</v>
      </c>
    </row>
    <row r="571" spans="2:7" x14ac:dyDescent="0.2">
      <c r="C571" s="4">
        <v>87</v>
      </c>
      <c r="D571" s="5" t="s">
        <v>467</v>
      </c>
      <c r="E571" s="12">
        <v>60000</v>
      </c>
      <c r="F571" s="12">
        <v>44236.871279999999</v>
      </c>
      <c r="G571" s="12">
        <v>-15763.128720000001</v>
      </c>
    </row>
    <row r="572" spans="2:7" x14ac:dyDescent="0.2">
      <c r="C572" s="4">
        <v>88</v>
      </c>
      <c r="D572" s="5" t="s">
        <v>468</v>
      </c>
      <c r="E572" s="12">
        <v>220000</v>
      </c>
      <c r="F572" s="12">
        <v>138217.86438000001</v>
      </c>
      <c r="G572" s="12">
        <v>-81782.135620000001</v>
      </c>
    </row>
    <row r="573" spans="2:7" x14ac:dyDescent="0.2">
      <c r="C573" s="4">
        <v>89</v>
      </c>
      <c r="D573" s="5" t="s">
        <v>235</v>
      </c>
      <c r="E573" s="12">
        <v>5000</v>
      </c>
      <c r="F573" s="12">
        <v>4717.1167999999998</v>
      </c>
      <c r="G573" s="12">
        <v>-282.88319999999999</v>
      </c>
    </row>
    <row r="574" spans="2:7" ht="15" customHeight="1" x14ac:dyDescent="0.2">
      <c r="C574" s="13">
        <f>SUBTOTAL(9,C563:C573)</f>
        <v>464</v>
      </c>
      <c r="D574" s="14" t="s">
        <v>469</v>
      </c>
      <c r="E574" s="15">
        <f>SUBTOTAL(9,E563:E573)</f>
        <v>2122400</v>
      </c>
      <c r="F574" s="15">
        <f>SUBTOTAL(9,F563:F573)</f>
        <v>1632348.42922</v>
      </c>
      <c r="G574" s="15">
        <f>SUBTOTAL(9,G563:G573)</f>
        <v>-490051.57078000001</v>
      </c>
    </row>
    <row r="575" spans="2:7" ht="14.25" customHeight="1" x14ac:dyDescent="0.2">
      <c r="B575" s="10">
        <v>4620</v>
      </c>
      <c r="C575" s="4"/>
      <c r="D575" s="11" t="s">
        <v>470</v>
      </c>
      <c r="E575" s="1"/>
      <c r="F575" s="1"/>
      <c r="G575" s="1"/>
    </row>
    <row r="576" spans="2:7" x14ac:dyDescent="0.2">
      <c r="C576" s="4">
        <v>2</v>
      </c>
      <c r="D576" s="5" t="s">
        <v>307</v>
      </c>
      <c r="E576" s="12">
        <v>230500</v>
      </c>
      <c r="F576" s="12">
        <v>79031.868910000005</v>
      </c>
      <c r="G576" s="12">
        <v>-151468.13109000001</v>
      </c>
    </row>
    <row r="577" spans="2:7" x14ac:dyDescent="0.2">
      <c r="C577" s="4">
        <v>85</v>
      </c>
      <c r="D577" s="5" t="s">
        <v>184</v>
      </c>
      <c r="E577" s="12">
        <v>15000</v>
      </c>
      <c r="F577" s="12">
        <v>2675.3840399999999</v>
      </c>
      <c r="G577" s="12">
        <v>-12324.615959999999</v>
      </c>
    </row>
    <row r="578" spans="2:7" ht="15" customHeight="1" x14ac:dyDescent="0.2">
      <c r="C578" s="13">
        <f>SUBTOTAL(9,C576:C577)</f>
        <v>87</v>
      </c>
      <c r="D578" s="14" t="s">
        <v>471</v>
      </c>
      <c r="E578" s="15">
        <f>SUBTOTAL(9,E576:E577)</f>
        <v>245500</v>
      </c>
      <c r="F578" s="15">
        <f>SUBTOTAL(9,F576:F577)</f>
        <v>81707.252950000009</v>
      </c>
      <c r="G578" s="15">
        <f>SUBTOTAL(9,G576:G577)</f>
        <v>-163792.74705000001</v>
      </c>
    </row>
    <row r="579" spans="2:7" ht="14.25" customHeight="1" x14ac:dyDescent="0.2">
      <c r="B579" s="10">
        <v>4670</v>
      </c>
      <c r="C579" s="4"/>
      <c r="D579" s="11" t="s">
        <v>472</v>
      </c>
      <c r="E579" s="1"/>
      <c r="F579" s="1"/>
      <c r="G579" s="1"/>
    </row>
    <row r="580" spans="2:7" x14ac:dyDescent="0.2">
      <c r="C580" s="4">
        <v>50</v>
      </c>
      <c r="D580" s="5" t="s">
        <v>473</v>
      </c>
      <c r="E580" s="12">
        <v>70237</v>
      </c>
      <c r="F580" s="12">
        <v>0</v>
      </c>
      <c r="G580" s="12">
        <v>-70237</v>
      </c>
    </row>
    <row r="581" spans="2:7" ht="15" customHeight="1" x14ac:dyDescent="0.2">
      <c r="C581" s="13">
        <f>SUBTOTAL(9,C580:C580)</f>
        <v>50</v>
      </c>
      <c r="D581" s="14" t="s">
        <v>474</v>
      </c>
      <c r="E581" s="15">
        <f>SUBTOTAL(9,E580:E580)</f>
        <v>70237</v>
      </c>
      <c r="F581" s="15">
        <f>SUBTOTAL(9,F580:F580)</f>
        <v>0</v>
      </c>
      <c r="G581" s="15">
        <f>SUBTOTAL(9,G580:G580)</f>
        <v>-70237</v>
      </c>
    </row>
    <row r="582" spans="2:7" ht="15" customHeight="1" x14ac:dyDescent="0.2">
      <c r="B582" s="4"/>
      <c r="C582" s="16">
        <f>SUBTOTAL(9,C544:C581)</f>
        <v>792</v>
      </c>
      <c r="D582" s="14" t="s">
        <v>475</v>
      </c>
      <c r="E582" s="17">
        <f>SUBTOTAL(9,E544:E581)</f>
        <v>2672269</v>
      </c>
      <c r="F582" s="17">
        <f>SUBTOTAL(9,F544:F581)</f>
        <v>1868486.3833900001</v>
      </c>
      <c r="G582" s="17">
        <f>SUBTOTAL(9,G544:G581)</f>
        <v>-803782.61661000003</v>
      </c>
    </row>
    <row r="583" spans="2:7" ht="27" customHeight="1" x14ac:dyDescent="0.25">
      <c r="B583" s="1"/>
      <c r="C583" s="4"/>
      <c r="D583" s="9" t="s">
        <v>476</v>
      </c>
      <c r="E583" s="1"/>
      <c r="F583" s="1"/>
      <c r="G583" s="1"/>
    </row>
    <row r="584" spans="2:7" ht="14.25" customHeight="1" x14ac:dyDescent="0.2">
      <c r="B584" s="10">
        <v>4700</v>
      </c>
      <c r="C584" s="4"/>
      <c r="D584" s="11" t="s">
        <v>477</v>
      </c>
      <c r="E584" s="1"/>
      <c r="F584" s="1"/>
      <c r="G584" s="1"/>
    </row>
    <row r="585" spans="2:7" x14ac:dyDescent="0.2">
      <c r="C585" s="4">
        <v>1</v>
      </c>
      <c r="D585" s="5" t="s">
        <v>478</v>
      </c>
      <c r="E585" s="12">
        <v>41356</v>
      </c>
      <c r="F585" s="12">
        <v>15263.394060000001</v>
      </c>
      <c r="G585" s="12">
        <v>-26092.605940000001</v>
      </c>
    </row>
    <row r="586" spans="2:7" ht="15" customHeight="1" x14ac:dyDescent="0.2">
      <c r="C586" s="13">
        <f>SUBTOTAL(9,C585:C585)</f>
        <v>1</v>
      </c>
      <c r="D586" s="14" t="s">
        <v>479</v>
      </c>
      <c r="E586" s="15">
        <f>SUBTOTAL(9,E585:E585)</f>
        <v>41356</v>
      </c>
      <c r="F586" s="15">
        <f>SUBTOTAL(9,F585:F585)</f>
        <v>15263.394060000001</v>
      </c>
      <c r="G586" s="15">
        <f>SUBTOTAL(9,G585:G585)</f>
        <v>-26092.605940000001</v>
      </c>
    </row>
    <row r="587" spans="2:7" ht="14.25" customHeight="1" x14ac:dyDescent="0.2">
      <c r="B587" s="10">
        <v>4710</v>
      </c>
      <c r="C587" s="4"/>
      <c r="D587" s="11" t="s">
        <v>480</v>
      </c>
      <c r="E587" s="1"/>
      <c r="F587" s="1"/>
      <c r="G587" s="1"/>
    </row>
    <row r="588" spans="2:7" x14ac:dyDescent="0.2">
      <c r="C588" s="4">
        <v>1</v>
      </c>
      <c r="D588" s="5" t="s">
        <v>478</v>
      </c>
      <c r="E588" s="12">
        <v>3869288</v>
      </c>
      <c r="F588" s="12">
        <v>2450462.9059100002</v>
      </c>
      <c r="G588" s="12">
        <v>-1418825.09409</v>
      </c>
    </row>
    <row r="589" spans="2:7" x14ac:dyDescent="0.2">
      <c r="C589" s="4">
        <v>47</v>
      </c>
      <c r="D589" s="5" t="s">
        <v>481</v>
      </c>
      <c r="E589" s="12">
        <v>222653</v>
      </c>
      <c r="F589" s="12">
        <v>152097.73572999999</v>
      </c>
      <c r="G589" s="12">
        <v>-70555.26427</v>
      </c>
    </row>
    <row r="590" spans="2:7" ht="15" customHeight="1" x14ac:dyDescent="0.2">
      <c r="C590" s="13">
        <f>SUBTOTAL(9,C588:C589)</f>
        <v>48</v>
      </c>
      <c r="D590" s="14" t="s">
        <v>482</v>
      </c>
      <c r="E590" s="15">
        <f>SUBTOTAL(9,E588:E589)</f>
        <v>4091941</v>
      </c>
      <c r="F590" s="15">
        <f>SUBTOTAL(9,F588:F589)</f>
        <v>2602560.64164</v>
      </c>
      <c r="G590" s="15">
        <f>SUBTOTAL(9,G588:G589)</f>
        <v>-1489380.35836</v>
      </c>
    </row>
    <row r="591" spans="2:7" ht="14.25" customHeight="1" x14ac:dyDescent="0.2">
      <c r="B591" s="10">
        <v>4720</v>
      </c>
      <c r="C591" s="4"/>
      <c r="D591" s="11" t="s">
        <v>483</v>
      </c>
      <c r="E591" s="1"/>
      <c r="F591" s="1"/>
      <c r="G591" s="1"/>
    </row>
    <row r="592" spans="2:7" x14ac:dyDescent="0.2">
      <c r="C592" s="4">
        <v>1</v>
      </c>
      <c r="D592" s="5" t="s">
        <v>478</v>
      </c>
      <c r="E592" s="12">
        <v>405725</v>
      </c>
      <c r="F592" s="12">
        <v>324080.34246999997</v>
      </c>
      <c r="G592" s="12">
        <v>-81644.657529999997</v>
      </c>
    </row>
    <row r="593" spans="2:7" ht="15" customHeight="1" x14ac:dyDescent="0.2">
      <c r="C593" s="13">
        <f>SUBTOTAL(9,C592:C592)</f>
        <v>1</v>
      </c>
      <c r="D593" s="14" t="s">
        <v>484</v>
      </c>
      <c r="E593" s="15">
        <f>SUBTOTAL(9,E592:E592)</f>
        <v>405725</v>
      </c>
      <c r="F593" s="15">
        <f>SUBTOTAL(9,F592:F592)</f>
        <v>324080.34246999997</v>
      </c>
      <c r="G593" s="15">
        <f>SUBTOTAL(9,G592:G592)</f>
        <v>-81644.657529999997</v>
      </c>
    </row>
    <row r="594" spans="2:7" ht="14.25" customHeight="1" x14ac:dyDescent="0.2">
      <c r="B594" s="10">
        <v>4731</v>
      </c>
      <c r="C594" s="4"/>
      <c r="D594" s="11" t="s">
        <v>485</v>
      </c>
      <c r="E594" s="1"/>
      <c r="F594" s="1"/>
      <c r="G594" s="1"/>
    </row>
    <row r="595" spans="2:7" x14ac:dyDescent="0.2">
      <c r="C595" s="4">
        <v>1</v>
      </c>
      <c r="D595" s="5" t="s">
        <v>478</v>
      </c>
      <c r="E595" s="12">
        <v>99125</v>
      </c>
      <c r="F595" s="12">
        <v>104237.01357</v>
      </c>
      <c r="G595" s="12">
        <v>5112.0135700000001</v>
      </c>
    </row>
    <row r="596" spans="2:7" ht="15" customHeight="1" x14ac:dyDescent="0.2">
      <c r="C596" s="13">
        <f>SUBTOTAL(9,C595:C595)</f>
        <v>1</v>
      </c>
      <c r="D596" s="14" t="s">
        <v>486</v>
      </c>
      <c r="E596" s="15">
        <f>SUBTOTAL(9,E595:E595)</f>
        <v>99125</v>
      </c>
      <c r="F596" s="15">
        <f>SUBTOTAL(9,F595:F595)</f>
        <v>104237.01357</v>
      </c>
      <c r="G596" s="15">
        <f>SUBTOTAL(9,G595:G595)</f>
        <v>5112.0135700000001</v>
      </c>
    </row>
    <row r="597" spans="2:7" ht="14.25" customHeight="1" x14ac:dyDescent="0.2">
      <c r="B597" s="10">
        <v>4732</v>
      </c>
      <c r="C597" s="4"/>
      <c r="D597" s="11" t="s">
        <v>487</v>
      </c>
      <c r="E597" s="1"/>
      <c r="F597" s="1"/>
      <c r="G597" s="1"/>
    </row>
    <row r="598" spans="2:7" x14ac:dyDescent="0.2">
      <c r="C598" s="4">
        <v>1</v>
      </c>
      <c r="D598" s="5" t="s">
        <v>478</v>
      </c>
      <c r="E598" s="12">
        <v>56020</v>
      </c>
      <c r="F598" s="12">
        <v>40943.87515</v>
      </c>
      <c r="G598" s="12">
        <v>-15076.12485</v>
      </c>
    </row>
    <row r="599" spans="2:7" ht="15" customHeight="1" x14ac:dyDescent="0.2">
      <c r="C599" s="13">
        <f>SUBTOTAL(9,C598:C598)</f>
        <v>1</v>
      </c>
      <c r="D599" s="14" t="s">
        <v>488</v>
      </c>
      <c r="E599" s="15">
        <f>SUBTOTAL(9,E598:E598)</f>
        <v>56020</v>
      </c>
      <c r="F599" s="15">
        <f>SUBTOTAL(9,F598:F598)</f>
        <v>40943.87515</v>
      </c>
      <c r="G599" s="15">
        <f>SUBTOTAL(9,G598:G598)</f>
        <v>-15076.12485</v>
      </c>
    </row>
    <row r="600" spans="2:7" ht="14.25" customHeight="1" x14ac:dyDescent="0.2">
      <c r="B600" s="10">
        <v>4733</v>
      </c>
      <c r="C600" s="4"/>
      <c r="D600" s="11" t="s">
        <v>489</v>
      </c>
      <c r="E600" s="1"/>
      <c r="F600" s="1"/>
      <c r="G600" s="1"/>
    </row>
    <row r="601" spans="2:7" x14ac:dyDescent="0.2">
      <c r="C601" s="4">
        <v>1</v>
      </c>
      <c r="D601" s="5" t="s">
        <v>478</v>
      </c>
      <c r="E601" s="12">
        <v>145326</v>
      </c>
      <c r="F601" s="12">
        <v>117869.23612</v>
      </c>
      <c r="G601" s="12">
        <v>-27456.763879999999</v>
      </c>
    </row>
    <row r="602" spans="2:7" ht="15" customHeight="1" x14ac:dyDescent="0.2">
      <c r="C602" s="13">
        <f>SUBTOTAL(9,C601:C601)</f>
        <v>1</v>
      </c>
      <c r="D602" s="14" t="s">
        <v>490</v>
      </c>
      <c r="E602" s="15">
        <f>SUBTOTAL(9,E601:E601)</f>
        <v>145326</v>
      </c>
      <c r="F602" s="15">
        <f>SUBTOTAL(9,F601:F601)</f>
        <v>117869.23612</v>
      </c>
      <c r="G602" s="15">
        <f>SUBTOTAL(9,G601:G601)</f>
        <v>-27456.763879999999</v>
      </c>
    </row>
    <row r="603" spans="2:7" ht="14.25" customHeight="1" x14ac:dyDescent="0.2">
      <c r="B603" s="10">
        <v>4734</v>
      </c>
      <c r="C603" s="4"/>
      <c r="D603" s="11" t="s">
        <v>491</v>
      </c>
      <c r="E603" s="1"/>
      <c r="F603" s="1"/>
      <c r="G603" s="1"/>
    </row>
    <row r="604" spans="2:7" x14ac:dyDescent="0.2">
      <c r="C604" s="4">
        <v>1</v>
      </c>
      <c r="D604" s="5" t="s">
        <v>478</v>
      </c>
      <c r="E604" s="12">
        <v>34449</v>
      </c>
      <c r="F604" s="12">
        <v>31990.040519999999</v>
      </c>
      <c r="G604" s="12">
        <v>-2458.95948</v>
      </c>
    </row>
    <row r="605" spans="2:7" ht="15" customHeight="1" x14ac:dyDescent="0.2">
      <c r="C605" s="13">
        <f>SUBTOTAL(9,C604:C604)</f>
        <v>1</v>
      </c>
      <c r="D605" s="14" t="s">
        <v>492</v>
      </c>
      <c r="E605" s="15">
        <f>SUBTOTAL(9,E604:E604)</f>
        <v>34449</v>
      </c>
      <c r="F605" s="15">
        <f>SUBTOTAL(9,F604:F604)</f>
        <v>31990.040519999999</v>
      </c>
      <c r="G605" s="15">
        <f>SUBTOTAL(9,G604:G604)</f>
        <v>-2458.95948</v>
      </c>
    </row>
    <row r="606" spans="2:7" ht="14.25" customHeight="1" x14ac:dyDescent="0.2">
      <c r="B606" s="10">
        <v>4760</v>
      </c>
      <c r="C606" s="4"/>
      <c r="D606" s="11" t="s">
        <v>493</v>
      </c>
      <c r="E606" s="1"/>
      <c r="F606" s="1"/>
      <c r="G606" s="1"/>
    </row>
    <row r="607" spans="2:7" x14ac:dyDescent="0.2">
      <c r="C607" s="4">
        <v>1</v>
      </c>
      <c r="D607" s="5" t="s">
        <v>478</v>
      </c>
      <c r="E607" s="12">
        <v>107071</v>
      </c>
      <c r="F607" s="12">
        <v>56373.452120000002</v>
      </c>
      <c r="G607" s="12">
        <v>-50697.547879999998</v>
      </c>
    </row>
    <row r="608" spans="2:7" x14ac:dyDescent="0.2">
      <c r="C608" s="4">
        <v>45</v>
      </c>
      <c r="D608" s="5" t="s">
        <v>494</v>
      </c>
      <c r="E608" s="12">
        <v>41000</v>
      </c>
      <c r="F608" s="12">
        <v>52281.27895</v>
      </c>
      <c r="G608" s="12">
        <v>11281.27895</v>
      </c>
    </row>
    <row r="609" spans="2:7" x14ac:dyDescent="0.2">
      <c r="C609" s="4">
        <v>48</v>
      </c>
      <c r="D609" s="5" t="s">
        <v>495</v>
      </c>
      <c r="E609" s="12">
        <v>102336</v>
      </c>
      <c r="F609" s="12">
        <v>79412.746249999997</v>
      </c>
      <c r="G609" s="12">
        <v>-22923.25375</v>
      </c>
    </row>
    <row r="610" spans="2:7" ht="15" customHeight="1" x14ac:dyDescent="0.2">
      <c r="C610" s="13">
        <f>SUBTOTAL(9,C607:C609)</f>
        <v>94</v>
      </c>
      <c r="D610" s="14" t="s">
        <v>496</v>
      </c>
      <c r="E610" s="15">
        <f>SUBTOTAL(9,E607:E609)</f>
        <v>250407</v>
      </c>
      <c r="F610" s="15">
        <f>SUBTOTAL(9,F607:F609)</f>
        <v>188067.47732000001</v>
      </c>
      <c r="G610" s="15">
        <f>SUBTOTAL(9,G607:G609)</f>
        <v>-62339.522679999995</v>
      </c>
    </row>
    <row r="611" spans="2:7" ht="14.25" customHeight="1" x14ac:dyDescent="0.2">
      <c r="B611" s="10">
        <v>4761</v>
      </c>
      <c r="C611" s="4"/>
      <c r="D611" s="11" t="s">
        <v>497</v>
      </c>
      <c r="E611" s="1"/>
      <c r="F611" s="1"/>
      <c r="G611" s="1"/>
    </row>
    <row r="612" spans="2:7" x14ac:dyDescent="0.2">
      <c r="C612" s="4">
        <v>1</v>
      </c>
      <c r="D612" s="5" t="s">
        <v>478</v>
      </c>
      <c r="E612" s="12">
        <v>250</v>
      </c>
      <c r="F612" s="12">
        <v>1.3587499999999999</v>
      </c>
      <c r="G612" s="12">
        <v>-248.64125000000001</v>
      </c>
    </row>
    <row r="613" spans="2:7" x14ac:dyDescent="0.2">
      <c r="C613" s="4">
        <v>45</v>
      </c>
      <c r="D613" s="5" t="s">
        <v>494</v>
      </c>
      <c r="E613" s="12">
        <v>20000</v>
      </c>
      <c r="F613" s="12">
        <v>0</v>
      </c>
      <c r="G613" s="12">
        <v>-20000</v>
      </c>
    </row>
    <row r="614" spans="2:7" ht="15" customHeight="1" x14ac:dyDescent="0.2">
      <c r="C614" s="13">
        <f>SUBTOTAL(9,C612:C613)</f>
        <v>46</v>
      </c>
      <c r="D614" s="14" t="s">
        <v>498</v>
      </c>
      <c r="E614" s="15">
        <f>SUBTOTAL(9,E612:E613)</f>
        <v>20250</v>
      </c>
      <c r="F614" s="15">
        <f>SUBTOTAL(9,F612:F613)</f>
        <v>1.3587499999999999</v>
      </c>
      <c r="G614" s="15">
        <f>SUBTOTAL(9,G612:G613)</f>
        <v>-20248.641250000001</v>
      </c>
    </row>
    <row r="615" spans="2:7" ht="14.25" customHeight="1" x14ac:dyDescent="0.2">
      <c r="B615" s="10">
        <v>4790</v>
      </c>
      <c r="C615" s="4"/>
      <c r="D615" s="11" t="s">
        <v>499</v>
      </c>
      <c r="E615" s="1"/>
      <c r="F615" s="1"/>
      <c r="G615" s="1"/>
    </row>
    <row r="616" spans="2:7" x14ac:dyDescent="0.2">
      <c r="C616" s="4">
        <v>1</v>
      </c>
      <c r="D616" s="5" t="s">
        <v>478</v>
      </c>
      <c r="E616" s="12">
        <v>147158</v>
      </c>
      <c r="F616" s="12">
        <v>101582.6602</v>
      </c>
      <c r="G616" s="12">
        <v>-45575.339800000002</v>
      </c>
    </row>
    <row r="617" spans="2:7" ht="15" customHeight="1" x14ac:dyDescent="0.2">
      <c r="C617" s="13">
        <f>SUBTOTAL(9,C616:C616)</f>
        <v>1</v>
      </c>
      <c r="D617" s="14" t="s">
        <v>500</v>
      </c>
      <c r="E617" s="15">
        <f>SUBTOTAL(9,E616:E616)</f>
        <v>147158</v>
      </c>
      <c r="F617" s="15">
        <f>SUBTOTAL(9,F616:F616)</f>
        <v>101582.6602</v>
      </c>
      <c r="G617" s="15">
        <f>SUBTOTAL(9,G616:G616)</f>
        <v>-45575.339800000002</v>
      </c>
    </row>
    <row r="618" spans="2:7" ht="14.25" customHeight="1" x14ac:dyDescent="0.2">
      <c r="B618" s="10">
        <v>4791</v>
      </c>
      <c r="C618" s="4"/>
      <c r="D618" s="11" t="s">
        <v>144</v>
      </c>
      <c r="E618" s="1"/>
      <c r="F618" s="1"/>
      <c r="G618" s="1"/>
    </row>
    <row r="619" spans="2:7" x14ac:dyDescent="0.2">
      <c r="C619" s="4">
        <v>1</v>
      </c>
      <c r="D619" s="5" t="s">
        <v>478</v>
      </c>
      <c r="E619" s="12">
        <v>814340</v>
      </c>
      <c r="F619" s="12">
        <v>349759.48879999999</v>
      </c>
      <c r="G619" s="12">
        <v>-464580.51120000001</v>
      </c>
    </row>
    <row r="620" spans="2:7" ht="15" customHeight="1" x14ac:dyDescent="0.2">
      <c r="C620" s="13">
        <f>SUBTOTAL(9,C619:C619)</f>
        <v>1</v>
      </c>
      <c r="D620" s="14" t="s">
        <v>501</v>
      </c>
      <c r="E620" s="15">
        <f>SUBTOTAL(9,E619:E619)</f>
        <v>814340</v>
      </c>
      <c r="F620" s="15">
        <f>SUBTOTAL(9,F619:F619)</f>
        <v>349759.48879999999</v>
      </c>
      <c r="G620" s="15">
        <f>SUBTOTAL(9,G619:G619)</f>
        <v>-464580.51120000001</v>
      </c>
    </row>
    <row r="621" spans="2:7" ht="14.25" customHeight="1" x14ac:dyDescent="0.2">
      <c r="B621" s="10">
        <v>4792</v>
      </c>
      <c r="C621" s="4"/>
      <c r="D621" s="11" t="s">
        <v>502</v>
      </c>
      <c r="E621" s="1"/>
      <c r="F621" s="1"/>
      <c r="G621" s="1"/>
    </row>
    <row r="622" spans="2:7" x14ac:dyDescent="0.2">
      <c r="C622" s="4">
        <v>1</v>
      </c>
      <c r="D622" s="5" t="s">
        <v>478</v>
      </c>
      <c r="E622" s="12">
        <v>37200</v>
      </c>
      <c r="F622" s="12">
        <v>15898.80215</v>
      </c>
      <c r="G622" s="12">
        <v>-21301.19785</v>
      </c>
    </row>
    <row r="623" spans="2:7" ht="15" customHeight="1" x14ac:dyDescent="0.2">
      <c r="C623" s="13">
        <f>SUBTOTAL(9,C622:C622)</f>
        <v>1</v>
      </c>
      <c r="D623" s="14" t="s">
        <v>503</v>
      </c>
      <c r="E623" s="15">
        <f>SUBTOTAL(9,E622:E622)</f>
        <v>37200</v>
      </c>
      <c r="F623" s="15">
        <f>SUBTOTAL(9,F622:F622)</f>
        <v>15898.80215</v>
      </c>
      <c r="G623" s="15">
        <f>SUBTOTAL(9,G622:G622)</f>
        <v>-21301.19785</v>
      </c>
    </row>
    <row r="624" spans="2:7" ht="14.25" customHeight="1" x14ac:dyDescent="0.2">
      <c r="B624" s="10">
        <v>4799</v>
      </c>
      <c r="C624" s="4"/>
      <c r="D624" s="11" t="s">
        <v>504</v>
      </c>
      <c r="E624" s="1"/>
      <c r="F624" s="1"/>
      <c r="G624" s="1"/>
    </row>
    <row r="625" spans="2:7" x14ac:dyDescent="0.2">
      <c r="C625" s="4">
        <v>86</v>
      </c>
      <c r="D625" s="5" t="s">
        <v>505</v>
      </c>
      <c r="E625" s="12">
        <v>500</v>
      </c>
      <c r="F625" s="12">
        <v>744.36</v>
      </c>
      <c r="G625" s="12">
        <v>244.36</v>
      </c>
    </row>
    <row r="626" spans="2:7" ht="15" customHeight="1" x14ac:dyDescent="0.2">
      <c r="C626" s="13">
        <f>SUBTOTAL(9,C625:C625)</f>
        <v>86</v>
      </c>
      <c r="D626" s="14" t="s">
        <v>506</v>
      </c>
      <c r="E626" s="15">
        <f>SUBTOTAL(9,E625:E625)</f>
        <v>500</v>
      </c>
      <c r="F626" s="15">
        <f>SUBTOTAL(9,F625:F625)</f>
        <v>744.36</v>
      </c>
      <c r="G626" s="15">
        <f>SUBTOTAL(9,G625:G625)</f>
        <v>244.36</v>
      </c>
    </row>
    <row r="627" spans="2:7" ht="15" customHeight="1" x14ac:dyDescent="0.2">
      <c r="B627" s="4"/>
      <c r="C627" s="16">
        <f>SUBTOTAL(9,C584:C626)</f>
        <v>283</v>
      </c>
      <c r="D627" s="14" t="s">
        <v>507</v>
      </c>
      <c r="E627" s="17">
        <f>SUBTOTAL(9,E584:E626)</f>
        <v>6143797</v>
      </c>
      <c r="F627" s="17">
        <f>SUBTOTAL(9,F584:F626)</f>
        <v>3892998.6907499996</v>
      </c>
      <c r="G627" s="17">
        <f>SUBTOTAL(9,G584:G626)</f>
        <v>-2250798.3092499999</v>
      </c>
    </row>
    <row r="628" spans="2:7" ht="27" customHeight="1" x14ac:dyDescent="0.25">
      <c r="B628" s="1"/>
      <c r="C628" s="4"/>
      <c r="D628" s="9" t="s">
        <v>508</v>
      </c>
      <c r="E628" s="1"/>
      <c r="F628" s="1"/>
      <c r="G628" s="1"/>
    </row>
    <row r="629" spans="2:7" ht="14.25" customHeight="1" x14ac:dyDescent="0.2">
      <c r="B629" s="10">
        <v>4800</v>
      </c>
      <c r="C629" s="4"/>
      <c r="D629" s="11" t="s">
        <v>509</v>
      </c>
      <c r="E629" s="1"/>
      <c r="F629" s="1"/>
      <c r="G629" s="1"/>
    </row>
    <row r="630" spans="2:7" x14ac:dyDescent="0.2">
      <c r="C630" s="4">
        <v>2</v>
      </c>
      <c r="D630" s="5" t="s">
        <v>78</v>
      </c>
      <c r="E630" s="12">
        <v>2200</v>
      </c>
      <c r="F630" s="12">
        <v>0</v>
      </c>
      <c r="G630" s="12">
        <v>-2200</v>
      </c>
    </row>
    <row r="631" spans="2:7" x14ac:dyDescent="0.2">
      <c r="C631" s="4">
        <v>10</v>
      </c>
      <c r="D631" s="5" t="s">
        <v>134</v>
      </c>
      <c r="E631" s="12">
        <v>700</v>
      </c>
      <c r="F631" s="12">
        <v>0</v>
      </c>
      <c r="G631" s="12">
        <v>-700</v>
      </c>
    </row>
    <row r="632" spans="2:7" x14ac:dyDescent="0.2">
      <c r="C632" s="4">
        <v>70</v>
      </c>
      <c r="D632" s="5" t="s">
        <v>510</v>
      </c>
      <c r="E632" s="12">
        <v>1400</v>
      </c>
      <c r="F632" s="12">
        <v>0</v>
      </c>
      <c r="G632" s="12">
        <v>-1400</v>
      </c>
    </row>
    <row r="633" spans="2:7" ht="15" customHeight="1" x14ac:dyDescent="0.2">
      <c r="C633" s="13">
        <f>SUBTOTAL(9,C630:C632)</f>
        <v>82</v>
      </c>
      <c r="D633" s="14" t="s">
        <v>511</v>
      </c>
      <c r="E633" s="15">
        <f>SUBTOTAL(9,E630:E632)</f>
        <v>4300</v>
      </c>
      <c r="F633" s="15">
        <f>SUBTOTAL(9,F630:F632)</f>
        <v>0</v>
      </c>
      <c r="G633" s="15">
        <f>SUBTOTAL(9,G630:G632)</f>
        <v>-4300</v>
      </c>
    </row>
    <row r="634" spans="2:7" ht="14.25" customHeight="1" x14ac:dyDescent="0.2">
      <c r="B634" s="10">
        <v>4810</v>
      </c>
      <c r="C634" s="4"/>
      <c r="D634" s="11" t="s">
        <v>512</v>
      </c>
      <c r="E634" s="1"/>
      <c r="F634" s="1"/>
      <c r="G634" s="1"/>
    </row>
    <row r="635" spans="2:7" x14ac:dyDescent="0.2">
      <c r="C635" s="4">
        <v>1</v>
      </c>
      <c r="D635" s="5" t="s">
        <v>254</v>
      </c>
      <c r="E635" s="12">
        <v>30000</v>
      </c>
      <c r="F635" s="12">
        <v>20466.06076</v>
      </c>
      <c r="G635" s="12">
        <v>-9533.9392399999997</v>
      </c>
    </row>
    <row r="636" spans="2:7" x14ac:dyDescent="0.2">
      <c r="C636" s="4">
        <v>2</v>
      </c>
      <c r="D636" s="5" t="s">
        <v>513</v>
      </c>
      <c r="E636" s="12">
        <v>119000</v>
      </c>
      <c r="F636" s="12">
        <v>44387.596830000002</v>
      </c>
      <c r="G636" s="12">
        <v>-74612.403170000005</v>
      </c>
    </row>
    <row r="637" spans="2:7" x14ac:dyDescent="0.2">
      <c r="C637" s="4">
        <v>10</v>
      </c>
      <c r="D637" s="5" t="s">
        <v>134</v>
      </c>
      <c r="E637" s="12">
        <v>0</v>
      </c>
      <c r="F637" s="12">
        <v>600.25827000000004</v>
      </c>
      <c r="G637" s="12">
        <v>600.25827000000004</v>
      </c>
    </row>
    <row r="638" spans="2:7" ht="15" customHeight="1" x14ac:dyDescent="0.2">
      <c r="C638" s="13">
        <f>SUBTOTAL(9,C635:C637)</f>
        <v>13</v>
      </c>
      <c r="D638" s="14" t="s">
        <v>514</v>
      </c>
      <c r="E638" s="15">
        <f>SUBTOTAL(9,E635:E637)</f>
        <v>149000</v>
      </c>
      <c r="F638" s="15">
        <f>SUBTOTAL(9,F635:F637)</f>
        <v>65453.915860000001</v>
      </c>
      <c r="G638" s="15">
        <f>SUBTOTAL(9,G635:G637)</f>
        <v>-83546.084140000006</v>
      </c>
    </row>
    <row r="639" spans="2:7" ht="14.25" customHeight="1" x14ac:dyDescent="0.2">
      <c r="B639" s="10">
        <v>4811</v>
      </c>
      <c r="C639" s="4"/>
      <c r="D639" s="11" t="s">
        <v>515</v>
      </c>
      <c r="E639" s="1"/>
      <c r="F639" s="1"/>
      <c r="G639" s="1"/>
    </row>
    <row r="640" spans="2:7" x14ac:dyDescent="0.2">
      <c r="C640" s="4">
        <v>96</v>
      </c>
      <c r="D640" s="5" t="s">
        <v>516</v>
      </c>
      <c r="E640" s="12">
        <v>9100000</v>
      </c>
      <c r="F640" s="12">
        <v>9110057.1063700002</v>
      </c>
      <c r="G640" s="12">
        <v>10057.10637</v>
      </c>
    </row>
    <row r="641" spans="2:7" ht="15" customHeight="1" x14ac:dyDescent="0.2">
      <c r="C641" s="13">
        <f>SUBTOTAL(9,C640:C640)</f>
        <v>96</v>
      </c>
      <c r="D641" s="14" t="s">
        <v>517</v>
      </c>
      <c r="E641" s="15">
        <f>SUBTOTAL(9,E640:E640)</f>
        <v>9100000</v>
      </c>
      <c r="F641" s="15">
        <f>SUBTOTAL(9,F640:F640)</f>
        <v>9110057.1063700002</v>
      </c>
      <c r="G641" s="15">
        <f>SUBTOTAL(9,G640:G640)</f>
        <v>10057.10637</v>
      </c>
    </row>
    <row r="642" spans="2:7" ht="14.25" customHeight="1" x14ac:dyDescent="0.2">
      <c r="B642" s="10">
        <v>4815</v>
      </c>
      <c r="C642" s="4"/>
      <c r="D642" s="11" t="s">
        <v>518</v>
      </c>
      <c r="E642" s="1"/>
      <c r="F642" s="1"/>
      <c r="G642" s="1"/>
    </row>
    <row r="643" spans="2:7" x14ac:dyDescent="0.2">
      <c r="C643" s="4">
        <v>96</v>
      </c>
      <c r="D643" s="5" t="s">
        <v>519</v>
      </c>
      <c r="E643" s="12">
        <v>2000</v>
      </c>
      <c r="F643" s="12">
        <v>2000</v>
      </c>
      <c r="G643" s="12">
        <v>0</v>
      </c>
    </row>
    <row r="644" spans="2:7" ht="15" customHeight="1" x14ac:dyDescent="0.2">
      <c r="C644" s="13">
        <f>SUBTOTAL(9,C643:C643)</f>
        <v>96</v>
      </c>
      <c r="D644" s="14" t="s">
        <v>520</v>
      </c>
      <c r="E644" s="15">
        <f>SUBTOTAL(9,E643:E643)</f>
        <v>2000</v>
      </c>
      <c r="F644" s="15">
        <f>SUBTOTAL(9,F643:F643)</f>
        <v>2000</v>
      </c>
      <c r="G644" s="15">
        <f>SUBTOTAL(9,G643:G643)</f>
        <v>0</v>
      </c>
    </row>
    <row r="645" spans="2:7" ht="14.25" customHeight="1" x14ac:dyDescent="0.2">
      <c r="B645" s="10">
        <v>4820</v>
      </c>
      <c r="C645" s="4"/>
      <c r="D645" s="11" t="s">
        <v>521</v>
      </c>
      <c r="E645" s="1"/>
      <c r="F645" s="1"/>
      <c r="G645" s="1"/>
    </row>
    <row r="646" spans="2:7" x14ac:dyDescent="0.2">
      <c r="C646" s="4">
        <v>1</v>
      </c>
      <c r="D646" s="5" t="s">
        <v>254</v>
      </c>
      <c r="E646" s="12">
        <v>35000</v>
      </c>
      <c r="F646" s="12">
        <v>2375.6301400000002</v>
      </c>
      <c r="G646" s="12">
        <v>-32624.369859999999</v>
      </c>
    </row>
    <row r="647" spans="2:7" x14ac:dyDescent="0.2">
      <c r="C647" s="4">
        <v>2</v>
      </c>
      <c r="D647" s="5" t="s">
        <v>513</v>
      </c>
      <c r="E647" s="12">
        <v>87000</v>
      </c>
      <c r="F647" s="12">
        <v>38853.371039999998</v>
      </c>
      <c r="G647" s="12">
        <v>-48146.628960000002</v>
      </c>
    </row>
    <row r="648" spans="2:7" x14ac:dyDescent="0.2">
      <c r="C648" s="4">
        <v>3</v>
      </c>
      <c r="D648" s="5" t="s">
        <v>522</v>
      </c>
      <c r="E648" s="12">
        <v>100</v>
      </c>
      <c r="F648" s="12">
        <v>934.03436999999997</v>
      </c>
      <c r="G648" s="12">
        <v>834.03436999999997</v>
      </c>
    </row>
    <row r="649" spans="2:7" x14ac:dyDescent="0.2">
      <c r="C649" s="4">
        <v>10</v>
      </c>
      <c r="D649" s="5" t="s">
        <v>134</v>
      </c>
      <c r="E649" s="12">
        <v>0</v>
      </c>
      <c r="F649" s="12">
        <v>4058.1039700000001</v>
      </c>
      <c r="G649" s="12">
        <v>4058.1039700000001</v>
      </c>
    </row>
    <row r="650" spans="2:7" x14ac:dyDescent="0.2">
      <c r="C650" s="4">
        <v>40</v>
      </c>
      <c r="D650" s="5" t="s">
        <v>523</v>
      </c>
      <c r="E650" s="12">
        <v>27000</v>
      </c>
      <c r="F650" s="12">
        <v>15667.89227</v>
      </c>
      <c r="G650" s="12">
        <v>-11332.10773</v>
      </c>
    </row>
    <row r="651" spans="2:7" ht="15" customHeight="1" x14ac:dyDescent="0.2">
      <c r="C651" s="13">
        <f>SUBTOTAL(9,C646:C650)</f>
        <v>56</v>
      </c>
      <c r="D651" s="14" t="s">
        <v>524</v>
      </c>
      <c r="E651" s="15">
        <f>SUBTOTAL(9,E646:E650)</f>
        <v>149100</v>
      </c>
      <c r="F651" s="15">
        <f>SUBTOTAL(9,F646:F650)</f>
        <v>61889.031789999994</v>
      </c>
      <c r="G651" s="15">
        <f>SUBTOTAL(9,G646:G650)</f>
        <v>-87210.968210000021</v>
      </c>
    </row>
    <row r="652" spans="2:7" ht="15" customHeight="1" x14ac:dyDescent="0.2">
      <c r="B652" s="4"/>
      <c r="C652" s="16">
        <f>SUBTOTAL(9,C629:C651)</f>
        <v>343</v>
      </c>
      <c r="D652" s="14" t="s">
        <v>525</v>
      </c>
      <c r="E652" s="17">
        <f>SUBTOTAL(9,E629:E651)</f>
        <v>9404400</v>
      </c>
      <c r="F652" s="17">
        <f>SUBTOTAL(9,F629:F651)</f>
        <v>9239400.0540199988</v>
      </c>
      <c r="G652" s="17">
        <f>SUBTOTAL(9,G629:G651)</f>
        <v>-164999.94597999999</v>
      </c>
    </row>
    <row r="653" spans="2:7" ht="27" customHeight="1" x14ac:dyDescent="0.25">
      <c r="B653" s="1"/>
      <c r="C653" s="4"/>
      <c r="D653" s="9" t="s">
        <v>78</v>
      </c>
      <c r="E653" s="1"/>
      <c r="F653" s="1"/>
      <c r="G653" s="1"/>
    </row>
    <row r="654" spans="2:7" ht="14.25" customHeight="1" x14ac:dyDescent="0.2">
      <c r="B654" s="10">
        <v>5309</v>
      </c>
      <c r="C654" s="4"/>
      <c r="D654" s="11" t="s">
        <v>526</v>
      </c>
      <c r="E654" s="1"/>
      <c r="F654" s="1"/>
      <c r="G654" s="1"/>
    </row>
    <row r="655" spans="2:7" x14ac:dyDescent="0.2">
      <c r="C655" s="4">
        <v>29</v>
      </c>
      <c r="D655" s="5" t="s">
        <v>527</v>
      </c>
      <c r="E655" s="12">
        <v>300000</v>
      </c>
      <c r="F655" s="12">
        <v>886616.60615000001</v>
      </c>
      <c r="G655" s="12">
        <v>586616.60615000001</v>
      </c>
    </row>
    <row r="656" spans="2:7" ht="15" customHeight="1" x14ac:dyDescent="0.2">
      <c r="C656" s="13">
        <f>SUBTOTAL(9,C655:C655)</f>
        <v>29</v>
      </c>
      <c r="D656" s="14" t="s">
        <v>528</v>
      </c>
      <c r="E656" s="15">
        <f>SUBTOTAL(9,E655:E655)</f>
        <v>300000</v>
      </c>
      <c r="F656" s="15">
        <f>SUBTOTAL(9,F655:F655)</f>
        <v>886616.60615000001</v>
      </c>
      <c r="G656" s="15">
        <f>SUBTOTAL(9,G655:G655)</f>
        <v>586616.60615000001</v>
      </c>
    </row>
    <row r="657" spans="2:7" ht="14.25" customHeight="1" x14ac:dyDescent="0.2">
      <c r="B657" s="10">
        <v>5310</v>
      </c>
      <c r="C657" s="4"/>
      <c r="D657" s="11" t="s">
        <v>529</v>
      </c>
      <c r="E657" s="1"/>
      <c r="F657" s="1"/>
      <c r="G657" s="1"/>
    </row>
    <row r="658" spans="2:7" x14ac:dyDescent="0.2">
      <c r="C658" s="4">
        <v>3</v>
      </c>
      <c r="D658" s="5" t="s">
        <v>27</v>
      </c>
      <c r="E658" s="12">
        <v>0</v>
      </c>
      <c r="F658" s="12">
        <v>500</v>
      </c>
      <c r="G658" s="12">
        <v>500</v>
      </c>
    </row>
    <row r="659" spans="2:7" x14ac:dyDescent="0.2">
      <c r="C659" s="4">
        <v>4</v>
      </c>
      <c r="D659" s="5" t="s">
        <v>51</v>
      </c>
      <c r="E659" s="12">
        <v>21900</v>
      </c>
      <c r="F659" s="12">
        <v>0</v>
      </c>
      <c r="G659" s="12">
        <v>-21900</v>
      </c>
    </row>
    <row r="660" spans="2:7" x14ac:dyDescent="0.2">
      <c r="C660" s="4">
        <v>29</v>
      </c>
      <c r="D660" s="5" t="s">
        <v>530</v>
      </c>
      <c r="E660" s="12">
        <v>3429</v>
      </c>
      <c r="F660" s="12">
        <v>2225.1358700000001</v>
      </c>
      <c r="G660" s="12">
        <v>-1203.8641299999999</v>
      </c>
    </row>
    <row r="661" spans="2:7" x14ac:dyDescent="0.2">
      <c r="C661" s="4">
        <v>89</v>
      </c>
      <c r="D661" s="5" t="s">
        <v>531</v>
      </c>
      <c r="E661" s="12">
        <v>104616</v>
      </c>
      <c r="F661" s="12">
        <v>67420.404890000005</v>
      </c>
      <c r="G661" s="12">
        <v>-37195.595110000002</v>
      </c>
    </row>
    <row r="662" spans="2:7" x14ac:dyDescent="0.2">
      <c r="C662" s="4">
        <v>90</v>
      </c>
      <c r="D662" s="5" t="s">
        <v>532</v>
      </c>
      <c r="E662" s="12">
        <v>11513556</v>
      </c>
      <c r="F662" s="12">
        <v>8453033.4249200001</v>
      </c>
      <c r="G662" s="12">
        <v>-3060522.5750799999</v>
      </c>
    </row>
    <row r="663" spans="2:7" x14ac:dyDescent="0.2">
      <c r="C663" s="4">
        <v>93</v>
      </c>
      <c r="D663" s="5" t="s">
        <v>533</v>
      </c>
      <c r="E663" s="12">
        <v>7272718</v>
      </c>
      <c r="F663" s="12">
        <v>6585887.7297999999</v>
      </c>
      <c r="G663" s="12">
        <v>-686830.27020000003</v>
      </c>
    </row>
    <row r="664" spans="2:7" ht="15" customHeight="1" x14ac:dyDescent="0.2">
      <c r="C664" s="13">
        <f>SUBTOTAL(9,C658:C663)</f>
        <v>308</v>
      </c>
      <c r="D664" s="14" t="s">
        <v>534</v>
      </c>
      <c r="E664" s="15">
        <f>SUBTOTAL(9,E658:E663)</f>
        <v>18916219</v>
      </c>
      <c r="F664" s="15">
        <f>SUBTOTAL(9,F658:F663)</f>
        <v>15109066.69548</v>
      </c>
      <c r="G664" s="15">
        <f>SUBTOTAL(9,G658:G663)</f>
        <v>-3807152.3045200002</v>
      </c>
    </row>
    <row r="665" spans="2:7" ht="14.25" customHeight="1" x14ac:dyDescent="0.2">
      <c r="B665" s="10">
        <v>5312</v>
      </c>
      <c r="C665" s="4"/>
      <c r="D665" s="11" t="s">
        <v>535</v>
      </c>
      <c r="E665" s="1"/>
      <c r="F665" s="1"/>
      <c r="G665" s="1"/>
    </row>
    <row r="666" spans="2:7" x14ac:dyDescent="0.2">
      <c r="C666" s="4">
        <v>1</v>
      </c>
      <c r="D666" s="5" t="s">
        <v>536</v>
      </c>
      <c r="E666" s="12">
        <v>10743</v>
      </c>
      <c r="F666" s="12">
        <v>7748.1306400000003</v>
      </c>
      <c r="G666" s="12">
        <v>-2994.8693600000001</v>
      </c>
    </row>
    <row r="667" spans="2:7" x14ac:dyDescent="0.2">
      <c r="C667" s="4">
        <v>11</v>
      </c>
      <c r="D667" s="5" t="s">
        <v>27</v>
      </c>
      <c r="E667" s="12">
        <v>61920</v>
      </c>
      <c r="F667" s="12">
        <v>63384.021840000001</v>
      </c>
      <c r="G667" s="12">
        <v>1464.0218400000001</v>
      </c>
    </row>
    <row r="668" spans="2:7" x14ac:dyDescent="0.2">
      <c r="C668" s="4">
        <v>90</v>
      </c>
      <c r="D668" s="5" t="s">
        <v>537</v>
      </c>
      <c r="E668" s="12">
        <v>12633000</v>
      </c>
      <c r="F668" s="12">
        <v>9117524.7900300007</v>
      </c>
      <c r="G668" s="12">
        <v>-3515475.2099700002</v>
      </c>
    </row>
    <row r="669" spans="2:7" ht="15" customHeight="1" x14ac:dyDescent="0.2">
      <c r="C669" s="13">
        <f>SUBTOTAL(9,C666:C668)</f>
        <v>102</v>
      </c>
      <c r="D669" s="14" t="s">
        <v>538</v>
      </c>
      <c r="E669" s="15">
        <f>SUBTOTAL(9,E666:E668)</f>
        <v>12705663</v>
      </c>
      <c r="F669" s="15">
        <f>SUBTOTAL(9,F666:F668)</f>
        <v>9188656.9425100014</v>
      </c>
      <c r="G669" s="15">
        <f>SUBTOTAL(9,G666:G668)</f>
        <v>-3517006.05749</v>
      </c>
    </row>
    <row r="670" spans="2:7" ht="14.25" customHeight="1" x14ac:dyDescent="0.2">
      <c r="B670" s="10">
        <v>5325</v>
      </c>
      <c r="C670" s="4"/>
      <c r="D670" s="11" t="s">
        <v>539</v>
      </c>
      <c r="E670" s="1"/>
      <c r="F670" s="1"/>
      <c r="G670" s="1"/>
    </row>
    <row r="671" spans="2:7" x14ac:dyDescent="0.2">
      <c r="C671" s="4">
        <v>50</v>
      </c>
      <c r="D671" s="5" t="s">
        <v>540</v>
      </c>
      <c r="E671" s="12">
        <v>27700</v>
      </c>
      <c r="F671" s="12">
        <v>0</v>
      </c>
      <c r="G671" s="12">
        <v>-27700</v>
      </c>
    </row>
    <row r="672" spans="2:7" x14ac:dyDescent="0.2">
      <c r="C672" s="4">
        <v>70</v>
      </c>
      <c r="D672" s="5" t="s">
        <v>541</v>
      </c>
      <c r="E672" s="12">
        <v>65000</v>
      </c>
      <c r="F672" s="12">
        <v>105923.29531</v>
      </c>
      <c r="G672" s="12">
        <v>40923.295310000001</v>
      </c>
    </row>
    <row r="673" spans="2:7" x14ac:dyDescent="0.2">
      <c r="C673" s="4">
        <v>85</v>
      </c>
      <c r="D673" s="5" t="s">
        <v>542</v>
      </c>
      <c r="E673" s="12">
        <v>2800</v>
      </c>
      <c r="F673" s="12">
        <v>0</v>
      </c>
      <c r="G673" s="12">
        <v>-2800</v>
      </c>
    </row>
    <row r="674" spans="2:7" x14ac:dyDescent="0.2">
      <c r="C674" s="4">
        <v>90</v>
      </c>
      <c r="D674" s="5" t="s">
        <v>543</v>
      </c>
      <c r="E674" s="12">
        <v>57800000</v>
      </c>
      <c r="F674" s="12">
        <v>41570000</v>
      </c>
      <c r="G674" s="12">
        <v>-16230000</v>
      </c>
    </row>
    <row r="675" spans="2:7" x14ac:dyDescent="0.2">
      <c r="C675" s="4">
        <v>91</v>
      </c>
      <c r="D675" s="5" t="s">
        <v>544</v>
      </c>
      <c r="E675" s="12">
        <v>85300</v>
      </c>
      <c r="F675" s="12">
        <v>0</v>
      </c>
      <c r="G675" s="12">
        <v>-85300</v>
      </c>
    </row>
    <row r="676" spans="2:7" ht="15" customHeight="1" x14ac:dyDescent="0.2">
      <c r="C676" s="13">
        <f>SUBTOTAL(9,C671:C675)</f>
        <v>386</v>
      </c>
      <c r="D676" s="14" t="s">
        <v>545</v>
      </c>
      <c r="E676" s="15">
        <f>SUBTOTAL(9,E671:E675)</f>
        <v>57980800</v>
      </c>
      <c r="F676" s="15">
        <f>SUBTOTAL(9,F671:F675)</f>
        <v>41675923.295309998</v>
      </c>
      <c r="G676" s="15">
        <f>SUBTOTAL(9,G671:G675)</f>
        <v>-16304876.70469</v>
      </c>
    </row>
    <row r="677" spans="2:7" ht="14.25" customHeight="1" x14ac:dyDescent="0.2">
      <c r="B677" s="10">
        <v>5326</v>
      </c>
      <c r="C677" s="4"/>
      <c r="D677" s="11" t="s">
        <v>546</v>
      </c>
      <c r="E677" s="1"/>
      <c r="F677" s="1"/>
      <c r="G677" s="1"/>
    </row>
    <row r="678" spans="2:7" x14ac:dyDescent="0.2">
      <c r="C678" s="4">
        <v>70</v>
      </c>
      <c r="D678" s="5" t="s">
        <v>547</v>
      </c>
      <c r="E678" s="12">
        <v>7000</v>
      </c>
      <c r="F678" s="12">
        <v>7000</v>
      </c>
      <c r="G678" s="12">
        <v>0</v>
      </c>
    </row>
    <row r="679" spans="2:7" ht="15" customHeight="1" x14ac:dyDescent="0.2">
      <c r="C679" s="13">
        <f>SUBTOTAL(9,C678:C678)</f>
        <v>70</v>
      </c>
      <c r="D679" s="14" t="s">
        <v>548</v>
      </c>
      <c r="E679" s="15">
        <f>SUBTOTAL(9,E678:E678)</f>
        <v>7000</v>
      </c>
      <c r="F679" s="15">
        <f>SUBTOTAL(9,F678:F678)</f>
        <v>7000</v>
      </c>
      <c r="G679" s="15">
        <f>SUBTOTAL(9,G678:G678)</f>
        <v>0</v>
      </c>
    </row>
    <row r="680" spans="2:7" ht="14.25" customHeight="1" x14ac:dyDescent="0.2">
      <c r="B680" s="10">
        <v>5329</v>
      </c>
      <c r="C680" s="4"/>
      <c r="D680" s="11" t="s">
        <v>549</v>
      </c>
      <c r="E680" s="1"/>
      <c r="F680" s="1"/>
      <c r="G680" s="1"/>
    </row>
    <row r="681" spans="2:7" x14ac:dyDescent="0.2">
      <c r="C681" s="4">
        <v>70</v>
      </c>
      <c r="D681" s="5" t="s">
        <v>536</v>
      </c>
      <c r="E681" s="12">
        <v>20000</v>
      </c>
      <c r="F681" s="12">
        <v>14919.745339999999</v>
      </c>
      <c r="G681" s="12">
        <v>-5080.2546599999996</v>
      </c>
    </row>
    <row r="682" spans="2:7" x14ac:dyDescent="0.2">
      <c r="C682" s="4">
        <v>90</v>
      </c>
      <c r="D682" s="5" t="s">
        <v>543</v>
      </c>
      <c r="E682" s="12">
        <v>11800000</v>
      </c>
      <c r="F682" s="12">
        <v>13341478.13975</v>
      </c>
      <c r="G682" s="12">
        <v>1541478.1397500001</v>
      </c>
    </row>
    <row r="683" spans="2:7" ht="15" customHeight="1" x14ac:dyDescent="0.2">
      <c r="C683" s="13">
        <f>SUBTOTAL(9,C681:C682)</f>
        <v>160</v>
      </c>
      <c r="D683" s="14" t="s">
        <v>550</v>
      </c>
      <c r="E683" s="15">
        <f>SUBTOTAL(9,E681:E682)</f>
        <v>11820000</v>
      </c>
      <c r="F683" s="15">
        <f>SUBTOTAL(9,F681:F682)</f>
        <v>13356397.885090001</v>
      </c>
      <c r="G683" s="15">
        <f>SUBTOTAL(9,G681:G682)</f>
        <v>1536397.88509</v>
      </c>
    </row>
    <row r="684" spans="2:7" ht="14.25" customHeight="1" x14ac:dyDescent="0.2">
      <c r="B684" s="10">
        <v>5341</v>
      </c>
      <c r="C684" s="4"/>
      <c r="D684" s="11" t="s">
        <v>551</v>
      </c>
      <c r="E684" s="1"/>
      <c r="F684" s="1"/>
      <c r="G684" s="1"/>
    </row>
    <row r="685" spans="2:7" x14ac:dyDescent="0.2">
      <c r="C685" s="4">
        <v>95</v>
      </c>
      <c r="D685" s="5" t="s">
        <v>552</v>
      </c>
      <c r="E685" s="12">
        <v>500</v>
      </c>
      <c r="F685" s="12">
        <v>636.29251999999997</v>
      </c>
      <c r="G685" s="12">
        <v>136.29252</v>
      </c>
    </row>
    <row r="686" spans="2:7" ht="15" customHeight="1" x14ac:dyDescent="0.2">
      <c r="C686" s="13">
        <f>SUBTOTAL(9,C685:C685)</f>
        <v>95</v>
      </c>
      <c r="D686" s="14" t="s">
        <v>553</v>
      </c>
      <c r="E686" s="15">
        <f>SUBTOTAL(9,E685:E685)</f>
        <v>500</v>
      </c>
      <c r="F686" s="15">
        <f>SUBTOTAL(9,F685:F685)</f>
        <v>636.29251999999997</v>
      </c>
      <c r="G686" s="15">
        <f>SUBTOTAL(9,G685:G685)</f>
        <v>136.29252</v>
      </c>
    </row>
    <row r="687" spans="2:7" ht="14.25" customHeight="1" x14ac:dyDescent="0.2">
      <c r="B687" s="10">
        <v>5351</v>
      </c>
      <c r="C687" s="4"/>
      <c r="D687" s="11" t="s">
        <v>554</v>
      </c>
      <c r="E687" s="1"/>
      <c r="F687" s="1"/>
      <c r="G687" s="1"/>
    </row>
    <row r="688" spans="2:7" x14ac:dyDescent="0.2">
      <c r="C688" s="4">
        <v>85</v>
      </c>
      <c r="D688" s="5" t="s">
        <v>555</v>
      </c>
      <c r="E688" s="12">
        <v>19706300</v>
      </c>
      <c r="F688" s="12">
        <v>19706302.463890001</v>
      </c>
      <c r="G688" s="12">
        <v>2.4638900000000001</v>
      </c>
    </row>
    <row r="689" spans="2:7" ht="15" customHeight="1" x14ac:dyDescent="0.2">
      <c r="C689" s="13">
        <f>SUBTOTAL(9,C688:C688)</f>
        <v>85</v>
      </c>
      <c r="D689" s="14" t="s">
        <v>556</v>
      </c>
      <c r="E689" s="15">
        <f>SUBTOTAL(9,E688:E688)</f>
        <v>19706300</v>
      </c>
      <c r="F689" s="15">
        <f>SUBTOTAL(9,F688:F688)</f>
        <v>19706302.463890001</v>
      </c>
      <c r="G689" s="15">
        <f>SUBTOTAL(9,G688:G688)</f>
        <v>2.4638900000000001</v>
      </c>
    </row>
    <row r="690" spans="2:7" ht="15" customHeight="1" x14ac:dyDescent="0.2">
      <c r="B690" s="4"/>
      <c r="C690" s="16">
        <f>SUBTOTAL(9,C654:C689)</f>
        <v>1235</v>
      </c>
      <c r="D690" s="14" t="s">
        <v>557</v>
      </c>
      <c r="E690" s="17">
        <f>SUBTOTAL(9,E654:E689)</f>
        <v>121436482</v>
      </c>
      <c r="F690" s="17">
        <f>SUBTOTAL(9,F654:F689)</f>
        <v>99930600.180950001</v>
      </c>
      <c r="G690" s="17">
        <f>SUBTOTAL(9,G654:G689)</f>
        <v>-21505881.819049995</v>
      </c>
    </row>
    <row r="691" spans="2:7" ht="27" customHeight="1" x14ac:dyDescent="0.2">
      <c r="B691" s="4"/>
      <c r="C691" s="16">
        <f>SUBTOTAL(9,C8:C690)</f>
        <v>5677</v>
      </c>
      <c r="D691" s="14" t="s">
        <v>558</v>
      </c>
      <c r="E691" s="17">
        <f>SUBTOTAL(9,E8:E690)</f>
        <v>178780008</v>
      </c>
      <c r="F691" s="17">
        <f>SUBTOTAL(9,F8:F690)</f>
        <v>155636016.11194998</v>
      </c>
      <c r="G691" s="17">
        <f>SUBTOTAL(9,G8:G690)</f>
        <v>-23143991.888049997</v>
      </c>
    </row>
    <row r="692" spans="2:7" x14ac:dyDescent="0.2">
      <c r="B692" s="4"/>
      <c r="C692" s="16"/>
      <c r="D692" s="18"/>
      <c r="E692" s="19"/>
      <c r="F692" s="19"/>
      <c r="G692" s="19"/>
    </row>
    <row r="693" spans="2:7" ht="25.5" customHeight="1" x14ac:dyDescent="0.2">
      <c r="B693" s="1"/>
      <c r="C693" s="4"/>
      <c r="D693" s="8" t="s">
        <v>559</v>
      </c>
      <c r="E693" s="1"/>
      <c r="F693" s="1"/>
      <c r="G693" s="1"/>
    </row>
    <row r="694" spans="2:7" ht="27" customHeight="1" x14ac:dyDescent="0.25">
      <c r="B694" s="1"/>
      <c r="C694" s="4"/>
      <c r="D694" s="9" t="s">
        <v>560</v>
      </c>
      <c r="E694" s="1"/>
      <c r="F694" s="1"/>
      <c r="G694" s="1"/>
    </row>
    <row r="695" spans="2:7" ht="14.25" customHeight="1" x14ac:dyDescent="0.2">
      <c r="B695" s="10">
        <v>5440</v>
      </c>
      <c r="C695" s="4"/>
      <c r="D695" s="11" t="s">
        <v>561</v>
      </c>
      <c r="E695" s="1"/>
      <c r="F695" s="1"/>
      <c r="G695" s="1"/>
    </row>
    <row r="696" spans="2:7" x14ac:dyDescent="0.2">
      <c r="C696" s="4">
        <v>24</v>
      </c>
      <c r="D696" s="5" t="s">
        <v>562</v>
      </c>
      <c r="E696" s="12">
        <f>SUBTOTAL(9,E697:E701)</f>
        <v>44800000</v>
      </c>
      <c r="F696" s="12">
        <f t="shared" ref="F696:G696" si="0">SUBTOTAL(9,F697:F701)</f>
        <v>44970166.323699996</v>
      </c>
      <c r="G696" s="12">
        <f t="shared" si="0"/>
        <v>170166.32369999995</v>
      </c>
    </row>
    <row r="697" spans="2:7" x14ac:dyDescent="0.2">
      <c r="C697" s="4"/>
      <c r="D697" s="5" t="s">
        <v>563</v>
      </c>
      <c r="E697" s="12">
        <v>99900000</v>
      </c>
      <c r="F697" s="12">
        <v>86137437.650169998</v>
      </c>
      <c r="G697" s="12">
        <v>-13762562.34983</v>
      </c>
    </row>
    <row r="698" spans="2:7" x14ac:dyDescent="0.2">
      <c r="C698" s="4"/>
      <c r="D698" s="5" t="s">
        <v>564</v>
      </c>
      <c r="E698" s="12">
        <v>-27500000</v>
      </c>
      <c r="F698" s="12">
        <v>-21486998.73</v>
      </c>
      <c r="G698" s="12">
        <v>6013001.2699999996</v>
      </c>
    </row>
    <row r="699" spans="2:7" x14ac:dyDescent="0.2">
      <c r="C699" s="4"/>
      <c r="D699" s="5" t="s">
        <v>565</v>
      </c>
      <c r="E699" s="12">
        <v>-2100000</v>
      </c>
      <c r="F699" s="12">
        <v>-1347791.55171</v>
      </c>
      <c r="G699" s="12">
        <v>752208.44828999997</v>
      </c>
    </row>
    <row r="700" spans="2:7" x14ac:dyDescent="0.2">
      <c r="C700" s="4"/>
      <c r="D700" s="5" t="s">
        <v>566</v>
      </c>
      <c r="E700" s="12">
        <v>-22900000</v>
      </c>
      <c r="F700" s="12">
        <v>-16464249.468760001</v>
      </c>
      <c r="G700" s="12">
        <v>6435750.5312400004</v>
      </c>
    </row>
    <row r="701" spans="2:7" x14ac:dyDescent="0.2">
      <c r="C701" s="4"/>
      <c r="D701" s="5" t="s">
        <v>567</v>
      </c>
      <c r="E701" s="12">
        <v>-2600000</v>
      </c>
      <c r="F701" s="12">
        <v>-1868231.5759999999</v>
      </c>
      <c r="G701" s="12">
        <v>731768.424</v>
      </c>
    </row>
    <row r="702" spans="2:7" x14ac:dyDescent="0.2">
      <c r="C702" s="4">
        <v>30</v>
      </c>
      <c r="D702" s="5" t="s">
        <v>568</v>
      </c>
      <c r="E702" s="12">
        <v>22900000</v>
      </c>
      <c r="F702" s="12">
        <v>16464249.468760001</v>
      </c>
      <c r="G702" s="12">
        <v>-6435750.5312400004</v>
      </c>
    </row>
    <row r="703" spans="2:7" x14ac:dyDescent="0.2">
      <c r="C703" s="4">
        <v>80</v>
      </c>
      <c r="D703" s="5" t="s">
        <v>569</v>
      </c>
      <c r="E703" s="12">
        <v>2600000</v>
      </c>
      <c r="F703" s="12">
        <v>1877219.247</v>
      </c>
      <c r="G703" s="12">
        <v>-722780.75300000003</v>
      </c>
    </row>
    <row r="704" spans="2:7" x14ac:dyDescent="0.2">
      <c r="C704" s="4">
        <v>85</v>
      </c>
      <c r="D704" s="5" t="s">
        <v>570</v>
      </c>
      <c r="E704" s="12">
        <v>0</v>
      </c>
      <c r="F704" s="12">
        <v>-8987.6710000000003</v>
      </c>
      <c r="G704" s="12">
        <v>-8987.6710000000003</v>
      </c>
    </row>
    <row r="705" spans="2:7" ht="15" customHeight="1" x14ac:dyDescent="0.2">
      <c r="C705" s="13">
        <f>SUBTOTAL(9,C696:C704)</f>
        <v>219</v>
      </c>
      <c r="D705" s="14" t="s">
        <v>571</v>
      </c>
      <c r="E705" s="15">
        <f>SUBTOTAL(9,E696:E704)</f>
        <v>70300000</v>
      </c>
      <c r="F705" s="15">
        <f>SUBTOTAL(9,F696:F704)</f>
        <v>63302647.36846</v>
      </c>
      <c r="G705" s="15">
        <f>SUBTOTAL(9,G696:G704)</f>
        <v>-6997352.6315400004</v>
      </c>
    </row>
    <row r="706" spans="2:7" ht="27" customHeight="1" x14ac:dyDescent="0.2">
      <c r="B706" s="4"/>
      <c r="C706" s="16">
        <f>SUBTOTAL(9,C694:C705)</f>
        <v>219</v>
      </c>
      <c r="D706" s="14" t="s">
        <v>572</v>
      </c>
      <c r="E706" s="17">
        <f>SUBTOTAL(9,E694:E705)</f>
        <v>70300000</v>
      </c>
      <c r="F706" s="17">
        <f>SUBTOTAL(9,F694:F705)</f>
        <v>63302647.36846</v>
      </c>
      <c r="G706" s="17">
        <f>SUBTOTAL(9,G694:G705)</f>
        <v>-6997352.6315400004</v>
      </c>
    </row>
    <row r="707" spans="2:7" x14ac:dyDescent="0.2">
      <c r="B707" s="4"/>
      <c r="C707" s="16"/>
      <c r="D707" s="18"/>
      <c r="E707" s="19"/>
      <c r="F707" s="19"/>
      <c r="G707" s="19"/>
    </row>
    <row r="708" spans="2:7" ht="25.5" customHeight="1" x14ac:dyDescent="0.2">
      <c r="B708" s="1"/>
      <c r="C708" s="4"/>
      <c r="D708" s="8" t="s">
        <v>573</v>
      </c>
      <c r="E708" s="1"/>
      <c r="F708" s="1"/>
      <c r="G708" s="1"/>
    </row>
    <row r="709" spans="2:7" ht="27" customHeight="1" x14ac:dyDescent="0.25">
      <c r="B709" s="1"/>
      <c r="C709" s="4"/>
      <c r="D709" s="9" t="s">
        <v>560</v>
      </c>
      <c r="E709" s="1"/>
      <c r="F709" s="1"/>
      <c r="G709" s="1"/>
    </row>
    <row r="710" spans="2:7" ht="14.25" customHeight="1" x14ac:dyDescent="0.2">
      <c r="B710" s="10">
        <v>5445</v>
      </c>
      <c r="C710" s="4"/>
      <c r="D710" s="11" t="s">
        <v>574</v>
      </c>
      <c r="E710" s="1"/>
      <c r="F710" s="1"/>
      <c r="G710" s="1"/>
    </row>
    <row r="711" spans="2:7" x14ac:dyDescent="0.2">
      <c r="C711" s="4">
        <v>39</v>
      </c>
      <c r="D711" s="5" t="s">
        <v>575</v>
      </c>
      <c r="E711" s="12">
        <v>1132272</v>
      </c>
      <c r="F711" s="12">
        <v>0</v>
      </c>
      <c r="G711" s="12">
        <v>-1132272</v>
      </c>
    </row>
    <row r="712" spans="2:7" ht="15" customHeight="1" x14ac:dyDescent="0.2">
      <c r="C712" s="13">
        <f>SUBTOTAL(9,C711:C711)</f>
        <v>39</v>
      </c>
      <c r="D712" s="14" t="s">
        <v>576</v>
      </c>
      <c r="E712" s="15">
        <f>SUBTOTAL(9,E711:E711)</f>
        <v>1132272</v>
      </c>
      <c r="F712" s="15">
        <f>SUBTOTAL(9,F711:F711)</f>
        <v>0</v>
      </c>
      <c r="G712" s="15">
        <f>SUBTOTAL(9,G711:G711)</f>
        <v>-1132272</v>
      </c>
    </row>
    <row r="713" spans="2:7" ht="14.25" customHeight="1" x14ac:dyDescent="0.2">
      <c r="B713" s="10">
        <v>5446</v>
      </c>
      <c r="C713" s="4"/>
      <c r="D713" s="11" t="s">
        <v>577</v>
      </c>
      <c r="E713" s="1"/>
      <c r="F713" s="1"/>
      <c r="G713" s="1"/>
    </row>
    <row r="714" spans="2:7" x14ac:dyDescent="0.2">
      <c r="C714" s="4">
        <v>40</v>
      </c>
      <c r="D714" s="5" t="s">
        <v>17</v>
      </c>
      <c r="E714" s="12">
        <v>200</v>
      </c>
      <c r="F714" s="12">
        <v>0</v>
      </c>
      <c r="G714" s="12">
        <v>-200</v>
      </c>
    </row>
    <row r="715" spans="2:7" ht="15" customHeight="1" x14ac:dyDescent="0.2">
      <c r="C715" s="13">
        <f>SUBTOTAL(9,C714:C714)</f>
        <v>40</v>
      </c>
      <c r="D715" s="14" t="s">
        <v>578</v>
      </c>
      <c r="E715" s="15">
        <f>SUBTOTAL(9,E714:E714)</f>
        <v>200</v>
      </c>
      <c r="F715" s="15">
        <f>SUBTOTAL(9,F714:F714)</f>
        <v>0</v>
      </c>
      <c r="G715" s="15">
        <f>SUBTOTAL(9,G714:G714)</f>
        <v>-200</v>
      </c>
    </row>
    <row r="716" spans="2:7" ht="14.25" customHeight="1" x14ac:dyDescent="0.2">
      <c r="B716" s="10">
        <v>5460</v>
      </c>
      <c r="C716" s="4"/>
      <c r="D716" s="11" t="s">
        <v>579</v>
      </c>
      <c r="E716" s="1"/>
      <c r="F716" s="1"/>
      <c r="G716" s="1"/>
    </row>
    <row r="717" spans="2:7" x14ac:dyDescent="0.2">
      <c r="C717" s="4">
        <v>71</v>
      </c>
      <c r="D717" s="5" t="s">
        <v>580</v>
      </c>
      <c r="E717" s="12">
        <v>14500</v>
      </c>
      <c r="F717" s="12">
        <v>14500</v>
      </c>
      <c r="G717" s="12">
        <v>0</v>
      </c>
    </row>
    <row r="718" spans="2:7" x14ac:dyDescent="0.2">
      <c r="C718" s="4">
        <v>72</v>
      </c>
      <c r="D718" s="5" t="s">
        <v>581</v>
      </c>
      <c r="E718" s="12">
        <v>2000</v>
      </c>
      <c r="F718" s="12">
        <v>2000</v>
      </c>
      <c r="G718" s="12">
        <v>0</v>
      </c>
    </row>
    <row r="719" spans="2:7" x14ac:dyDescent="0.2">
      <c r="C719" s="4">
        <v>73</v>
      </c>
      <c r="D719" s="5" t="s">
        <v>582</v>
      </c>
      <c r="E719" s="12">
        <v>195000</v>
      </c>
      <c r="F719" s="12">
        <v>0</v>
      </c>
      <c r="G719" s="12">
        <v>-195000</v>
      </c>
    </row>
    <row r="720" spans="2:7" ht="15" customHeight="1" x14ac:dyDescent="0.2">
      <c r="C720" s="13">
        <f>SUBTOTAL(9,C717:C719)</f>
        <v>216</v>
      </c>
      <c r="D720" s="14" t="s">
        <v>583</v>
      </c>
      <c r="E720" s="15">
        <f>SUBTOTAL(9,E717:E719)</f>
        <v>211500</v>
      </c>
      <c r="F720" s="15">
        <f>SUBTOTAL(9,F717:F719)</f>
        <v>16500</v>
      </c>
      <c r="G720" s="15">
        <f>SUBTOTAL(9,G717:G719)</f>
        <v>-195000</v>
      </c>
    </row>
    <row r="721" spans="2:7" ht="14.25" customHeight="1" x14ac:dyDescent="0.2">
      <c r="B721" s="10">
        <v>5470</v>
      </c>
      <c r="C721" s="4"/>
      <c r="D721" s="11" t="s">
        <v>584</v>
      </c>
      <c r="E721" s="1"/>
      <c r="F721" s="1"/>
      <c r="G721" s="1"/>
    </row>
    <row r="722" spans="2:7" x14ac:dyDescent="0.2">
      <c r="C722" s="4">
        <v>30</v>
      </c>
      <c r="D722" s="5" t="s">
        <v>575</v>
      </c>
      <c r="E722" s="12">
        <v>67000</v>
      </c>
      <c r="F722" s="12">
        <v>50250.000999999997</v>
      </c>
      <c r="G722" s="12">
        <v>-16749.999</v>
      </c>
    </row>
    <row r="723" spans="2:7" ht="15" customHeight="1" x14ac:dyDescent="0.2">
      <c r="C723" s="13">
        <f>SUBTOTAL(9,C722:C722)</f>
        <v>30</v>
      </c>
      <c r="D723" s="14" t="s">
        <v>585</v>
      </c>
      <c r="E723" s="15">
        <f>SUBTOTAL(9,E722:E722)</f>
        <v>67000</v>
      </c>
      <c r="F723" s="15">
        <f>SUBTOTAL(9,F722:F722)</f>
        <v>50250.000999999997</v>
      </c>
      <c r="G723" s="15">
        <f>SUBTOTAL(9,G722:G722)</f>
        <v>-16749.999</v>
      </c>
    </row>
    <row r="724" spans="2:7" ht="14.25" customHeight="1" x14ac:dyDescent="0.2">
      <c r="B724" s="10">
        <v>5490</v>
      </c>
      <c r="C724" s="4"/>
      <c r="D724" s="11" t="s">
        <v>586</v>
      </c>
      <c r="E724" s="1"/>
      <c r="F724" s="1"/>
      <c r="G724" s="1"/>
    </row>
    <row r="725" spans="2:7" x14ac:dyDescent="0.2">
      <c r="C725" s="4">
        <v>1</v>
      </c>
      <c r="D725" s="5" t="s">
        <v>522</v>
      </c>
      <c r="E725" s="12">
        <v>0</v>
      </c>
      <c r="F725" s="12">
        <v>0</v>
      </c>
      <c r="G725" s="12">
        <v>0</v>
      </c>
    </row>
    <row r="726" spans="2:7" ht="15" customHeight="1" x14ac:dyDescent="0.2">
      <c r="C726" s="13">
        <f>SUBTOTAL(9,C725:C725)</f>
        <v>1</v>
      </c>
      <c r="D726" s="14" t="s">
        <v>587</v>
      </c>
      <c r="E726" s="15">
        <f>SUBTOTAL(9,E725:E725)</f>
        <v>0</v>
      </c>
      <c r="F726" s="15">
        <f>SUBTOTAL(9,F725:F725)</f>
        <v>0</v>
      </c>
      <c r="G726" s="15">
        <f>SUBTOTAL(9,G725:G725)</f>
        <v>0</v>
      </c>
    </row>
    <row r="727" spans="2:7" ht="14.25" customHeight="1" x14ac:dyDescent="0.2">
      <c r="B727" s="10">
        <v>5491</v>
      </c>
      <c r="C727" s="4"/>
      <c r="D727" s="11" t="s">
        <v>588</v>
      </c>
      <c r="E727" s="1"/>
      <c r="F727" s="1"/>
      <c r="G727" s="1"/>
    </row>
    <row r="728" spans="2:7" x14ac:dyDescent="0.2">
      <c r="C728" s="4">
        <v>30</v>
      </c>
      <c r="D728" s="5" t="s">
        <v>568</v>
      </c>
      <c r="E728" s="12">
        <v>1590678</v>
      </c>
      <c r="F728" s="12">
        <v>1235761.9887900001</v>
      </c>
      <c r="G728" s="12">
        <v>-354916.01121000003</v>
      </c>
    </row>
    <row r="729" spans="2:7" ht="15" customHeight="1" x14ac:dyDescent="0.2">
      <c r="C729" s="13">
        <f>SUBTOTAL(9,C728:C728)</f>
        <v>30</v>
      </c>
      <c r="D729" s="14" t="s">
        <v>589</v>
      </c>
      <c r="E729" s="15">
        <f>SUBTOTAL(9,E728:E728)</f>
        <v>1590678</v>
      </c>
      <c r="F729" s="15">
        <f>SUBTOTAL(9,F728:F728)</f>
        <v>1235761.9887900001</v>
      </c>
      <c r="G729" s="15">
        <f>SUBTOTAL(9,G728:G728)</f>
        <v>-354916.01121000003</v>
      </c>
    </row>
    <row r="730" spans="2:7" ht="27" customHeight="1" x14ac:dyDescent="0.2">
      <c r="B730" s="4"/>
      <c r="C730" s="16">
        <f>SUBTOTAL(9,C709:C729)</f>
        <v>356</v>
      </c>
      <c r="D730" s="14" t="s">
        <v>590</v>
      </c>
      <c r="E730" s="17">
        <f>SUBTOTAL(9,E709:E729)</f>
        <v>3001650</v>
      </c>
      <c r="F730" s="17">
        <f>SUBTOTAL(9,F709:F729)</f>
        <v>1302511.98979</v>
      </c>
      <c r="G730" s="17">
        <f>SUBTOTAL(9,G709:G729)</f>
        <v>-1699138.01021</v>
      </c>
    </row>
    <row r="731" spans="2:7" x14ac:dyDescent="0.2">
      <c r="B731" s="4"/>
      <c r="C731" s="16"/>
      <c r="D731" s="18"/>
      <c r="E731" s="19"/>
      <c r="F731" s="19"/>
      <c r="G731" s="19"/>
    </row>
    <row r="732" spans="2:7" ht="25.5" customHeight="1" x14ac:dyDescent="0.2">
      <c r="B732" s="1"/>
      <c r="C732" s="4"/>
      <c r="D732" s="8" t="s">
        <v>591</v>
      </c>
      <c r="E732" s="1"/>
      <c r="F732" s="1"/>
      <c r="G732" s="1"/>
    </row>
    <row r="733" spans="2:7" ht="27" customHeight="1" x14ac:dyDescent="0.25">
      <c r="B733" s="1"/>
      <c r="C733" s="4"/>
      <c r="D733" s="9" t="s">
        <v>560</v>
      </c>
      <c r="E733" s="1"/>
      <c r="F733" s="1"/>
      <c r="G733" s="1"/>
    </row>
    <row r="734" spans="2:7" ht="14.25" customHeight="1" x14ac:dyDescent="0.2">
      <c r="B734" s="10">
        <v>5501</v>
      </c>
      <c r="C734" s="4"/>
      <c r="D734" s="11" t="s">
        <v>592</v>
      </c>
      <c r="E734" s="1"/>
      <c r="F734" s="1"/>
      <c r="G734" s="1"/>
    </row>
    <row r="735" spans="2:7" x14ac:dyDescent="0.2">
      <c r="C735" s="4">
        <v>70</v>
      </c>
      <c r="D735" s="5" t="s">
        <v>593</v>
      </c>
      <c r="E735" s="12">
        <v>80207000</v>
      </c>
      <c r="F735" s="12">
        <v>61094102.757789999</v>
      </c>
      <c r="G735" s="12">
        <v>-19112897.242210001</v>
      </c>
    </row>
    <row r="736" spans="2:7" x14ac:dyDescent="0.2">
      <c r="C736" s="4">
        <v>72</v>
      </c>
      <c r="D736" s="5" t="s">
        <v>594</v>
      </c>
      <c r="E736" s="12">
        <v>118801000</v>
      </c>
      <c r="F736" s="12">
        <v>91900520.926159993</v>
      </c>
      <c r="G736" s="12">
        <v>-26900479.07384</v>
      </c>
    </row>
    <row r="737" spans="2:7" x14ac:dyDescent="0.2">
      <c r="C737" s="4">
        <v>74</v>
      </c>
      <c r="D737" s="5" t="s">
        <v>595</v>
      </c>
      <c r="E737" s="12">
        <v>86350000</v>
      </c>
      <c r="F737" s="12">
        <v>77158148.422999993</v>
      </c>
      <c r="G737" s="12">
        <v>-9191851.5769999996</v>
      </c>
    </row>
    <row r="738" spans="2:7" ht="15" customHeight="1" x14ac:dyDescent="0.2">
      <c r="C738" s="13">
        <f>SUBTOTAL(9,C735:C737)</f>
        <v>216</v>
      </c>
      <c r="D738" s="14" t="s">
        <v>596</v>
      </c>
      <c r="E738" s="15">
        <f>SUBTOTAL(9,E735:E737)</f>
        <v>285358000</v>
      </c>
      <c r="F738" s="15">
        <f>SUBTOTAL(9,F735:F737)</f>
        <v>230152772.10694999</v>
      </c>
      <c r="G738" s="15">
        <f>SUBTOTAL(9,G735:G737)</f>
        <v>-55205227.89305</v>
      </c>
    </row>
    <row r="739" spans="2:7" ht="14.25" customHeight="1" x14ac:dyDescent="0.2">
      <c r="B739" s="10">
        <v>5502</v>
      </c>
      <c r="C739" s="4"/>
      <c r="D739" s="11" t="s">
        <v>597</v>
      </c>
      <c r="E739" s="1"/>
      <c r="F739" s="1"/>
      <c r="G739" s="1"/>
    </row>
    <row r="740" spans="2:7" x14ac:dyDescent="0.2">
      <c r="C740" s="4">
        <v>70</v>
      </c>
      <c r="D740" s="5" t="s">
        <v>598</v>
      </c>
      <c r="E740" s="12">
        <v>2075000</v>
      </c>
      <c r="F740" s="12">
        <v>1509792.2495200001</v>
      </c>
      <c r="G740" s="12">
        <v>-565207.75048000005</v>
      </c>
    </row>
    <row r="741" spans="2:7" x14ac:dyDescent="0.2">
      <c r="C741" s="4">
        <v>71</v>
      </c>
      <c r="D741" s="5" t="s">
        <v>599</v>
      </c>
      <c r="E741" s="12">
        <v>2450000</v>
      </c>
      <c r="F741" s="12">
        <v>0</v>
      </c>
      <c r="G741" s="12">
        <v>-2450000</v>
      </c>
    </row>
    <row r="742" spans="2:7" ht="15" customHeight="1" x14ac:dyDescent="0.2">
      <c r="C742" s="13">
        <f>SUBTOTAL(9,C740:C741)</f>
        <v>141</v>
      </c>
      <c r="D742" s="14" t="s">
        <v>600</v>
      </c>
      <c r="E742" s="15">
        <f>SUBTOTAL(9,E740:E741)</f>
        <v>4525000</v>
      </c>
      <c r="F742" s="15">
        <f>SUBTOTAL(9,F740:F741)</f>
        <v>1509792.2495200001</v>
      </c>
      <c r="G742" s="15">
        <f>SUBTOTAL(9,G740:G741)</f>
        <v>-3015207.7504799999</v>
      </c>
    </row>
    <row r="743" spans="2:7" ht="14.25" customHeight="1" x14ac:dyDescent="0.2">
      <c r="B743" s="10">
        <v>5506</v>
      </c>
      <c r="C743" s="4"/>
      <c r="D743" s="11" t="s">
        <v>601</v>
      </c>
      <c r="E743" s="1"/>
      <c r="F743" s="1"/>
      <c r="G743" s="1"/>
    </row>
    <row r="744" spans="2:7" x14ac:dyDescent="0.2">
      <c r="C744" s="4">
        <v>70</v>
      </c>
      <c r="D744" s="5" t="s">
        <v>602</v>
      </c>
      <c r="E744" s="12">
        <v>0</v>
      </c>
      <c r="F744" s="12">
        <v>49483.067000000003</v>
      </c>
      <c r="G744" s="12">
        <v>49483.067000000003</v>
      </c>
    </row>
    <row r="745" spans="2:7" ht="15" customHeight="1" x14ac:dyDescent="0.2">
      <c r="C745" s="13">
        <f>SUBTOTAL(9,C744:C744)</f>
        <v>70</v>
      </c>
      <c r="D745" s="14" t="s">
        <v>603</v>
      </c>
      <c r="E745" s="15">
        <f>SUBTOTAL(9,E744:E744)</f>
        <v>0</v>
      </c>
      <c r="F745" s="15">
        <f>SUBTOTAL(9,F744:F744)</f>
        <v>49483.067000000003</v>
      </c>
      <c r="G745" s="15">
        <f>SUBTOTAL(9,G744:G744)</f>
        <v>49483.067000000003</v>
      </c>
    </row>
    <row r="746" spans="2:7" ht="14.25" customHeight="1" x14ac:dyDescent="0.2">
      <c r="B746" s="10">
        <v>5507</v>
      </c>
      <c r="C746" s="4"/>
      <c r="D746" s="11" t="s">
        <v>604</v>
      </c>
      <c r="E746" s="1"/>
      <c r="F746" s="1"/>
      <c r="G746" s="1"/>
    </row>
    <row r="747" spans="2:7" x14ac:dyDescent="0.2">
      <c r="C747" s="4">
        <v>71</v>
      </c>
      <c r="D747" s="5" t="s">
        <v>605</v>
      </c>
      <c r="E747" s="12">
        <v>39800000</v>
      </c>
      <c r="F747" s="12">
        <v>16850955.733539999</v>
      </c>
      <c r="G747" s="12">
        <v>-22949044.266460001</v>
      </c>
    </row>
    <row r="748" spans="2:7" x14ac:dyDescent="0.2">
      <c r="C748" s="4">
        <v>72</v>
      </c>
      <c r="D748" s="5" t="s">
        <v>606</v>
      </c>
      <c r="E748" s="12">
        <v>54600000</v>
      </c>
      <c r="F748" s="12">
        <v>22244556.884459998</v>
      </c>
      <c r="G748" s="12">
        <v>-32355443.115540002</v>
      </c>
    </row>
    <row r="749" spans="2:7" x14ac:dyDescent="0.2">
      <c r="C749" s="4">
        <v>74</v>
      </c>
      <c r="D749" s="5" t="s">
        <v>607</v>
      </c>
      <c r="E749" s="12">
        <v>1600000</v>
      </c>
      <c r="F749" s="12">
        <v>-156890.62299999999</v>
      </c>
      <c r="G749" s="12">
        <v>-1756890.6229999999</v>
      </c>
    </row>
    <row r="750" spans="2:7" ht="15" customHeight="1" x14ac:dyDescent="0.2">
      <c r="C750" s="13">
        <f>SUBTOTAL(9,C747:C749)</f>
        <v>217</v>
      </c>
      <c r="D750" s="14" t="s">
        <v>608</v>
      </c>
      <c r="E750" s="15">
        <f>SUBTOTAL(9,E747:E749)</f>
        <v>96000000</v>
      </c>
      <c r="F750" s="15">
        <f>SUBTOTAL(9,F747:F749)</f>
        <v>38938621.994999997</v>
      </c>
      <c r="G750" s="15">
        <f>SUBTOTAL(9,G747:G749)</f>
        <v>-57061378.005000003</v>
      </c>
    </row>
    <row r="751" spans="2:7" ht="14.25" customHeight="1" x14ac:dyDescent="0.2">
      <c r="B751" s="10">
        <v>5508</v>
      </c>
      <c r="C751" s="4"/>
      <c r="D751" s="11" t="s">
        <v>609</v>
      </c>
      <c r="E751" s="1"/>
      <c r="F751" s="1"/>
      <c r="G751" s="1"/>
    </row>
    <row r="752" spans="2:7" x14ac:dyDescent="0.2">
      <c r="C752" s="4">
        <v>70</v>
      </c>
      <c r="D752" s="5" t="s">
        <v>610</v>
      </c>
      <c r="E752" s="12">
        <v>5900000</v>
      </c>
      <c r="F752" s="12">
        <v>2841368.6900399998</v>
      </c>
      <c r="G752" s="12">
        <v>-3058631.3099600002</v>
      </c>
    </row>
    <row r="753" spans="2:7" ht="15" customHeight="1" x14ac:dyDescent="0.2">
      <c r="C753" s="13">
        <f>SUBTOTAL(9,C752:C752)</f>
        <v>70</v>
      </c>
      <c r="D753" s="14" t="s">
        <v>611</v>
      </c>
      <c r="E753" s="15">
        <f>SUBTOTAL(9,E752:E752)</f>
        <v>5900000</v>
      </c>
      <c r="F753" s="15">
        <f>SUBTOTAL(9,F752:F752)</f>
        <v>2841368.6900399998</v>
      </c>
      <c r="G753" s="15">
        <f>SUBTOTAL(9,G752:G752)</f>
        <v>-3058631.3099600002</v>
      </c>
    </row>
    <row r="754" spans="2:7" ht="14.25" customHeight="1" x14ac:dyDescent="0.2">
      <c r="B754" s="10">
        <v>5509</v>
      </c>
      <c r="C754" s="4"/>
      <c r="D754" s="11" t="s">
        <v>612</v>
      </c>
      <c r="E754" s="1"/>
      <c r="F754" s="1"/>
      <c r="G754" s="1"/>
    </row>
    <row r="755" spans="2:7" x14ac:dyDescent="0.2">
      <c r="C755" s="4">
        <v>70</v>
      </c>
      <c r="D755" s="5" t="s">
        <v>602</v>
      </c>
      <c r="E755" s="12">
        <v>1000</v>
      </c>
      <c r="F755" s="12">
        <v>597.14700000000005</v>
      </c>
      <c r="G755" s="12">
        <v>-402.85300000000001</v>
      </c>
    </row>
    <row r="756" spans="2:7" ht="15" customHeight="1" x14ac:dyDescent="0.2">
      <c r="C756" s="13">
        <f>SUBTOTAL(9,C755:C755)</f>
        <v>70</v>
      </c>
      <c r="D756" s="14" t="s">
        <v>613</v>
      </c>
      <c r="E756" s="15">
        <f>SUBTOTAL(9,E755:E755)</f>
        <v>1000</v>
      </c>
      <c r="F756" s="15">
        <f>SUBTOTAL(9,F755:F755)</f>
        <v>597.14700000000005</v>
      </c>
      <c r="G756" s="15">
        <f>SUBTOTAL(9,G755:G755)</f>
        <v>-402.85300000000001</v>
      </c>
    </row>
    <row r="757" spans="2:7" ht="14.25" customHeight="1" x14ac:dyDescent="0.2">
      <c r="B757" s="10">
        <v>5511</v>
      </c>
      <c r="C757" s="4"/>
      <c r="D757" s="11" t="s">
        <v>614</v>
      </c>
      <c r="E757" s="1"/>
      <c r="F757" s="1"/>
      <c r="G757" s="1"/>
    </row>
    <row r="758" spans="2:7" x14ac:dyDescent="0.2">
      <c r="C758" s="4">
        <v>70</v>
      </c>
      <c r="D758" s="5" t="s">
        <v>615</v>
      </c>
      <c r="E758" s="12">
        <v>3100000</v>
      </c>
      <c r="F758" s="12">
        <v>2245694.8817099999</v>
      </c>
      <c r="G758" s="12">
        <v>-854305.11829000001</v>
      </c>
    </row>
    <row r="759" spans="2:7" x14ac:dyDescent="0.2">
      <c r="C759" s="4">
        <v>71</v>
      </c>
      <c r="D759" s="5" t="s">
        <v>616</v>
      </c>
      <c r="E759" s="12">
        <v>300000</v>
      </c>
      <c r="F759" s="12">
        <v>13957.971089999999</v>
      </c>
      <c r="G759" s="12">
        <v>-286042.02890999999</v>
      </c>
    </row>
    <row r="760" spans="2:7" ht="15" customHeight="1" x14ac:dyDescent="0.2">
      <c r="C760" s="13">
        <f>SUBTOTAL(9,C758:C759)</f>
        <v>141</v>
      </c>
      <c r="D760" s="14" t="s">
        <v>617</v>
      </c>
      <c r="E760" s="15">
        <f>SUBTOTAL(9,E758:E759)</f>
        <v>3400000</v>
      </c>
      <c r="F760" s="15">
        <f>SUBTOTAL(9,F758:F759)</f>
        <v>2259652.8528</v>
      </c>
      <c r="G760" s="15">
        <f>SUBTOTAL(9,G758:G759)</f>
        <v>-1140347.1472</v>
      </c>
    </row>
    <row r="761" spans="2:7" ht="14.25" customHeight="1" x14ac:dyDescent="0.2">
      <c r="B761" s="10">
        <v>5521</v>
      </c>
      <c r="C761" s="4"/>
      <c r="D761" s="11" t="s">
        <v>618</v>
      </c>
      <c r="E761" s="1"/>
      <c r="F761" s="1"/>
      <c r="G761" s="1"/>
    </row>
    <row r="762" spans="2:7" x14ac:dyDescent="0.2">
      <c r="C762" s="4">
        <v>70</v>
      </c>
      <c r="D762" s="5" t="s">
        <v>619</v>
      </c>
      <c r="E762" s="12">
        <v>323455000</v>
      </c>
      <c r="F762" s="12">
        <v>195805663.52781999</v>
      </c>
      <c r="G762" s="12">
        <v>-127649336.47217999</v>
      </c>
    </row>
    <row r="763" spans="2:7" ht="15" customHeight="1" x14ac:dyDescent="0.2">
      <c r="C763" s="13">
        <f>SUBTOTAL(9,C762:C762)</f>
        <v>70</v>
      </c>
      <c r="D763" s="14" t="s">
        <v>620</v>
      </c>
      <c r="E763" s="15">
        <f>SUBTOTAL(9,E762:E762)</f>
        <v>323455000</v>
      </c>
      <c r="F763" s="15">
        <f>SUBTOTAL(9,F762:F762)</f>
        <v>195805663.52781999</v>
      </c>
      <c r="G763" s="15">
        <f>SUBTOTAL(9,G762:G762)</f>
        <v>-127649336.47217999</v>
      </c>
    </row>
    <row r="764" spans="2:7" ht="14.25" customHeight="1" x14ac:dyDescent="0.2">
      <c r="B764" s="10">
        <v>5526</v>
      </c>
      <c r="C764" s="4"/>
      <c r="D764" s="11" t="s">
        <v>621</v>
      </c>
      <c r="E764" s="1"/>
      <c r="F764" s="1"/>
      <c r="G764" s="1"/>
    </row>
    <row r="765" spans="2:7" x14ac:dyDescent="0.2">
      <c r="C765" s="4">
        <v>70</v>
      </c>
      <c r="D765" s="5" t="s">
        <v>622</v>
      </c>
      <c r="E765" s="12">
        <v>14489000</v>
      </c>
      <c r="F765" s="12">
        <v>12982322.37238</v>
      </c>
      <c r="G765" s="12">
        <v>-1506677.6276199999</v>
      </c>
    </row>
    <row r="766" spans="2:7" ht="15" customHeight="1" x14ac:dyDescent="0.2">
      <c r="C766" s="13">
        <f>SUBTOTAL(9,C765:C765)</f>
        <v>70</v>
      </c>
      <c r="D766" s="14" t="s">
        <v>623</v>
      </c>
      <c r="E766" s="15">
        <f>SUBTOTAL(9,E765:E765)</f>
        <v>14489000</v>
      </c>
      <c r="F766" s="15">
        <f>SUBTOTAL(9,F765:F765)</f>
        <v>12982322.37238</v>
      </c>
      <c r="G766" s="15">
        <f>SUBTOTAL(9,G765:G765)</f>
        <v>-1506677.6276199999</v>
      </c>
    </row>
    <row r="767" spans="2:7" ht="14.25" customHeight="1" x14ac:dyDescent="0.2">
      <c r="B767" s="10">
        <v>5531</v>
      </c>
      <c r="C767" s="4"/>
      <c r="D767" s="11" t="s">
        <v>624</v>
      </c>
      <c r="E767" s="1"/>
      <c r="F767" s="1"/>
      <c r="G767" s="1"/>
    </row>
    <row r="768" spans="2:7" x14ac:dyDescent="0.2">
      <c r="C768" s="4">
        <v>70</v>
      </c>
      <c r="D768" s="5" t="s">
        <v>625</v>
      </c>
      <c r="E768" s="12">
        <v>6700000</v>
      </c>
      <c r="F768" s="12">
        <v>6588279.5725999996</v>
      </c>
      <c r="G768" s="12">
        <v>-111720.4274</v>
      </c>
    </row>
    <row r="769" spans="2:7" ht="15" customHeight="1" x14ac:dyDescent="0.2">
      <c r="C769" s="13">
        <f>SUBTOTAL(9,C768:C768)</f>
        <v>70</v>
      </c>
      <c r="D769" s="14" t="s">
        <v>626</v>
      </c>
      <c r="E769" s="15">
        <f>SUBTOTAL(9,E768:E768)</f>
        <v>6700000</v>
      </c>
      <c r="F769" s="15">
        <f>SUBTOTAL(9,F768:F768)</f>
        <v>6588279.5725999996</v>
      </c>
      <c r="G769" s="15">
        <f>SUBTOTAL(9,G768:G768)</f>
        <v>-111720.4274</v>
      </c>
    </row>
    <row r="770" spans="2:7" ht="14.25" customHeight="1" x14ac:dyDescent="0.2">
      <c r="B770" s="10">
        <v>5536</v>
      </c>
      <c r="C770" s="4"/>
      <c r="D770" s="11" t="s">
        <v>627</v>
      </c>
      <c r="E770" s="1"/>
      <c r="F770" s="1"/>
      <c r="G770" s="1"/>
    </row>
    <row r="771" spans="2:7" x14ac:dyDescent="0.2">
      <c r="C771" s="4">
        <v>71</v>
      </c>
      <c r="D771" s="5" t="s">
        <v>628</v>
      </c>
      <c r="E771" s="12">
        <v>11979000</v>
      </c>
      <c r="F771" s="12">
        <v>7495574.0241900003</v>
      </c>
      <c r="G771" s="12">
        <v>-4483425.9758099997</v>
      </c>
    </row>
    <row r="772" spans="2:7" x14ac:dyDescent="0.2">
      <c r="C772" s="4">
        <v>72</v>
      </c>
      <c r="D772" s="5" t="s">
        <v>629</v>
      </c>
      <c r="E772" s="12">
        <v>9100000</v>
      </c>
      <c r="F772" s="12">
        <v>6849292.0436699996</v>
      </c>
      <c r="G772" s="12">
        <v>-2250707.95633</v>
      </c>
    </row>
    <row r="773" spans="2:7" x14ac:dyDescent="0.2">
      <c r="C773" s="4">
        <v>73</v>
      </c>
      <c r="D773" s="5" t="s">
        <v>630</v>
      </c>
      <c r="E773" s="12">
        <v>340000</v>
      </c>
      <c r="F773" s="12">
        <v>325429.55885999999</v>
      </c>
      <c r="G773" s="12">
        <v>-14570.441140000001</v>
      </c>
    </row>
    <row r="774" spans="2:7" x14ac:dyDescent="0.2">
      <c r="C774" s="4">
        <v>75</v>
      </c>
      <c r="D774" s="5" t="s">
        <v>631</v>
      </c>
      <c r="E774" s="12">
        <v>1250000</v>
      </c>
      <c r="F774" s="12">
        <v>1106906.4887000001</v>
      </c>
      <c r="G774" s="12">
        <v>-143093.51130000001</v>
      </c>
    </row>
    <row r="775" spans="2:7" ht="15" customHeight="1" x14ac:dyDescent="0.2">
      <c r="C775" s="13">
        <f>SUBTOTAL(9,C771:C774)</f>
        <v>291</v>
      </c>
      <c r="D775" s="14" t="s">
        <v>632</v>
      </c>
      <c r="E775" s="15">
        <f>SUBTOTAL(9,E771:E774)</f>
        <v>22669000</v>
      </c>
      <c r="F775" s="15">
        <f>SUBTOTAL(9,F771:F774)</f>
        <v>15777202.115420001</v>
      </c>
      <c r="G775" s="15">
        <f>SUBTOTAL(9,G771:G774)</f>
        <v>-6891797.8845800003</v>
      </c>
    </row>
    <row r="776" spans="2:7" ht="14.25" customHeight="1" x14ac:dyDescent="0.2">
      <c r="B776" s="10">
        <v>5538</v>
      </c>
      <c r="C776" s="4"/>
      <c r="D776" s="11" t="s">
        <v>633</v>
      </c>
      <c r="E776" s="1"/>
      <c r="F776" s="1"/>
      <c r="G776" s="1"/>
    </row>
    <row r="777" spans="2:7" x14ac:dyDescent="0.2">
      <c r="C777" s="4">
        <v>70</v>
      </c>
      <c r="D777" s="5" t="s">
        <v>634</v>
      </c>
      <c r="E777" s="12">
        <v>4896000</v>
      </c>
      <c r="F777" s="12">
        <v>3375847.44734</v>
      </c>
      <c r="G777" s="12">
        <v>-1520152.55266</v>
      </c>
    </row>
    <row r="778" spans="2:7" x14ac:dyDescent="0.2">
      <c r="C778" s="4">
        <v>71</v>
      </c>
      <c r="D778" s="5" t="s">
        <v>635</v>
      </c>
      <c r="E778" s="12">
        <v>10093000</v>
      </c>
      <c r="F778" s="12">
        <v>6980107.2389000002</v>
      </c>
      <c r="G778" s="12">
        <v>-3112892.7610999998</v>
      </c>
    </row>
    <row r="779" spans="2:7" x14ac:dyDescent="0.2">
      <c r="C779" s="4">
        <v>72</v>
      </c>
      <c r="D779" s="5" t="s">
        <v>636</v>
      </c>
      <c r="E779" s="12">
        <v>20000</v>
      </c>
      <c r="F779" s="12">
        <v>6473.4711799999995</v>
      </c>
      <c r="G779" s="12">
        <v>-13526.52882</v>
      </c>
    </row>
    <row r="780" spans="2:7" ht="15" customHeight="1" x14ac:dyDescent="0.2">
      <c r="C780" s="13">
        <f>SUBTOTAL(9,C777:C779)</f>
        <v>213</v>
      </c>
      <c r="D780" s="14" t="s">
        <v>637</v>
      </c>
      <c r="E780" s="15">
        <f>SUBTOTAL(9,E777:E779)</f>
        <v>15009000</v>
      </c>
      <c r="F780" s="15">
        <f>SUBTOTAL(9,F777:F779)</f>
        <v>10362428.15742</v>
      </c>
      <c r="G780" s="15">
        <f>SUBTOTAL(9,G777:G779)</f>
        <v>-4646571.842579999</v>
      </c>
    </row>
    <row r="781" spans="2:7" ht="14.25" customHeight="1" x14ac:dyDescent="0.2">
      <c r="B781" s="10">
        <v>5541</v>
      </c>
      <c r="C781" s="4"/>
      <c r="D781" s="11" t="s">
        <v>638</v>
      </c>
      <c r="E781" s="1"/>
      <c r="F781" s="1"/>
      <c r="G781" s="1"/>
    </row>
    <row r="782" spans="2:7" x14ac:dyDescent="0.2">
      <c r="C782" s="4">
        <v>70</v>
      </c>
      <c r="D782" s="5" t="s">
        <v>639</v>
      </c>
      <c r="E782" s="12">
        <v>11290000</v>
      </c>
      <c r="F782" s="12">
        <v>8909138.4570000004</v>
      </c>
      <c r="G782" s="12">
        <v>-2380861.5430000001</v>
      </c>
    </row>
    <row r="783" spans="2:7" ht="15" customHeight="1" x14ac:dyDescent="0.2">
      <c r="C783" s="13">
        <f>SUBTOTAL(9,C782:C782)</f>
        <v>70</v>
      </c>
      <c r="D783" s="14" t="s">
        <v>640</v>
      </c>
      <c r="E783" s="15">
        <f>SUBTOTAL(9,E782:E782)</f>
        <v>11290000</v>
      </c>
      <c r="F783" s="15">
        <f>SUBTOTAL(9,F782:F782)</f>
        <v>8909138.4570000004</v>
      </c>
      <c r="G783" s="15">
        <f>SUBTOTAL(9,G782:G782)</f>
        <v>-2380861.5430000001</v>
      </c>
    </row>
    <row r="784" spans="2:7" ht="14.25" customHeight="1" x14ac:dyDescent="0.2">
      <c r="B784" s="10">
        <v>5542</v>
      </c>
      <c r="C784" s="4"/>
      <c r="D784" s="11" t="s">
        <v>641</v>
      </c>
      <c r="E784" s="1"/>
      <c r="F784" s="1"/>
      <c r="G784" s="1"/>
    </row>
    <row r="785" spans="2:7" x14ac:dyDescent="0.2">
      <c r="C785" s="4">
        <v>70</v>
      </c>
      <c r="D785" s="5" t="s">
        <v>642</v>
      </c>
      <c r="E785" s="12">
        <v>1899000</v>
      </c>
      <c r="F785" s="12">
        <v>1261045.557</v>
      </c>
      <c r="G785" s="12">
        <v>-637954.44299999997</v>
      </c>
    </row>
    <row r="786" spans="2:7" x14ac:dyDescent="0.2">
      <c r="C786" s="4">
        <v>71</v>
      </c>
      <c r="D786" s="5" t="s">
        <v>643</v>
      </c>
      <c r="E786" s="12">
        <v>115000</v>
      </c>
      <c r="F786" s="12">
        <v>79716.487460000004</v>
      </c>
      <c r="G786" s="12">
        <v>-35283.512540000003</v>
      </c>
    </row>
    <row r="787" spans="2:7" ht="15" customHeight="1" x14ac:dyDescent="0.2">
      <c r="C787" s="13">
        <f>SUBTOTAL(9,C785:C786)</f>
        <v>141</v>
      </c>
      <c r="D787" s="14" t="s">
        <v>644</v>
      </c>
      <c r="E787" s="15">
        <f>SUBTOTAL(9,E785:E786)</f>
        <v>2014000</v>
      </c>
      <c r="F787" s="15">
        <f>SUBTOTAL(9,F785:F786)</f>
        <v>1340762.04446</v>
      </c>
      <c r="G787" s="15">
        <f>SUBTOTAL(9,G785:G786)</f>
        <v>-673237.95554</v>
      </c>
    </row>
    <row r="788" spans="2:7" ht="14.25" customHeight="1" x14ac:dyDescent="0.2">
      <c r="B788" s="10">
        <v>5543</v>
      </c>
      <c r="C788" s="4"/>
      <c r="D788" s="11" t="s">
        <v>645</v>
      </c>
      <c r="E788" s="1"/>
      <c r="F788" s="1"/>
      <c r="G788" s="1"/>
    </row>
    <row r="789" spans="2:7" x14ac:dyDescent="0.2">
      <c r="C789" s="4">
        <v>70</v>
      </c>
      <c r="D789" s="5" t="s">
        <v>646</v>
      </c>
      <c r="E789" s="12">
        <v>8654000</v>
      </c>
      <c r="F789" s="12">
        <v>6077555.5587600004</v>
      </c>
      <c r="G789" s="12">
        <v>-2576444.4412400001</v>
      </c>
    </row>
    <row r="790" spans="2:7" x14ac:dyDescent="0.2">
      <c r="C790" s="4">
        <v>71</v>
      </c>
      <c r="D790" s="5" t="s">
        <v>647</v>
      </c>
      <c r="E790" s="12">
        <v>1000</v>
      </c>
      <c r="F790" s="12">
        <v>1765.9213099999999</v>
      </c>
      <c r="G790" s="12">
        <v>765.92130999999995</v>
      </c>
    </row>
    <row r="791" spans="2:7" ht="15" customHeight="1" x14ac:dyDescent="0.2">
      <c r="C791" s="13">
        <f>SUBTOTAL(9,C789:C790)</f>
        <v>141</v>
      </c>
      <c r="D791" s="14" t="s">
        <v>648</v>
      </c>
      <c r="E791" s="15">
        <f>SUBTOTAL(9,E789:E790)</f>
        <v>8655000</v>
      </c>
      <c r="F791" s="15">
        <f>SUBTOTAL(9,F789:F790)</f>
        <v>6079321.4800700005</v>
      </c>
      <c r="G791" s="15">
        <f>SUBTOTAL(9,G789:G790)</f>
        <v>-2575678.51993</v>
      </c>
    </row>
    <row r="792" spans="2:7" ht="14.25" customHeight="1" x14ac:dyDescent="0.2">
      <c r="B792" s="10">
        <v>5547</v>
      </c>
      <c r="C792" s="4"/>
      <c r="D792" s="11" t="s">
        <v>649</v>
      </c>
      <c r="E792" s="1"/>
      <c r="F792" s="1"/>
      <c r="G792" s="1"/>
    </row>
    <row r="793" spans="2:7" x14ac:dyDescent="0.2">
      <c r="C793" s="4">
        <v>70</v>
      </c>
      <c r="D793" s="5" t="s">
        <v>650</v>
      </c>
      <c r="E793" s="12">
        <v>0</v>
      </c>
      <c r="F793" s="12">
        <v>0.70199999999999996</v>
      </c>
      <c r="G793" s="12">
        <v>0.70199999999999996</v>
      </c>
    </row>
    <row r="794" spans="2:7" x14ac:dyDescent="0.2">
      <c r="C794" s="4">
        <v>71</v>
      </c>
      <c r="D794" s="5" t="s">
        <v>651</v>
      </c>
      <c r="E794" s="12">
        <v>1000</v>
      </c>
      <c r="F794" s="12">
        <v>365.21600000000001</v>
      </c>
      <c r="G794" s="12">
        <v>-634.78399999999999</v>
      </c>
    </row>
    <row r="795" spans="2:7" ht="15" customHeight="1" x14ac:dyDescent="0.2">
      <c r="C795" s="13">
        <f>SUBTOTAL(9,C793:C794)</f>
        <v>141</v>
      </c>
      <c r="D795" s="14" t="s">
        <v>652</v>
      </c>
      <c r="E795" s="15">
        <f>SUBTOTAL(9,E793:E794)</f>
        <v>1000</v>
      </c>
      <c r="F795" s="15">
        <f>SUBTOTAL(9,F793:F794)</f>
        <v>365.91800000000001</v>
      </c>
      <c r="G795" s="15">
        <f>SUBTOTAL(9,G793:G794)</f>
        <v>-634.08199999999999</v>
      </c>
    </row>
    <row r="796" spans="2:7" ht="14.25" customHeight="1" x14ac:dyDescent="0.2">
      <c r="B796" s="10">
        <v>5548</v>
      </c>
      <c r="C796" s="4"/>
      <c r="D796" s="11" t="s">
        <v>653</v>
      </c>
      <c r="E796" s="1"/>
      <c r="F796" s="1"/>
      <c r="G796" s="1"/>
    </row>
    <row r="797" spans="2:7" x14ac:dyDescent="0.2">
      <c r="C797" s="4">
        <v>70</v>
      </c>
      <c r="D797" s="5" t="s">
        <v>654</v>
      </c>
      <c r="E797" s="12">
        <v>390000</v>
      </c>
      <c r="F797" s="12">
        <v>220897.27499000001</v>
      </c>
      <c r="G797" s="12">
        <v>-169102.72500999999</v>
      </c>
    </row>
    <row r="798" spans="2:7" ht="15" customHeight="1" x14ac:dyDescent="0.2">
      <c r="C798" s="13">
        <f>SUBTOTAL(9,C797:C797)</f>
        <v>70</v>
      </c>
      <c r="D798" s="14" t="s">
        <v>655</v>
      </c>
      <c r="E798" s="15">
        <f>SUBTOTAL(9,E797:E797)</f>
        <v>390000</v>
      </c>
      <c r="F798" s="15">
        <f>SUBTOTAL(9,F797:F797)</f>
        <v>220897.27499000001</v>
      </c>
      <c r="G798" s="15">
        <f>SUBTOTAL(9,G797:G797)</f>
        <v>-169102.72500999999</v>
      </c>
    </row>
    <row r="799" spans="2:7" ht="14.25" customHeight="1" x14ac:dyDescent="0.2">
      <c r="B799" s="10">
        <v>5549</v>
      </c>
      <c r="C799" s="4"/>
      <c r="D799" s="11" t="s">
        <v>656</v>
      </c>
      <c r="E799" s="1"/>
      <c r="F799" s="1"/>
      <c r="G799" s="1"/>
    </row>
    <row r="800" spans="2:7" x14ac:dyDescent="0.2">
      <c r="C800" s="4">
        <v>70</v>
      </c>
      <c r="D800" s="5" t="s">
        <v>657</v>
      </c>
      <c r="E800" s="12">
        <v>55000</v>
      </c>
      <c r="F800" s="12">
        <v>40821.813000000002</v>
      </c>
      <c r="G800" s="12">
        <v>-14178.187</v>
      </c>
    </row>
    <row r="801" spans="2:7" ht="15" customHeight="1" x14ac:dyDescent="0.2">
      <c r="C801" s="13">
        <f>SUBTOTAL(9,C800:C800)</f>
        <v>70</v>
      </c>
      <c r="D801" s="14" t="s">
        <v>658</v>
      </c>
      <c r="E801" s="15">
        <f>SUBTOTAL(9,E800:E800)</f>
        <v>55000</v>
      </c>
      <c r="F801" s="15">
        <f>SUBTOTAL(9,F800:F800)</f>
        <v>40821.813000000002</v>
      </c>
      <c r="G801" s="15">
        <f>SUBTOTAL(9,G800:G800)</f>
        <v>-14178.187</v>
      </c>
    </row>
    <row r="802" spans="2:7" ht="14.25" customHeight="1" x14ac:dyDescent="0.2">
      <c r="B802" s="10">
        <v>5550</v>
      </c>
      <c r="C802" s="4"/>
      <c r="D802" s="11" t="s">
        <v>659</v>
      </c>
      <c r="E802" s="1"/>
      <c r="F802" s="1"/>
      <c r="G802" s="1"/>
    </row>
    <row r="803" spans="2:7" x14ac:dyDescent="0.2">
      <c r="C803" s="4">
        <v>70</v>
      </c>
      <c r="D803" s="5" t="s">
        <v>660</v>
      </c>
      <c r="E803" s="12">
        <v>65000</v>
      </c>
      <c r="F803" s="12">
        <v>1414.6600699999999</v>
      </c>
      <c r="G803" s="12">
        <v>-63585.339930000002</v>
      </c>
    </row>
    <row r="804" spans="2:7" ht="15" customHeight="1" x14ac:dyDescent="0.2">
      <c r="C804" s="13">
        <f>SUBTOTAL(9,C803:C803)</f>
        <v>70</v>
      </c>
      <c r="D804" s="14" t="s">
        <v>661</v>
      </c>
      <c r="E804" s="15">
        <f>SUBTOTAL(9,E803:E803)</f>
        <v>65000</v>
      </c>
      <c r="F804" s="15">
        <f>SUBTOTAL(9,F803:F803)</f>
        <v>1414.6600699999999</v>
      </c>
      <c r="G804" s="15">
        <f>SUBTOTAL(9,G803:G803)</f>
        <v>-63585.339930000002</v>
      </c>
    </row>
    <row r="805" spans="2:7" ht="14.25" customHeight="1" x14ac:dyDescent="0.2">
      <c r="B805" s="10">
        <v>5551</v>
      </c>
      <c r="C805" s="4"/>
      <c r="D805" s="11" t="s">
        <v>662</v>
      </c>
      <c r="E805" s="1"/>
      <c r="F805" s="1"/>
      <c r="G805" s="1"/>
    </row>
    <row r="806" spans="2:7" x14ac:dyDescent="0.2">
      <c r="C806" s="4">
        <v>70</v>
      </c>
      <c r="D806" s="5" t="s">
        <v>663</v>
      </c>
      <c r="E806" s="12">
        <v>1000</v>
      </c>
      <c r="F806" s="12">
        <v>1397.7</v>
      </c>
      <c r="G806" s="12">
        <v>397.7</v>
      </c>
    </row>
    <row r="807" spans="2:7" x14ac:dyDescent="0.2">
      <c r="C807" s="4">
        <v>71</v>
      </c>
      <c r="D807" s="5" t="s">
        <v>664</v>
      </c>
      <c r="E807" s="12">
        <v>6000</v>
      </c>
      <c r="F807" s="12">
        <v>5181.8630000000003</v>
      </c>
      <c r="G807" s="12">
        <v>-818.13699999999994</v>
      </c>
    </row>
    <row r="808" spans="2:7" ht="15" customHeight="1" x14ac:dyDescent="0.2">
      <c r="C808" s="13">
        <f>SUBTOTAL(9,C806:C807)</f>
        <v>141</v>
      </c>
      <c r="D808" s="14" t="s">
        <v>665</v>
      </c>
      <c r="E808" s="15">
        <f>SUBTOTAL(9,E806:E807)</f>
        <v>7000</v>
      </c>
      <c r="F808" s="15">
        <f>SUBTOTAL(9,F806:F807)</f>
        <v>6579.5630000000001</v>
      </c>
      <c r="G808" s="15">
        <f>SUBTOTAL(9,G806:G807)</f>
        <v>-420.43699999999995</v>
      </c>
    </row>
    <row r="809" spans="2:7" ht="14.25" customHeight="1" x14ac:dyDescent="0.2">
      <c r="B809" s="10">
        <v>5555</v>
      </c>
      <c r="C809" s="4"/>
      <c r="D809" s="11" t="s">
        <v>666</v>
      </c>
      <c r="E809" s="1"/>
      <c r="F809" s="1"/>
      <c r="G809" s="1"/>
    </row>
    <row r="810" spans="2:7" x14ac:dyDescent="0.2">
      <c r="C810" s="4">
        <v>70</v>
      </c>
      <c r="D810" s="5" t="s">
        <v>667</v>
      </c>
      <c r="E810" s="12">
        <v>1490000</v>
      </c>
      <c r="F810" s="12">
        <v>975174.42694000003</v>
      </c>
      <c r="G810" s="12">
        <v>-514825.57306000002</v>
      </c>
    </row>
    <row r="811" spans="2:7" ht="15" customHeight="1" x14ac:dyDescent="0.2">
      <c r="C811" s="13">
        <f>SUBTOTAL(9,C810:C810)</f>
        <v>70</v>
      </c>
      <c r="D811" s="14" t="s">
        <v>668</v>
      </c>
      <c r="E811" s="15">
        <f>SUBTOTAL(9,E810:E810)</f>
        <v>1490000</v>
      </c>
      <c r="F811" s="15">
        <f>SUBTOTAL(9,F810:F810)</f>
        <v>975174.42694000003</v>
      </c>
      <c r="G811" s="15">
        <f>SUBTOTAL(9,G810:G810)</f>
        <v>-514825.57306000002</v>
      </c>
    </row>
    <row r="812" spans="2:7" ht="14.25" customHeight="1" x14ac:dyDescent="0.2">
      <c r="B812" s="10">
        <v>5556</v>
      </c>
      <c r="C812" s="4"/>
      <c r="D812" s="11" t="s">
        <v>669</v>
      </c>
      <c r="E812" s="1"/>
      <c r="F812" s="1"/>
      <c r="G812" s="1"/>
    </row>
    <row r="813" spans="2:7" x14ac:dyDescent="0.2">
      <c r="C813" s="4">
        <v>70</v>
      </c>
      <c r="D813" s="5" t="s">
        <v>670</v>
      </c>
      <c r="E813" s="12">
        <v>2833000</v>
      </c>
      <c r="F813" s="12">
        <v>2397591.1377699999</v>
      </c>
      <c r="G813" s="12">
        <v>-435408.86223000003</v>
      </c>
    </row>
    <row r="814" spans="2:7" ht="15" customHeight="1" x14ac:dyDescent="0.2">
      <c r="C814" s="13">
        <f>SUBTOTAL(9,C813:C813)</f>
        <v>70</v>
      </c>
      <c r="D814" s="14" t="s">
        <v>671</v>
      </c>
      <c r="E814" s="15">
        <f>SUBTOTAL(9,E813:E813)</f>
        <v>2833000</v>
      </c>
      <c r="F814" s="15">
        <f>SUBTOTAL(9,F813:F813)</f>
        <v>2397591.1377699999</v>
      </c>
      <c r="G814" s="15">
        <f>SUBTOTAL(9,G813:G813)</f>
        <v>-435408.86223000003</v>
      </c>
    </row>
    <row r="815" spans="2:7" ht="14.25" customHeight="1" x14ac:dyDescent="0.2">
      <c r="B815" s="10">
        <v>5557</v>
      </c>
      <c r="C815" s="4"/>
      <c r="D815" s="11" t="s">
        <v>672</v>
      </c>
      <c r="E815" s="1"/>
      <c r="F815" s="1"/>
      <c r="G815" s="1"/>
    </row>
    <row r="816" spans="2:7" x14ac:dyDescent="0.2">
      <c r="C816" s="4">
        <v>70</v>
      </c>
      <c r="D816" s="5" t="s">
        <v>673</v>
      </c>
      <c r="E816" s="12">
        <v>200000</v>
      </c>
      <c r="F816" s="12">
        <v>141139.35957</v>
      </c>
      <c r="G816" s="12">
        <v>-58860.640429999999</v>
      </c>
    </row>
    <row r="817" spans="2:7" ht="15" customHeight="1" x14ac:dyDescent="0.2">
      <c r="C817" s="13">
        <f>SUBTOTAL(9,C816:C816)</f>
        <v>70</v>
      </c>
      <c r="D817" s="14" t="s">
        <v>674</v>
      </c>
      <c r="E817" s="15">
        <f>SUBTOTAL(9,E816:E816)</f>
        <v>200000</v>
      </c>
      <c r="F817" s="15">
        <f>SUBTOTAL(9,F816:F816)</f>
        <v>141139.35957</v>
      </c>
      <c r="G817" s="15">
        <f>SUBTOTAL(9,G816:G816)</f>
        <v>-58860.640429999999</v>
      </c>
    </row>
    <row r="818" spans="2:7" ht="14.25" customHeight="1" x14ac:dyDescent="0.2">
      <c r="B818" s="10">
        <v>5559</v>
      </c>
      <c r="C818" s="4"/>
      <c r="D818" s="11" t="s">
        <v>675</v>
      </c>
      <c r="E818" s="1"/>
      <c r="F818" s="1"/>
      <c r="G818" s="1"/>
    </row>
    <row r="819" spans="2:7" x14ac:dyDescent="0.2">
      <c r="C819" s="4">
        <v>70</v>
      </c>
      <c r="D819" s="5" t="s">
        <v>676</v>
      </c>
      <c r="E819" s="12">
        <v>2099000</v>
      </c>
      <c r="F819" s="12">
        <v>1710123.0615000001</v>
      </c>
      <c r="G819" s="12">
        <v>-388876.93849999999</v>
      </c>
    </row>
    <row r="820" spans="2:7" x14ac:dyDescent="0.2">
      <c r="C820" s="4">
        <v>71</v>
      </c>
      <c r="D820" s="5" t="s">
        <v>677</v>
      </c>
      <c r="E820" s="12">
        <v>50000</v>
      </c>
      <c r="F820" s="12">
        <v>41672.602800000001</v>
      </c>
      <c r="G820" s="12">
        <v>-8327.3971999999994</v>
      </c>
    </row>
    <row r="821" spans="2:7" x14ac:dyDescent="0.2">
      <c r="C821" s="4">
        <v>72</v>
      </c>
      <c r="D821" s="5" t="s">
        <v>678</v>
      </c>
      <c r="E821" s="12">
        <v>30000</v>
      </c>
      <c r="F821" s="12">
        <v>30656.325649999999</v>
      </c>
      <c r="G821" s="12">
        <v>656.32565</v>
      </c>
    </row>
    <row r="822" spans="2:7" x14ac:dyDescent="0.2">
      <c r="C822" s="4">
        <v>73</v>
      </c>
      <c r="D822" s="5" t="s">
        <v>679</v>
      </c>
      <c r="E822" s="12">
        <v>5000</v>
      </c>
      <c r="F822" s="12">
        <v>4787.9461099999999</v>
      </c>
      <c r="G822" s="12">
        <v>-212.05389</v>
      </c>
    </row>
    <row r="823" spans="2:7" x14ac:dyDescent="0.2">
      <c r="C823" s="4">
        <v>74</v>
      </c>
      <c r="D823" s="5" t="s">
        <v>680</v>
      </c>
      <c r="E823" s="12">
        <v>95000</v>
      </c>
      <c r="F823" s="12">
        <v>48256.4755</v>
      </c>
      <c r="G823" s="12">
        <v>-46743.5245</v>
      </c>
    </row>
    <row r="824" spans="2:7" ht="15" customHeight="1" x14ac:dyDescent="0.2">
      <c r="C824" s="13">
        <f>SUBTOTAL(9,C819:C823)</f>
        <v>360</v>
      </c>
      <c r="D824" s="14" t="s">
        <v>681</v>
      </c>
      <c r="E824" s="15">
        <f>SUBTOTAL(9,E819:E823)</f>
        <v>2279000</v>
      </c>
      <c r="F824" s="15">
        <f>SUBTOTAL(9,F819:F823)</f>
        <v>1835496.4115599999</v>
      </c>
      <c r="G824" s="15">
        <f>SUBTOTAL(9,G819:G823)</f>
        <v>-443503.58843999996</v>
      </c>
    </row>
    <row r="825" spans="2:7" ht="14.25" customHeight="1" x14ac:dyDescent="0.2">
      <c r="B825" s="10">
        <v>5561</v>
      </c>
      <c r="C825" s="4"/>
      <c r="D825" s="11" t="s">
        <v>682</v>
      </c>
      <c r="E825" s="1"/>
      <c r="F825" s="1"/>
      <c r="G825" s="1"/>
    </row>
    <row r="826" spans="2:7" x14ac:dyDescent="0.2">
      <c r="C826" s="4">
        <v>70</v>
      </c>
      <c r="D826" s="5" t="s">
        <v>683</v>
      </c>
      <c r="E826" s="12">
        <v>340000</v>
      </c>
      <c r="F826" s="12">
        <v>196078.04149999999</v>
      </c>
      <c r="G826" s="12">
        <v>-143921.95850000001</v>
      </c>
    </row>
    <row r="827" spans="2:7" ht="15" customHeight="1" x14ac:dyDescent="0.2">
      <c r="C827" s="13">
        <f>SUBTOTAL(9,C826:C826)</f>
        <v>70</v>
      </c>
      <c r="D827" s="14" t="s">
        <v>684</v>
      </c>
      <c r="E827" s="15">
        <f>SUBTOTAL(9,E826:E826)</f>
        <v>340000</v>
      </c>
      <c r="F827" s="15">
        <f>SUBTOTAL(9,F826:F826)</f>
        <v>196078.04149999999</v>
      </c>
      <c r="G827" s="15">
        <f>SUBTOTAL(9,G826:G826)</f>
        <v>-143921.95850000001</v>
      </c>
    </row>
    <row r="828" spans="2:7" ht="14.25" customHeight="1" x14ac:dyDescent="0.2">
      <c r="B828" s="10">
        <v>5562</v>
      </c>
      <c r="C828" s="4"/>
      <c r="D828" s="11" t="s">
        <v>685</v>
      </c>
      <c r="E828" s="1"/>
      <c r="F828" s="1"/>
      <c r="G828" s="1"/>
    </row>
    <row r="829" spans="2:7" x14ac:dyDescent="0.2">
      <c r="C829" s="4">
        <v>70</v>
      </c>
      <c r="D829" s="5" t="s">
        <v>686</v>
      </c>
      <c r="E829" s="12">
        <v>20000</v>
      </c>
      <c r="F829" s="12">
        <v>21111.555</v>
      </c>
      <c r="G829" s="12">
        <v>1111.5550000000001</v>
      </c>
    </row>
    <row r="830" spans="2:7" ht="15" customHeight="1" x14ac:dyDescent="0.2">
      <c r="C830" s="13">
        <f>SUBTOTAL(9,C829:C829)</f>
        <v>70</v>
      </c>
      <c r="D830" s="14" t="s">
        <v>687</v>
      </c>
      <c r="E830" s="15">
        <f>SUBTOTAL(9,E829:E829)</f>
        <v>20000</v>
      </c>
      <c r="F830" s="15">
        <f>SUBTOTAL(9,F829:F829)</f>
        <v>21111.555</v>
      </c>
      <c r="G830" s="15">
        <f>SUBTOTAL(9,G829:G829)</f>
        <v>1111.5550000000001</v>
      </c>
    </row>
    <row r="831" spans="2:7" ht="14.25" customHeight="1" x14ac:dyDescent="0.2">
      <c r="B831" s="10">
        <v>5565</v>
      </c>
      <c r="C831" s="4"/>
      <c r="D831" s="11" t="s">
        <v>688</v>
      </c>
      <c r="E831" s="1"/>
      <c r="F831" s="1"/>
      <c r="G831" s="1"/>
    </row>
    <row r="832" spans="2:7" x14ac:dyDescent="0.2">
      <c r="C832" s="4">
        <v>70</v>
      </c>
      <c r="D832" s="5" t="s">
        <v>689</v>
      </c>
      <c r="E832" s="12">
        <v>10800000</v>
      </c>
      <c r="F832" s="12">
        <v>7806986.8478300003</v>
      </c>
      <c r="G832" s="12">
        <v>-2993013.1521700001</v>
      </c>
    </row>
    <row r="833" spans="2:7" ht="15" customHeight="1" x14ac:dyDescent="0.2">
      <c r="C833" s="13">
        <f>SUBTOTAL(9,C832:C832)</f>
        <v>70</v>
      </c>
      <c r="D833" s="14" t="s">
        <v>690</v>
      </c>
      <c r="E833" s="15">
        <f>SUBTOTAL(9,E832:E832)</f>
        <v>10800000</v>
      </c>
      <c r="F833" s="15">
        <f>SUBTOTAL(9,F832:F832)</f>
        <v>7806986.8478300003</v>
      </c>
      <c r="G833" s="15">
        <f>SUBTOTAL(9,G832:G832)</f>
        <v>-2993013.1521700001</v>
      </c>
    </row>
    <row r="834" spans="2:7" ht="14.25" customHeight="1" x14ac:dyDescent="0.2">
      <c r="B834" s="10">
        <v>5568</v>
      </c>
      <c r="C834" s="4"/>
      <c r="D834" s="11" t="s">
        <v>691</v>
      </c>
      <c r="E834" s="1"/>
      <c r="F834" s="1"/>
      <c r="G834" s="1"/>
    </row>
    <row r="835" spans="2:7" x14ac:dyDescent="0.2">
      <c r="C835" s="4">
        <v>71</v>
      </c>
      <c r="D835" s="5" t="s">
        <v>692</v>
      </c>
      <c r="E835" s="12">
        <v>24094</v>
      </c>
      <c r="F835" s="12">
        <v>24533.16</v>
      </c>
      <c r="G835" s="12">
        <v>439.16</v>
      </c>
    </row>
    <row r="836" spans="2:7" x14ac:dyDescent="0.2">
      <c r="C836" s="4">
        <v>73</v>
      </c>
      <c r="D836" s="5" t="s">
        <v>693</v>
      </c>
      <c r="E836" s="12">
        <v>44366</v>
      </c>
      <c r="F836" s="12">
        <v>44366</v>
      </c>
      <c r="G836" s="12">
        <v>0</v>
      </c>
    </row>
    <row r="837" spans="2:7" x14ac:dyDescent="0.2">
      <c r="C837" s="4">
        <v>74</v>
      </c>
      <c r="D837" s="5" t="s">
        <v>694</v>
      </c>
      <c r="E837" s="12">
        <v>5500</v>
      </c>
      <c r="F837" s="12">
        <v>3423.2939999999999</v>
      </c>
      <c r="G837" s="12">
        <v>-2076.7060000000001</v>
      </c>
    </row>
    <row r="838" spans="2:7" x14ac:dyDescent="0.2">
      <c r="C838" s="4">
        <v>75</v>
      </c>
      <c r="D838" s="5" t="s">
        <v>695</v>
      </c>
      <c r="E838" s="12">
        <v>32000</v>
      </c>
      <c r="F838" s="12">
        <v>15955.53983</v>
      </c>
      <c r="G838" s="12">
        <v>-16044.46017</v>
      </c>
    </row>
    <row r="839" spans="2:7" ht="15" customHeight="1" x14ac:dyDescent="0.2">
      <c r="C839" s="13">
        <f>SUBTOTAL(9,C835:C838)</f>
        <v>293</v>
      </c>
      <c r="D839" s="14" t="s">
        <v>696</v>
      </c>
      <c r="E839" s="15">
        <f>SUBTOTAL(9,E835:E838)</f>
        <v>105960</v>
      </c>
      <c r="F839" s="15">
        <f>SUBTOTAL(9,F835:F838)</f>
        <v>88277.993829999992</v>
      </c>
      <c r="G839" s="15">
        <f>SUBTOTAL(9,G835:G838)</f>
        <v>-17682.006170000001</v>
      </c>
    </row>
    <row r="840" spans="2:7" ht="14.25" customHeight="1" x14ac:dyDescent="0.2">
      <c r="B840" s="10">
        <v>5570</v>
      </c>
      <c r="C840" s="4"/>
      <c r="D840" s="11" t="s">
        <v>697</v>
      </c>
      <c r="E840" s="1"/>
      <c r="F840" s="1"/>
      <c r="G840" s="1"/>
    </row>
    <row r="841" spans="2:7" x14ac:dyDescent="0.2">
      <c r="C841" s="4">
        <v>70</v>
      </c>
      <c r="D841" s="5" t="s">
        <v>698</v>
      </c>
      <c r="E841" s="12">
        <v>247880</v>
      </c>
      <c r="F841" s="12">
        <v>161919.84732</v>
      </c>
      <c r="G841" s="12">
        <v>-85960.152679999999</v>
      </c>
    </row>
    <row r="842" spans="2:7" ht="15" customHeight="1" x14ac:dyDescent="0.2">
      <c r="C842" s="13">
        <f>SUBTOTAL(9,C841:C841)</f>
        <v>70</v>
      </c>
      <c r="D842" s="14" t="s">
        <v>699</v>
      </c>
      <c r="E842" s="15">
        <f>SUBTOTAL(9,E841:E841)</f>
        <v>247880</v>
      </c>
      <c r="F842" s="15">
        <f>SUBTOTAL(9,F841:F841)</f>
        <v>161919.84732</v>
      </c>
      <c r="G842" s="15">
        <f>SUBTOTAL(9,G841:G841)</f>
        <v>-85960.152679999999</v>
      </c>
    </row>
    <row r="843" spans="2:7" ht="14.25" customHeight="1" x14ac:dyDescent="0.2">
      <c r="B843" s="10">
        <v>5571</v>
      </c>
      <c r="C843" s="4"/>
      <c r="D843" s="11" t="s">
        <v>700</v>
      </c>
      <c r="E843" s="1"/>
      <c r="F843" s="1"/>
      <c r="G843" s="1"/>
    </row>
    <row r="844" spans="2:7" x14ac:dyDescent="0.2">
      <c r="C844" s="4">
        <v>70</v>
      </c>
      <c r="D844" s="5" t="s">
        <v>701</v>
      </c>
      <c r="E844" s="12">
        <v>114050</v>
      </c>
      <c r="F844" s="12">
        <v>79135.548309999998</v>
      </c>
      <c r="G844" s="12">
        <v>-34914.451690000002</v>
      </c>
    </row>
    <row r="845" spans="2:7" ht="15" customHeight="1" x14ac:dyDescent="0.2">
      <c r="C845" s="13">
        <f>SUBTOTAL(9,C844:C844)</f>
        <v>70</v>
      </c>
      <c r="D845" s="14" t="s">
        <v>702</v>
      </c>
      <c r="E845" s="15">
        <f>SUBTOTAL(9,E844:E844)</f>
        <v>114050</v>
      </c>
      <c r="F845" s="15">
        <f>SUBTOTAL(9,F844:F844)</f>
        <v>79135.548309999998</v>
      </c>
      <c r="G845" s="15">
        <f>SUBTOTAL(9,G844:G844)</f>
        <v>-34914.451690000002</v>
      </c>
    </row>
    <row r="846" spans="2:7" ht="14.25" customHeight="1" x14ac:dyDescent="0.2">
      <c r="B846" s="10">
        <v>5572</v>
      </c>
      <c r="C846" s="4"/>
      <c r="D846" s="11" t="s">
        <v>703</v>
      </c>
      <c r="E846" s="1"/>
      <c r="F846" s="1"/>
      <c r="G846" s="1"/>
    </row>
    <row r="847" spans="2:7" x14ac:dyDescent="0.2">
      <c r="C847" s="4">
        <v>70</v>
      </c>
      <c r="D847" s="5" t="s">
        <v>704</v>
      </c>
      <c r="E847" s="12">
        <v>62685</v>
      </c>
      <c r="F847" s="12">
        <v>48294.849000000002</v>
      </c>
      <c r="G847" s="12">
        <v>-14390.151</v>
      </c>
    </row>
    <row r="848" spans="2:7" x14ac:dyDescent="0.2">
      <c r="C848" s="4">
        <v>72</v>
      </c>
      <c r="D848" s="5" t="s">
        <v>705</v>
      </c>
      <c r="E848" s="12">
        <v>5700</v>
      </c>
      <c r="F848" s="12">
        <v>4030.1390000000001</v>
      </c>
      <c r="G848" s="12">
        <v>-1669.8610000000001</v>
      </c>
    </row>
    <row r="849" spans="2:7" x14ac:dyDescent="0.2">
      <c r="C849" s="4">
        <v>73</v>
      </c>
      <c r="D849" s="5" t="s">
        <v>706</v>
      </c>
      <c r="E849" s="12">
        <v>211000</v>
      </c>
      <c r="F849" s="12">
        <v>159074.18900000001</v>
      </c>
      <c r="G849" s="12">
        <v>-51925.811000000002</v>
      </c>
    </row>
    <row r="850" spans="2:7" x14ac:dyDescent="0.2">
      <c r="C850" s="4">
        <v>74</v>
      </c>
      <c r="D850" s="5" t="s">
        <v>707</v>
      </c>
      <c r="E850" s="12">
        <v>3770</v>
      </c>
      <c r="F850" s="12">
        <v>0</v>
      </c>
      <c r="G850" s="12">
        <v>-3770</v>
      </c>
    </row>
    <row r="851" spans="2:7" x14ac:dyDescent="0.2">
      <c r="C851" s="4">
        <v>75</v>
      </c>
      <c r="D851" s="5" t="s">
        <v>708</v>
      </c>
      <c r="E851" s="12">
        <v>15000</v>
      </c>
      <c r="F851" s="12">
        <v>0</v>
      </c>
      <c r="G851" s="12">
        <v>-15000</v>
      </c>
    </row>
    <row r="852" spans="2:7" ht="15" customHeight="1" x14ac:dyDescent="0.2">
      <c r="C852" s="13">
        <f>SUBTOTAL(9,C847:C851)</f>
        <v>364</v>
      </c>
      <c r="D852" s="14" t="s">
        <v>709</v>
      </c>
      <c r="E852" s="15">
        <f>SUBTOTAL(9,E847:E851)</f>
        <v>298155</v>
      </c>
      <c r="F852" s="15">
        <f>SUBTOTAL(9,F847:F851)</f>
        <v>211399.17700000003</v>
      </c>
      <c r="G852" s="15">
        <f>SUBTOTAL(9,G847:G851)</f>
        <v>-86755.823000000004</v>
      </c>
    </row>
    <row r="853" spans="2:7" ht="14.25" customHeight="1" x14ac:dyDescent="0.2">
      <c r="B853" s="10">
        <v>5574</v>
      </c>
      <c r="C853" s="4"/>
      <c r="D853" s="11" t="s">
        <v>710</v>
      </c>
      <c r="E853" s="1"/>
      <c r="F853" s="1"/>
      <c r="G853" s="1"/>
    </row>
    <row r="854" spans="2:7" x14ac:dyDescent="0.2">
      <c r="C854" s="4">
        <v>71</v>
      </c>
      <c r="D854" s="5" t="s">
        <v>711</v>
      </c>
      <c r="E854" s="12">
        <v>154300</v>
      </c>
      <c r="F854" s="12">
        <v>108763.72597</v>
      </c>
      <c r="G854" s="12">
        <v>-45536.27403</v>
      </c>
    </row>
    <row r="855" spans="2:7" x14ac:dyDescent="0.2">
      <c r="C855" s="4">
        <v>72</v>
      </c>
      <c r="D855" s="5" t="s">
        <v>712</v>
      </c>
      <c r="E855" s="12">
        <v>29600</v>
      </c>
      <c r="F855" s="12">
        <v>244</v>
      </c>
      <c r="G855" s="12">
        <v>-29356</v>
      </c>
    </row>
    <row r="856" spans="2:7" x14ac:dyDescent="0.2">
      <c r="C856" s="4">
        <v>73</v>
      </c>
      <c r="D856" s="5" t="s">
        <v>713</v>
      </c>
      <c r="E856" s="12">
        <v>8550</v>
      </c>
      <c r="F856" s="12">
        <v>8180.9629400000003</v>
      </c>
      <c r="G856" s="12">
        <v>-369.03706</v>
      </c>
    </row>
    <row r="857" spans="2:7" x14ac:dyDescent="0.2">
      <c r="C857" s="4">
        <v>74</v>
      </c>
      <c r="D857" s="5" t="s">
        <v>714</v>
      </c>
      <c r="E857" s="12">
        <v>320000</v>
      </c>
      <c r="F857" s="12">
        <v>242850.70764000001</v>
      </c>
      <c r="G857" s="12">
        <v>-77149.292360000007</v>
      </c>
    </row>
    <row r="858" spans="2:7" x14ac:dyDescent="0.2">
      <c r="C858" s="4">
        <v>75</v>
      </c>
      <c r="D858" s="5" t="s">
        <v>715</v>
      </c>
      <c r="E858" s="12">
        <v>49650</v>
      </c>
      <c r="F858" s="12">
        <v>28044.12255</v>
      </c>
      <c r="G858" s="12">
        <v>-21605.87745</v>
      </c>
    </row>
    <row r="859" spans="2:7" ht="15" customHeight="1" x14ac:dyDescent="0.2">
      <c r="C859" s="13">
        <f>SUBTOTAL(9,C854:C858)</f>
        <v>365</v>
      </c>
      <c r="D859" s="14" t="s">
        <v>716</v>
      </c>
      <c r="E859" s="15">
        <f>SUBTOTAL(9,E854:E858)</f>
        <v>562100</v>
      </c>
      <c r="F859" s="15">
        <f>SUBTOTAL(9,F854:F858)</f>
        <v>388083.51910000003</v>
      </c>
      <c r="G859" s="15">
        <f>SUBTOTAL(9,G854:G858)</f>
        <v>-174016.4809</v>
      </c>
    </row>
    <row r="860" spans="2:7" ht="14.25" customHeight="1" x14ac:dyDescent="0.2">
      <c r="B860" s="10">
        <v>5576</v>
      </c>
      <c r="C860" s="4"/>
      <c r="D860" s="11" t="s">
        <v>717</v>
      </c>
      <c r="E860" s="1"/>
      <c r="F860" s="1"/>
      <c r="G860" s="1"/>
    </row>
    <row r="861" spans="2:7" x14ac:dyDescent="0.2">
      <c r="C861" s="4">
        <v>70</v>
      </c>
      <c r="D861" s="5" t="s">
        <v>718</v>
      </c>
      <c r="E861" s="12">
        <v>170000</v>
      </c>
      <c r="F861" s="12">
        <v>115330.10775</v>
      </c>
      <c r="G861" s="12">
        <v>-54669.892249999997</v>
      </c>
    </row>
    <row r="862" spans="2:7" x14ac:dyDescent="0.2">
      <c r="C862" s="4">
        <v>72</v>
      </c>
      <c r="D862" s="5" t="s">
        <v>719</v>
      </c>
      <c r="E862" s="12">
        <v>81000</v>
      </c>
      <c r="F862" s="12">
        <v>45000</v>
      </c>
      <c r="G862" s="12">
        <v>-36000</v>
      </c>
    </row>
    <row r="863" spans="2:7" ht="15" customHeight="1" x14ac:dyDescent="0.2">
      <c r="C863" s="13">
        <f>SUBTOTAL(9,C861:C862)</f>
        <v>142</v>
      </c>
      <c r="D863" s="14" t="s">
        <v>720</v>
      </c>
      <c r="E863" s="15">
        <f>SUBTOTAL(9,E861:E862)</f>
        <v>251000</v>
      </c>
      <c r="F863" s="15">
        <f>SUBTOTAL(9,F861:F862)</f>
        <v>160330.10775</v>
      </c>
      <c r="G863" s="15">
        <f>SUBTOTAL(9,G861:G862)</f>
        <v>-90669.892250000004</v>
      </c>
    </row>
    <row r="864" spans="2:7" ht="14.25" customHeight="1" x14ac:dyDescent="0.2">
      <c r="B864" s="10">
        <v>5577</v>
      </c>
      <c r="C864" s="4"/>
      <c r="D864" s="11" t="s">
        <v>721</v>
      </c>
      <c r="E864" s="1"/>
      <c r="F864" s="1"/>
      <c r="G864" s="1"/>
    </row>
    <row r="865" spans="2:7" x14ac:dyDescent="0.2">
      <c r="C865" s="4">
        <v>74</v>
      </c>
      <c r="D865" s="5" t="s">
        <v>722</v>
      </c>
      <c r="E865" s="12">
        <v>584500</v>
      </c>
      <c r="F865" s="12">
        <v>540405.32490000001</v>
      </c>
      <c r="G865" s="12">
        <v>-44094.6751</v>
      </c>
    </row>
    <row r="866" spans="2:7" ht="15" customHeight="1" x14ac:dyDescent="0.2">
      <c r="C866" s="13">
        <f>SUBTOTAL(9,C865:C865)</f>
        <v>74</v>
      </c>
      <c r="D866" s="14" t="s">
        <v>723</v>
      </c>
      <c r="E866" s="15">
        <f>SUBTOTAL(9,E865:E865)</f>
        <v>584500</v>
      </c>
      <c r="F866" s="15">
        <f>SUBTOTAL(9,F865:F865)</f>
        <v>540405.32490000001</v>
      </c>
      <c r="G866" s="15">
        <f>SUBTOTAL(9,G865:G865)</f>
        <v>-44094.6751</v>
      </c>
    </row>
    <row r="867" spans="2:7" ht="14.25" customHeight="1" x14ac:dyDescent="0.2">
      <c r="B867" s="10">
        <v>5578</v>
      </c>
      <c r="C867" s="4"/>
      <c r="D867" s="11" t="s">
        <v>724</v>
      </c>
      <c r="E867" s="1"/>
      <c r="F867" s="1"/>
      <c r="G867" s="1"/>
    </row>
    <row r="868" spans="2:7" x14ac:dyDescent="0.2">
      <c r="C868" s="4">
        <v>70</v>
      </c>
      <c r="D868" s="5" t="s">
        <v>725</v>
      </c>
      <c r="E868" s="12">
        <v>20670</v>
      </c>
      <c r="F868" s="12">
        <v>4674.9000999999998</v>
      </c>
      <c r="G868" s="12">
        <v>-15995.099899999999</v>
      </c>
    </row>
    <row r="869" spans="2:7" x14ac:dyDescent="0.2">
      <c r="C869" s="4">
        <v>72</v>
      </c>
      <c r="D869" s="5" t="s">
        <v>726</v>
      </c>
      <c r="E869" s="12">
        <v>17289</v>
      </c>
      <c r="F869" s="12">
        <v>17000</v>
      </c>
      <c r="G869" s="12">
        <v>-289</v>
      </c>
    </row>
    <row r="870" spans="2:7" x14ac:dyDescent="0.2">
      <c r="C870" s="4">
        <v>73</v>
      </c>
      <c r="D870" s="5" t="s">
        <v>727</v>
      </c>
      <c r="E870" s="12">
        <v>690000</v>
      </c>
      <c r="F870" s="12">
        <v>526363.41541000002</v>
      </c>
      <c r="G870" s="12">
        <v>-163636.58459000001</v>
      </c>
    </row>
    <row r="871" spans="2:7" ht="15" customHeight="1" x14ac:dyDescent="0.2">
      <c r="C871" s="13">
        <f>SUBTOTAL(9,C868:C870)</f>
        <v>215</v>
      </c>
      <c r="D871" s="14" t="s">
        <v>728</v>
      </c>
      <c r="E871" s="15">
        <f>SUBTOTAL(9,E868:E870)</f>
        <v>727959</v>
      </c>
      <c r="F871" s="15">
        <f>SUBTOTAL(9,F868:F870)</f>
        <v>548038.31550999999</v>
      </c>
      <c r="G871" s="15">
        <f>SUBTOTAL(9,G868:G870)</f>
        <v>-179920.68449000001</v>
      </c>
    </row>
    <row r="872" spans="2:7" ht="14.25" customHeight="1" x14ac:dyDescent="0.2">
      <c r="B872" s="10">
        <v>5580</v>
      </c>
      <c r="C872" s="4"/>
      <c r="D872" s="11" t="s">
        <v>729</v>
      </c>
      <c r="E872" s="1"/>
      <c r="F872" s="1"/>
      <c r="G872" s="1"/>
    </row>
    <row r="873" spans="2:7" x14ac:dyDescent="0.2">
      <c r="C873" s="4">
        <v>70</v>
      </c>
      <c r="D873" s="5" t="s">
        <v>730</v>
      </c>
      <c r="E873" s="12">
        <v>445700</v>
      </c>
      <c r="F873" s="12">
        <v>448265.43868999998</v>
      </c>
      <c r="G873" s="12">
        <v>2565.43869</v>
      </c>
    </row>
    <row r="874" spans="2:7" ht="15" customHeight="1" x14ac:dyDescent="0.2">
      <c r="C874" s="13">
        <f>SUBTOTAL(9,C873:C873)</f>
        <v>70</v>
      </c>
      <c r="D874" s="14" t="s">
        <v>731</v>
      </c>
      <c r="E874" s="15">
        <f>SUBTOTAL(9,E873:E873)</f>
        <v>445700</v>
      </c>
      <c r="F874" s="15">
        <f>SUBTOTAL(9,F873:F873)</f>
        <v>448265.43868999998</v>
      </c>
      <c r="G874" s="15">
        <f>SUBTOTAL(9,G873:G873)</f>
        <v>2565.43869</v>
      </c>
    </row>
    <row r="875" spans="2:7" ht="14.25" customHeight="1" x14ac:dyDescent="0.2">
      <c r="B875" s="10">
        <v>5582</v>
      </c>
      <c r="C875" s="4"/>
      <c r="D875" s="11" t="s">
        <v>732</v>
      </c>
      <c r="E875" s="1"/>
      <c r="F875" s="1"/>
      <c r="G875" s="1"/>
    </row>
    <row r="876" spans="2:7" x14ac:dyDescent="0.2">
      <c r="C876" s="4">
        <v>71</v>
      </c>
      <c r="D876" s="5" t="s">
        <v>733</v>
      </c>
      <c r="E876" s="12">
        <v>171500</v>
      </c>
      <c r="F876" s="12">
        <v>2752.6680000000001</v>
      </c>
      <c r="G876" s="12">
        <v>-168747.33199999999</v>
      </c>
    </row>
    <row r="877" spans="2:7" x14ac:dyDescent="0.2">
      <c r="C877" s="4">
        <v>72</v>
      </c>
      <c r="D877" s="5" t="s">
        <v>734</v>
      </c>
      <c r="E877" s="12">
        <v>50000</v>
      </c>
      <c r="F877" s="12">
        <v>21500.903470000001</v>
      </c>
      <c r="G877" s="12">
        <v>-28499.096529999999</v>
      </c>
    </row>
    <row r="878" spans="2:7" ht="15" customHeight="1" x14ac:dyDescent="0.2">
      <c r="C878" s="13">
        <f>SUBTOTAL(9,C876:C877)</f>
        <v>143</v>
      </c>
      <c r="D878" s="14" t="s">
        <v>735</v>
      </c>
      <c r="E878" s="15">
        <f>SUBTOTAL(9,E876:E877)</f>
        <v>221500</v>
      </c>
      <c r="F878" s="15">
        <f>SUBTOTAL(9,F876:F877)</f>
        <v>24253.571470000003</v>
      </c>
      <c r="G878" s="15">
        <f>SUBTOTAL(9,G876:G877)</f>
        <v>-197246.42853</v>
      </c>
    </row>
    <row r="879" spans="2:7" ht="14.25" customHeight="1" x14ac:dyDescent="0.2">
      <c r="B879" s="10">
        <v>5583</v>
      </c>
      <c r="C879" s="4"/>
      <c r="D879" s="11" t="s">
        <v>736</v>
      </c>
      <c r="E879" s="1"/>
      <c r="F879" s="1"/>
      <c r="G879" s="1"/>
    </row>
    <row r="880" spans="2:7" x14ac:dyDescent="0.2">
      <c r="C880" s="4">
        <v>70</v>
      </c>
      <c r="D880" s="5" t="s">
        <v>737</v>
      </c>
      <c r="E880" s="12">
        <v>342900</v>
      </c>
      <c r="F880" s="12">
        <v>337973.50453999999</v>
      </c>
      <c r="G880" s="12">
        <v>-4926.4954600000001</v>
      </c>
    </row>
    <row r="881" spans="2:7" ht="15" customHeight="1" x14ac:dyDescent="0.2">
      <c r="C881" s="13">
        <f>SUBTOTAL(9,C880:C880)</f>
        <v>70</v>
      </c>
      <c r="D881" s="14" t="s">
        <v>738</v>
      </c>
      <c r="E881" s="15">
        <f>SUBTOTAL(9,E880:E880)</f>
        <v>342900</v>
      </c>
      <c r="F881" s="15">
        <f>SUBTOTAL(9,F880:F880)</f>
        <v>337973.50453999999</v>
      </c>
      <c r="G881" s="15">
        <f>SUBTOTAL(9,G880:G880)</f>
        <v>-4926.4954600000001</v>
      </c>
    </row>
    <row r="882" spans="2:7" ht="27" customHeight="1" x14ac:dyDescent="0.2">
      <c r="B882" s="4"/>
      <c r="C882" s="16">
        <f>SUBTOTAL(9,C733:C881)</f>
        <v>5139</v>
      </c>
      <c r="D882" s="14" t="s">
        <v>739</v>
      </c>
      <c r="E882" s="17">
        <f>SUBTOTAL(9,E733:E881)</f>
        <v>821846704</v>
      </c>
      <c r="F882" s="17">
        <f>SUBTOTAL(9,F733:F881)</f>
        <v>550229145.19313025</v>
      </c>
      <c r="G882" s="17">
        <f>SUBTOTAL(9,G733:G881)</f>
        <v>-271617558.80687004</v>
      </c>
    </row>
    <row r="883" spans="2:7" x14ac:dyDescent="0.2">
      <c r="B883" s="4"/>
      <c r="C883" s="16"/>
      <c r="D883" s="18"/>
      <c r="E883" s="19"/>
      <c r="F883" s="19"/>
      <c r="G883" s="19"/>
    </row>
    <row r="884" spans="2:7" ht="25.5" customHeight="1" x14ac:dyDescent="0.2">
      <c r="B884" s="1"/>
      <c r="C884" s="4"/>
      <c r="D884" s="8" t="s">
        <v>740</v>
      </c>
      <c r="E884" s="1"/>
      <c r="F884" s="1"/>
      <c r="G884" s="1"/>
    </row>
    <row r="885" spans="2:7" ht="27" customHeight="1" x14ac:dyDescent="0.25">
      <c r="B885" s="1"/>
      <c r="C885" s="4"/>
      <c r="D885" s="9" t="s">
        <v>560</v>
      </c>
      <c r="E885" s="1"/>
      <c r="F885" s="1"/>
      <c r="G885" s="1"/>
    </row>
    <row r="886" spans="2:7" ht="14.25" customHeight="1" x14ac:dyDescent="0.2">
      <c r="B886" s="10">
        <v>5603</v>
      </c>
      <c r="C886" s="4"/>
      <c r="D886" s="11" t="s">
        <v>741</v>
      </c>
      <c r="E886" s="1"/>
      <c r="F886" s="1"/>
      <c r="G886" s="1"/>
    </row>
    <row r="887" spans="2:7" x14ac:dyDescent="0.2">
      <c r="C887" s="4">
        <v>80</v>
      </c>
      <c r="D887" s="5" t="s">
        <v>742</v>
      </c>
      <c r="E887" s="12">
        <v>100808</v>
      </c>
      <c r="F887" s="12">
        <v>0</v>
      </c>
      <c r="G887" s="12">
        <v>-100808</v>
      </c>
    </row>
    <row r="888" spans="2:7" x14ac:dyDescent="0.2">
      <c r="C888" s="4">
        <v>81</v>
      </c>
      <c r="D888" s="5" t="s">
        <v>743</v>
      </c>
      <c r="E888" s="12">
        <v>0</v>
      </c>
      <c r="F888" s="12">
        <v>-4036.6579999999999</v>
      </c>
      <c r="G888" s="12">
        <v>-4036.6579999999999</v>
      </c>
    </row>
    <row r="889" spans="2:7" ht="15" customHeight="1" x14ac:dyDescent="0.2">
      <c r="C889" s="13">
        <f>SUBTOTAL(9,C887:C888)</f>
        <v>161</v>
      </c>
      <c r="D889" s="14" t="s">
        <v>744</v>
      </c>
      <c r="E889" s="15">
        <f>SUBTOTAL(9,E887:E888)</f>
        <v>100808</v>
      </c>
      <c r="F889" s="15">
        <f>SUBTOTAL(9,F887:F888)</f>
        <v>-4036.6579999999999</v>
      </c>
      <c r="G889" s="15">
        <f>SUBTOTAL(9,G887:G888)</f>
        <v>-104844.658</v>
      </c>
    </row>
    <row r="890" spans="2:7" ht="14.25" customHeight="1" x14ac:dyDescent="0.2">
      <c r="B890" s="10">
        <v>5605</v>
      </c>
      <c r="C890" s="4"/>
      <c r="D890" s="11" t="s">
        <v>745</v>
      </c>
      <c r="E890" s="1"/>
      <c r="F890" s="1"/>
      <c r="G890" s="1"/>
    </row>
    <row r="891" spans="2:7" x14ac:dyDescent="0.2">
      <c r="C891" s="4">
        <v>80</v>
      </c>
      <c r="D891" s="5" t="s">
        <v>746</v>
      </c>
      <c r="E891" s="12">
        <v>1565700</v>
      </c>
      <c r="F891" s="12">
        <v>669890.92799999996</v>
      </c>
      <c r="G891" s="12">
        <v>-895809.07200000004</v>
      </c>
    </row>
    <row r="892" spans="2:7" x14ac:dyDescent="0.2">
      <c r="C892" s="4">
        <v>81</v>
      </c>
      <c r="D892" s="5" t="s">
        <v>747</v>
      </c>
      <c r="E892" s="12">
        <v>200</v>
      </c>
      <c r="F892" s="12">
        <v>159.53887</v>
      </c>
      <c r="G892" s="12">
        <v>-40.461129999999997</v>
      </c>
    </row>
    <row r="893" spans="2:7" x14ac:dyDescent="0.2">
      <c r="C893" s="4">
        <v>82</v>
      </c>
      <c r="D893" s="5" t="s">
        <v>748</v>
      </c>
      <c r="E893" s="12">
        <v>915300</v>
      </c>
      <c r="F893" s="12">
        <v>970431.65057000006</v>
      </c>
      <c r="G893" s="12">
        <v>55131.650569999998</v>
      </c>
    </row>
    <row r="894" spans="2:7" x14ac:dyDescent="0.2">
      <c r="C894" s="4">
        <v>83</v>
      </c>
      <c r="D894" s="5" t="s">
        <v>749</v>
      </c>
      <c r="E894" s="12">
        <v>92000</v>
      </c>
      <c r="F894" s="12">
        <v>15581.735119999999</v>
      </c>
      <c r="G894" s="12">
        <v>-76418.264880000002</v>
      </c>
    </row>
    <row r="895" spans="2:7" x14ac:dyDescent="0.2">
      <c r="C895" s="4">
        <v>84</v>
      </c>
      <c r="D895" s="5" t="s">
        <v>750</v>
      </c>
      <c r="E895" s="12">
        <v>293700</v>
      </c>
      <c r="F895" s="12">
        <v>84726.378620000003</v>
      </c>
      <c r="G895" s="12">
        <v>-208973.62138</v>
      </c>
    </row>
    <row r="896" spans="2:7" x14ac:dyDescent="0.2">
      <c r="C896" s="4">
        <v>86</v>
      </c>
      <c r="D896" s="5" t="s">
        <v>751</v>
      </c>
      <c r="E896" s="12">
        <v>100</v>
      </c>
      <c r="F896" s="12">
        <v>69.597179999999994</v>
      </c>
      <c r="G896" s="12">
        <v>-30.402819999999998</v>
      </c>
    </row>
    <row r="897" spans="2:7" x14ac:dyDescent="0.2">
      <c r="C897" s="4">
        <v>89</v>
      </c>
      <c r="D897" s="5" t="s">
        <v>752</v>
      </c>
      <c r="E897" s="12">
        <v>0</v>
      </c>
      <c r="F897" s="12">
        <v>60642.218139999997</v>
      </c>
      <c r="G897" s="12">
        <v>60642.218139999997</v>
      </c>
    </row>
    <row r="898" spans="2:7" ht="15" customHeight="1" x14ac:dyDescent="0.2">
      <c r="C898" s="13">
        <f>SUBTOTAL(9,C891:C897)</f>
        <v>585</v>
      </c>
      <c r="D898" s="14" t="s">
        <v>753</v>
      </c>
      <c r="E898" s="15">
        <f>SUBTOTAL(9,E891:E897)</f>
        <v>2867000</v>
      </c>
      <c r="F898" s="15">
        <f>SUBTOTAL(9,F891:F897)</f>
        <v>1801502.0465000004</v>
      </c>
      <c r="G898" s="15">
        <f>SUBTOTAL(9,G891:G897)</f>
        <v>-1065497.9535000001</v>
      </c>
    </row>
    <row r="899" spans="2:7" ht="14.25" customHeight="1" x14ac:dyDescent="0.2">
      <c r="B899" s="10">
        <v>5607</v>
      </c>
      <c r="C899" s="4"/>
      <c r="D899" s="11" t="s">
        <v>754</v>
      </c>
      <c r="E899" s="1"/>
      <c r="F899" s="1"/>
      <c r="G899" s="1"/>
    </row>
    <row r="900" spans="2:7" x14ac:dyDescent="0.2">
      <c r="C900" s="4">
        <v>80</v>
      </c>
      <c r="D900" s="5" t="s">
        <v>755</v>
      </c>
      <c r="E900" s="12">
        <v>904000</v>
      </c>
      <c r="F900" s="12">
        <v>791664.85978000006</v>
      </c>
      <c r="G900" s="12">
        <v>-112335.14022</v>
      </c>
    </row>
    <row r="901" spans="2:7" ht="15" customHeight="1" x14ac:dyDescent="0.2">
      <c r="C901" s="13">
        <f>SUBTOTAL(9,C900:C900)</f>
        <v>80</v>
      </c>
      <c r="D901" s="14" t="s">
        <v>756</v>
      </c>
      <c r="E901" s="15">
        <f>SUBTOTAL(9,E900:E900)</f>
        <v>904000</v>
      </c>
      <c r="F901" s="15">
        <f>SUBTOTAL(9,F900:F900)</f>
        <v>791664.85978000006</v>
      </c>
      <c r="G901" s="15">
        <f>SUBTOTAL(9,G900:G900)</f>
        <v>-112335.14022</v>
      </c>
    </row>
    <row r="902" spans="2:7" ht="14.25" customHeight="1" x14ac:dyDescent="0.2">
      <c r="B902" s="10">
        <v>5611</v>
      </c>
      <c r="C902" s="4"/>
      <c r="D902" s="11" t="s">
        <v>757</v>
      </c>
      <c r="E902" s="1"/>
      <c r="F902" s="1"/>
      <c r="G902" s="1"/>
    </row>
    <row r="903" spans="2:7" x14ac:dyDescent="0.2">
      <c r="C903" s="4">
        <v>85</v>
      </c>
      <c r="D903" s="5" t="s">
        <v>758</v>
      </c>
      <c r="E903" s="12">
        <v>0</v>
      </c>
      <c r="F903" s="12">
        <v>0</v>
      </c>
      <c r="G903" s="12">
        <v>0</v>
      </c>
    </row>
    <row r="904" spans="2:7" ht="15" customHeight="1" x14ac:dyDescent="0.2">
      <c r="C904" s="13">
        <f>SUBTOTAL(9,C903:C903)</f>
        <v>85</v>
      </c>
      <c r="D904" s="14" t="s">
        <v>759</v>
      </c>
      <c r="E904" s="15">
        <f>SUBTOTAL(9,E903:E903)</f>
        <v>0</v>
      </c>
      <c r="F904" s="15">
        <f>SUBTOTAL(9,F903:F903)</f>
        <v>0</v>
      </c>
      <c r="G904" s="15">
        <f>SUBTOTAL(9,G903:G903)</f>
        <v>0</v>
      </c>
    </row>
    <row r="905" spans="2:7" ht="14.25" customHeight="1" x14ac:dyDescent="0.2">
      <c r="B905" s="10">
        <v>5612</v>
      </c>
      <c r="C905" s="4"/>
      <c r="D905" s="11" t="s">
        <v>760</v>
      </c>
      <c r="E905" s="1"/>
      <c r="F905" s="1"/>
      <c r="G905" s="1"/>
    </row>
    <row r="906" spans="2:7" x14ac:dyDescent="0.2">
      <c r="C906" s="4">
        <v>80</v>
      </c>
      <c r="D906" s="5" t="s">
        <v>755</v>
      </c>
      <c r="E906" s="12">
        <v>3200</v>
      </c>
      <c r="F906" s="12">
        <v>3231.7035000000001</v>
      </c>
      <c r="G906" s="12">
        <v>31.703499999999998</v>
      </c>
    </row>
    <row r="907" spans="2:7" ht="15" customHeight="1" x14ac:dyDescent="0.2">
      <c r="C907" s="13">
        <f>SUBTOTAL(9,C906:C906)</f>
        <v>80</v>
      </c>
      <c r="D907" s="14" t="s">
        <v>761</v>
      </c>
      <c r="E907" s="15">
        <f>SUBTOTAL(9,E906:E906)</f>
        <v>3200</v>
      </c>
      <c r="F907" s="15">
        <f>SUBTOTAL(9,F906:F906)</f>
        <v>3231.7035000000001</v>
      </c>
      <c r="G907" s="15">
        <f>SUBTOTAL(9,G906:G906)</f>
        <v>31.703499999999998</v>
      </c>
    </row>
    <row r="908" spans="2:7" ht="14.25" customHeight="1" x14ac:dyDescent="0.2">
      <c r="B908" s="10">
        <v>5613</v>
      </c>
      <c r="C908" s="4"/>
      <c r="D908" s="11" t="s">
        <v>762</v>
      </c>
      <c r="E908" s="1"/>
      <c r="F908" s="1"/>
      <c r="G908" s="1"/>
    </row>
    <row r="909" spans="2:7" x14ac:dyDescent="0.2">
      <c r="C909" s="4">
        <v>80</v>
      </c>
      <c r="D909" s="5" t="s">
        <v>755</v>
      </c>
      <c r="E909" s="12">
        <v>15550</v>
      </c>
      <c r="F909" s="12">
        <v>13887.5</v>
      </c>
      <c r="G909" s="12">
        <v>-1662.5</v>
      </c>
    </row>
    <row r="910" spans="2:7" ht="15" customHeight="1" x14ac:dyDescent="0.2">
      <c r="C910" s="13">
        <f>SUBTOTAL(9,C909:C909)</f>
        <v>80</v>
      </c>
      <c r="D910" s="14" t="s">
        <v>763</v>
      </c>
      <c r="E910" s="15">
        <f>SUBTOTAL(9,E909:E909)</f>
        <v>15550</v>
      </c>
      <c r="F910" s="15">
        <f>SUBTOTAL(9,F909:F909)</f>
        <v>13887.5</v>
      </c>
      <c r="G910" s="15">
        <f>SUBTOTAL(9,G909:G909)</f>
        <v>-1662.5</v>
      </c>
    </row>
    <row r="911" spans="2:7" ht="14.25" customHeight="1" x14ac:dyDescent="0.2">
      <c r="B911" s="10">
        <v>5615</v>
      </c>
      <c r="C911" s="4"/>
      <c r="D911" s="11" t="s">
        <v>535</v>
      </c>
      <c r="E911" s="1"/>
      <c r="F911" s="1"/>
      <c r="G911" s="1"/>
    </row>
    <row r="912" spans="2:7" x14ac:dyDescent="0.2">
      <c r="C912" s="4">
        <v>80</v>
      </c>
      <c r="D912" s="5" t="s">
        <v>755</v>
      </c>
      <c r="E912" s="12">
        <v>2857000</v>
      </c>
      <c r="F912" s="12">
        <v>2499527.5449600001</v>
      </c>
      <c r="G912" s="12">
        <v>-357472.45503999997</v>
      </c>
    </row>
    <row r="913" spans="2:7" ht="15" customHeight="1" x14ac:dyDescent="0.2">
      <c r="C913" s="13">
        <f>SUBTOTAL(9,C912:C912)</f>
        <v>80</v>
      </c>
      <c r="D913" s="14" t="s">
        <v>764</v>
      </c>
      <c r="E913" s="15">
        <f>SUBTOTAL(9,E912:E912)</f>
        <v>2857000</v>
      </c>
      <c r="F913" s="15">
        <f>SUBTOTAL(9,F912:F912)</f>
        <v>2499527.5449600001</v>
      </c>
      <c r="G913" s="15">
        <f>SUBTOTAL(9,G912:G912)</f>
        <v>-357472.45503999997</v>
      </c>
    </row>
    <row r="914" spans="2:7" ht="14.25" customHeight="1" x14ac:dyDescent="0.2">
      <c r="B914" s="10">
        <v>5616</v>
      </c>
      <c r="C914" s="4"/>
      <c r="D914" s="11" t="s">
        <v>765</v>
      </c>
      <c r="E914" s="1"/>
      <c r="F914" s="1"/>
      <c r="G914" s="1"/>
    </row>
    <row r="915" spans="2:7" x14ac:dyDescent="0.2">
      <c r="C915" s="4">
        <v>85</v>
      </c>
      <c r="D915" s="5" t="s">
        <v>766</v>
      </c>
      <c r="E915" s="12">
        <v>0</v>
      </c>
      <c r="F915" s="12">
        <v>0</v>
      </c>
      <c r="G915" s="12">
        <v>0</v>
      </c>
    </row>
    <row r="916" spans="2:7" ht="15" customHeight="1" x14ac:dyDescent="0.2">
      <c r="C916" s="13">
        <f>SUBTOTAL(9,C915:C915)</f>
        <v>85</v>
      </c>
      <c r="D916" s="14" t="s">
        <v>767</v>
      </c>
      <c r="E916" s="15">
        <f>SUBTOTAL(9,E915:E915)</f>
        <v>0</v>
      </c>
      <c r="F916" s="15">
        <f>SUBTOTAL(9,F915:F915)</f>
        <v>0</v>
      </c>
      <c r="G916" s="15">
        <f>SUBTOTAL(9,G915:G915)</f>
        <v>0</v>
      </c>
    </row>
    <row r="917" spans="2:7" ht="14.25" customHeight="1" x14ac:dyDescent="0.2">
      <c r="B917" s="10">
        <v>5617</v>
      </c>
      <c r="C917" s="4"/>
      <c r="D917" s="11" t="s">
        <v>768</v>
      </c>
      <c r="E917" s="1"/>
      <c r="F917" s="1"/>
      <c r="G917" s="1"/>
    </row>
    <row r="918" spans="2:7" x14ac:dyDescent="0.2">
      <c r="C918" s="4">
        <v>80</v>
      </c>
      <c r="D918" s="5" t="s">
        <v>755</v>
      </c>
      <c r="E918" s="12">
        <v>4352912</v>
      </c>
      <c r="F918" s="12">
        <v>3767897.6790200002</v>
      </c>
      <c r="G918" s="12">
        <v>-585014.32097999996</v>
      </c>
    </row>
    <row r="919" spans="2:7" ht="15" customHeight="1" x14ac:dyDescent="0.2">
      <c r="C919" s="13">
        <f>SUBTOTAL(9,C918:C918)</f>
        <v>80</v>
      </c>
      <c r="D919" s="14" t="s">
        <v>769</v>
      </c>
      <c r="E919" s="15">
        <f>SUBTOTAL(9,E918:E918)</f>
        <v>4352912</v>
      </c>
      <c r="F919" s="15">
        <f>SUBTOTAL(9,F918:F918)</f>
        <v>3767897.6790200002</v>
      </c>
      <c r="G919" s="15">
        <f>SUBTOTAL(9,G918:G918)</f>
        <v>-585014.32097999996</v>
      </c>
    </row>
    <row r="920" spans="2:7" ht="14.25" customHeight="1" x14ac:dyDescent="0.2">
      <c r="B920" s="10">
        <v>5619</v>
      </c>
      <c r="C920" s="4"/>
      <c r="D920" s="11" t="s">
        <v>770</v>
      </c>
      <c r="E920" s="1"/>
      <c r="F920" s="1"/>
      <c r="G920" s="1"/>
    </row>
    <row r="921" spans="2:7" x14ac:dyDescent="0.2">
      <c r="C921" s="4">
        <v>80</v>
      </c>
      <c r="D921" s="5" t="s">
        <v>755</v>
      </c>
      <c r="E921" s="12">
        <v>22200</v>
      </c>
      <c r="F921" s="12">
        <v>0</v>
      </c>
      <c r="G921" s="12">
        <v>-22200</v>
      </c>
    </row>
    <row r="922" spans="2:7" ht="15" customHeight="1" x14ac:dyDescent="0.2">
      <c r="C922" s="13">
        <f>SUBTOTAL(9,C921:C921)</f>
        <v>80</v>
      </c>
      <c r="D922" s="14" t="s">
        <v>771</v>
      </c>
      <c r="E922" s="15">
        <f>SUBTOTAL(9,E921:E921)</f>
        <v>22200</v>
      </c>
      <c r="F922" s="15">
        <f>SUBTOTAL(9,F921:F921)</f>
        <v>0</v>
      </c>
      <c r="G922" s="15">
        <f>SUBTOTAL(9,G921:G921)</f>
        <v>-22200</v>
      </c>
    </row>
    <row r="923" spans="2:7" ht="14.25" customHeight="1" x14ac:dyDescent="0.2">
      <c r="B923" s="10">
        <v>5622</v>
      </c>
      <c r="C923" s="4"/>
      <c r="D923" s="11" t="s">
        <v>772</v>
      </c>
      <c r="E923" s="1"/>
      <c r="F923" s="1"/>
      <c r="G923" s="1"/>
    </row>
    <row r="924" spans="2:7" x14ac:dyDescent="0.2">
      <c r="C924" s="4">
        <v>85</v>
      </c>
      <c r="D924" s="5" t="s">
        <v>758</v>
      </c>
      <c r="E924" s="12">
        <v>0</v>
      </c>
      <c r="F924" s="12">
        <v>0</v>
      </c>
      <c r="G924" s="12">
        <v>0</v>
      </c>
    </row>
    <row r="925" spans="2:7" ht="15" customHeight="1" x14ac:dyDescent="0.2">
      <c r="C925" s="13">
        <f>SUBTOTAL(9,C924:C924)</f>
        <v>85</v>
      </c>
      <c r="D925" s="14" t="s">
        <v>773</v>
      </c>
      <c r="E925" s="15">
        <f>SUBTOTAL(9,E924:E924)</f>
        <v>0</v>
      </c>
      <c r="F925" s="15">
        <f>SUBTOTAL(9,F924:F924)</f>
        <v>0</v>
      </c>
      <c r="G925" s="15">
        <f>SUBTOTAL(9,G924:G924)</f>
        <v>0</v>
      </c>
    </row>
    <row r="926" spans="2:7" ht="14.25" customHeight="1" x14ac:dyDescent="0.2">
      <c r="B926" s="10">
        <v>5624</v>
      </c>
      <c r="C926" s="4"/>
      <c r="D926" s="11" t="s">
        <v>774</v>
      </c>
      <c r="E926" s="1"/>
      <c r="F926" s="1"/>
      <c r="G926" s="1"/>
    </row>
    <row r="927" spans="2:7" x14ac:dyDescent="0.2">
      <c r="C927" s="4">
        <v>80</v>
      </c>
      <c r="D927" s="5" t="s">
        <v>755</v>
      </c>
      <c r="E927" s="12">
        <v>2000</v>
      </c>
      <c r="F927" s="12">
        <v>853.02689999999996</v>
      </c>
      <c r="G927" s="12">
        <v>-1146.9730999999999</v>
      </c>
    </row>
    <row r="928" spans="2:7" ht="15" customHeight="1" x14ac:dyDescent="0.2">
      <c r="C928" s="13">
        <f>SUBTOTAL(9,C927:C927)</f>
        <v>80</v>
      </c>
      <c r="D928" s="14" t="s">
        <v>775</v>
      </c>
      <c r="E928" s="15">
        <f>SUBTOTAL(9,E927:E927)</f>
        <v>2000</v>
      </c>
      <c r="F928" s="15">
        <f>SUBTOTAL(9,F927:F927)</f>
        <v>853.02689999999996</v>
      </c>
      <c r="G928" s="15">
        <f>SUBTOTAL(9,G927:G927)</f>
        <v>-1146.9730999999999</v>
      </c>
    </row>
    <row r="929" spans="2:7" ht="14.25" customHeight="1" x14ac:dyDescent="0.2">
      <c r="B929" s="10">
        <v>5625</v>
      </c>
      <c r="C929" s="4"/>
      <c r="D929" s="11" t="s">
        <v>776</v>
      </c>
      <c r="E929" s="1"/>
      <c r="F929" s="1"/>
      <c r="G929" s="1"/>
    </row>
    <row r="930" spans="2:7" x14ac:dyDescent="0.2">
      <c r="C930" s="4">
        <v>80</v>
      </c>
      <c r="D930" s="5" t="s">
        <v>777</v>
      </c>
      <c r="E930" s="12">
        <v>260000</v>
      </c>
      <c r="F930" s="12">
        <v>130550.86709</v>
      </c>
      <c r="G930" s="12">
        <v>-129449.13291</v>
      </c>
    </row>
    <row r="931" spans="2:7" x14ac:dyDescent="0.2">
      <c r="C931" s="4">
        <v>81</v>
      </c>
      <c r="D931" s="5" t="s">
        <v>778</v>
      </c>
      <c r="E931" s="12">
        <v>27400</v>
      </c>
      <c r="F931" s="12">
        <v>76910.814180000001</v>
      </c>
      <c r="G931" s="12">
        <v>49510.814180000001</v>
      </c>
    </row>
    <row r="932" spans="2:7" x14ac:dyDescent="0.2">
      <c r="C932" s="4">
        <v>85</v>
      </c>
      <c r="D932" s="5" t="s">
        <v>779</v>
      </c>
      <c r="E932" s="12">
        <v>89600</v>
      </c>
      <c r="F932" s="12">
        <v>0</v>
      </c>
      <c r="G932" s="12">
        <v>-89600</v>
      </c>
    </row>
    <row r="933" spans="2:7" ht="15" customHeight="1" x14ac:dyDescent="0.2">
      <c r="C933" s="13">
        <f>SUBTOTAL(9,C930:C932)</f>
        <v>246</v>
      </c>
      <c r="D933" s="14" t="s">
        <v>780</v>
      </c>
      <c r="E933" s="15">
        <f>SUBTOTAL(9,E930:E932)</f>
        <v>377000</v>
      </c>
      <c r="F933" s="15">
        <f>SUBTOTAL(9,F930:F932)</f>
        <v>207461.68127</v>
      </c>
      <c r="G933" s="15">
        <f>SUBTOTAL(9,G930:G932)</f>
        <v>-169538.31873</v>
      </c>
    </row>
    <row r="934" spans="2:7" ht="14.25" customHeight="1" x14ac:dyDescent="0.2">
      <c r="B934" s="10">
        <v>5629</v>
      </c>
      <c r="C934" s="4"/>
      <c r="D934" s="11" t="s">
        <v>781</v>
      </c>
      <c r="E934" s="1"/>
      <c r="F934" s="1"/>
      <c r="G934" s="1"/>
    </row>
    <row r="935" spans="2:7" x14ac:dyDescent="0.2">
      <c r="C935" s="4">
        <v>80</v>
      </c>
      <c r="D935" s="5" t="s">
        <v>755</v>
      </c>
      <c r="E935" s="12">
        <v>1600000</v>
      </c>
      <c r="F935" s="12">
        <v>1030679.81288</v>
      </c>
      <c r="G935" s="12">
        <v>-569320.18712000002</v>
      </c>
    </row>
    <row r="936" spans="2:7" ht="15" customHeight="1" x14ac:dyDescent="0.2">
      <c r="C936" s="13">
        <f>SUBTOTAL(9,C935:C935)</f>
        <v>80</v>
      </c>
      <c r="D936" s="14" t="s">
        <v>782</v>
      </c>
      <c r="E936" s="15">
        <f>SUBTOTAL(9,E935:E935)</f>
        <v>1600000</v>
      </c>
      <c r="F936" s="15">
        <f>SUBTOTAL(9,F935:F935)</f>
        <v>1030679.81288</v>
      </c>
      <c r="G936" s="15">
        <f>SUBTOTAL(9,G935:G935)</f>
        <v>-569320.18712000002</v>
      </c>
    </row>
    <row r="937" spans="2:7" ht="14.25" customHeight="1" x14ac:dyDescent="0.2">
      <c r="B937" s="10">
        <v>5631</v>
      </c>
      <c r="C937" s="4"/>
      <c r="D937" s="11" t="s">
        <v>783</v>
      </c>
      <c r="E937" s="1"/>
      <c r="F937" s="1"/>
      <c r="G937" s="1"/>
    </row>
    <row r="938" spans="2:7" x14ac:dyDescent="0.2">
      <c r="C938" s="4">
        <v>85</v>
      </c>
      <c r="D938" s="5" t="s">
        <v>784</v>
      </c>
      <c r="E938" s="12">
        <v>234500</v>
      </c>
      <c r="F938" s="12">
        <v>234469.39457999999</v>
      </c>
      <c r="G938" s="12">
        <v>-30.605419999999999</v>
      </c>
    </row>
    <row r="939" spans="2:7" x14ac:dyDescent="0.2">
      <c r="C939" s="4">
        <v>86</v>
      </c>
      <c r="D939" s="5" t="s">
        <v>758</v>
      </c>
      <c r="E939" s="12">
        <v>2</v>
      </c>
      <c r="F939" s="12">
        <v>2.5</v>
      </c>
      <c r="G939" s="12">
        <v>0.5</v>
      </c>
    </row>
    <row r="940" spans="2:7" ht="15" customHeight="1" x14ac:dyDescent="0.2">
      <c r="C940" s="13">
        <f>SUBTOTAL(9,C938:C939)</f>
        <v>171</v>
      </c>
      <c r="D940" s="14" t="s">
        <v>785</v>
      </c>
      <c r="E940" s="15">
        <f>SUBTOTAL(9,E938:E939)</f>
        <v>234502</v>
      </c>
      <c r="F940" s="15">
        <f>SUBTOTAL(9,F938:F939)</f>
        <v>234471.89457999999</v>
      </c>
      <c r="G940" s="15">
        <f>SUBTOTAL(9,G938:G939)</f>
        <v>-30.105419999999999</v>
      </c>
    </row>
    <row r="941" spans="2:7" ht="14.25" customHeight="1" x14ac:dyDescent="0.2">
      <c r="B941" s="10">
        <v>5652</v>
      </c>
      <c r="C941" s="4"/>
      <c r="D941" s="11" t="s">
        <v>786</v>
      </c>
      <c r="E941" s="1"/>
      <c r="F941" s="1"/>
      <c r="G941" s="1"/>
    </row>
    <row r="942" spans="2:7" x14ac:dyDescent="0.2">
      <c r="C942" s="4">
        <v>85</v>
      </c>
      <c r="D942" s="5" t="s">
        <v>758</v>
      </c>
      <c r="E942" s="12">
        <v>64000</v>
      </c>
      <c r="F942" s="12">
        <v>0</v>
      </c>
      <c r="G942" s="12">
        <v>-64000</v>
      </c>
    </row>
    <row r="943" spans="2:7" ht="15" customHeight="1" x14ac:dyDescent="0.2">
      <c r="C943" s="13">
        <f>SUBTOTAL(9,C942:C942)</f>
        <v>85</v>
      </c>
      <c r="D943" s="14" t="s">
        <v>787</v>
      </c>
      <c r="E943" s="15">
        <f>SUBTOTAL(9,E942:E942)</f>
        <v>64000</v>
      </c>
      <c r="F943" s="15">
        <f>SUBTOTAL(9,F942:F942)</f>
        <v>0</v>
      </c>
      <c r="G943" s="15">
        <f>SUBTOTAL(9,G942:G942)</f>
        <v>-64000</v>
      </c>
    </row>
    <row r="944" spans="2:7" ht="14.25" customHeight="1" x14ac:dyDescent="0.2">
      <c r="B944" s="10">
        <v>5656</v>
      </c>
      <c r="C944" s="4"/>
      <c r="D944" s="11" t="s">
        <v>788</v>
      </c>
      <c r="E944" s="1"/>
      <c r="F944" s="1"/>
      <c r="G944" s="1"/>
    </row>
    <row r="945" spans="2:7" x14ac:dyDescent="0.2">
      <c r="C945" s="4">
        <v>85</v>
      </c>
      <c r="D945" s="5" t="s">
        <v>758</v>
      </c>
      <c r="E945" s="12">
        <v>20409800</v>
      </c>
      <c r="F945" s="12">
        <v>11644350.9782</v>
      </c>
      <c r="G945" s="12">
        <v>-8765449.0218000002</v>
      </c>
    </row>
    <row r="946" spans="2:7" ht="15" customHeight="1" x14ac:dyDescent="0.2">
      <c r="C946" s="13">
        <f>SUBTOTAL(9,C945:C945)</f>
        <v>85</v>
      </c>
      <c r="D946" s="14" t="s">
        <v>789</v>
      </c>
      <c r="E946" s="15">
        <f>SUBTOTAL(9,E945:E945)</f>
        <v>20409800</v>
      </c>
      <c r="F946" s="15">
        <f>SUBTOTAL(9,F945:F945)</f>
        <v>11644350.9782</v>
      </c>
      <c r="G946" s="15">
        <f>SUBTOTAL(9,G945:G945)</f>
        <v>-8765449.0218000002</v>
      </c>
    </row>
    <row r="947" spans="2:7" ht="14.25" customHeight="1" x14ac:dyDescent="0.2">
      <c r="B947" s="10">
        <v>5680</v>
      </c>
      <c r="C947" s="4"/>
      <c r="D947" s="11" t="s">
        <v>790</v>
      </c>
      <c r="E947" s="1"/>
      <c r="F947" s="1"/>
      <c r="G947" s="1"/>
    </row>
    <row r="948" spans="2:7" x14ac:dyDescent="0.2">
      <c r="C948" s="4">
        <v>85</v>
      </c>
      <c r="D948" s="5" t="s">
        <v>758</v>
      </c>
      <c r="E948" s="12">
        <v>1261000</v>
      </c>
      <c r="F948" s="12">
        <v>1261000</v>
      </c>
      <c r="G948" s="12">
        <v>0</v>
      </c>
    </row>
    <row r="949" spans="2:7" ht="15" customHeight="1" x14ac:dyDescent="0.2">
      <c r="C949" s="13">
        <f>SUBTOTAL(9,C948:C948)</f>
        <v>85</v>
      </c>
      <c r="D949" s="14" t="s">
        <v>791</v>
      </c>
      <c r="E949" s="15">
        <f>SUBTOTAL(9,E948:E948)</f>
        <v>1261000</v>
      </c>
      <c r="F949" s="15">
        <f>SUBTOTAL(9,F948:F948)</f>
        <v>1261000</v>
      </c>
      <c r="G949" s="15">
        <f>SUBTOTAL(9,G948:G948)</f>
        <v>0</v>
      </c>
    </row>
    <row r="950" spans="2:7" ht="14.25" customHeight="1" x14ac:dyDescent="0.2">
      <c r="B950" s="10">
        <v>5685</v>
      </c>
      <c r="C950" s="4"/>
      <c r="D950" s="11" t="s">
        <v>792</v>
      </c>
      <c r="E950" s="1"/>
      <c r="F950" s="1"/>
      <c r="G950" s="1"/>
    </row>
    <row r="951" spans="2:7" x14ac:dyDescent="0.2">
      <c r="C951" s="4">
        <v>85</v>
      </c>
      <c r="D951" s="5" t="s">
        <v>758</v>
      </c>
      <c r="E951" s="12">
        <v>15700000</v>
      </c>
      <c r="F951" s="12">
        <v>13246693.810869999</v>
      </c>
      <c r="G951" s="12">
        <v>-2453306.1891299998</v>
      </c>
    </row>
    <row r="952" spans="2:7" ht="15" customHeight="1" x14ac:dyDescent="0.2">
      <c r="C952" s="13">
        <f>SUBTOTAL(9,C951:C951)</f>
        <v>85</v>
      </c>
      <c r="D952" s="14" t="s">
        <v>793</v>
      </c>
      <c r="E952" s="15">
        <f>SUBTOTAL(9,E951:E951)</f>
        <v>15700000</v>
      </c>
      <c r="F952" s="15">
        <f>SUBTOTAL(9,F951:F951)</f>
        <v>13246693.810869999</v>
      </c>
      <c r="G952" s="15">
        <f>SUBTOTAL(9,G951:G951)</f>
        <v>-2453306.1891299998</v>
      </c>
    </row>
    <row r="953" spans="2:7" ht="14.25" customHeight="1" x14ac:dyDescent="0.2">
      <c r="B953" s="10">
        <v>5692</v>
      </c>
      <c r="C953" s="4"/>
      <c r="D953" s="11" t="s">
        <v>794</v>
      </c>
      <c r="E953" s="1"/>
      <c r="F953" s="1"/>
      <c r="G953" s="1"/>
    </row>
    <row r="954" spans="2:7" x14ac:dyDescent="0.2">
      <c r="C954" s="4">
        <v>85</v>
      </c>
      <c r="D954" s="5" t="s">
        <v>758</v>
      </c>
      <c r="E954" s="12">
        <v>84200</v>
      </c>
      <c r="F954" s="12">
        <v>104051.82435</v>
      </c>
      <c r="G954" s="12">
        <v>19851.824349999999</v>
      </c>
    </row>
    <row r="955" spans="2:7" ht="15" customHeight="1" x14ac:dyDescent="0.2">
      <c r="C955" s="13">
        <f>SUBTOTAL(9,C954:C954)</f>
        <v>85</v>
      </c>
      <c r="D955" s="14" t="s">
        <v>795</v>
      </c>
      <c r="E955" s="15">
        <f>SUBTOTAL(9,E954:E954)</f>
        <v>84200</v>
      </c>
      <c r="F955" s="15">
        <f>SUBTOTAL(9,F954:F954)</f>
        <v>104051.82435</v>
      </c>
      <c r="G955" s="15">
        <f>SUBTOTAL(9,G954:G954)</f>
        <v>19851.824349999999</v>
      </c>
    </row>
    <row r="956" spans="2:7" ht="14.25" customHeight="1" x14ac:dyDescent="0.2">
      <c r="B956" s="10">
        <v>5693</v>
      </c>
      <c r="C956" s="4"/>
      <c r="D956" s="11" t="s">
        <v>796</v>
      </c>
      <c r="E956" s="1"/>
      <c r="F956" s="1"/>
      <c r="G956" s="1"/>
    </row>
    <row r="957" spans="2:7" x14ac:dyDescent="0.2">
      <c r="C957" s="4">
        <v>85</v>
      </c>
      <c r="D957" s="5" t="s">
        <v>797</v>
      </c>
      <c r="E957" s="12">
        <v>900</v>
      </c>
      <c r="F957" s="12">
        <v>863</v>
      </c>
      <c r="G957" s="12">
        <v>-37</v>
      </c>
    </row>
    <row r="958" spans="2:7" ht="15" customHeight="1" x14ac:dyDescent="0.2">
      <c r="C958" s="13">
        <f>SUBTOTAL(9,C957:C957)</f>
        <v>85</v>
      </c>
      <c r="D958" s="14" t="s">
        <v>798</v>
      </c>
      <c r="E958" s="15">
        <f>SUBTOTAL(9,E957:E957)</f>
        <v>900</v>
      </c>
      <c r="F958" s="15">
        <f>SUBTOTAL(9,F957:F957)</f>
        <v>863</v>
      </c>
      <c r="G958" s="15">
        <f>SUBTOTAL(9,G957:G957)</f>
        <v>-37</v>
      </c>
    </row>
    <row r="959" spans="2:7" ht="27" customHeight="1" x14ac:dyDescent="0.2">
      <c r="B959" s="4"/>
      <c r="C959" s="16">
        <f>SUBTOTAL(9,C885:C958)</f>
        <v>2568</v>
      </c>
      <c r="D959" s="14" t="s">
        <v>799</v>
      </c>
      <c r="E959" s="17">
        <f>SUBTOTAL(9,E885:E958)</f>
        <v>50856072</v>
      </c>
      <c r="F959" s="17">
        <f>SUBTOTAL(9,F885:F958)</f>
        <v>36604100.704810001</v>
      </c>
      <c r="G959" s="17">
        <f>SUBTOTAL(9,G885:G958)</f>
        <v>-14251971.295189999</v>
      </c>
    </row>
    <row r="960" spans="2:7" x14ac:dyDescent="0.2">
      <c r="B960" s="4"/>
      <c r="C960" s="16"/>
      <c r="D960" s="18"/>
      <c r="E960" s="19"/>
      <c r="F960" s="19"/>
      <c r="G960" s="19"/>
    </row>
    <row r="961" spans="2:7" ht="25.5" customHeight="1" x14ac:dyDescent="0.2">
      <c r="B961" s="1"/>
      <c r="C961" s="4"/>
      <c r="D961" s="8" t="s">
        <v>800</v>
      </c>
      <c r="E961" s="1"/>
      <c r="F961" s="1"/>
      <c r="G961" s="1"/>
    </row>
    <row r="962" spans="2:7" ht="27" customHeight="1" x14ac:dyDescent="0.25">
      <c r="B962" s="1"/>
      <c r="C962" s="4"/>
      <c r="D962" s="9" t="s">
        <v>560</v>
      </c>
      <c r="E962" s="1"/>
      <c r="F962" s="1"/>
      <c r="G962" s="1"/>
    </row>
    <row r="963" spans="2:7" ht="14.25" customHeight="1" x14ac:dyDescent="0.2">
      <c r="B963" s="10">
        <v>5700</v>
      </c>
      <c r="C963" s="4"/>
      <c r="D963" s="11" t="s">
        <v>801</v>
      </c>
      <c r="E963" s="1"/>
      <c r="F963" s="1"/>
      <c r="G963" s="1"/>
    </row>
    <row r="964" spans="2:7" x14ac:dyDescent="0.2">
      <c r="C964" s="4">
        <v>71</v>
      </c>
      <c r="D964" s="5" t="s">
        <v>802</v>
      </c>
      <c r="E964" s="12">
        <v>156327000</v>
      </c>
      <c r="F964" s="12">
        <v>122576062.20959</v>
      </c>
      <c r="G964" s="12">
        <v>-33750937.790409997</v>
      </c>
    </row>
    <row r="965" spans="2:7" x14ac:dyDescent="0.2">
      <c r="C965" s="4">
        <v>72</v>
      </c>
      <c r="D965" s="5" t="s">
        <v>803</v>
      </c>
      <c r="E965" s="12">
        <v>193983000</v>
      </c>
      <c r="F965" s="12">
        <v>135681648.50948</v>
      </c>
      <c r="G965" s="12">
        <v>-58301351.49052</v>
      </c>
    </row>
    <row r="966" spans="2:7" ht="15" customHeight="1" x14ac:dyDescent="0.2">
      <c r="C966" s="13">
        <f>SUBTOTAL(9,C964:C965)</f>
        <v>143</v>
      </c>
      <c r="D966" s="14" t="s">
        <v>804</v>
      </c>
      <c r="E966" s="15">
        <f>SUBTOTAL(9,E964:E965)</f>
        <v>350310000</v>
      </c>
      <c r="F966" s="15">
        <f>SUBTOTAL(9,F964:F965)</f>
        <v>258257710.71907002</v>
      </c>
      <c r="G966" s="15">
        <f>SUBTOTAL(9,G964:G965)</f>
        <v>-92052289.280929998</v>
      </c>
    </row>
    <row r="967" spans="2:7" ht="14.25" customHeight="1" x14ac:dyDescent="0.2">
      <c r="B967" s="10">
        <v>5701</v>
      </c>
      <c r="C967" s="4"/>
      <c r="D967" s="11" t="s">
        <v>805</v>
      </c>
      <c r="E967" s="1"/>
      <c r="F967" s="1"/>
      <c r="G967" s="1"/>
    </row>
    <row r="968" spans="2:7" x14ac:dyDescent="0.2">
      <c r="C968" s="4">
        <v>71</v>
      </c>
      <c r="D968" s="5" t="s">
        <v>806</v>
      </c>
      <c r="E968" s="12">
        <v>850000</v>
      </c>
      <c r="F968" s="12">
        <v>840565.97699999996</v>
      </c>
      <c r="G968" s="12">
        <v>-9434.0229999999992</v>
      </c>
    </row>
    <row r="969" spans="2:7" x14ac:dyDescent="0.2">
      <c r="C969" s="4">
        <v>73</v>
      </c>
      <c r="D969" s="5" t="s">
        <v>807</v>
      </c>
      <c r="E969" s="12">
        <v>210000</v>
      </c>
      <c r="F969" s="12">
        <v>152918.55285000001</v>
      </c>
      <c r="G969" s="12">
        <v>-57081.44715</v>
      </c>
    </row>
    <row r="970" spans="2:7" x14ac:dyDescent="0.2">
      <c r="C970" s="4">
        <v>80</v>
      </c>
      <c r="D970" s="5" t="s">
        <v>755</v>
      </c>
      <c r="E970" s="12">
        <v>1700</v>
      </c>
      <c r="F970" s="12">
        <v>303.75844999999998</v>
      </c>
      <c r="G970" s="12">
        <v>-1396.24155</v>
      </c>
    </row>
    <row r="971" spans="2:7" x14ac:dyDescent="0.2">
      <c r="C971" s="4">
        <v>86</v>
      </c>
      <c r="D971" s="5" t="s">
        <v>808</v>
      </c>
      <c r="E971" s="12">
        <v>966000</v>
      </c>
      <c r="F971" s="12">
        <v>977458.21123000002</v>
      </c>
      <c r="G971" s="12">
        <v>11458.211230000001</v>
      </c>
    </row>
    <row r="972" spans="2:7" x14ac:dyDescent="0.2">
      <c r="C972" s="4">
        <v>87</v>
      </c>
      <c r="D972" s="5" t="s">
        <v>27</v>
      </c>
      <c r="E972" s="12">
        <v>18960</v>
      </c>
      <c r="F972" s="12">
        <v>14582.27929</v>
      </c>
      <c r="G972" s="12">
        <v>-4377.7207099999996</v>
      </c>
    </row>
    <row r="973" spans="2:7" x14ac:dyDescent="0.2">
      <c r="C973" s="4">
        <v>88</v>
      </c>
      <c r="D973" s="5" t="s">
        <v>809</v>
      </c>
      <c r="E973" s="12">
        <v>80000</v>
      </c>
      <c r="F973" s="12">
        <v>50316.842259999998</v>
      </c>
      <c r="G973" s="12">
        <v>-29683.157739999999</v>
      </c>
    </row>
    <row r="974" spans="2:7" ht="15" customHeight="1" x14ac:dyDescent="0.2">
      <c r="C974" s="13">
        <f>SUBTOTAL(9,C968:C973)</f>
        <v>485</v>
      </c>
      <c r="D974" s="14" t="s">
        <v>810</v>
      </c>
      <c r="E974" s="15">
        <f>SUBTOTAL(9,E968:E973)</f>
        <v>2126660</v>
      </c>
      <c r="F974" s="15">
        <f>SUBTOTAL(9,F968:F973)</f>
        <v>2036145.62108</v>
      </c>
      <c r="G974" s="15">
        <f>SUBTOTAL(9,G968:G973)</f>
        <v>-90514.378920000003</v>
      </c>
    </row>
    <row r="975" spans="2:7" ht="14.25" customHeight="1" x14ac:dyDescent="0.2">
      <c r="B975" s="10">
        <v>5704</v>
      </c>
      <c r="C975" s="4"/>
      <c r="D975" s="11" t="s">
        <v>811</v>
      </c>
      <c r="E975" s="1"/>
      <c r="F975" s="1"/>
      <c r="G975" s="1"/>
    </row>
    <row r="976" spans="2:7" x14ac:dyDescent="0.2">
      <c r="C976" s="4">
        <v>70</v>
      </c>
      <c r="D976" s="5" t="s">
        <v>812</v>
      </c>
      <c r="E976" s="12">
        <v>210000</v>
      </c>
      <c r="F976" s="12">
        <v>155905.38292999999</v>
      </c>
      <c r="G976" s="12">
        <v>-54094.61707</v>
      </c>
    </row>
    <row r="977" spans="2:7" ht="15" customHeight="1" x14ac:dyDescent="0.2">
      <c r="C977" s="13">
        <f>SUBTOTAL(9,C976:C976)</f>
        <v>70</v>
      </c>
      <c r="D977" s="14" t="s">
        <v>813</v>
      </c>
      <c r="E977" s="15">
        <f>SUBTOTAL(9,E976:E976)</f>
        <v>210000</v>
      </c>
      <c r="F977" s="15">
        <f>SUBTOTAL(9,F976:F976)</f>
        <v>155905.38292999999</v>
      </c>
      <c r="G977" s="15">
        <f>SUBTOTAL(9,G976:G976)</f>
        <v>-54094.61707</v>
      </c>
    </row>
    <row r="978" spans="2:7" ht="14.25" customHeight="1" x14ac:dyDescent="0.2">
      <c r="B978" s="10">
        <v>5705</v>
      </c>
      <c r="C978" s="4"/>
      <c r="D978" s="11" t="s">
        <v>814</v>
      </c>
      <c r="E978" s="1"/>
      <c r="F978" s="1"/>
      <c r="G978" s="1"/>
    </row>
    <row r="979" spans="2:7" x14ac:dyDescent="0.2">
      <c r="C979" s="4">
        <v>70</v>
      </c>
      <c r="D979" s="5" t="s">
        <v>815</v>
      </c>
      <c r="E979" s="12">
        <v>27000</v>
      </c>
      <c r="F979" s="12">
        <v>20102.3</v>
      </c>
      <c r="G979" s="12">
        <v>-6897.7</v>
      </c>
    </row>
    <row r="980" spans="2:7" x14ac:dyDescent="0.2">
      <c r="C980" s="4">
        <v>71</v>
      </c>
      <c r="D980" s="5" t="s">
        <v>816</v>
      </c>
      <c r="E980" s="12">
        <v>100</v>
      </c>
      <c r="F980" s="12">
        <v>303.92200000000003</v>
      </c>
      <c r="G980" s="12">
        <v>203.922</v>
      </c>
    </row>
    <row r="981" spans="2:7" ht="15" customHeight="1" x14ac:dyDescent="0.2">
      <c r="C981" s="13">
        <f>SUBTOTAL(9,C979:C980)</f>
        <v>141</v>
      </c>
      <c r="D981" s="14" t="s">
        <v>817</v>
      </c>
      <c r="E981" s="15">
        <f>SUBTOTAL(9,E979:E980)</f>
        <v>27100</v>
      </c>
      <c r="F981" s="15">
        <f>SUBTOTAL(9,F979:F980)</f>
        <v>20406.221999999998</v>
      </c>
      <c r="G981" s="15">
        <f>SUBTOTAL(9,G979:G980)</f>
        <v>-6693.7780000000002</v>
      </c>
    </row>
    <row r="982" spans="2:7" ht="27" customHeight="1" x14ac:dyDescent="0.2">
      <c r="B982" s="4"/>
      <c r="C982" s="16">
        <f>SUBTOTAL(9,C962:C981)</f>
        <v>839</v>
      </c>
      <c r="D982" s="14" t="s">
        <v>818</v>
      </c>
      <c r="E982" s="17">
        <f>SUBTOTAL(9,E962:E981)</f>
        <v>352673760</v>
      </c>
      <c r="F982" s="17">
        <f>SUBTOTAL(9,F962:F981)</f>
        <v>260470167.94508004</v>
      </c>
      <c r="G982" s="17">
        <f>SUBTOTAL(9,G962:G981)</f>
        <v>-92203592.054920003</v>
      </c>
    </row>
    <row r="983" spans="2:7" x14ac:dyDescent="0.2">
      <c r="B983" s="4"/>
      <c r="C983" s="16"/>
      <c r="D983" s="18"/>
      <c r="E983" s="19"/>
      <c r="F983" s="19"/>
      <c r="G983" s="19"/>
    </row>
    <row r="984" spans="2:7" ht="25.5" customHeight="1" x14ac:dyDescent="0.2">
      <c r="B984" s="1"/>
      <c r="C984" s="4"/>
      <c r="D984" s="8" t="s">
        <v>819</v>
      </c>
      <c r="E984" s="1"/>
      <c r="F984" s="1"/>
      <c r="G984" s="1"/>
    </row>
    <row r="985" spans="2:7" ht="27" customHeight="1" x14ac:dyDescent="0.25">
      <c r="B985" s="1"/>
      <c r="C985" s="4"/>
      <c r="D985" s="9" t="s">
        <v>560</v>
      </c>
      <c r="E985" s="1"/>
      <c r="F985" s="1"/>
      <c r="G985" s="1"/>
    </row>
    <row r="986" spans="2:7" ht="14.25" customHeight="1" x14ac:dyDescent="0.2">
      <c r="B986" s="10">
        <v>5800</v>
      </c>
      <c r="C986" s="4"/>
      <c r="D986" s="11" t="s">
        <v>820</v>
      </c>
      <c r="E986" s="1"/>
      <c r="F986" s="1"/>
      <c r="G986" s="1"/>
    </row>
    <row r="987" spans="2:7" x14ac:dyDescent="0.2">
      <c r="C987" s="4">
        <v>50</v>
      </c>
      <c r="D987" s="5" t="s">
        <v>821</v>
      </c>
      <c r="E987" s="12">
        <v>241084213</v>
      </c>
      <c r="F987" s="12">
        <v>0</v>
      </c>
      <c r="G987" s="12">
        <v>-241084213</v>
      </c>
    </row>
    <row r="988" spans="2:7" ht="15" customHeight="1" x14ac:dyDescent="0.2">
      <c r="C988" s="13">
        <f>SUBTOTAL(9,C987:C987)</f>
        <v>50</v>
      </c>
      <c r="D988" s="14" t="s">
        <v>822</v>
      </c>
      <c r="E988" s="15">
        <f>SUBTOTAL(9,E987:E987)</f>
        <v>241084213</v>
      </c>
      <c r="F988" s="15">
        <f>SUBTOTAL(9,F987:F987)</f>
        <v>0</v>
      </c>
      <c r="G988" s="15">
        <f>SUBTOTAL(9,G987:G987)</f>
        <v>-241084213</v>
      </c>
    </row>
    <row r="989" spans="2:7" ht="27" customHeight="1" x14ac:dyDescent="0.2">
      <c r="B989" s="4"/>
      <c r="C989" s="16">
        <f>SUBTOTAL(9,C985:C988)</f>
        <v>50</v>
      </c>
      <c r="D989" s="14" t="s">
        <v>823</v>
      </c>
      <c r="E989" s="17">
        <f>SUBTOTAL(9,E985:E988)</f>
        <v>241084213</v>
      </c>
      <c r="F989" s="17">
        <f>SUBTOTAL(9,F985:F988)</f>
        <v>0</v>
      </c>
      <c r="G989" s="17">
        <f>SUBTOTAL(9,G985:G988)</f>
        <v>-241084213</v>
      </c>
    </row>
    <row r="990" spans="2:7" x14ac:dyDescent="0.2">
      <c r="B990" s="4"/>
      <c r="C990" s="16"/>
      <c r="D990" s="18"/>
      <c r="E990" s="19"/>
      <c r="F990" s="19"/>
      <c r="G990" s="19"/>
    </row>
    <row r="991" spans="2:7" ht="15" customHeight="1" x14ac:dyDescent="0.2">
      <c r="B991" s="4"/>
      <c r="C991" s="16">
        <f>SUBTOTAL(9,C7:C990)</f>
        <v>14848</v>
      </c>
      <c r="D991" s="20" t="s">
        <v>824</v>
      </c>
      <c r="E991" s="21">
        <f>SUBTOTAL(9,E7:E990)</f>
        <v>1718542407</v>
      </c>
      <c r="F991" s="21">
        <f>SUBTOTAL(9,F7:F990)</f>
        <v>1067544589.3132203</v>
      </c>
      <c r="G991" s="21">
        <f>SUBTOTAL(9,G7:G990)</f>
        <v>-650997817.68677998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- 202009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2020-10-20T18:09:35Z</dcterms:created>
  <dcterms:modified xsi:type="dcterms:W3CDTF">2020-10-26T11:47:09Z</dcterms:modified>
</cp:coreProperties>
</file>