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03 Mars\"/>
    </mc:Choice>
  </mc:AlternateContent>
  <xr:revisionPtr revIDLastSave="0" documentId="13_ncr:1_{FFCCB8D0-12C0-4D8D-B87F-A205DFC4369A}" xr6:coauthVersionLast="44" xr6:coauthVersionMax="44" xr10:uidLastSave="{00000000-0000-0000-0000-000000000000}"/>
  <bookViews>
    <workbookView xWindow="-120" yWindow="-120" windowWidth="29040" windowHeight="15840" xr2:uid="{64F20D86-59E2-4BDC-81AC-07AA130555EB}"/>
  </bookViews>
  <sheets>
    <sheet name="inntekter - 202003" sheetId="1" r:id="rId1"/>
  </sheets>
  <definedNames>
    <definedName name="Print_Area" localSheetId="0">'inntekter - 202003'!#REF!</definedName>
    <definedName name="Print_Titles" localSheetId="0">'inntekter - 202003'!#REF!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80" i="1" l="1"/>
  <c r="G680" i="1"/>
  <c r="E680" i="1"/>
  <c r="G970" i="1" l="1"/>
  <c r="F970" i="1"/>
  <c r="E970" i="1"/>
  <c r="C970" i="1"/>
  <c r="G963" i="1"/>
  <c r="F963" i="1"/>
  <c r="E963" i="1"/>
  <c r="C963" i="1"/>
  <c r="G959" i="1"/>
  <c r="F959" i="1"/>
  <c r="E959" i="1"/>
  <c r="C959" i="1"/>
  <c r="G956" i="1"/>
  <c r="F956" i="1"/>
  <c r="E956" i="1"/>
  <c r="C956" i="1"/>
  <c r="G948" i="1"/>
  <c r="F948" i="1"/>
  <c r="E948" i="1"/>
  <c r="C948" i="1"/>
  <c r="G940" i="1"/>
  <c r="F940" i="1"/>
  <c r="E940" i="1"/>
  <c r="C940" i="1"/>
  <c r="G937" i="1"/>
  <c r="F937" i="1"/>
  <c r="E937" i="1"/>
  <c r="C937" i="1"/>
  <c r="G934" i="1"/>
  <c r="F934" i="1"/>
  <c r="E934" i="1"/>
  <c r="C934" i="1"/>
  <c r="G931" i="1"/>
  <c r="F931" i="1"/>
  <c r="E931" i="1"/>
  <c r="C931" i="1"/>
  <c r="G928" i="1"/>
  <c r="F928" i="1"/>
  <c r="E928" i="1"/>
  <c r="C928" i="1"/>
  <c r="G925" i="1"/>
  <c r="F925" i="1"/>
  <c r="E925" i="1"/>
  <c r="C925" i="1"/>
  <c r="G922" i="1"/>
  <c r="F922" i="1"/>
  <c r="E922" i="1"/>
  <c r="C922" i="1"/>
  <c r="G918" i="1"/>
  <c r="F918" i="1"/>
  <c r="E918" i="1"/>
  <c r="C918" i="1"/>
  <c r="G915" i="1"/>
  <c r="F915" i="1"/>
  <c r="E915" i="1"/>
  <c r="C915" i="1"/>
  <c r="G910" i="1"/>
  <c r="F910" i="1"/>
  <c r="E910" i="1"/>
  <c r="C910" i="1"/>
  <c r="G907" i="1"/>
  <c r="F907" i="1"/>
  <c r="E907" i="1"/>
  <c r="C907" i="1"/>
  <c r="G904" i="1"/>
  <c r="F904" i="1"/>
  <c r="E904" i="1"/>
  <c r="C904" i="1"/>
  <c r="G901" i="1"/>
  <c r="F901" i="1"/>
  <c r="E901" i="1"/>
  <c r="C901" i="1"/>
  <c r="G898" i="1"/>
  <c r="F898" i="1"/>
  <c r="E898" i="1"/>
  <c r="C898" i="1"/>
  <c r="G895" i="1"/>
  <c r="F895" i="1"/>
  <c r="E895" i="1"/>
  <c r="C895" i="1"/>
  <c r="G892" i="1"/>
  <c r="F892" i="1"/>
  <c r="E892" i="1"/>
  <c r="C892" i="1"/>
  <c r="G889" i="1"/>
  <c r="F889" i="1"/>
  <c r="E889" i="1"/>
  <c r="C889" i="1"/>
  <c r="G886" i="1"/>
  <c r="F886" i="1"/>
  <c r="E886" i="1"/>
  <c r="C886" i="1"/>
  <c r="G883" i="1"/>
  <c r="F883" i="1"/>
  <c r="E883" i="1"/>
  <c r="C883" i="1"/>
  <c r="G880" i="1"/>
  <c r="F880" i="1"/>
  <c r="E880" i="1"/>
  <c r="C880" i="1"/>
  <c r="G872" i="1"/>
  <c r="F872" i="1"/>
  <c r="E872" i="1"/>
  <c r="C872" i="1"/>
  <c r="G864" i="1"/>
  <c r="F864" i="1"/>
  <c r="E864" i="1"/>
  <c r="C864" i="1"/>
  <c r="G861" i="1"/>
  <c r="F861" i="1"/>
  <c r="E861" i="1"/>
  <c r="C861" i="1"/>
  <c r="G857" i="1"/>
  <c r="F857" i="1"/>
  <c r="E857" i="1"/>
  <c r="C857" i="1"/>
  <c r="G854" i="1"/>
  <c r="F854" i="1"/>
  <c r="E854" i="1"/>
  <c r="C854" i="1"/>
  <c r="G849" i="1"/>
  <c r="F849" i="1"/>
  <c r="E849" i="1"/>
  <c r="C849" i="1"/>
  <c r="G846" i="1"/>
  <c r="F846" i="1"/>
  <c r="E846" i="1"/>
  <c r="C846" i="1"/>
  <c r="G842" i="1"/>
  <c r="F842" i="1"/>
  <c r="E842" i="1"/>
  <c r="C842" i="1"/>
  <c r="G835" i="1"/>
  <c r="F835" i="1"/>
  <c r="E835" i="1"/>
  <c r="C835" i="1"/>
  <c r="G828" i="1"/>
  <c r="F828" i="1"/>
  <c r="E828" i="1"/>
  <c r="C828" i="1"/>
  <c r="G825" i="1"/>
  <c r="F825" i="1"/>
  <c r="E825" i="1"/>
  <c r="C825" i="1"/>
  <c r="G822" i="1"/>
  <c r="F822" i="1"/>
  <c r="E822" i="1"/>
  <c r="C822" i="1"/>
  <c r="G816" i="1"/>
  <c r="F816" i="1"/>
  <c r="E816" i="1"/>
  <c r="C816" i="1"/>
  <c r="G813" i="1"/>
  <c r="F813" i="1"/>
  <c r="E813" i="1"/>
  <c r="C813" i="1"/>
  <c r="G810" i="1"/>
  <c r="F810" i="1"/>
  <c r="E810" i="1"/>
  <c r="C810" i="1"/>
  <c r="G807" i="1"/>
  <c r="F807" i="1"/>
  <c r="E807" i="1"/>
  <c r="C807" i="1"/>
  <c r="G800" i="1"/>
  <c r="F800" i="1"/>
  <c r="E800" i="1"/>
  <c r="C800" i="1"/>
  <c r="G797" i="1"/>
  <c r="F797" i="1"/>
  <c r="E797" i="1"/>
  <c r="C797" i="1"/>
  <c r="G794" i="1"/>
  <c r="F794" i="1"/>
  <c r="E794" i="1"/>
  <c r="C794" i="1"/>
  <c r="G791" i="1"/>
  <c r="F791" i="1"/>
  <c r="E791" i="1"/>
  <c r="C791" i="1"/>
  <c r="G787" i="1"/>
  <c r="F787" i="1"/>
  <c r="E787" i="1"/>
  <c r="C787" i="1"/>
  <c r="G784" i="1"/>
  <c r="F784" i="1"/>
  <c r="E784" i="1"/>
  <c r="C784" i="1"/>
  <c r="G781" i="1"/>
  <c r="F781" i="1"/>
  <c r="E781" i="1"/>
  <c r="C781" i="1"/>
  <c r="G778" i="1"/>
  <c r="F778" i="1"/>
  <c r="E778" i="1"/>
  <c r="C778" i="1"/>
  <c r="G774" i="1"/>
  <c r="F774" i="1"/>
  <c r="E774" i="1"/>
  <c r="C774" i="1"/>
  <c r="G770" i="1"/>
  <c r="F770" i="1"/>
  <c r="E770" i="1"/>
  <c r="C770" i="1"/>
  <c r="G766" i="1"/>
  <c r="F766" i="1"/>
  <c r="E766" i="1"/>
  <c r="C766" i="1"/>
  <c r="G763" i="1"/>
  <c r="F763" i="1"/>
  <c r="E763" i="1"/>
  <c r="C763" i="1"/>
  <c r="G758" i="1"/>
  <c r="F758" i="1"/>
  <c r="E758" i="1"/>
  <c r="C758" i="1"/>
  <c r="G752" i="1"/>
  <c r="F752" i="1"/>
  <c r="E752" i="1"/>
  <c r="C752" i="1"/>
  <c r="G749" i="1"/>
  <c r="F749" i="1"/>
  <c r="E749" i="1"/>
  <c r="C749" i="1"/>
  <c r="G746" i="1"/>
  <c r="F746" i="1"/>
  <c r="E746" i="1"/>
  <c r="C746" i="1"/>
  <c r="G743" i="1"/>
  <c r="F743" i="1"/>
  <c r="E743" i="1"/>
  <c r="C743" i="1"/>
  <c r="G739" i="1"/>
  <c r="F739" i="1"/>
  <c r="E739" i="1"/>
  <c r="C739" i="1"/>
  <c r="G736" i="1"/>
  <c r="F736" i="1"/>
  <c r="E736" i="1"/>
  <c r="C736" i="1"/>
  <c r="G733" i="1"/>
  <c r="F733" i="1"/>
  <c r="E733" i="1"/>
  <c r="C733" i="1"/>
  <c r="G728" i="1"/>
  <c r="F728" i="1"/>
  <c r="E728" i="1"/>
  <c r="C728" i="1"/>
  <c r="G725" i="1"/>
  <c r="F725" i="1"/>
  <c r="E725" i="1"/>
  <c r="C725" i="1"/>
  <c r="G721" i="1"/>
  <c r="F721" i="1"/>
  <c r="E721" i="1"/>
  <c r="C721" i="1"/>
  <c r="G712" i="1"/>
  <c r="F712" i="1"/>
  <c r="E712" i="1"/>
  <c r="C712" i="1"/>
  <c r="G709" i="1"/>
  <c r="F709" i="1"/>
  <c r="E709" i="1"/>
  <c r="C709" i="1"/>
  <c r="G706" i="1"/>
  <c r="F706" i="1"/>
  <c r="E706" i="1"/>
  <c r="C706" i="1"/>
  <c r="G703" i="1"/>
  <c r="F703" i="1"/>
  <c r="E703" i="1"/>
  <c r="C703" i="1"/>
  <c r="G699" i="1"/>
  <c r="F699" i="1"/>
  <c r="E699" i="1"/>
  <c r="C699" i="1"/>
  <c r="G696" i="1"/>
  <c r="F696" i="1"/>
  <c r="E696" i="1"/>
  <c r="C696" i="1"/>
  <c r="G689" i="1"/>
  <c r="F689" i="1"/>
  <c r="E689" i="1"/>
  <c r="C689" i="1"/>
  <c r="G673" i="1"/>
  <c r="F673" i="1"/>
  <c r="E673" i="1"/>
  <c r="C673" i="1"/>
  <c r="G670" i="1"/>
  <c r="F670" i="1"/>
  <c r="E670" i="1"/>
  <c r="C670" i="1"/>
  <c r="G667" i="1"/>
  <c r="F667" i="1"/>
  <c r="E667" i="1"/>
  <c r="C667" i="1"/>
  <c r="G663" i="1"/>
  <c r="F663" i="1"/>
  <c r="E663" i="1"/>
  <c r="C663" i="1"/>
  <c r="G660" i="1"/>
  <c r="F660" i="1"/>
  <c r="E660" i="1"/>
  <c r="C660" i="1"/>
  <c r="G654" i="1"/>
  <c r="F654" i="1"/>
  <c r="E654" i="1"/>
  <c r="C654" i="1"/>
  <c r="G649" i="1"/>
  <c r="F649" i="1"/>
  <c r="E649" i="1"/>
  <c r="C649" i="1"/>
  <c r="G642" i="1"/>
  <c r="G674" i="1" s="1"/>
  <c r="F642" i="1"/>
  <c r="F674" i="1" s="1"/>
  <c r="E642" i="1"/>
  <c r="E674" i="1" s="1"/>
  <c r="C642" i="1"/>
  <c r="C674" i="1" s="1"/>
  <c r="G637" i="1"/>
  <c r="F637" i="1"/>
  <c r="E637" i="1"/>
  <c r="C637" i="1"/>
  <c r="G631" i="1"/>
  <c r="F631" i="1"/>
  <c r="E631" i="1"/>
  <c r="C631" i="1"/>
  <c r="G626" i="1"/>
  <c r="G638" i="1" s="1"/>
  <c r="F626" i="1"/>
  <c r="F638" i="1" s="1"/>
  <c r="E626" i="1"/>
  <c r="E638" i="1" s="1"/>
  <c r="C626" i="1"/>
  <c r="C638" i="1" s="1"/>
  <c r="G620" i="1"/>
  <c r="F620" i="1"/>
  <c r="E620" i="1"/>
  <c r="C620" i="1"/>
  <c r="G617" i="1"/>
  <c r="F617" i="1"/>
  <c r="E617" i="1"/>
  <c r="C617" i="1"/>
  <c r="G614" i="1"/>
  <c r="F614" i="1"/>
  <c r="E614" i="1"/>
  <c r="C614" i="1"/>
  <c r="G611" i="1"/>
  <c r="F611" i="1"/>
  <c r="E611" i="1"/>
  <c r="C611" i="1"/>
  <c r="G608" i="1"/>
  <c r="F608" i="1"/>
  <c r="E608" i="1"/>
  <c r="C608" i="1"/>
  <c r="G603" i="1"/>
  <c r="F603" i="1"/>
  <c r="E603" i="1"/>
  <c r="C603" i="1"/>
  <c r="G600" i="1"/>
  <c r="F600" i="1"/>
  <c r="E600" i="1"/>
  <c r="C600" i="1"/>
  <c r="G597" i="1"/>
  <c r="F597" i="1"/>
  <c r="E597" i="1"/>
  <c r="C597" i="1"/>
  <c r="G594" i="1"/>
  <c r="F594" i="1"/>
  <c r="E594" i="1"/>
  <c r="C594" i="1"/>
  <c r="G591" i="1"/>
  <c r="F591" i="1"/>
  <c r="E591" i="1"/>
  <c r="C591" i="1"/>
  <c r="G588" i="1"/>
  <c r="F588" i="1"/>
  <c r="E588" i="1"/>
  <c r="C588" i="1"/>
  <c r="G584" i="1"/>
  <c r="G621" i="1" s="1"/>
  <c r="F584" i="1"/>
  <c r="F621" i="1" s="1"/>
  <c r="E584" i="1"/>
  <c r="E621" i="1" s="1"/>
  <c r="C584" i="1"/>
  <c r="C621" i="1" s="1"/>
  <c r="G579" i="1"/>
  <c r="F579" i="1"/>
  <c r="E579" i="1"/>
  <c r="C579" i="1"/>
  <c r="G576" i="1"/>
  <c r="F576" i="1"/>
  <c r="E576" i="1"/>
  <c r="C576" i="1"/>
  <c r="G572" i="1"/>
  <c r="F572" i="1"/>
  <c r="E572" i="1"/>
  <c r="C572" i="1"/>
  <c r="G559" i="1"/>
  <c r="F559" i="1"/>
  <c r="E559" i="1"/>
  <c r="C559" i="1"/>
  <c r="G552" i="1"/>
  <c r="F552" i="1"/>
  <c r="E552" i="1"/>
  <c r="C552" i="1"/>
  <c r="G548" i="1"/>
  <c r="F548" i="1"/>
  <c r="E548" i="1"/>
  <c r="C548" i="1"/>
  <c r="G544" i="1"/>
  <c r="G580" i="1" s="1"/>
  <c r="F544" i="1"/>
  <c r="F580" i="1" s="1"/>
  <c r="E544" i="1"/>
  <c r="E580" i="1" s="1"/>
  <c r="C544" i="1"/>
  <c r="C580" i="1" s="1"/>
  <c r="G539" i="1"/>
  <c r="F539" i="1"/>
  <c r="E539" i="1"/>
  <c r="C539" i="1"/>
  <c r="G536" i="1"/>
  <c r="F536" i="1"/>
  <c r="E536" i="1"/>
  <c r="C536" i="1"/>
  <c r="G531" i="1"/>
  <c r="F531" i="1"/>
  <c r="E531" i="1"/>
  <c r="C531" i="1"/>
  <c r="G527" i="1"/>
  <c r="F527" i="1"/>
  <c r="E527" i="1"/>
  <c r="C527" i="1"/>
  <c r="G524" i="1"/>
  <c r="F524" i="1"/>
  <c r="E524" i="1"/>
  <c r="C524" i="1"/>
  <c r="G516" i="1"/>
  <c r="F516" i="1"/>
  <c r="E516" i="1"/>
  <c r="C516" i="1"/>
  <c r="G513" i="1"/>
  <c r="G540" i="1" s="1"/>
  <c r="F513" i="1"/>
  <c r="F540" i="1" s="1"/>
  <c r="E513" i="1"/>
  <c r="E540" i="1" s="1"/>
  <c r="C513" i="1"/>
  <c r="C540" i="1" s="1"/>
  <c r="G507" i="1"/>
  <c r="F507" i="1"/>
  <c r="E507" i="1"/>
  <c r="C507" i="1"/>
  <c r="G504" i="1"/>
  <c r="F504" i="1"/>
  <c r="E504" i="1"/>
  <c r="C504" i="1"/>
  <c r="G501" i="1"/>
  <c r="F501" i="1"/>
  <c r="E501" i="1"/>
  <c r="C501" i="1"/>
  <c r="G498" i="1"/>
  <c r="F498" i="1"/>
  <c r="E498" i="1"/>
  <c r="C498" i="1"/>
  <c r="G495" i="1"/>
  <c r="F495" i="1"/>
  <c r="E495" i="1"/>
  <c r="C495" i="1"/>
  <c r="G492" i="1"/>
  <c r="F492" i="1"/>
  <c r="E492" i="1"/>
  <c r="C492" i="1"/>
  <c r="G489" i="1"/>
  <c r="F489" i="1"/>
  <c r="E489" i="1"/>
  <c r="C489" i="1"/>
  <c r="G486" i="1"/>
  <c r="F486" i="1"/>
  <c r="E486" i="1"/>
  <c r="C486" i="1"/>
  <c r="G481" i="1"/>
  <c r="F481" i="1"/>
  <c r="E481" i="1"/>
  <c r="C481" i="1"/>
  <c r="G477" i="1"/>
  <c r="F477" i="1"/>
  <c r="E477" i="1"/>
  <c r="C477" i="1"/>
  <c r="G474" i="1"/>
  <c r="G508" i="1" s="1"/>
  <c r="F474" i="1"/>
  <c r="F508" i="1" s="1"/>
  <c r="E474" i="1"/>
  <c r="E508" i="1" s="1"/>
  <c r="C474" i="1"/>
  <c r="C508" i="1" s="1"/>
  <c r="G469" i="1"/>
  <c r="F469" i="1"/>
  <c r="E469" i="1"/>
  <c r="C469" i="1"/>
  <c r="G466" i="1"/>
  <c r="F466" i="1"/>
  <c r="E466" i="1"/>
  <c r="C466" i="1"/>
  <c r="G463" i="1"/>
  <c r="F463" i="1"/>
  <c r="E463" i="1"/>
  <c r="C463" i="1"/>
  <c r="G460" i="1"/>
  <c r="F460" i="1"/>
  <c r="E460" i="1"/>
  <c r="C460" i="1"/>
  <c r="G457" i="1"/>
  <c r="F457" i="1"/>
  <c r="E457" i="1"/>
  <c r="C457" i="1"/>
  <c r="G453" i="1"/>
  <c r="G470" i="1" s="1"/>
  <c r="F453" i="1"/>
  <c r="F470" i="1" s="1"/>
  <c r="E453" i="1"/>
  <c r="E470" i="1" s="1"/>
  <c r="C453" i="1"/>
  <c r="C470" i="1" s="1"/>
  <c r="G447" i="1"/>
  <c r="F447" i="1"/>
  <c r="E447" i="1"/>
  <c r="C447" i="1"/>
  <c r="G441" i="1"/>
  <c r="F441" i="1"/>
  <c r="E441" i="1"/>
  <c r="C441" i="1"/>
  <c r="G438" i="1"/>
  <c r="F438" i="1"/>
  <c r="E438" i="1"/>
  <c r="C438" i="1"/>
  <c r="G432" i="1"/>
  <c r="F432" i="1"/>
  <c r="E432" i="1"/>
  <c r="C432" i="1"/>
  <c r="G429" i="1"/>
  <c r="F429" i="1"/>
  <c r="E429" i="1"/>
  <c r="C429" i="1"/>
  <c r="G426" i="1"/>
  <c r="F426" i="1"/>
  <c r="E426" i="1"/>
  <c r="C426" i="1"/>
  <c r="G419" i="1"/>
  <c r="F419" i="1"/>
  <c r="E419" i="1"/>
  <c r="C419" i="1"/>
  <c r="G414" i="1"/>
  <c r="F414" i="1"/>
  <c r="E414" i="1"/>
  <c r="C414" i="1"/>
  <c r="G410" i="1"/>
  <c r="F410" i="1"/>
  <c r="E410" i="1"/>
  <c r="C410" i="1"/>
  <c r="G403" i="1"/>
  <c r="F403" i="1"/>
  <c r="E403" i="1"/>
  <c r="C403" i="1"/>
  <c r="G400" i="1"/>
  <c r="F400" i="1"/>
  <c r="E400" i="1"/>
  <c r="C400" i="1"/>
  <c r="G397" i="1"/>
  <c r="F397" i="1"/>
  <c r="E397" i="1"/>
  <c r="C397" i="1"/>
  <c r="G392" i="1"/>
  <c r="F392" i="1"/>
  <c r="E392" i="1"/>
  <c r="C392" i="1"/>
  <c r="G389" i="1"/>
  <c r="F389" i="1"/>
  <c r="E389" i="1"/>
  <c r="C389" i="1"/>
  <c r="G385" i="1"/>
  <c r="F385" i="1"/>
  <c r="E385" i="1"/>
  <c r="C385" i="1"/>
  <c r="G382" i="1"/>
  <c r="F382" i="1"/>
  <c r="E382" i="1"/>
  <c r="C382" i="1"/>
  <c r="G376" i="1"/>
  <c r="G448" i="1" s="1"/>
  <c r="F376" i="1"/>
  <c r="F448" i="1" s="1"/>
  <c r="E376" i="1"/>
  <c r="E448" i="1" s="1"/>
  <c r="C376" i="1"/>
  <c r="G369" i="1"/>
  <c r="F369" i="1"/>
  <c r="E369" i="1"/>
  <c r="C369" i="1"/>
  <c r="G366" i="1"/>
  <c r="F366" i="1"/>
  <c r="E366" i="1"/>
  <c r="C366" i="1"/>
  <c r="G362" i="1"/>
  <c r="F362" i="1"/>
  <c r="E362" i="1"/>
  <c r="C362" i="1"/>
  <c r="G357" i="1"/>
  <c r="F357" i="1"/>
  <c r="E357" i="1"/>
  <c r="C357" i="1"/>
  <c r="G354" i="1"/>
  <c r="F354" i="1"/>
  <c r="E354" i="1"/>
  <c r="C354" i="1"/>
  <c r="G351" i="1"/>
  <c r="G370" i="1" s="1"/>
  <c r="F351" i="1"/>
  <c r="F370" i="1" s="1"/>
  <c r="E351" i="1"/>
  <c r="C351" i="1"/>
  <c r="C370" i="1" s="1"/>
  <c r="G346" i="1"/>
  <c r="F346" i="1"/>
  <c r="E346" i="1"/>
  <c r="C346" i="1"/>
  <c r="G343" i="1"/>
  <c r="F343" i="1"/>
  <c r="E343" i="1"/>
  <c r="C343" i="1"/>
  <c r="G339" i="1"/>
  <c r="F339" i="1"/>
  <c r="E339" i="1"/>
  <c r="C339" i="1"/>
  <c r="G335" i="1"/>
  <c r="F335" i="1"/>
  <c r="E335" i="1"/>
  <c r="C335" i="1"/>
  <c r="G332" i="1"/>
  <c r="F332" i="1"/>
  <c r="E332" i="1"/>
  <c r="C332" i="1"/>
  <c r="G329" i="1"/>
  <c r="F329" i="1"/>
  <c r="E329" i="1"/>
  <c r="C329" i="1"/>
  <c r="G325" i="1"/>
  <c r="F325" i="1"/>
  <c r="E325" i="1"/>
  <c r="C325" i="1"/>
  <c r="G318" i="1"/>
  <c r="F318" i="1"/>
  <c r="E318" i="1"/>
  <c r="C318" i="1"/>
  <c r="G313" i="1"/>
  <c r="F313" i="1"/>
  <c r="E313" i="1"/>
  <c r="C313" i="1"/>
  <c r="G310" i="1"/>
  <c r="F310" i="1"/>
  <c r="E310" i="1"/>
  <c r="C310" i="1"/>
  <c r="G307" i="1"/>
  <c r="F307" i="1"/>
  <c r="E307" i="1"/>
  <c r="C307" i="1"/>
  <c r="G304" i="1"/>
  <c r="F304" i="1"/>
  <c r="E304" i="1"/>
  <c r="C304" i="1"/>
  <c r="G301" i="1"/>
  <c r="G347" i="1" s="1"/>
  <c r="F301" i="1"/>
  <c r="F347" i="1" s="1"/>
  <c r="E301" i="1"/>
  <c r="E347" i="1" s="1"/>
  <c r="C301" i="1"/>
  <c r="C347" i="1" s="1"/>
  <c r="G296" i="1"/>
  <c r="F296" i="1"/>
  <c r="E296" i="1"/>
  <c r="C296" i="1"/>
  <c r="G290" i="1"/>
  <c r="F290" i="1"/>
  <c r="E290" i="1"/>
  <c r="C290" i="1"/>
  <c r="G282" i="1"/>
  <c r="F282" i="1"/>
  <c r="E282" i="1"/>
  <c r="C282" i="1"/>
  <c r="G279" i="1"/>
  <c r="F279" i="1"/>
  <c r="E279" i="1"/>
  <c r="C279" i="1"/>
  <c r="G276" i="1"/>
  <c r="F276" i="1"/>
  <c r="E276" i="1"/>
  <c r="C276" i="1"/>
  <c r="G273" i="1"/>
  <c r="F273" i="1"/>
  <c r="E273" i="1"/>
  <c r="C273" i="1"/>
  <c r="G270" i="1"/>
  <c r="F270" i="1"/>
  <c r="E270" i="1"/>
  <c r="C270" i="1"/>
  <c r="G266" i="1"/>
  <c r="G297" i="1" s="1"/>
  <c r="F266" i="1"/>
  <c r="F297" i="1" s="1"/>
  <c r="E266" i="1"/>
  <c r="C266" i="1"/>
  <c r="C297" i="1" s="1"/>
  <c r="G258" i="1"/>
  <c r="F258" i="1"/>
  <c r="E258" i="1"/>
  <c r="C258" i="1"/>
  <c r="G253" i="1"/>
  <c r="F253" i="1"/>
  <c r="E253" i="1"/>
  <c r="C253" i="1"/>
  <c r="G249" i="1"/>
  <c r="F249" i="1"/>
  <c r="E249" i="1"/>
  <c r="C249" i="1"/>
  <c r="G246" i="1"/>
  <c r="F246" i="1"/>
  <c r="E246" i="1"/>
  <c r="C246" i="1"/>
  <c r="G242" i="1"/>
  <c r="F242" i="1"/>
  <c r="E242" i="1"/>
  <c r="C242" i="1"/>
  <c r="G239" i="1"/>
  <c r="F239" i="1"/>
  <c r="E239" i="1"/>
  <c r="C239" i="1"/>
  <c r="G236" i="1"/>
  <c r="F236" i="1"/>
  <c r="E236" i="1"/>
  <c r="C236" i="1"/>
  <c r="G233" i="1"/>
  <c r="F233" i="1"/>
  <c r="E233" i="1"/>
  <c r="C233" i="1"/>
  <c r="G230" i="1"/>
  <c r="F230" i="1"/>
  <c r="E230" i="1"/>
  <c r="C230" i="1"/>
  <c r="G223" i="1"/>
  <c r="F223" i="1"/>
  <c r="E223" i="1"/>
  <c r="C223" i="1"/>
  <c r="G220" i="1"/>
  <c r="F220" i="1"/>
  <c r="E220" i="1"/>
  <c r="C220" i="1"/>
  <c r="G216" i="1"/>
  <c r="G259" i="1" s="1"/>
  <c r="F216" i="1"/>
  <c r="F259" i="1" s="1"/>
  <c r="E216" i="1"/>
  <c r="E259" i="1" s="1"/>
  <c r="C216" i="1"/>
  <c r="C259" i="1" s="1"/>
  <c r="G210" i="1"/>
  <c r="F210" i="1"/>
  <c r="E210" i="1"/>
  <c r="C210" i="1"/>
  <c r="G201" i="1"/>
  <c r="F201" i="1"/>
  <c r="E201" i="1"/>
  <c r="C201" i="1"/>
  <c r="G198" i="1"/>
  <c r="F198" i="1"/>
  <c r="E198" i="1"/>
  <c r="C198" i="1"/>
  <c r="G195" i="1"/>
  <c r="F195" i="1"/>
  <c r="E195" i="1"/>
  <c r="C195" i="1"/>
  <c r="G191" i="1"/>
  <c r="F191" i="1"/>
  <c r="E191" i="1"/>
  <c r="C191" i="1"/>
  <c r="G188" i="1"/>
  <c r="F188" i="1"/>
  <c r="E188" i="1"/>
  <c r="C188" i="1"/>
  <c r="G185" i="1"/>
  <c r="F185" i="1"/>
  <c r="E185" i="1"/>
  <c r="C185" i="1"/>
  <c r="G182" i="1"/>
  <c r="F182" i="1"/>
  <c r="E182" i="1"/>
  <c r="C182" i="1"/>
  <c r="G179" i="1"/>
  <c r="F179" i="1"/>
  <c r="E179" i="1"/>
  <c r="C179" i="1"/>
  <c r="G170" i="1"/>
  <c r="F170" i="1"/>
  <c r="E170" i="1"/>
  <c r="C170" i="1"/>
  <c r="G167" i="1"/>
  <c r="F167" i="1"/>
  <c r="E167" i="1"/>
  <c r="C167" i="1"/>
  <c r="G164" i="1"/>
  <c r="F164" i="1"/>
  <c r="E164" i="1"/>
  <c r="C164" i="1"/>
  <c r="G160" i="1"/>
  <c r="F160" i="1"/>
  <c r="E160" i="1"/>
  <c r="C160" i="1"/>
  <c r="G151" i="1"/>
  <c r="F151" i="1"/>
  <c r="E151" i="1"/>
  <c r="C151" i="1"/>
  <c r="G148" i="1"/>
  <c r="F148" i="1"/>
  <c r="E148" i="1"/>
  <c r="C148" i="1"/>
  <c r="G143" i="1"/>
  <c r="F143" i="1"/>
  <c r="E143" i="1"/>
  <c r="C143" i="1"/>
  <c r="G137" i="1"/>
  <c r="G211" i="1" s="1"/>
  <c r="F137" i="1"/>
  <c r="F211" i="1" s="1"/>
  <c r="E137" i="1"/>
  <c r="E211" i="1" s="1"/>
  <c r="C137" i="1"/>
  <c r="C211" i="1" s="1"/>
  <c r="G131" i="1"/>
  <c r="F131" i="1"/>
  <c r="E131" i="1"/>
  <c r="C131" i="1"/>
  <c r="G126" i="1"/>
  <c r="F126" i="1"/>
  <c r="E126" i="1"/>
  <c r="C126" i="1"/>
  <c r="G122" i="1"/>
  <c r="F122" i="1"/>
  <c r="E122" i="1"/>
  <c r="C122" i="1"/>
  <c r="G118" i="1"/>
  <c r="F118" i="1"/>
  <c r="E118" i="1"/>
  <c r="C118" i="1"/>
  <c r="G114" i="1"/>
  <c r="F114" i="1"/>
  <c r="E114" i="1"/>
  <c r="C114" i="1"/>
  <c r="G110" i="1"/>
  <c r="F110" i="1"/>
  <c r="E110" i="1"/>
  <c r="C110" i="1"/>
  <c r="G106" i="1"/>
  <c r="F106" i="1"/>
  <c r="E106" i="1"/>
  <c r="C106" i="1"/>
  <c r="G103" i="1"/>
  <c r="F103" i="1"/>
  <c r="E103" i="1"/>
  <c r="C103" i="1"/>
  <c r="G99" i="1"/>
  <c r="F99" i="1"/>
  <c r="E99" i="1"/>
  <c r="C99" i="1"/>
  <c r="G95" i="1"/>
  <c r="F95" i="1"/>
  <c r="E95" i="1"/>
  <c r="C95" i="1"/>
  <c r="G91" i="1"/>
  <c r="G132" i="1" s="1"/>
  <c r="F91" i="1"/>
  <c r="F132" i="1" s="1"/>
  <c r="E91" i="1"/>
  <c r="E132" i="1" s="1"/>
  <c r="C91" i="1"/>
  <c r="C132" i="1" s="1"/>
  <c r="G86" i="1"/>
  <c r="F86" i="1"/>
  <c r="E86" i="1"/>
  <c r="C86" i="1"/>
  <c r="G83" i="1"/>
  <c r="F83" i="1"/>
  <c r="E83" i="1"/>
  <c r="C83" i="1"/>
  <c r="G80" i="1"/>
  <c r="F80" i="1"/>
  <c r="E80" i="1"/>
  <c r="C80" i="1"/>
  <c r="G77" i="1"/>
  <c r="F77" i="1"/>
  <c r="E77" i="1"/>
  <c r="C77" i="1"/>
  <c r="G74" i="1"/>
  <c r="F74" i="1"/>
  <c r="E74" i="1"/>
  <c r="C74" i="1"/>
  <c r="G71" i="1"/>
  <c r="F71" i="1"/>
  <c r="E71" i="1"/>
  <c r="C71" i="1"/>
  <c r="G67" i="1"/>
  <c r="F67" i="1"/>
  <c r="E67" i="1"/>
  <c r="C67" i="1"/>
  <c r="G63" i="1"/>
  <c r="F63" i="1"/>
  <c r="E63" i="1"/>
  <c r="C63" i="1"/>
  <c r="G59" i="1"/>
  <c r="F59" i="1"/>
  <c r="E59" i="1"/>
  <c r="C59" i="1"/>
  <c r="G55" i="1"/>
  <c r="F55" i="1"/>
  <c r="E55" i="1"/>
  <c r="C55" i="1"/>
  <c r="G52" i="1"/>
  <c r="F52" i="1"/>
  <c r="E52" i="1"/>
  <c r="C52" i="1"/>
  <c r="G49" i="1"/>
  <c r="F49" i="1"/>
  <c r="E49" i="1"/>
  <c r="C49" i="1"/>
  <c r="G45" i="1"/>
  <c r="G87" i="1" s="1"/>
  <c r="F45" i="1"/>
  <c r="F87" i="1" s="1"/>
  <c r="E45" i="1"/>
  <c r="E87" i="1" s="1"/>
  <c r="C45" i="1"/>
  <c r="C87" i="1" s="1"/>
  <c r="G40" i="1"/>
  <c r="F40" i="1"/>
  <c r="E40" i="1"/>
  <c r="C40" i="1"/>
  <c r="G37" i="1"/>
  <c r="G41" i="1" s="1"/>
  <c r="F37" i="1"/>
  <c r="F41" i="1" s="1"/>
  <c r="E37" i="1"/>
  <c r="E41" i="1" s="1"/>
  <c r="C37" i="1"/>
  <c r="C41" i="1" s="1"/>
  <c r="G28" i="1"/>
  <c r="G29" i="1" s="1"/>
  <c r="F28" i="1"/>
  <c r="F29" i="1" s="1"/>
  <c r="E28" i="1"/>
  <c r="E29" i="1" s="1"/>
  <c r="C28" i="1"/>
  <c r="C29" i="1" s="1"/>
  <c r="G23" i="1"/>
  <c r="F23" i="1"/>
  <c r="E23" i="1"/>
  <c r="C23" i="1"/>
  <c r="G19" i="1"/>
  <c r="G24" i="1" s="1"/>
  <c r="F19" i="1"/>
  <c r="F24" i="1" s="1"/>
  <c r="E19" i="1"/>
  <c r="E24" i="1" s="1"/>
  <c r="C19" i="1"/>
  <c r="C24" i="1" s="1"/>
  <c r="G13" i="1"/>
  <c r="F13" i="1"/>
  <c r="E13" i="1"/>
  <c r="C13" i="1"/>
  <c r="G10" i="1"/>
  <c r="F10" i="1"/>
  <c r="E10" i="1"/>
  <c r="E14" i="1" s="1"/>
  <c r="C10" i="1"/>
  <c r="E297" i="1" l="1"/>
  <c r="C448" i="1"/>
  <c r="E370" i="1"/>
  <c r="E675" i="1" s="1"/>
  <c r="C690" i="1"/>
  <c r="C14" i="1"/>
  <c r="C675" i="1" s="1"/>
  <c r="E690" i="1"/>
  <c r="E713" i="1"/>
  <c r="E865" i="1"/>
  <c r="E941" i="1"/>
  <c r="E964" i="1"/>
  <c r="E971" i="1"/>
  <c r="F14" i="1"/>
  <c r="F675" i="1" s="1"/>
  <c r="F690" i="1"/>
  <c r="F713" i="1"/>
  <c r="F865" i="1"/>
  <c r="F941" i="1"/>
  <c r="F964" i="1"/>
  <c r="F971" i="1"/>
  <c r="C713" i="1"/>
  <c r="C865" i="1"/>
  <c r="C941" i="1"/>
  <c r="C964" i="1"/>
  <c r="C971" i="1"/>
  <c r="G14" i="1"/>
  <c r="G675" i="1" s="1"/>
  <c r="G690" i="1"/>
  <c r="G713" i="1"/>
  <c r="G865" i="1"/>
  <c r="G941" i="1"/>
  <c r="G964" i="1"/>
  <c r="G971" i="1"/>
  <c r="G973" i="1" l="1"/>
  <c r="E973" i="1"/>
  <c r="C973" i="1"/>
  <c r="F973" i="1"/>
</calcChain>
</file>

<file path=xl/sharedStrings.xml><?xml version="1.0" encoding="utf-8"?>
<sst xmlns="http://schemas.openxmlformats.org/spreadsheetml/2006/main" count="967" uniqueCount="813">
  <si>
    <t>Inntekter mars 2020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</si>
  <si>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</si>
  <si>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</si>
  <si>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</si>
  <si>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</si>
  <si>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</si>
  <si>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</si>
  <si>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</si>
  <si>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</si>
  <si>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</si>
  <si>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</si>
  <si>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</si>
  <si>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</si>
  <si>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</si>
  <si>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</si>
  <si>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</si>
  <si>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</si>
  <si>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</si>
  <si>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</si>
  <si>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</si>
  <si>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</si>
  <si>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</si>
  <si>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</si>
  <si>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</si>
  <si>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</si>
  <si>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</si>
  <si>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</si>
  <si>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</si>
  <si>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</si>
  <si>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</si>
  <si>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</si>
  <si>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</si>
  <si>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</si>
  <si>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</si>
  <si>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</si>
  <si>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</si>
  <si>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Tilbakebetaling av kortsiktig overgangslån til Somalia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</si>
  <si>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</si>
  <si>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</si>
  <si>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</si>
  <si>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</si>
  <si>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</si>
  <si>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</si>
  <si>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</si>
  <si>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</si>
  <si>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</si>
  <si>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</si>
  <si>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</si>
  <si>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</si>
  <si>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</si>
  <si>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</si>
  <si>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</si>
  <si>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</si>
  <si>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</si>
  <si>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</si>
  <si>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</si>
  <si>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</si>
  <si>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</si>
  <si>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Kompetanse Norge:</t>
  </si>
  <si>
    <t>Sum kap 3256</t>
  </si>
  <si>
    <t>Nasjonalt organ for kvalitet i utdanningen:</t>
  </si>
  <si>
    <t>Inntekter fra oppdrag</t>
  </si>
  <si>
    <t>Sum kap 3271</t>
  </si>
  <si>
    <t>Tiltak for høyere utdanning og forskning:</t>
  </si>
  <si>
    <t>Sum kap 3275</t>
  </si>
  <si>
    <t>Internasjonale samarbeidstiltak:</t>
  </si>
  <si>
    <t>Sum kap 3288</t>
  </si>
  <si>
    <t>Integrerings- og mangfoldsdirektoratet:</t>
  </si>
  <si>
    <t>Sum kap 3290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</si>
  <si>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</si>
  <si>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</si>
  <si>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</si>
  <si>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</si>
  <si>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</si>
  <si>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</si>
  <si>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</si>
  <si>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</si>
  <si>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</si>
  <si>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</si>
  <si>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</si>
  <si>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</si>
  <si>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</si>
  <si>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</si>
  <si>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</si>
  <si>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</si>
  <si>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</si>
  <si>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</si>
  <si>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</si>
  <si>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</si>
  <si>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</si>
  <si>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</si>
  <si>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</si>
  <si>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Nidaros domkirkes restaureringsarbeider mv.:</t>
  </si>
  <si>
    <t>Leieinntekter m.m.</t>
  </si>
  <si>
    <t>Sum kap 3327</t>
  </si>
  <si>
    <t>Arkivformål:</t>
  </si>
  <si>
    <t>Sum kap 3329</t>
  </si>
  <si>
    <t>Filmformål m.m.:</t>
  </si>
  <si>
    <t>Sum kap 3334</t>
  </si>
  <si>
    <t>Medieformål:</t>
  </si>
  <si>
    <t>Gebyr</t>
  </si>
  <si>
    <t>Sum kap 3335</t>
  </si>
  <si>
    <t>Inntekter fra spill, lotterier og stiftelser:</t>
  </si>
  <si>
    <t>Gebyr - lotterier</t>
  </si>
  <si>
    <t>Gebyr - stiftelser</t>
  </si>
  <si>
    <t>Sum kap 3339</t>
  </si>
  <si>
    <t>Sum Kulturdepartementet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</si>
  <si>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</si>
  <si>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</si>
  <si>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</si>
  <si>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</si>
  <si>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</si>
  <si>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</si>
  <si>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</si>
  <si>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</si>
  <si>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</si>
  <si>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</si>
  <si>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</si>
  <si>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</si>
  <si>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</si>
  <si>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</si>
  <si>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</si>
  <si>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</si>
  <si>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</si>
  <si>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</si>
  <si>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</si>
  <si>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</si>
  <si>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</si>
  <si>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</si>
  <si>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</si>
  <si>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</si>
  <si>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</si>
  <si>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</si>
  <si>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</si>
  <si>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</si>
  <si>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</si>
  <si>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Den høyere påtalemyndighet:</t>
  </si>
  <si>
    <t>Sum kap 3445</t>
  </si>
  <si>
    <t>Direktoratet for samfunnssikkerhet og beredskap: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</si>
  <si>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</si>
  <si>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</si>
  <si>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</si>
  <si>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</si>
  <si>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</si>
  <si>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</si>
  <si>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</si>
  <si>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</si>
  <si>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</si>
  <si>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</si>
  <si>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</si>
  <si>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</si>
  <si>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</si>
  <si>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</si>
  <si>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</si>
  <si>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</si>
  <si>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</si>
  <si>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</si>
  <si>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</si>
  <si>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</si>
  <si>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</si>
  <si>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</si>
  <si>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</si>
  <si>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</si>
  <si>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</si>
  <si>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</si>
  <si>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</si>
  <si>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</si>
  <si>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</si>
  <si>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</si>
  <si>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</si>
  <si>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</si>
  <si>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</si>
  <si>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</si>
  <si>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</si>
  <si>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</t>
  </si>
  <si>
    <t>Sum kap 3510</t>
  </si>
  <si>
    <t>Fylkesmannsembetene:</t>
  </si>
  <si>
    <t>Sum kap 3525</t>
  </si>
  <si>
    <t>Eiendommer utenfor husleieordningen:</t>
  </si>
  <si>
    <t>Sum kap 3533</t>
  </si>
  <si>
    <t>Digitaliseringsdirektoratet:</t>
  </si>
  <si>
    <t>Bruk av nasjonale felleskomponenter</t>
  </si>
  <si>
    <t>Tilleggstjenester til nasjonale felleskomponenter</t>
  </si>
  <si>
    <t>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</si>
  <si>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</si>
  <si>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</si>
  <si>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</si>
  <si>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</si>
  <si>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</si>
  <si>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</si>
  <si>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</si>
  <si>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</si>
  <si>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</si>
  <si>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</si>
  <si>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</si>
  <si>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</si>
  <si>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</si>
  <si>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</si>
  <si>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</si>
  <si>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</si>
  <si>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</si>
  <si>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</si>
  <si>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</si>
  <si>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</si>
  <si>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</si>
  <si>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</si>
  <si>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</si>
  <si>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</si>
  <si>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</si>
  <si>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</si>
  <si>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</si>
  <si>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</si>
  <si>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</si>
  <si>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</si>
  <si>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</si>
  <si>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</si>
  <si>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</si>
  <si>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</si>
  <si>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</si>
  <si>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</si>
  <si>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</si>
  <si>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</si>
  <si>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</si>
  <si>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</si>
  <si>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</si>
  <si>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</si>
  <si>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</si>
  <si>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</si>
  <si>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</si>
  <si>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</si>
  <si>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</si>
  <si>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</si>
  <si>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</si>
  <si>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</si>
  <si>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</si>
  <si>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</si>
  <si>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</si>
  <si>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</si>
  <si>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</si>
  <si>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</si>
  <si>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</si>
  <si>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</si>
  <si>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</si>
  <si>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</si>
  <si>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</si>
  <si>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</si>
  <si>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</si>
  <si>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Sum kap 3703</t>
  </si>
  <si>
    <t>Helsearkivet: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</si>
  <si>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</si>
  <si>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</si>
  <si>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</si>
  <si>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</si>
  <si>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</si>
  <si>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</si>
  <si>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</si>
  <si>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</si>
  <si>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</si>
  <si>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</si>
  <si>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</si>
  <si>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</si>
  <si>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</si>
  <si>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</si>
  <si>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</si>
  <si>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</si>
  <si>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</si>
  <si>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</si>
  <si>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</si>
  <si>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</si>
  <si>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</si>
  <si>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</si>
  <si>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</si>
  <si>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</si>
  <si>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</si>
  <si>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</si>
  <si>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</si>
  <si>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</si>
  <si>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</si>
  <si>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</si>
  <si>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</si>
  <si>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</si>
  <si>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</si>
  <si>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</si>
  <si>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</si>
  <si>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</si>
  <si>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</si>
  <si>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</si>
  <si>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</si>
  <si>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</si>
  <si>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</si>
  <si>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</si>
  <si>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</si>
  <si>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</si>
  <si>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</si>
  <si>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</si>
  <si>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</si>
  <si>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</si>
  <si>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</si>
  <si>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</si>
  <si>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</si>
  <si>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</si>
  <si>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</si>
  <si>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</si>
  <si>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</si>
  <si>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</si>
  <si>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</si>
  <si>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</si>
  <si>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</si>
  <si>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</si>
  <si>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</si>
  <si>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</si>
  <si>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</si>
  <si>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</si>
  <si>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</si>
  <si>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</si>
  <si>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</si>
  <si>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</si>
  <si>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</si>
  <si>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</si>
  <si>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</si>
  <si>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</si>
  <si>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</si>
  <si>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Norsk nukleær dekommisjonering:</t>
  </si>
  <si>
    <t>Innbetaling fra stiftelsen IFEs dekommisjoneringsfond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</si>
  <si>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</si>
  <si>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</si>
  <si>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</si>
  <si>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</si>
  <si>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</si>
  <si>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</si>
  <si>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</si>
  <si>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</si>
  <si>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</si>
  <si>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</si>
  <si>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</si>
  <si>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</si>
  <si>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</si>
  <si>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</si>
  <si>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</si>
  <si>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</si>
  <si>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</si>
  <si>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</si>
  <si>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</si>
  <si>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</si>
  <si>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</si>
  <si>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</si>
  <si>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</si>
  <si>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</si>
  <si>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</si>
  <si>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</si>
  <si>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</si>
  <si>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</si>
  <si>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</si>
  <si>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</si>
  <si>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</si>
  <si>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</si>
  <si>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</si>
  <si>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</si>
  <si>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</si>
  <si>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Tilbakeføring av tapsavsetning for egenkapitalinnskudd til Store Norske Spitsbergen Kulkompani AS</t>
  </si>
  <si>
    <t>Avdrag på lån, Store Norske Spitsbergen Kulkompani AS</t>
  </si>
  <si>
    <t>Tilbakeføring av egenkapitalinnskudd til Store Norske Spitsbergen Kulkompani AS</t>
  </si>
  <si>
    <t>Salg av aksjer</t>
  </si>
  <si>
    <t>Sum kap 3950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</si>
  <si>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</si>
  <si>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</si>
  <si>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</si>
  <si>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</si>
  <si>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</si>
  <si>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</si>
  <si>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</si>
  <si>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</si>
  <si>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</si>
  <si>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</si>
  <si>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</si>
  <si>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</si>
  <si>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</si>
  <si>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</si>
  <si>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</si>
  <si>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</si>
  <si>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</si>
  <si>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</si>
  <si>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</si>
  <si>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</si>
  <si>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</si>
  <si>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</si>
  <si>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</si>
  <si>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</si>
  <si>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</si>
  <si>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</si>
  <si>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</si>
  <si>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</si>
  <si>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</si>
  <si>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</si>
  <si>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</si>
  <si>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</si>
  <si>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</si>
  <si>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</si>
  <si>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</si>
  <si>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</si>
  <si>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</si>
  <si>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</si>
  <si>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</si>
  <si>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</si>
  <si>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</si>
  <si>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</si>
  <si>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</si>
  <si>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</si>
  <si>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</si>
  <si>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</si>
  <si>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</si>
  <si>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</si>
  <si>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</si>
  <si>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</si>
  <si>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</si>
  <si>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</si>
  <si>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</si>
  <si>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</si>
  <si>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</si>
  <si>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</si>
  <si>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</si>
  <si>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</si>
  <si>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</si>
  <si>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</si>
  <si>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</si>
  <si>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</si>
  <si>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</si>
  <si>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</si>
  <si>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Internasjonale oppdrag</t>
  </si>
  <si>
    <t>Sum kap 4420</t>
  </si>
  <si>
    <t>Radioaktiv forurensning i det ytre miljø:</t>
  </si>
  <si>
    <t>Gebyrer, radioaktiv forurensning</t>
  </si>
  <si>
    <t>Sum kap 4423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</si>
  <si>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</si>
  <si>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</si>
  <si>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</si>
  <si>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</si>
  <si>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</si>
  <si>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</si>
  <si>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</si>
  <si>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</si>
  <si>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</si>
  <si>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</si>
  <si>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</si>
  <si>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</si>
  <si>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</si>
  <si>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</si>
  <si>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</si>
  <si>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</si>
  <si>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</si>
  <si>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</si>
  <si>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</si>
  <si>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</si>
  <si>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</si>
  <si>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</si>
  <si>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</si>
  <si>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</si>
  <si>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</si>
  <si>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</si>
  <si>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</si>
  <si>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</si>
  <si>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</si>
  <si>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</si>
  <si>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</si>
  <si>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</si>
  <si>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</si>
  <si>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</si>
  <si>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</si>
  <si>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</si>
  <si>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</si>
  <si>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</si>
  <si>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Den nordiske investeringsbank:</t>
  </si>
  <si>
    <t>Tilbakeføring av tapsfondsmidler</t>
  </si>
  <si>
    <t>Sum kap 4670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</si>
  <si>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</si>
  <si>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</si>
  <si>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</si>
  <si>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</si>
  <si>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</si>
  <si>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</si>
  <si>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</si>
  <si>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</si>
  <si>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Felleskapasiteter i Forsvaret:</t>
  </si>
  <si>
    <t>Sum kap 4720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</si>
  <si>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</si>
  <si>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</si>
  <si>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</si>
  <si>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</si>
  <si>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</si>
  <si>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</si>
  <si>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</si>
  <si>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</si>
  <si>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</si>
  <si>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</si>
  <si>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</si>
  <si>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</si>
  <si>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</si>
  <si>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</si>
  <si>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</si>
  <si>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</si>
  <si>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</si>
  <si>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</si>
  <si>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</si>
  <si>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</si>
  <si>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</si>
  <si>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</si>
  <si>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</si>
  <si>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</si>
  <si>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</si>
  <si>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</si>
  <si>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</si>
  <si>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</si>
  <si>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</si>
  <si>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</si>
  <si>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</si>
  <si>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</si>
  <si>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</si>
  <si>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</si>
  <si>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</si>
  <si>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</si>
  <si>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</si>
  <si>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</si>
  <si>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</si>
  <si>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</si>
  <si>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</si>
  <si>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</si>
  <si>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</si>
  <si>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</si>
  <si>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</si>
  <si>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</si>
  <si>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</si>
  <si>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</si>
  <si>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</si>
  <si>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</si>
  <si>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</si>
  <si>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</si>
  <si>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</si>
  <si>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</si>
  <si>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</si>
  <si>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</si>
  <si>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</si>
  <si>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</si>
  <si>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</si>
  <si>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</si>
  <si>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</si>
  <si>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</si>
  <si>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</si>
  <si>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</si>
  <si>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</si>
  <si>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</si>
  <si>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</si>
  <si>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</si>
  <si>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</si>
  <si>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</si>
  <si>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</si>
  <si>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</si>
  <si>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</si>
  <si>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</si>
  <si>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</si>
  <si>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</si>
  <si>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</si>
  <si>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</si>
  <si>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</si>
  <si>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</si>
  <si>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</si>
  <si>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</si>
  <si>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</si>
  <si>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</si>
  <si>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</si>
  <si>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</si>
  <si>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</si>
  <si>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</si>
  <si>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</si>
  <si>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</si>
  <si>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</si>
  <si>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</si>
  <si>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</si>
  <si>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</si>
  <si>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</si>
  <si>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</si>
  <si>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</si>
  <si>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</si>
  <si>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 fra personlige skattytere</t>
  </si>
  <si>
    <t>Fellesskatt mv. fra personlige skattytere</t>
  </si>
  <si>
    <t>Selskapsskatter mv. fra upersonlige skattytere utenom petroleum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</si>
  <si>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</si>
  <si>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</si>
  <si>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</si>
  <si>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</si>
  <si>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</si>
  <si>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</si>
  <si>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</si>
  <si>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</si>
  <si>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</si>
  <si>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</si>
  <si>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</si>
  <si>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</si>
  <si>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</si>
  <si>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</si>
  <si>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</si>
  <si>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</si>
  <si>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</si>
  <si>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</si>
  <si>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</si>
  <si>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</si>
  <si>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</si>
  <si>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</si>
  <si>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</si>
  <si>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</si>
  <si>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</si>
  <si>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</si>
  <si>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</si>
  <si>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</si>
  <si>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</si>
  <si>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</si>
  <si>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</si>
  <si>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</si>
  <si>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</si>
  <si>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</si>
  <si>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</si>
  <si>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</si>
  <si>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</si>
  <si>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</si>
  <si>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</si>
  <si>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</si>
  <si>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</si>
  <si>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</si>
  <si>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</si>
  <si>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</si>
  <si>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</si>
  <si>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</si>
  <si>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</si>
  <si>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</si>
  <si>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</si>
  <si>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</si>
  <si>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</si>
  <si>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</si>
  <si>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</si>
  <si>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</si>
  <si>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</si>
  <si>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</si>
  <si>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</si>
  <si>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</si>
  <si>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</si>
  <si>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</si>
  <si>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</si>
  <si>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</si>
  <si>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</si>
  <si>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</si>
  <si>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</si>
  <si>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</si>
  <si>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</si>
  <si>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</si>
  <si>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</si>
  <si>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</si>
  <si>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</si>
  <si>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</si>
  <si>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</si>
  <si>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</si>
  <si>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</si>
  <si>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</si>
  <si>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</si>
  <si>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</si>
  <si>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</si>
  <si>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</si>
  <si>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</si>
  <si>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</si>
  <si>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</si>
  <si>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</si>
  <si>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</si>
  <si>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</si>
  <si>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</si>
  <si>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</si>
  <si>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</si>
  <si>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</si>
  <si>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</si>
  <si>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</si>
  <si>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</si>
  <si>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</si>
  <si>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</si>
  <si>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</si>
  <si>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</si>
  <si>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</si>
  <si>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</si>
  <si>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</si>
  <si>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</si>
  <si>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</si>
  <si>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</si>
  <si>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</si>
  <si>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</si>
  <si>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</si>
  <si>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</si>
  <si>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</si>
  <si>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</si>
  <si>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</si>
  <si>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</si>
  <si>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</si>
  <si>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</si>
  <si>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</si>
  <si>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</si>
  <si>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</si>
  <si>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</si>
  <si>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</si>
  <si>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</si>
  <si>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</si>
  <si>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</si>
  <si>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</si>
  <si>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</si>
  <si>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</si>
  <si>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</si>
  <si>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</si>
  <si>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</si>
  <si>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</si>
  <si>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</si>
  <si>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</si>
  <si>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</si>
  <si>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</si>
  <si>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</si>
  <si>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</si>
  <si>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</si>
  <si>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</si>
  <si>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</si>
  <si>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Konsesjonsavgifter fra vannkraftutbygging</t>
  </si>
  <si>
    <t>Beredskapstilsyn og tilsyn med damsikkerhet</t>
  </si>
  <si>
    <t>Sum kap 5582</t>
  </si>
  <si>
    <t>Særskilte avgifter mv. i bruk av frekvenser:</t>
  </si>
  <si>
    <t>Avgift på frekvenser mv.</t>
  </si>
  <si>
    <t>Sum kap 5583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</si>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</sst>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3DAB0-49C4-4740-AE1C-7E23EDCF0644}">
  <sheetPr>
    <pageSetUpPr fitToPage="1"/>
  </sheetPr>
  <dimension ref="A1:N973"/>
  <sheetViews>
    <sheetView tabSelected="1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4"/>
      <c r="D3" s="5"/>
      <c r="E3" s="1"/>
      <c r="F3" s="1"/>
      <c r="G3" s="1"/>
    </row>
    <row r="4" spans="1:14" ht="25.5" customHeight="1" x14ac:dyDescent="0.2">
      <c r="B4" s="1" t="s">
        <v>1</v>
      </c>
      <c r="C4" s="4" t="s">
        <v>2</v>
      </c>
      <c r="D4" s="6"/>
      <c r="E4" s="7" t="s">
        <v>3</v>
      </c>
      <c r="F4" s="7" t="s">
        <v>4</v>
      </c>
      <c r="G4" s="7" t="s">
        <v>5</v>
      </c>
    </row>
    <row r="5" spans="1:14" x14ac:dyDescent="0.2">
      <c r="B5" s="1"/>
      <c r="C5" s="4"/>
      <c r="D5" s="6"/>
      <c r="E5" s="1"/>
      <c r="F5" s="1"/>
      <c r="G5" s="1"/>
    </row>
    <row r="6" spans="1:14" ht="25.5" customHeight="1" x14ac:dyDescent="0.2">
      <c r="B6" s="1"/>
      <c r="C6" s="4"/>
      <c r="D6" s="8" t="s">
        <v>6</v>
      </c>
      <c r="E6" s="1"/>
      <c r="F6" s="1"/>
      <c r="G6" s="1"/>
    </row>
    <row r="7" spans="1:14" ht="27" customHeight="1" x14ac:dyDescent="0.25">
      <c r="B7" s="1"/>
      <c r="C7" s="4"/>
      <c r="D7" s="9" t="s">
        <v>7</v>
      </c>
      <c r="E7" s="1"/>
      <c r="F7" s="1"/>
      <c r="G7" s="1"/>
    </row>
    <row r="8" spans="1:14" ht="14.25" customHeight="1" x14ac:dyDescent="0.2">
      <c r="B8" s="10">
        <v>3021</v>
      </c>
      <c r="C8" s="4"/>
      <c r="D8" s="11" t="s">
        <v>8</v>
      </c>
      <c r="E8" s="1"/>
      <c r="F8" s="1"/>
      <c r="G8" s="1"/>
    </row>
    <row r="9" spans="1:14" x14ac:dyDescent="0.2">
      <c r="C9" s="4">
        <v>2</v>
      </c>
      <c r="D9" s="5" t="s">
        <v>9</v>
      </c>
      <c r="E9" s="12">
        <v>100</v>
      </c>
      <c r="F9" s="12">
        <v>28.517520000000001</v>
      </c>
      <c r="G9" s="12">
        <v>-71.482479999999995</v>
      </c>
    </row>
    <row r="10" spans="1:14" ht="15" customHeight="1" x14ac:dyDescent="0.2">
      <c r="C10" s="13">
        <f>SUBTOTAL(9,C9:C9)</f>
        <v>2</v>
      </c>
      <c r="D10" s="14" t="s">
        <v>10</v>
      </c>
      <c r="E10" s="15">
        <f>SUBTOTAL(9,E9:E9)</f>
        <v>100</v>
      </c>
      <c r="F10" s="15">
        <f>SUBTOTAL(9,F9:F9)</f>
        <v>28.517520000000001</v>
      </c>
      <c r="G10" s="15">
        <f>SUBTOTAL(9,G9:G9)</f>
        <v>-71.482479999999995</v>
      </c>
    </row>
    <row r="11" spans="1:14" ht="14.25" customHeight="1" x14ac:dyDescent="0.2">
      <c r="B11" s="10">
        <v>3024</v>
      </c>
      <c r="C11" s="4"/>
      <c r="D11" s="11" t="s">
        <v>11</v>
      </c>
      <c r="E11" s="1"/>
      <c r="F11" s="1"/>
      <c r="G11" s="1"/>
    </row>
    <row r="12" spans="1:14" x14ac:dyDescent="0.2">
      <c r="C12" s="4">
        <v>1</v>
      </c>
      <c r="D12" s="5" t="s">
        <v>12</v>
      </c>
      <c r="E12" s="12">
        <v>19600</v>
      </c>
      <c r="F12" s="12">
        <v>2792.9829199999999</v>
      </c>
      <c r="G12" s="12">
        <v>-16807.017080000001</v>
      </c>
    </row>
    <row r="13" spans="1:14" ht="15" customHeight="1" x14ac:dyDescent="0.2">
      <c r="C13" s="13">
        <f>SUBTOTAL(9,C12:C12)</f>
        <v>1</v>
      </c>
      <c r="D13" s="14" t="s">
        <v>13</v>
      </c>
      <c r="E13" s="15">
        <f>SUBTOTAL(9,E12:E12)</f>
        <v>19600</v>
      </c>
      <c r="F13" s="15">
        <f>SUBTOTAL(9,F12:F12)</f>
        <v>2792.9829199999999</v>
      </c>
      <c r="G13" s="15">
        <f>SUBTOTAL(9,G12:G12)</f>
        <v>-16807.017080000001</v>
      </c>
    </row>
    <row r="14" spans="1:14" ht="15" customHeight="1" x14ac:dyDescent="0.2">
      <c r="B14" s="4"/>
      <c r="C14" s="16">
        <f>SUBTOTAL(9,C8:C13)</f>
        <v>3</v>
      </c>
      <c r="D14" s="14" t="s">
        <v>14</v>
      </c>
      <c r="E14" s="17">
        <f>SUBTOTAL(9,E8:E13)</f>
        <v>19700</v>
      </c>
      <c r="F14" s="17">
        <f>SUBTOTAL(9,F8:F13)</f>
        <v>2821.5004399999998</v>
      </c>
      <c r="G14" s="17">
        <f>SUBTOTAL(9,G8:G13)</f>
        <v>-16878.49956</v>
      </c>
    </row>
    <row r="15" spans="1:14" ht="27" customHeight="1" x14ac:dyDescent="0.25">
      <c r="B15" s="1"/>
      <c r="C15" s="4"/>
      <c r="D15" s="9" t="s">
        <v>15</v>
      </c>
      <c r="E15" s="1"/>
      <c r="F15" s="1"/>
      <c r="G15" s="1"/>
    </row>
    <row r="16" spans="1:14" ht="14.25" customHeight="1" x14ac:dyDescent="0.2">
      <c r="B16" s="10">
        <v>3041</v>
      </c>
      <c r="C16" s="4"/>
      <c r="D16" s="11" t="s">
        <v>16</v>
      </c>
      <c r="E16" s="1"/>
      <c r="F16" s="1"/>
      <c r="G16" s="1"/>
    </row>
    <row r="17" spans="2:7" x14ac:dyDescent="0.2">
      <c r="C17" s="4">
        <v>1</v>
      </c>
      <c r="D17" s="5" t="s">
        <v>17</v>
      </c>
      <c r="E17" s="12">
        <v>6300</v>
      </c>
      <c r="F17" s="12">
        <v>1813.2506100000001</v>
      </c>
      <c r="G17" s="12">
        <v>-4486.7493899999999</v>
      </c>
    </row>
    <row r="18" spans="2:7" x14ac:dyDescent="0.2">
      <c r="C18" s="4">
        <v>3</v>
      </c>
      <c r="D18" s="5" t="s">
        <v>18</v>
      </c>
      <c r="E18" s="12">
        <v>1100</v>
      </c>
      <c r="F18" s="12">
        <v>613.82150000000001</v>
      </c>
      <c r="G18" s="12">
        <v>-486.17849999999999</v>
      </c>
    </row>
    <row r="19" spans="2:7" ht="15" customHeight="1" x14ac:dyDescent="0.2">
      <c r="C19" s="13">
        <f>SUBTOTAL(9,C17:C18)</f>
        <v>4</v>
      </c>
      <c r="D19" s="14" t="s">
        <v>19</v>
      </c>
      <c r="E19" s="15">
        <f>SUBTOTAL(9,E17:E18)</f>
        <v>7400</v>
      </c>
      <c r="F19" s="15">
        <f>SUBTOTAL(9,F17:F18)</f>
        <v>2427.0721100000001</v>
      </c>
      <c r="G19" s="15">
        <f>SUBTOTAL(9,G17:G18)</f>
        <v>-4972.9278899999999</v>
      </c>
    </row>
    <row r="20" spans="2:7" ht="14.25" customHeight="1" x14ac:dyDescent="0.2">
      <c r="B20" s="10">
        <v>3051</v>
      </c>
      <c r="C20" s="4"/>
      <c r="D20" s="11" t="s">
        <v>20</v>
      </c>
      <c r="E20" s="1"/>
      <c r="F20" s="1"/>
      <c r="G20" s="1"/>
    </row>
    <row r="21" spans="2:7" x14ac:dyDescent="0.2">
      <c r="C21" s="4">
        <v>1</v>
      </c>
      <c r="D21" s="5" t="s">
        <v>21</v>
      </c>
      <c r="E21" s="12">
        <v>2000</v>
      </c>
      <c r="F21" s="12">
        <v>487.04</v>
      </c>
      <c r="G21" s="12">
        <v>-1512.96</v>
      </c>
    </row>
    <row r="22" spans="2:7" x14ac:dyDescent="0.2">
      <c r="C22" s="4">
        <v>2</v>
      </c>
      <c r="D22" s="5" t="s">
        <v>22</v>
      </c>
      <c r="E22" s="12">
        <v>300</v>
      </c>
      <c r="F22" s="12">
        <v>361.05412000000001</v>
      </c>
      <c r="G22" s="12">
        <v>61.054119999999998</v>
      </c>
    </row>
    <row r="23" spans="2:7" ht="15" customHeight="1" x14ac:dyDescent="0.2">
      <c r="C23" s="13">
        <f>SUBTOTAL(9,C21:C22)</f>
        <v>3</v>
      </c>
      <c r="D23" s="14" t="s">
        <v>23</v>
      </c>
      <c r="E23" s="15">
        <f>SUBTOTAL(9,E21:E22)</f>
        <v>2300</v>
      </c>
      <c r="F23" s="15">
        <f>SUBTOTAL(9,F21:F22)</f>
        <v>848.09411999999998</v>
      </c>
      <c r="G23" s="15">
        <f>SUBTOTAL(9,G21:G22)</f>
        <v>-1451.90588</v>
      </c>
    </row>
    <row r="24" spans="2:7" ht="15" customHeight="1" x14ac:dyDescent="0.2">
      <c r="B24" s="4"/>
      <c r="C24" s="16">
        <f>SUBTOTAL(9,C16:C23)</f>
        <v>7</v>
      </c>
      <c r="D24" s="14" t="s">
        <v>24</v>
      </c>
      <c r="E24" s="17">
        <f>SUBTOTAL(9,E16:E23)</f>
        <v>9700</v>
      </c>
      <c r="F24" s="17">
        <f>SUBTOTAL(9,F16:F23)</f>
        <v>3275.1662299999998</v>
      </c>
      <c r="G24" s="17">
        <f>SUBTOTAL(9,G16:G23)</f>
        <v>-6424.8337700000002</v>
      </c>
    </row>
    <row r="25" spans="2:7" ht="27" customHeight="1" x14ac:dyDescent="0.25">
      <c r="B25" s="1"/>
      <c r="C25" s="4"/>
      <c r="D25" s="9" t="s">
        <v>25</v>
      </c>
      <c r="E25" s="1"/>
      <c r="F25" s="1"/>
      <c r="G25" s="1"/>
    </row>
    <row r="26" spans="2:7" ht="14.25" customHeight="1" x14ac:dyDescent="0.2">
      <c r="B26" s="10">
        <v>3061</v>
      </c>
      <c r="C26" s="4"/>
      <c r="D26" s="11" t="s">
        <v>26</v>
      </c>
      <c r="E26" s="1"/>
      <c r="F26" s="1"/>
      <c r="G26" s="1"/>
    </row>
    <row r="27" spans="2:7" x14ac:dyDescent="0.2">
      <c r="C27" s="4">
        <v>3</v>
      </c>
      <c r="D27" s="5" t="s">
        <v>27</v>
      </c>
      <c r="E27" s="12">
        <v>0</v>
      </c>
      <c r="F27" s="12">
        <v>71.64</v>
      </c>
      <c r="G27" s="12">
        <v>71.64</v>
      </c>
    </row>
    <row r="28" spans="2:7" ht="15" customHeight="1" x14ac:dyDescent="0.2">
      <c r="C28" s="13">
        <f>SUBTOTAL(9,C27:C27)</f>
        <v>3</v>
      </c>
      <c r="D28" s="14" t="s">
        <v>28</v>
      </c>
      <c r="E28" s="15">
        <f>SUBTOTAL(9,E27:E27)</f>
        <v>0</v>
      </c>
      <c r="F28" s="15">
        <f>SUBTOTAL(9,F27:F27)</f>
        <v>71.64</v>
      </c>
      <c r="G28" s="15">
        <f>SUBTOTAL(9,G27:G27)</f>
        <v>71.64</v>
      </c>
    </row>
    <row r="29" spans="2:7" ht="15" customHeight="1" x14ac:dyDescent="0.2">
      <c r="B29" s="4"/>
      <c r="C29" s="16">
        <f>SUBTOTAL(9,C26:C28)</f>
        <v>3</v>
      </c>
      <c r="D29" s="14" t="s">
        <v>29</v>
      </c>
      <c r="E29" s="17">
        <f>SUBTOTAL(9,E26:E28)</f>
        <v>0</v>
      </c>
      <c r="F29" s="17">
        <f>SUBTOTAL(9,F26:F28)</f>
        <v>71.64</v>
      </c>
      <c r="G29" s="17">
        <f>SUBTOTAL(9,G26:G28)</f>
        <v>71.64</v>
      </c>
    </row>
    <row r="30" spans="2:7" ht="27" customHeight="1" x14ac:dyDescent="0.25">
      <c r="B30" s="1"/>
      <c r="C30" s="4"/>
      <c r="D30" s="9" t="s">
        <v>30</v>
      </c>
      <c r="E30" s="1"/>
      <c r="F30" s="1"/>
      <c r="G30" s="1"/>
    </row>
    <row r="31" spans="2:7" ht="14.25" customHeight="1" x14ac:dyDescent="0.2">
      <c r="B31" s="10">
        <v>3100</v>
      </c>
      <c r="C31" s="4"/>
      <c r="D31" s="11" t="s">
        <v>31</v>
      </c>
      <c r="E31" s="1"/>
      <c r="F31" s="1"/>
      <c r="G31" s="1"/>
    </row>
    <row r="32" spans="2:7" x14ac:dyDescent="0.2">
      <c r="C32" s="4">
        <v>1</v>
      </c>
      <c r="D32" s="5" t="s">
        <v>32</v>
      </c>
      <c r="E32" s="12">
        <v>27368</v>
      </c>
      <c r="F32" s="12">
        <v>4041.1422499999999</v>
      </c>
      <c r="G32" s="12">
        <v>-23326.857749999999</v>
      </c>
    </row>
    <row r="33" spans="2:7" x14ac:dyDescent="0.2">
      <c r="C33" s="4">
        <v>2</v>
      </c>
      <c r="D33" s="5" t="s">
        <v>33</v>
      </c>
      <c r="E33" s="12">
        <v>199348</v>
      </c>
      <c r="F33" s="12">
        <v>38764.586790000001</v>
      </c>
      <c r="G33" s="12">
        <v>-160583.41321</v>
      </c>
    </row>
    <row r="34" spans="2:7" x14ac:dyDescent="0.2">
      <c r="C34" s="4">
        <v>5</v>
      </c>
      <c r="D34" s="5" t="s">
        <v>34</v>
      </c>
      <c r="E34" s="12">
        <v>45540</v>
      </c>
      <c r="F34" s="12">
        <v>4975.1120600000004</v>
      </c>
      <c r="G34" s="12">
        <v>-40564.887940000001</v>
      </c>
    </row>
    <row r="35" spans="2:7" x14ac:dyDescent="0.2">
      <c r="C35" s="4">
        <v>90</v>
      </c>
      <c r="D35" s="5" t="s">
        <v>35</v>
      </c>
      <c r="E35" s="12">
        <v>318</v>
      </c>
      <c r="F35" s="12">
        <v>12.960240000000001</v>
      </c>
      <c r="G35" s="12">
        <v>-305.03976</v>
      </c>
    </row>
    <row r="36" spans="2:7" x14ac:dyDescent="0.2">
      <c r="C36" s="4">
        <v>91</v>
      </c>
      <c r="D36" s="5" t="s">
        <v>36</v>
      </c>
      <c r="E36" s="12">
        <v>0</v>
      </c>
      <c r="F36" s="12">
        <v>0</v>
      </c>
      <c r="G36" s="12">
        <v>0</v>
      </c>
    </row>
    <row r="37" spans="2:7" ht="15" customHeight="1" x14ac:dyDescent="0.2">
      <c r="C37" s="13">
        <f>SUBTOTAL(9,C32:C36)</f>
        <v>189</v>
      </c>
      <c r="D37" s="14" t="s">
        <v>37</v>
      </c>
      <c r="E37" s="15">
        <f>SUBTOTAL(9,E32:E36)</f>
        <v>272574</v>
      </c>
      <c r="F37" s="15">
        <f>SUBTOTAL(9,F32:F36)</f>
        <v>47793.801339999998</v>
      </c>
      <c r="G37" s="15">
        <f>SUBTOTAL(9,G32:G36)</f>
        <v>-224780.19865999999</v>
      </c>
    </row>
    <row r="38" spans="2:7" ht="14.25" customHeight="1" x14ac:dyDescent="0.2">
      <c r="B38" s="10">
        <v>3140</v>
      </c>
      <c r="C38" s="4"/>
      <c r="D38" s="11" t="s">
        <v>38</v>
      </c>
      <c r="E38" s="1"/>
      <c r="F38" s="1"/>
      <c r="G38" s="1"/>
    </row>
    <row r="39" spans="2:7" x14ac:dyDescent="0.2">
      <c r="C39" s="4">
        <v>5</v>
      </c>
      <c r="D39" s="5" t="s">
        <v>34</v>
      </c>
      <c r="E39" s="12">
        <v>0</v>
      </c>
      <c r="F39" s="12">
        <v>565.5</v>
      </c>
      <c r="G39" s="12">
        <v>565.5</v>
      </c>
    </row>
    <row r="40" spans="2:7" ht="15" customHeight="1" x14ac:dyDescent="0.2">
      <c r="C40" s="13">
        <f>SUBTOTAL(9,C39:C39)</f>
        <v>5</v>
      </c>
      <c r="D40" s="14" t="s">
        <v>39</v>
      </c>
      <c r="E40" s="15">
        <f>SUBTOTAL(9,E39:E39)</f>
        <v>0</v>
      </c>
      <c r="F40" s="15">
        <f>SUBTOTAL(9,F39:F39)</f>
        <v>565.5</v>
      </c>
      <c r="G40" s="15">
        <f>SUBTOTAL(9,G39:G39)</f>
        <v>565.5</v>
      </c>
    </row>
    <row r="41" spans="2:7" ht="15" customHeight="1" x14ac:dyDescent="0.2">
      <c r="B41" s="4"/>
      <c r="C41" s="16">
        <f>SUBTOTAL(9,C31:C40)</f>
        <v>194</v>
      </c>
      <c r="D41" s="14" t="s">
        <v>40</v>
      </c>
      <c r="E41" s="17">
        <f>SUBTOTAL(9,E31:E40)</f>
        <v>272574</v>
      </c>
      <c r="F41" s="17">
        <f>SUBTOTAL(9,F31:F40)</f>
        <v>48359.301339999998</v>
      </c>
      <c r="G41" s="17">
        <f>SUBTOTAL(9,G31:G40)</f>
        <v>-224214.69865999999</v>
      </c>
    </row>
    <row r="42" spans="2:7" ht="27" customHeight="1" x14ac:dyDescent="0.25">
      <c r="B42" s="1"/>
      <c r="C42" s="4"/>
      <c r="D42" s="9" t="s">
        <v>41</v>
      </c>
      <c r="E42" s="1"/>
      <c r="F42" s="1"/>
      <c r="G42" s="1"/>
    </row>
    <row r="43" spans="2:7" ht="14.25" customHeight="1" x14ac:dyDescent="0.2">
      <c r="B43" s="10">
        <v>3200</v>
      </c>
      <c r="C43" s="4"/>
      <c r="D43" s="11" t="s">
        <v>42</v>
      </c>
      <c r="E43" s="1"/>
      <c r="F43" s="1"/>
      <c r="G43" s="1"/>
    </row>
    <row r="44" spans="2:7" x14ac:dyDescent="0.2">
      <c r="C44" s="4">
        <v>2</v>
      </c>
      <c r="D44" s="5" t="s">
        <v>43</v>
      </c>
      <c r="E44" s="12">
        <v>0</v>
      </c>
      <c r="F44" s="12">
        <v>19.071999999999999</v>
      </c>
      <c r="G44" s="12">
        <v>19.071999999999999</v>
      </c>
    </row>
    <row r="45" spans="2:7" ht="15" customHeight="1" x14ac:dyDescent="0.2">
      <c r="C45" s="13">
        <f>SUBTOTAL(9,C44:C44)</f>
        <v>2</v>
      </c>
      <c r="D45" s="14" t="s">
        <v>44</v>
      </c>
      <c r="E45" s="15">
        <f>SUBTOTAL(9,E44:E44)</f>
        <v>0</v>
      </c>
      <c r="F45" s="15">
        <f>SUBTOTAL(9,F44:F44)</f>
        <v>19.071999999999999</v>
      </c>
      <c r="G45" s="15">
        <f>SUBTOTAL(9,G44:G44)</f>
        <v>19.071999999999999</v>
      </c>
    </row>
    <row r="46" spans="2:7" ht="14.25" customHeight="1" x14ac:dyDescent="0.2">
      <c r="B46" s="10">
        <v>3220</v>
      </c>
      <c r="C46" s="4"/>
      <c r="D46" s="11" t="s">
        <v>45</v>
      </c>
      <c r="E46" s="1"/>
      <c r="F46" s="1"/>
      <c r="G46" s="1"/>
    </row>
    <row r="47" spans="2:7" x14ac:dyDescent="0.2">
      <c r="C47" s="4">
        <v>1</v>
      </c>
      <c r="D47" s="5" t="s">
        <v>46</v>
      </c>
      <c r="E47" s="12">
        <v>13612</v>
      </c>
      <c r="F47" s="12">
        <v>6271.9354400000002</v>
      </c>
      <c r="G47" s="12">
        <v>-7340.0645599999998</v>
      </c>
    </row>
    <row r="48" spans="2:7" x14ac:dyDescent="0.2">
      <c r="C48" s="4">
        <v>2</v>
      </c>
      <c r="D48" s="5" t="s">
        <v>43</v>
      </c>
      <c r="E48" s="12">
        <v>1295</v>
      </c>
      <c r="F48" s="12">
        <v>0.19511000000000001</v>
      </c>
      <c r="G48" s="12">
        <v>-1294.8048899999999</v>
      </c>
    </row>
    <row r="49" spans="2:7" ht="15" customHeight="1" x14ac:dyDescent="0.2">
      <c r="C49" s="13">
        <f>SUBTOTAL(9,C47:C48)</f>
        <v>3</v>
      </c>
      <c r="D49" s="14" t="s">
        <v>47</v>
      </c>
      <c r="E49" s="15">
        <f>SUBTOTAL(9,E47:E48)</f>
        <v>14907</v>
      </c>
      <c r="F49" s="15">
        <f>SUBTOTAL(9,F47:F48)</f>
        <v>6272.1305499999999</v>
      </c>
      <c r="G49" s="15">
        <f>SUBTOTAL(9,G47:G48)</f>
        <v>-8634.8694500000001</v>
      </c>
    </row>
    <row r="50" spans="2:7" ht="14.25" customHeight="1" x14ac:dyDescent="0.2">
      <c r="B50" s="10">
        <v>3222</v>
      </c>
      <c r="C50" s="4"/>
      <c r="D50" s="11" t="s">
        <v>48</v>
      </c>
      <c r="E50" s="1"/>
      <c r="F50" s="1"/>
      <c r="G50" s="1"/>
    </row>
    <row r="51" spans="2:7" x14ac:dyDescent="0.2">
      <c r="C51" s="4">
        <v>2</v>
      </c>
      <c r="D51" s="5" t="s">
        <v>43</v>
      </c>
      <c r="E51" s="12">
        <v>8884</v>
      </c>
      <c r="F51" s="12">
        <v>1424.8425199999999</v>
      </c>
      <c r="G51" s="12">
        <v>-7459.1574799999999</v>
      </c>
    </row>
    <row r="52" spans="2:7" ht="15" customHeight="1" x14ac:dyDescent="0.2">
      <c r="C52" s="13">
        <f>SUBTOTAL(9,C51:C51)</f>
        <v>2</v>
      </c>
      <c r="D52" s="14" t="s">
        <v>49</v>
      </c>
      <c r="E52" s="15">
        <f>SUBTOTAL(9,E51:E51)</f>
        <v>8884</v>
      </c>
      <c r="F52" s="15">
        <f>SUBTOTAL(9,F51:F51)</f>
        <v>1424.8425199999999</v>
      </c>
      <c r="G52" s="15">
        <f>SUBTOTAL(9,G51:G51)</f>
        <v>-7459.1574799999999</v>
      </c>
    </row>
    <row r="53" spans="2:7" ht="14.25" customHeight="1" x14ac:dyDescent="0.2">
      <c r="B53" s="10">
        <v>3225</v>
      </c>
      <c r="C53" s="4"/>
      <c r="D53" s="11" t="s">
        <v>50</v>
      </c>
      <c r="E53" s="1"/>
      <c r="F53" s="1"/>
      <c r="G53" s="1"/>
    </row>
    <row r="54" spans="2:7" x14ac:dyDescent="0.2">
      <c r="C54" s="4">
        <v>4</v>
      </c>
      <c r="D54" s="5" t="s">
        <v>51</v>
      </c>
      <c r="E54" s="12">
        <v>23617</v>
      </c>
      <c r="F54" s="12">
        <v>0</v>
      </c>
      <c r="G54" s="12">
        <v>-23617</v>
      </c>
    </row>
    <row r="55" spans="2:7" ht="15" customHeight="1" x14ac:dyDescent="0.2">
      <c r="C55" s="13">
        <f>SUBTOTAL(9,C54:C54)</f>
        <v>4</v>
      </c>
      <c r="D55" s="14" t="s">
        <v>52</v>
      </c>
      <c r="E55" s="15">
        <f>SUBTOTAL(9,E54:E54)</f>
        <v>23617</v>
      </c>
      <c r="F55" s="15">
        <f>SUBTOTAL(9,F54:F54)</f>
        <v>0</v>
      </c>
      <c r="G55" s="15">
        <f>SUBTOTAL(9,G54:G54)</f>
        <v>-23617</v>
      </c>
    </row>
    <row r="56" spans="2:7" ht="14.25" customHeight="1" x14ac:dyDescent="0.2">
      <c r="B56" s="10">
        <v>3230</v>
      </c>
      <c r="C56" s="4"/>
      <c r="D56" s="11" t="s">
        <v>53</v>
      </c>
      <c r="E56" s="1"/>
      <c r="F56" s="1"/>
      <c r="G56" s="1"/>
    </row>
    <row r="57" spans="2:7" x14ac:dyDescent="0.2">
      <c r="C57" s="4">
        <v>1</v>
      </c>
      <c r="D57" s="5" t="s">
        <v>46</v>
      </c>
      <c r="E57" s="12">
        <v>35088</v>
      </c>
      <c r="F57" s="12">
        <v>7174.1854999999996</v>
      </c>
      <c r="G57" s="12">
        <v>-27913.8145</v>
      </c>
    </row>
    <row r="58" spans="2:7" x14ac:dyDescent="0.2">
      <c r="C58" s="4">
        <v>2</v>
      </c>
      <c r="D58" s="5" t="s">
        <v>43</v>
      </c>
      <c r="E58" s="12">
        <v>10775</v>
      </c>
      <c r="F58" s="12">
        <v>2069.4981299999999</v>
      </c>
      <c r="G58" s="12">
        <v>-8705.5018700000001</v>
      </c>
    </row>
    <row r="59" spans="2:7" ht="15" customHeight="1" x14ac:dyDescent="0.2">
      <c r="C59" s="13">
        <f>SUBTOTAL(9,C57:C58)</f>
        <v>3</v>
      </c>
      <c r="D59" s="14" t="s">
        <v>54</v>
      </c>
      <c r="E59" s="15">
        <f>SUBTOTAL(9,E57:E58)</f>
        <v>45863</v>
      </c>
      <c r="F59" s="15">
        <f>SUBTOTAL(9,F57:F58)</f>
        <v>9243.6836299999995</v>
      </c>
      <c r="G59" s="15">
        <f>SUBTOTAL(9,G57:G58)</f>
        <v>-36619.31637</v>
      </c>
    </row>
    <row r="60" spans="2:7" ht="14.25" customHeight="1" x14ac:dyDescent="0.2">
      <c r="B60" s="10">
        <v>3242</v>
      </c>
      <c r="C60" s="4"/>
      <c r="D60" s="11" t="s">
        <v>55</v>
      </c>
      <c r="E60" s="1"/>
      <c r="F60" s="1"/>
      <c r="G60" s="1"/>
    </row>
    <row r="61" spans="2:7" x14ac:dyDescent="0.2">
      <c r="C61" s="4">
        <v>2</v>
      </c>
      <c r="D61" s="5" t="s">
        <v>43</v>
      </c>
      <c r="E61" s="12">
        <v>4878</v>
      </c>
      <c r="F61" s="12">
        <v>2122.2000899999998</v>
      </c>
      <c r="G61" s="12">
        <v>-2755.7999100000002</v>
      </c>
    </row>
    <row r="62" spans="2:7" x14ac:dyDescent="0.2">
      <c r="C62" s="4">
        <v>61</v>
      </c>
      <c r="D62" s="5" t="s">
        <v>56</v>
      </c>
      <c r="E62" s="12">
        <v>1268</v>
      </c>
      <c r="F62" s="12">
        <v>0</v>
      </c>
      <c r="G62" s="12">
        <v>-1268</v>
      </c>
    </row>
    <row r="63" spans="2:7" ht="15" customHeight="1" x14ac:dyDescent="0.2">
      <c r="C63" s="13">
        <f>SUBTOTAL(9,C61:C62)</f>
        <v>63</v>
      </c>
      <c r="D63" s="14" t="s">
        <v>57</v>
      </c>
      <c r="E63" s="15">
        <f>SUBTOTAL(9,E61:E62)</f>
        <v>6146</v>
      </c>
      <c r="F63" s="15">
        <f>SUBTOTAL(9,F61:F62)</f>
        <v>2122.2000899999998</v>
      </c>
      <c r="G63" s="15">
        <f>SUBTOTAL(9,G61:G62)</f>
        <v>-4023.7999100000002</v>
      </c>
    </row>
    <row r="64" spans="2:7" ht="14.25" customHeight="1" x14ac:dyDescent="0.2">
      <c r="B64" s="10">
        <v>3256</v>
      </c>
      <c r="C64" s="4"/>
      <c r="D64" s="11" t="s">
        <v>58</v>
      </c>
      <c r="E64" s="1"/>
      <c r="F64" s="1"/>
      <c r="G64" s="1"/>
    </row>
    <row r="65" spans="2:7" x14ac:dyDescent="0.2">
      <c r="C65" s="4">
        <v>1</v>
      </c>
      <c r="D65" s="5" t="s">
        <v>46</v>
      </c>
      <c r="E65" s="12">
        <v>8425</v>
      </c>
      <c r="F65" s="12">
        <v>674.60722999999996</v>
      </c>
      <c r="G65" s="12">
        <v>-7750.3927700000004</v>
      </c>
    </row>
    <row r="66" spans="2:7" x14ac:dyDescent="0.2">
      <c r="C66" s="4">
        <v>2</v>
      </c>
      <c r="D66" s="5" t="s">
        <v>43</v>
      </c>
      <c r="E66" s="12">
        <v>378</v>
      </c>
      <c r="F66" s="12">
        <v>79.613230000000001</v>
      </c>
      <c r="G66" s="12">
        <v>-298.38677000000001</v>
      </c>
    </row>
    <row r="67" spans="2:7" ht="15" customHeight="1" x14ac:dyDescent="0.2">
      <c r="C67" s="13">
        <f>SUBTOTAL(9,C65:C66)</f>
        <v>3</v>
      </c>
      <c r="D67" s="14" t="s">
        <v>59</v>
      </c>
      <c r="E67" s="15">
        <f>SUBTOTAL(9,E65:E66)</f>
        <v>8803</v>
      </c>
      <c r="F67" s="15">
        <f>SUBTOTAL(9,F65:F66)</f>
        <v>754.22046</v>
      </c>
      <c r="G67" s="15">
        <f>SUBTOTAL(9,G65:G66)</f>
        <v>-8048.7795400000005</v>
      </c>
    </row>
    <row r="68" spans="2:7" ht="14.25" customHeight="1" x14ac:dyDescent="0.2">
      <c r="B68" s="10">
        <v>3271</v>
      </c>
      <c r="C68" s="4"/>
      <c r="D68" s="11" t="s">
        <v>60</v>
      </c>
      <c r="E68" s="1"/>
      <c r="F68" s="1"/>
      <c r="G68" s="1"/>
    </row>
    <row r="69" spans="2:7" x14ac:dyDescent="0.2">
      <c r="C69" s="4">
        <v>1</v>
      </c>
      <c r="D69" s="5" t="s">
        <v>61</v>
      </c>
      <c r="E69" s="12">
        <v>10</v>
      </c>
      <c r="F69" s="12">
        <v>198.64968999999999</v>
      </c>
      <c r="G69" s="12">
        <v>188.64968999999999</v>
      </c>
    </row>
    <row r="70" spans="2:7" x14ac:dyDescent="0.2">
      <c r="C70" s="4">
        <v>2</v>
      </c>
      <c r="D70" s="5" t="s">
        <v>43</v>
      </c>
      <c r="E70" s="12">
        <v>617</v>
      </c>
      <c r="F70" s="12">
        <v>169.71100000000001</v>
      </c>
      <c r="G70" s="12">
        <v>-447.28899999999999</v>
      </c>
    </row>
    <row r="71" spans="2:7" ht="15" customHeight="1" x14ac:dyDescent="0.2">
      <c r="C71" s="13">
        <f>SUBTOTAL(9,C69:C70)</f>
        <v>3</v>
      </c>
      <c r="D71" s="14" t="s">
        <v>62</v>
      </c>
      <c r="E71" s="15">
        <f>SUBTOTAL(9,E69:E70)</f>
        <v>627</v>
      </c>
      <c r="F71" s="15">
        <f>SUBTOTAL(9,F69:F70)</f>
        <v>368.36068999999998</v>
      </c>
      <c r="G71" s="15">
        <f>SUBTOTAL(9,G69:G70)</f>
        <v>-258.63931000000002</v>
      </c>
    </row>
    <row r="72" spans="2:7" ht="14.25" customHeight="1" x14ac:dyDescent="0.2">
      <c r="B72" s="10">
        <v>3275</v>
      </c>
      <c r="C72" s="4"/>
      <c r="D72" s="11" t="s">
        <v>63</v>
      </c>
      <c r="E72" s="1"/>
      <c r="F72" s="1"/>
      <c r="G72" s="1"/>
    </row>
    <row r="73" spans="2:7" x14ac:dyDescent="0.2">
      <c r="C73" s="4">
        <v>1</v>
      </c>
      <c r="D73" s="5" t="s">
        <v>61</v>
      </c>
      <c r="E73" s="12">
        <v>10</v>
      </c>
      <c r="F73" s="12">
        <v>0</v>
      </c>
      <c r="G73" s="12">
        <v>-10</v>
      </c>
    </row>
    <row r="74" spans="2:7" ht="15" customHeight="1" x14ac:dyDescent="0.2">
      <c r="C74" s="13">
        <f>SUBTOTAL(9,C73:C73)</f>
        <v>1</v>
      </c>
      <c r="D74" s="14" t="s">
        <v>64</v>
      </c>
      <c r="E74" s="15">
        <f>SUBTOTAL(9,E73:E73)</f>
        <v>10</v>
      </c>
      <c r="F74" s="15">
        <f>SUBTOTAL(9,F73:F73)</f>
        <v>0</v>
      </c>
      <c r="G74" s="15">
        <f>SUBTOTAL(9,G73:G73)</f>
        <v>-10</v>
      </c>
    </row>
    <row r="75" spans="2:7" ht="14.25" customHeight="1" x14ac:dyDescent="0.2">
      <c r="B75" s="10">
        <v>3288</v>
      </c>
      <c r="C75" s="4"/>
      <c r="D75" s="11" t="s">
        <v>65</v>
      </c>
      <c r="E75" s="1"/>
      <c r="F75" s="1"/>
      <c r="G75" s="1"/>
    </row>
    <row r="76" spans="2:7" x14ac:dyDescent="0.2">
      <c r="C76" s="4">
        <v>4</v>
      </c>
      <c r="D76" s="5" t="s">
        <v>51</v>
      </c>
      <c r="E76" s="12">
        <v>6236</v>
      </c>
      <c r="F76" s="12">
        <v>0</v>
      </c>
      <c r="G76" s="12">
        <v>-6236</v>
      </c>
    </row>
    <row r="77" spans="2:7" ht="15" customHeight="1" x14ac:dyDescent="0.2">
      <c r="C77" s="13">
        <f>SUBTOTAL(9,C76:C76)</f>
        <v>4</v>
      </c>
      <c r="D77" s="14" t="s">
        <v>66</v>
      </c>
      <c r="E77" s="15">
        <f>SUBTOTAL(9,E76:E76)</f>
        <v>6236</v>
      </c>
      <c r="F77" s="15">
        <f>SUBTOTAL(9,F76:F76)</f>
        <v>0</v>
      </c>
      <c r="G77" s="15">
        <f>SUBTOTAL(9,G76:G76)</f>
        <v>-6236</v>
      </c>
    </row>
    <row r="78" spans="2:7" ht="14.25" customHeight="1" x14ac:dyDescent="0.2">
      <c r="B78" s="10">
        <v>3290</v>
      </c>
      <c r="C78" s="4"/>
      <c r="D78" s="11" t="s">
        <v>67</v>
      </c>
      <c r="E78" s="1"/>
      <c r="F78" s="1"/>
      <c r="G78" s="1"/>
    </row>
    <row r="79" spans="2:7" x14ac:dyDescent="0.2">
      <c r="C79" s="4">
        <v>1</v>
      </c>
      <c r="D79" s="5" t="s">
        <v>27</v>
      </c>
      <c r="E79" s="12">
        <v>0</v>
      </c>
      <c r="F79" s="12">
        <v>3.2679999999999998</v>
      </c>
      <c r="G79" s="12">
        <v>3.2679999999999998</v>
      </c>
    </row>
    <row r="80" spans="2:7" ht="15" customHeight="1" x14ac:dyDescent="0.2">
      <c r="C80" s="13">
        <f>SUBTOTAL(9,C79:C79)</f>
        <v>1</v>
      </c>
      <c r="D80" s="14" t="s">
        <v>68</v>
      </c>
      <c r="E80" s="15">
        <f>SUBTOTAL(9,E79:E79)</f>
        <v>0</v>
      </c>
      <c r="F80" s="15">
        <f>SUBTOTAL(9,F79:F79)</f>
        <v>3.2679999999999998</v>
      </c>
      <c r="G80" s="15">
        <f>SUBTOTAL(9,G79:G79)</f>
        <v>3.2679999999999998</v>
      </c>
    </row>
    <row r="81" spans="2:7" ht="14.25" customHeight="1" x14ac:dyDescent="0.2">
      <c r="B81" s="10">
        <v>3291</v>
      </c>
      <c r="C81" s="4"/>
      <c r="D81" s="11" t="s">
        <v>69</v>
      </c>
      <c r="E81" s="1"/>
      <c r="F81" s="1"/>
      <c r="G81" s="1"/>
    </row>
    <row r="82" spans="2:7" x14ac:dyDescent="0.2">
      <c r="C82" s="4">
        <v>4</v>
      </c>
      <c r="D82" s="5" t="s">
        <v>70</v>
      </c>
      <c r="E82" s="12">
        <v>11223</v>
      </c>
      <c r="F82" s="12">
        <v>0</v>
      </c>
      <c r="G82" s="12">
        <v>-11223</v>
      </c>
    </row>
    <row r="83" spans="2:7" ht="15" customHeight="1" x14ac:dyDescent="0.2">
      <c r="C83" s="13">
        <f>SUBTOTAL(9,C82:C82)</f>
        <v>4</v>
      </c>
      <c r="D83" s="14" t="s">
        <v>71</v>
      </c>
      <c r="E83" s="15">
        <f>SUBTOTAL(9,E82:E82)</f>
        <v>11223</v>
      </c>
      <c r="F83" s="15">
        <f>SUBTOTAL(9,F82:F82)</f>
        <v>0</v>
      </c>
      <c r="G83" s="15">
        <f>SUBTOTAL(9,G82:G82)</f>
        <v>-11223</v>
      </c>
    </row>
    <row r="84" spans="2:7" ht="14.25" customHeight="1" x14ac:dyDescent="0.2">
      <c r="B84" s="10">
        <v>3292</v>
      </c>
      <c r="C84" s="4"/>
      <c r="D84" s="11" t="s">
        <v>72</v>
      </c>
      <c r="E84" s="1"/>
      <c r="F84" s="1"/>
      <c r="G84" s="1"/>
    </row>
    <row r="85" spans="2:7" x14ac:dyDescent="0.2">
      <c r="C85" s="4">
        <v>1</v>
      </c>
      <c r="D85" s="5" t="s">
        <v>73</v>
      </c>
      <c r="E85" s="12">
        <v>28055</v>
      </c>
      <c r="F85" s="12">
        <v>0</v>
      </c>
      <c r="G85" s="12">
        <v>-28055</v>
      </c>
    </row>
    <row r="86" spans="2:7" ht="15" customHeight="1" x14ac:dyDescent="0.2">
      <c r="C86" s="13">
        <f>SUBTOTAL(9,C85:C85)</f>
        <v>1</v>
      </c>
      <c r="D86" s="14" t="s">
        <v>74</v>
      </c>
      <c r="E86" s="15">
        <f>SUBTOTAL(9,E85:E85)</f>
        <v>28055</v>
      </c>
      <c r="F86" s="15">
        <f>SUBTOTAL(9,F85:F85)</f>
        <v>0</v>
      </c>
      <c r="G86" s="15">
        <f>SUBTOTAL(9,G85:G85)</f>
        <v>-28055</v>
      </c>
    </row>
    <row r="87" spans="2:7" ht="15" customHeight="1" x14ac:dyDescent="0.2">
      <c r="B87" s="4"/>
      <c r="C87" s="16">
        <f>SUBTOTAL(9,C43:C86)</f>
        <v>94</v>
      </c>
      <c r="D87" s="14" t="s">
        <v>75</v>
      </c>
      <c r="E87" s="17">
        <f>SUBTOTAL(9,E43:E86)</f>
        <v>154371</v>
      </c>
      <c r="F87" s="17">
        <f>SUBTOTAL(9,F43:F86)</f>
        <v>20207.777939999996</v>
      </c>
      <c r="G87" s="17">
        <f>SUBTOTAL(9,G43:G86)</f>
        <v>-134163.22206</v>
      </c>
    </row>
    <row r="88" spans="2:7" ht="27" customHeight="1" x14ac:dyDescent="0.25">
      <c r="B88" s="1"/>
      <c r="C88" s="4"/>
      <c r="D88" s="9" t="s">
        <v>76</v>
      </c>
      <c r="E88" s="1"/>
      <c r="F88" s="1"/>
      <c r="G88" s="1"/>
    </row>
    <row r="89" spans="2:7" ht="14.25" customHeight="1" x14ac:dyDescent="0.2">
      <c r="B89" s="10">
        <v>3300</v>
      </c>
      <c r="C89" s="4"/>
      <c r="D89" s="11" t="s">
        <v>77</v>
      </c>
      <c r="E89" s="1"/>
      <c r="F89" s="1"/>
      <c r="G89" s="1"/>
    </row>
    <row r="90" spans="2:7" x14ac:dyDescent="0.2">
      <c r="C90" s="4">
        <v>1</v>
      </c>
      <c r="D90" s="5" t="s">
        <v>78</v>
      </c>
      <c r="E90" s="12">
        <v>88</v>
      </c>
      <c r="F90" s="12">
        <v>0</v>
      </c>
      <c r="G90" s="12">
        <v>-88</v>
      </c>
    </row>
    <row r="91" spans="2:7" ht="15" customHeight="1" x14ac:dyDescent="0.2">
      <c r="C91" s="13">
        <f>SUBTOTAL(9,C90:C90)</f>
        <v>1</v>
      </c>
      <c r="D91" s="14" t="s">
        <v>79</v>
      </c>
      <c r="E91" s="15">
        <f>SUBTOTAL(9,E90:E90)</f>
        <v>88</v>
      </c>
      <c r="F91" s="15">
        <f>SUBTOTAL(9,F90:F90)</f>
        <v>0</v>
      </c>
      <c r="G91" s="15">
        <f>SUBTOTAL(9,G90:G90)</f>
        <v>-88</v>
      </c>
    </row>
    <row r="92" spans="2:7" ht="14.25" customHeight="1" x14ac:dyDescent="0.2">
      <c r="B92" s="10">
        <v>3320</v>
      </c>
      <c r="C92" s="4"/>
      <c r="D92" s="11" t="s">
        <v>80</v>
      </c>
      <c r="E92" s="1"/>
      <c r="F92" s="1"/>
      <c r="G92" s="1"/>
    </row>
    <row r="93" spans="2:7" x14ac:dyDescent="0.2">
      <c r="C93" s="4">
        <v>1</v>
      </c>
      <c r="D93" s="5" t="s">
        <v>78</v>
      </c>
      <c r="E93" s="12">
        <v>4334</v>
      </c>
      <c r="F93" s="12">
        <v>328.90800000000002</v>
      </c>
      <c r="G93" s="12">
        <v>-4005.0920000000001</v>
      </c>
    </row>
    <row r="94" spans="2:7" x14ac:dyDescent="0.2">
      <c r="C94" s="4">
        <v>3</v>
      </c>
      <c r="D94" s="5" t="s">
        <v>81</v>
      </c>
      <c r="E94" s="12">
        <v>0</v>
      </c>
      <c r="F94" s="12">
        <v>1348.4802400000001</v>
      </c>
      <c r="G94" s="12">
        <v>1348.4802400000001</v>
      </c>
    </row>
    <row r="95" spans="2:7" ht="15" customHeight="1" x14ac:dyDescent="0.2">
      <c r="C95" s="13">
        <f>SUBTOTAL(9,C93:C94)</f>
        <v>4</v>
      </c>
      <c r="D95" s="14" t="s">
        <v>82</v>
      </c>
      <c r="E95" s="15">
        <f>SUBTOTAL(9,E93:E94)</f>
        <v>4334</v>
      </c>
      <c r="F95" s="15">
        <f>SUBTOTAL(9,F93:F94)</f>
        <v>1677.3882400000002</v>
      </c>
      <c r="G95" s="15">
        <f>SUBTOTAL(9,G93:G94)</f>
        <v>-2656.6117599999998</v>
      </c>
    </row>
    <row r="96" spans="2:7" ht="14.25" customHeight="1" x14ac:dyDescent="0.2">
      <c r="B96" s="10">
        <v>3322</v>
      </c>
      <c r="C96" s="4"/>
      <c r="D96" s="11" t="s">
        <v>83</v>
      </c>
      <c r="E96" s="1"/>
      <c r="F96" s="1"/>
      <c r="G96" s="1"/>
    </row>
    <row r="97" spans="2:7" x14ac:dyDescent="0.2">
      <c r="C97" s="4">
        <v>1</v>
      </c>
      <c r="D97" s="5" t="s">
        <v>78</v>
      </c>
      <c r="E97" s="12">
        <v>139</v>
      </c>
      <c r="F97" s="12">
        <v>7.8</v>
      </c>
      <c r="G97" s="12">
        <v>-131.19999999999999</v>
      </c>
    </row>
    <row r="98" spans="2:7" x14ac:dyDescent="0.2">
      <c r="C98" s="4">
        <v>2</v>
      </c>
      <c r="D98" s="5" t="s">
        <v>46</v>
      </c>
      <c r="E98" s="12">
        <v>31832</v>
      </c>
      <c r="F98" s="12">
        <v>0</v>
      </c>
      <c r="G98" s="12">
        <v>-31832</v>
      </c>
    </row>
    <row r="99" spans="2:7" ht="15" customHeight="1" x14ac:dyDescent="0.2">
      <c r="C99" s="13">
        <f>SUBTOTAL(9,C97:C98)</f>
        <v>3</v>
      </c>
      <c r="D99" s="14" t="s">
        <v>84</v>
      </c>
      <c r="E99" s="15">
        <f>SUBTOTAL(9,E97:E98)</f>
        <v>31971</v>
      </c>
      <c r="F99" s="15">
        <f>SUBTOTAL(9,F97:F98)</f>
        <v>7.8</v>
      </c>
      <c r="G99" s="15">
        <f>SUBTOTAL(9,G97:G98)</f>
        <v>-31963.200000000001</v>
      </c>
    </row>
    <row r="100" spans="2:7" ht="14.25" customHeight="1" x14ac:dyDescent="0.2">
      <c r="B100" s="10">
        <v>3323</v>
      </c>
      <c r="C100" s="4"/>
      <c r="D100" s="11" t="s">
        <v>85</v>
      </c>
      <c r="E100" s="1"/>
      <c r="F100" s="1"/>
      <c r="G100" s="1"/>
    </row>
    <row r="101" spans="2:7" x14ac:dyDescent="0.2">
      <c r="C101" s="4">
        <v>1</v>
      </c>
      <c r="D101" s="5" t="s">
        <v>78</v>
      </c>
      <c r="E101" s="12">
        <v>345</v>
      </c>
      <c r="F101" s="12">
        <v>53.325859999999999</v>
      </c>
      <c r="G101" s="12">
        <v>-291.67414000000002</v>
      </c>
    </row>
    <row r="102" spans="2:7" x14ac:dyDescent="0.2">
      <c r="C102" s="4">
        <v>2</v>
      </c>
      <c r="D102" s="5" t="s">
        <v>86</v>
      </c>
      <c r="E102" s="12">
        <v>28772</v>
      </c>
      <c r="F102" s="12">
        <v>2436.91867</v>
      </c>
      <c r="G102" s="12">
        <v>-26335.081330000001</v>
      </c>
    </row>
    <row r="103" spans="2:7" ht="15" customHeight="1" x14ac:dyDescent="0.2">
      <c r="C103" s="13">
        <f>SUBTOTAL(9,C101:C102)</f>
        <v>3</v>
      </c>
      <c r="D103" s="14" t="s">
        <v>87</v>
      </c>
      <c r="E103" s="15">
        <f>SUBTOTAL(9,E101:E102)</f>
        <v>29117</v>
      </c>
      <c r="F103" s="15">
        <f>SUBTOTAL(9,F101:F102)</f>
        <v>2490.2445299999999</v>
      </c>
      <c r="G103" s="15">
        <f>SUBTOTAL(9,G101:G102)</f>
        <v>-26626.75547</v>
      </c>
    </row>
    <row r="104" spans="2:7" ht="14.25" customHeight="1" x14ac:dyDescent="0.2">
      <c r="B104" s="10">
        <v>3325</v>
      </c>
      <c r="C104" s="4"/>
      <c r="D104" s="11" t="s">
        <v>88</v>
      </c>
      <c r="E104" s="1"/>
      <c r="F104" s="1"/>
      <c r="G104" s="1"/>
    </row>
    <row r="105" spans="2:7" x14ac:dyDescent="0.2">
      <c r="C105" s="4">
        <v>1</v>
      </c>
      <c r="D105" s="5" t="s">
        <v>78</v>
      </c>
      <c r="E105" s="12">
        <v>2170</v>
      </c>
      <c r="F105" s="12">
        <v>917.40832</v>
      </c>
      <c r="G105" s="12">
        <v>-1252.59168</v>
      </c>
    </row>
    <row r="106" spans="2:7" ht="15" customHeight="1" x14ac:dyDescent="0.2">
      <c r="C106" s="13">
        <f>SUBTOTAL(9,C105:C105)</f>
        <v>1</v>
      </c>
      <c r="D106" s="14" t="s">
        <v>89</v>
      </c>
      <c r="E106" s="15">
        <f>SUBTOTAL(9,E105:E105)</f>
        <v>2170</v>
      </c>
      <c r="F106" s="15">
        <f>SUBTOTAL(9,F105:F105)</f>
        <v>917.40832</v>
      </c>
      <c r="G106" s="15">
        <f>SUBTOTAL(9,G105:G105)</f>
        <v>-1252.59168</v>
      </c>
    </row>
    <row r="107" spans="2:7" ht="14.25" customHeight="1" x14ac:dyDescent="0.2">
      <c r="B107" s="10">
        <v>3326</v>
      </c>
      <c r="C107" s="4"/>
      <c r="D107" s="11" t="s">
        <v>90</v>
      </c>
      <c r="E107" s="1"/>
      <c r="F107" s="1"/>
      <c r="G107" s="1"/>
    </row>
    <row r="108" spans="2:7" x14ac:dyDescent="0.2">
      <c r="C108" s="4">
        <v>1</v>
      </c>
      <c r="D108" s="5" t="s">
        <v>78</v>
      </c>
      <c r="E108" s="12">
        <v>21018</v>
      </c>
      <c r="F108" s="12">
        <v>5041.7042300000003</v>
      </c>
      <c r="G108" s="12">
        <v>-15976.295770000001</v>
      </c>
    </row>
    <row r="109" spans="2:7" x14ac:dyDescent="0.2">
      <c r="C109" s="4">
        <v>2</v>
      </c>
      <c r="D109" s="5" t="s">
        <v>46</v>
      </c>
      <c r="E109" s="12">
        <v>16310</v>
      </c>
      <c r="F109" s="12">
        <v>0</v>
      </c>
      <c r="G109" s="12">
        <v>-16310</v>
      </c>
    </row>
    <row r="110" spans="2:7" ht="15" customHeight="1" x14ac:dyDescent="0.2">
      <c r="C110" s="13">
        <f>SUBTOTAL(9,C108:C109)</f>
        <v>3</v>
      </c>
      <c r="D110" s="14" t="s">
        <v>91</v>
      </c>
      <c r="E110" s="15">
        <f>SUBTOTAL(9,E108:E109)</f>
        <v>37328</v>
      </c>
      <c r="F110" s="15">
        <f>SUBTOTAL(9,F108:F109)</f>
        <v>5041.7042300000003</v>
      </c>
      <c r="G110" s="15">
        <f>SUBTOTAL(9,G108:G109)</f>
        <v>-32286.295770000001</v>
      </c>
    </row>
    <row r="111" spans="2:7" ht="14.25" customHeight="1" x14ac:dyDescent="0.2">
      <c r="B111" s="10">
        <v>3327</v>
      </c>
      <c r="C111" s="4"/>
      <c r="D111" s="11" t="s">
        <v>92</v>
      </c>
      <c r="E111" s="1"/>
      <c r="F111" s="1"/>
      <c r="G111" s="1"/>
    </row>
    <row r="112" spans="2:7" x14ac:dyDescent="0.2">
      <c r="C112" s="4">
        <v>1</v>
      </c>
      <c r="D112" s="5" t="s">
        <v>78</v>
      </c>
      <c r="E112" s="12">
        <v>30710</v>
      </c>
      <c r="F112" s="12">
        <v>2830.74764</v>
      </c>
      <c r="G112" s="12">
        <v>-27879.252359999999</v>
      </c>
    </row>
    <row r="113" spans="2:7" x14ac:dyDescent="0.2">
      <c r="C113" s="4">
        <v>2</v>
      </c>
      <c r="D113" s="5" t="s">
        <v>93</v>
      </c>
      <c r="E113" s="12">
        <v>4103</v>
      </c>
      <c r="F113" s="12">
        <v>988.4606</v>
      </c>
      <c r="G113" s="12">
        <v>-3114.5394000000001</v>
      </c>
    </row>
    <row r="114" spans="2:7" ht="15" customHeight="1" x14ac:dyDescent="0.2">
      <c r="C114" s="13">
        <f>SUBTOTAL(9,C112:C113)</f>
        <v>3</v>
      </c>
      <c r="D114" s="14" t="s">
        <v>94</v>
      </c>
      <c r="E114" s="15">
        <f>SUBTOTAL(9,E112:E113)</f>
        <v>34813</v>
      </c>
      <c r="F114" s="15">
        <f>SUBTOTAL(9,F112:F113)</f>
        <v>3819.2082399999999</v>
      </c>
      <c r="G114" s="15">
        <f>SUBTOTAL(9,G112:G113)</f>
        <v>-30993.79176</v>
      </c>
    </row>
    <row r="115" spans="2:7" ht="14.25" customHeight="1" x14ac:dyDescent="0.2">
      <c r="B115" s="10">
        <v>3329</v>
      </c>
      <c r="C115" s="4"/>
      <c r="D115" s="11" t="s">
        <v>95</v>
      </c>
      <c r="E115" s="1"/>
      <c r="F115" s="1"/>
      <c r="G115" s="1"/>
    </row>
    <row r="116" spans="2:7" x14ac:dyDescent="0.2">
      <c r="C116" s="4">
        <v>1</v>
      </c>
      <c r="D116" s="5" t="s">
        <v>78</v>
      </c>
      <c r="E116" s="12">
        <v>6804</v>
      </c>
      <c r="F116" s="12">
        <v>2785.90292</v>
      </c>
      <c r="G116" s="12">
        <v>-4018.09708</v>
      </c>
    </row>
    <row r="117" spans="2:7" x14ac:dyDescent="0.2">
      <c r="C117" s="4">
        <v>2</v>
      </c>
      <c r="D117" s="5" t="s">
        <v>46</v>
      </c>
      <c r="E117" s="12">
        <v>5104</v>
      </c>
      <c r="F117" s="12">
        <v>418.94072999999997</v>
      </c>
      <c r="G117" s="12">
        <v>-4685.0592699999997</v>
      </c>
    </row>
    <row r="118" spans="2:7" ht="15" customHeight="1" x14ac:dyDescent="0.2">
      <c r="C118" s="13">
        <f>SUBTOTAL(9,C116:C117)</f>
        <v>3</v>
      </c>
      <c r="D118" s="14" t="s">
        <v>96</v>
      </c>
      <c r="E118" s="15">
        <f>SUBTOTAL(9,E116:E117)</f>
        <v>11908</v>
      </c>
      <c r="F118" s="15">
        <f>SUBTOTAL(9,F116:F117)</f>
        <v>3204.8436499999998</v>
      </c>
      <c r="G118" s="15">
        <f>SUBTOTAL(9,G116:G117)</f>
        <v>-8703.1563499999993</v>
      </c>
    </row>
    <row r="119" spans="2:7" ht="14.25" customHeight="1" x14ac:dyDescent="0.2">
      <c r="B119" s="10">
        <v>3334</v>
      </c>
      <c r="C119" s="4"/>
      <c r="D119" s="11" t="s">
        <v>97</v>
      </c>
      <c r="E119" s="1"/>
      <c r="F119" s="1"/>
      <c r="G119" s="1"/>
    </row>
    <row r="120" spans="2:7" x14ac:dyDescent="0.2">
      <c r="C120" s="4">
        <v>1</v>
      </c>
      <c r="D120" s="5" t="s">
        <v>78</v>
      </c>
      <c r="E120" s="12">
        <v>5969</v>
      </c>
      <c r="F120" s="12">
        <v>1174.1416300000001</v>
      </c>
      <c r="G120" s="12">
        <v>-4794.8583699999999</v>
      </c>
    </row>
    <row r="121" spans="2:7" x14ac:dyDescent="0.2">
      <c r="C121" s="4">
        <v>2</v>
      </c>
      <c r="D121" s="5" t="s">
        <v>46</v>
      </c>
      <c r="E121" s="12">
        <v>6870</v>
      </c>
      <c r="F121" s="12">
        <v>882.15859999999998</v>
      </c>
      <c r="G121" s="12">
        <v>-5987.8414000000002</v>
      </c>
    </row>
    <row r="122" spans="2:7" ht="15" customHeight="1" x14ac:dyDescent="0.2">
      <c r="C122" s="13">
        <f>SUBTOTAL(9,C120:C121)</f>
        <v>3</v>
      </c>
      <c r="D122" s="14" t="s">
        <v>98</v>
      </c>
      <c r="E122" s="15">
        <f>SUBTOTAL(9,E120:E121)</f>
        <v>12839</v>
      </c>
      <c r="F122" s="15">
        <f>SUBTOTAL(9,F120:F121)</f>
        <v>2056.3002299999998</v>
      </c>
      <c r="G122" s="15">
        <f>SUBTOTAL(9,G120:G121)</f>
        <v>-10782.699769999999</v>
      </c>
    </row>
    <row r="123" spans="2:7" ht="14.25" customHeight="1" x14ac:dyDescent="0.2">
      <c r="B123" s="10">
        <v>3335</v>
      </c>
      <c r="C123" s="4"/>
      <c r="D123" s="11" t="s">
        <v>99</v>
      </c>
      <c r="E123" s="1"/>
      <c r="F123" s="1"/>
      <c r="G123" s="1"/>
    </row>
    <row r="124" spans="2:7" x14ac:dyDescent="0.2">
      <c r="C124" s="4">
        <v>2</v>
      </c>
      <c r="D124" s="5" t="s">
        <v>46</v>
      </c>
      <c r="E124" s="12">
        <v>2554</v>
      </c>
      <c r="F124" s="12">
        <v>1567.71892</v>
      </c>
      <c r="G124" s="12">
        <v>-986.28107999999997</v>
      </c>
    </row>
    <row r="125" spans="2:7" x14ac:dyDescent="0.2">
      <c r="C125" s="4">
        <v>70</v>
      </c>
      <c r="D125" s="5" t="s">
        <v>100</v>
      </c>
      <c r="E125" s="12">
        <v>1400</v>
      </c>
      <c r="F125" s="12">
        <v>181.0204</v>
      </c>
      <c r="G125" s="12">
        <v>-1218.9795999999999</v>
      </c>
    </row>
    <row r="126" spans="2:7" ht="15" customHeight="1" x14ac:dyDescent="0.2">
      <c r="C126" s="13">
        <f>SUBTOTAL(9,C124:C125)</f>
        <v>72</v>
      </c>
      <c r="D126" s="14" t="s">
        <v>101</v>
      </c>
      <c r="E126" s="15">
        <f>SUBTOTAL(9,E124:E125)</f>
        <v>3954</v>
      </c>
      <c r="F126" s="15">
        <f>SUBTOTAL(9,F124:F125)</f>
        <v>1748.7393200000001</v>
      </c>
      <c r="G126" s="15">
        <f>SUBTOTAL(9,G124:G125)</f>
        <v>-2205.2606799999999</v>
      </c>
    </row>
    <row r="127" spans="2:7" ht="14.25" customHeight="1" x14ac:dyDescent="0.2">
      <c r="B127" s="10">
        <v>3339</v>
      </c>
      <c r="C127" s="4"/>
      <c r="D127" s="11" t="s">
        <v>102</v>
      </c>
      <c r="E127" s="1"/>
      <c r="F127" s="1"/>
      <c r="G127" s="1"/>
    </row>
    <row r="128" spans="2:7" x14ac:dyDescent="0.2">
      <c r="C128" s="4">
        <v>2</v>
      </c>
      <c r="D128" s="5" t="s">
        <v>103</v>
      </c>
      <c r="E128" s="12">
        <v>8253</v>
      </c>
      <c r="F128" s="12">
        <v>687.73400000000004</v>
      </c>
      <c r="G128" s="12">
        <v>-7565.2659999999996</v>
      </c>
    </row>
    <row r="129" spans="2:7" x14ac:dyDescent="0.2">
      <c r="C129" s="4">
        <v>4</v>
      </c>
      <c r="D129" s="5" t="s">
        <v>104</v>
      </c>
      <c r="E129" s="12">
        <v>163</v>
      </c>
      <c r="F129" s="12">
        <v>56.08</v>
      </c>
      <c r="G129" s="12">
        <v>-106.92</v>
      </c>
    </row>
    <row r="130" spans="2:7" x14ac:dyDescent="0.2">
      <c r="C130" s="4">
        <v>7</v>
      </c>
      <c r="D130" s="5" t="s">
        <v>46</v>
      </c>
      <c r="E130" s="12">
        <v>6988</v>
      </c>
      <c r="F130" s="12">
        <v>0</v>
      </c>
      <c r="G130" s="12">
        <v>-6988</v>
      </c>
    </row>
    <row r="131" spans="2:7" ht="15" customHeight="1" x14ac:dyDescent="0.2">
      <c r="C131" s="13">
        <f>SUBTOTAL(9,C128:C130)</f>
        <v>13</v>
      </c>
      <c r="D131" s="14" t="s">
        <v>105</v>
      </c>
      <c r="E131" s="15">
        <f>SUBTOTAL(9,E128:E130)</f>
        <v>15404</v>
      </c>
      <c r="F131" s="15">
        <f>SUBTOTAL(9,F128:F130)</f>
        <v>743.81400000000008</v>
      </c>
      <c r="G131" s="15">
        <f>SUBTOTAL(9,G128:G130)</f>
        <v>-14660.186</v>
      </c>
    </row>
    <row r="132" spans="2:7" ht="15" customHeight="1" x14ac:dyDescent="0.2">
      <c r="B132" s="4"/>
      <c r="C132" s="16">
        <f>SUBTOTAL(9,C89:C131)</f>
        <v>109</v>
      </c>
      <c r="D132" s="14" t="s">
        <v>106</v>
      </c>
      <c r="E132" s="17">
        <f>SUBTOTAL(9,E89:E131)</f>
        <v>183926</v>
      </c>
      <c r="F132" s="17">
        <f>SUBTOTAL(9,F89:F131)</f>
        <v>21707.45076</v>
      </c>
      <c r="G132" s="17">
        <f>SUBTOTAL(9,G89:G131)</f>
        <v>-162218.54923999999</v>
      </c>
    </row>
    <row r="133" spans="2:7" ht="27" customHeight="1" x14ac:dyDescent="0.25">
      <c r="B133" s="1"/>
      <c r="C133" s="4"/>
      <c r="D133" s="9" t="s">
        <v>107</v>
      </c>
      <c r="E133" s="1"/>
      <c r="F133" s="1"/>
      <c r="G133" s="1"/>
    </row>
    <row r="134" spans="2:7" ht="14.25" customHeight="1" x14ac:dyDescent="0.2">
      <c r="B134" s="10">
        <v>3400</v>
      </c>
      <c r="C134" s="4"/>
      <c r="D134" s="11" t="s">
        <v>108</v>
      </c>
      <c r="E134" s="1"/>
      <c r="F134" s="1"/>
      <c r="G134" s="1"/>
    </row>
    <row r="135" spans="2:7" x14ac:dyDescent="0.2">
      <c r="C135" s="4">
        <v>1</v>
      </c>
      <c r="D135" s="5" t="s">
        <v>27</v>
      </c>
      <c r="E135" s="12">
        <v>5631</v>
      </c>
      <c r="F135" s="12">
        <v>599.15648999999996</v>
      </c>
      <c r="G135" s="12">
        <v>-5031.8435099999997</v>
      </c>
    </row>
    <row r="136" spans="2:7" x14ac:dyDescent="0.2">
      <c r="C136" s="4">
        <v>2</v>
      </c>
      <c r="D136" s="5" t="s">
        <v>51</v>
      </c>
      <c r="E136" s="12">
        <v>1000</v>
      </c>
      <c r="F136" s="12">
        <v>0</v>
      </c>
      <c r="G136" s="12">
        <v>-1000</v>
      </c>
    </row>
    <row r="137" spans="2:7" ht="15" customHeight="1" x14ac:dyDescent="0.2">
      <c r="C137" s="13">
        <f>SUBTOTAL(9,C135:C136)</f>
        <v>3</v>
      </c>
      <c r="D137" s="14" t="s">
        <v>109</v>
      </c>
      <c r="E137" s="15">
        <f>SUBTOTAL(9,E135:E136)</f>
        <v>6631</v>
      </c>
      <c r="F137" s="15">
        <f>SUBTOTAL(9,F135:F136)</f>
        <v>599.15648999999996</v>
      </c>
      <c r="G137" s="15">
        <f>SUBTOTAL(9,G135:G136)</f>
        <v>-6031.8435099999997</v>
      </c>
    </row>
    <row r="138" spans="2:7" ht="14.25" customHeight="1" x14ac:dyDescent="0.2">
      <c r="B138" s="10">
        <v>3410</v>
      </c>
      <c r="C138" s="4"/>
      <c r="D138" s="11" t="s">
        <v>110</v>
      </c>
      <c r="E138" s="1"/>
      <c r="F138" s="1"/>
      <c r="G138" s="1"/>
    </row>
    <row r="139" spans="2:7" x14ac:dyDescent="0.2">
      <c r="C139" s="4">
        <v>1</v>
      </c>
      <c r="D139" s="5" t="s">
        <v>111</v>
      </c>
      <c r="E139" s="12">
        <v>260596</v>
      </c>
      <c r="F139" s="12">
        <v>78000.948629999999</v>
      </c>
      <c r="G139" s="12">
        <v>-182595.05137</v>
      </c>
    </row>
    <row r="140" spans="2:7" x14ac:dyDescent="0.2">
      <c r="C140" s="4">
        <v>2</v>
      </c>
      <c r="D140" s="5" t="s">
        <v>112</v>
      </c>
      <c r="E140" s="12">
        <v>24390</v>
      </c>
      <c r="F140" s="12">
        <v>5284.8940599999996</v>
      </c>
      <c r="G140" s="12">
        <v>-19105.105940000001</v>
      </c>
    </row>
    <row r="141" spans="2:7" x14ac:dyDescent="0.2">
      <c r="C141" s="4">
        <v>3</v>
      </c>
      <c r="D141" s="5" t="s">
        <v>9</v>
      </c>
      <c r="E141" s="12">
        <v>1910</v>
      </c>
      <c r="F141" s="12">
        <v>1796.5407</v>
      </c>
      <c r="G141" s="12">
        <v>-113.4593</v>
      </c>
    </row>
    <row r="142" spans="2:7" x14ac:dyDescent="0.2">
      <c r="C142" s="4">
        <v>4</v>
      </c>
      <c r="D142" s="5" t="s">
        <v>113</v>
      </c>
      <c r="E142" s="12">
        <v>2452</v>
      </c>
      <c r="F142" s="12">
        <v>4902.0077899999997</v>
      </c>
      <c r="G142" s="12">
        <v>2450.0077900000001</v>
      </c>
    </row>
    <row r="143" spans="2:7" ht="15" customHeight="1" x14ac:dyDescent="0.2">
      <c r="C143" s="13">
        <f>SUBTOTAL(9,C139:C142)</f>
        <v>10</v>
      </c>
      <c r="D143" s="14" t="s">
        <v>114</v>
      </c>
      <c r="E143" s="15">
        <f>SUBTOTAL(9,E139:E142)</f>
        <v>289348</v>
      </c>
      <c r="F143" s="15">
        <f>SUBTOTAL(9,F139:F142)</f>
        <v>89984.391180000006</v>
      </c>
      <c r="G143" s="15">
        <f>SUBTOTAL(9,G139:G142)</f>
        <v>-199363.60881999999</v>
      </c>
    </row>
    <row r="144" spans="2:7" ht="14.25" customHeight="1" x14ac:dyDescent="0.2">
      <c r="B144" s="10">
        <v>3430</v>
      </c>
      <c r="C144" s="4"/>
      <c r="D144" s="11" t="s">
        <v>115</v>
      </c>
      <c r="E144" s="1"/>
      <c r="F144" s="1"/>
      <c r="G144" s="1"/>
    </row>
    <row r="145" spans="2:7" x14ac:dyDescent="0.2">
      <c r="C145" s="4">
        <v>2</v>
      </c>
      <c r="D145" s="5" t="s">
        <v>116</v>
      </c>
      <c r="E145" s="12">
        <v>92653</v>
      </c>
      <c r="F145" s="12">
        <v>18029.12804</v>
      </c>
      <c r="G145" s="12">
        <v>-74623.871960000004</v>
      </c>
    </row>
    <row r="146" spans="2:7" x14ac:dyDescent="0.2">
      <c r="C146" s="4">
        <v>3</v>
      </c>
      <c r="D146" s="5" t="s">
        <v>117</v>
      </c>
      <c r="E146" s="12">
        <v>25665</v>
      </c>
      <c r="F146" s="12">
        <v>4819.4456899999996</v>
      </c>
      <c r="G146" s="12">
        <v>-20845.55431</v>
      </c>
    </row>
    <row r="147" spans="2:7" x14ac:dyDescent="0.2">
      <c r="C147" s="4">
        <v>4</v>
      </c>
      <c r="D147" s="5" t="s">
        <v>118</v>
      </c>
      <c r="E147" s="12">
        <v>2454</v>
      </c>
      <c r="F147" s="12">
        <v>1541.0986700000001</v>
      </c>
      <c r="G147" s="12">
        <v>-912.90133000000003</v>
      </c>
    </row>
    <row r="148" spans="2:7" ht="15" customHeight="1" x14ac:dyDescent="0.2">
      <c r="C148" s="13">
        <f>SUBTOTAL(9,C145:C147)</f>
        <v>9</v>
      </c>
      <c r="D148" s="14" t="s">
        <v>119</v>
      </c>
      <c r="E148" s="15">
        <f>SUBTOTAL(9,E145:E147)</f>
        <v>120772</v>
      </c>
      <c r="F148" s="15">
        <f>SUBTOTAL(9,F145:F147)</f>
        <v>24389.672399999999</v>
      </c>
      <c r="G148" s="15">
        <f>SUBTOTAL(9,G145:G147)</f>
        <v>-96382.32759999999</v>
      </c>
    </row>
    <row r="149" spans="2:7" ht="14.25" customHeight="1" x14ac:dyDescent="0.2">
      <c r="B149" s="10">
        <v>3432</v>
      </c>
      <c r="C149" s="4"/>
      <c r="D149" s="11" t="s">
        <v>120</v>
      </c>
      <c r="E149" s="1"/>
      <c r="F149" s="1"/>
      <c r="G149" s="1"/>
    </row>
    <row r="150" spans="2:7" x14ac:dyDescent="0.2">
      <c r="C150" s="4">
        <v>3</v>
      </c>
      <c r="D150" s="5" t="s">
        <v>117</v>
      </c>
      <c r="E150" s="12">
        <v>1087</v>
      </c>
      <c r="F150" s="12">
        <v>20.293800000000001</v>
      </c>
      <c r="G150" s="12">
        <v>-1066.7062000000001</v>
      </c>
    </row>
    <row r="151" spans="2:7" ht="15" customHeight="1" x14ac:dyDescent="0.2">
      <c r="C151" s="13">
        <f>SUBTOTAL(9,C150:C150)</f>
        <v>3</v>
      </c>
      <c r="D151" s="14" t="s">
        <v>121</v>
      </c>
      <c r="E151" s="15">
        <f>SUBTOTAL(9,E150:E150)</f>
        <v>1087</v>
      </c>
      <c r="F151" s="15">
        <f>SUBTOTAL(9,F150:F150)</f>
        <v>20.293800000000001</v>
      </c>
      <c r="G151" s="15">
        <f>SUBTOTAL(9,G150:G150)</f>
        <v>-1066.7062000000001</v>
      </c>
    </row>
    <row r="152" spans="2:7" ht="14.25" customHeight="1" x14ac:dyDescent="0.2">
      <c r="B152" s="10">
        <v>3440</v>
      </c>
      <c r="C152" s="4"/>
      <c r="D152" s="11" t="s">
        <v>122</v>
      </c>
      <c r="E152" s="1"/>
      <c r="F152" s="1"/>
      <c r="G152" s="1"/>
    </row>
    <row r="153" spans="2:7" x14ac:dyDescent="0.2">
      <c r="C153" s="4">
        <v>1</v>
      </c>
      <c r="D153" s="5" t="s">
        <v>123</v>
      </c>
      <c r="E153" s="12">
        <v>450693</v>
      </c>
      <c r="F153" s="12">
        <v>75025.827000000005</v>
      </c>
      <c r="G153" s="12">
        <v>-375667.17300000001</v>
      </c>
    </row>
    <row r="154" spans="2:7" x14ac:dyDescent="0.2">
      <c r="C154" s="4">
        <v>2</v>
      </c>
      <c r="D154" s="5" t="s">
        <v>124</v>
      </c>
      <c r="E154" s="12">
        <v>269583</v>
      </c>
      <c r="F154" s="12">
        <v>25091.318749999999</v>
      </c>
      <c r="G154" s="12">
        <v>-244491.68124999999</v>
      </c>
    </row>
    <row r="155" spans="2:7" x14ac:dyDescent="0.2">
      <c r="C155" s="4">
        <v>3</v>
      </c>
      <c r="D155" s="5" t="s">
        <v>17</v>
      </c>
      <c r="E155" s="12">
        <v>77756</v>
      </c>
      <c r="F155" s="12">
        <v>8657.9756099999995</v>
      </c>
      <c r="G155" s="12">
        <v>-69098.024390000006</v>
      </c>
    </row>
    <row r="156" spans="2:7" x14ac:dyDescent="0.2">
      <c r="C156" s="4">
        <v>4</v>
      </c>
      <c r="D156" s="5" t="s">
        <v>125</v>
      </c>
      <c r="E156" s="12">
        <v>4376</v>
      </c>
      <c r="F156" s="12">
        <v>324.43</v>
      </c>
      <c r="G156" s="12">
        <v>-4051.57</v>
      </c>
    </row>
    <row r="157" spans="2:7" x14ac:dyDescent="0.2">
      <c r="C157" s="4">
        <v>6</v>
      </c>
      <c r="D157" s="5" t="s">
        <v>126</v>
      </c>
      <c r="E157" s="12">
        <v>296273</v>
      </c>
      <c r="F157" s="12">
        <v>84699.947100000005</v>
      </c>
      <c r="G157" s="12">
        <v>-211573.05290000001</v>
      </c>
    </row>
    <row r="158" spans="2:7" x14ac:dyDescent="0.2">
      <c r="C158" s="4">
        <v>7</v>
      </c>
      <c r="D158" s="5" t="s">
        <v>127</v>
      </c>
      <c r="E158" s="12">
        <v>1121054</v>
      </c>
      <c r="F158" s="12">
        <v>246262.08458</v>
      </c>
      <c r="G158" s="12">
        <v>-874791.91541999998</v>
      </c>
    </row>
    <row r="159" spans="2:7" x14ac:dyDescent="0.2">
      <c r="C159" s="4">
        <v>8</v>
      </c>
      <c r="D159" s="5" t="s">
        <v>128</v>
      </c>
      <c r="E159" s="12">
        <v>30998</v>
      </c>
      <c r="F159" s="12">
        <v>15228.209199999999</v>
      </c>
      <c r="G159" s="12">
        <v>-15769.790800000001</v>
      </c>
    </row>
    <row r="160" spans="2:7" ht="15" customHeight="1" x14ac:dyDescent="0.2">
      <c r="C160" s="13">
        <f>SUBTOTAL(9,C153:C159)</f>
        <v>31</v>
      </c>
      <c r="D160" s="14" t="s">
        <v>129</v>
      </c>
      <c r="E160" s="15">
        <f>SUBTOTAL(9,E153:E159)</f>
        <v>2250733</v>
      </c>
      <c r="F160" s="15">
        <f>SUBTOTAL(9,F153:F159)</f>
        <v>455289.79223999992</v>
      </c>
      <c r="G160" s="15">
        <f>SUBTOTAL(9,G153:G159)</f>
        <v>-1795443.2077600001</v>
      </c>
    </row>
    <row r="161" spans="2:7" ht="14.25" customHeight="1" x14ac:dyDescent="0.2">
      <c r="B161" s="10">
        <v>3442</v>
      </c>
      <c r="C161" s="4"/>
      <c r="D161" s="11" t="s">
        <v>130</v>
      </c>
      <c r="E161" s="1"/>
      <c r="F161" s="1"/>
      <c r="G161" s="1"/>
    </row>
    <row r="162" spans="2:7" x14ac:dyDescent="0.2">
      <c r="C162" s="4">
        <v>2</v>
      </c>
      <c r="D162" s="5" t="s">
        <v>27</v>
      </c>
      <c r="E162" s="12">
        <v>17090</v>
      </c>
      <c r="F162" s="12">
        <v>4211.3109400000003</v>
      </c>
      <c r="G162" s="12">
        <v>-12878.689060000001</v>
      </c>
    </row>
    <row r="163" spans="2:7" x14ac:dyDescent="0.2">
      <c r="C163" s="4">
        <v>3</v>
      </c>
      <c r="D163" s="5" t="s">
        <v>131</v>
      </c>
      <c r="E163" s="12">
        <v>19003</v>
      </c>
      <c r="F163" s="12">
        <v>3360.8173999999999</v>
      </c>
      <c r="G163" s="12">
        <v>-15642.1826</v>
      </c>
    </row>
    <row r="164" spans="2:7" ht="15" customHeight="1" x14ac:dyDescent="0.2">
      <c r="C164" s="13">
        <f>SUBTOTAL(9,C162:C163)</f>
        <v>5</v>
      </c>
      <c r="D164" s="14" t="s">
        <v>132</v>
      </c>
      <c r="E164" s="15">
        <f>SUBTOTAL(9,E162:E163)</f>
        <v>36093</v>
      </c>
      <c r="F164" s="15">
        <f>SUBTOTAL(9,F162:F163)</f>
        <v>7572.1283400000002</v>
      </c>
      <c r="G164" s="15">
        <f>SUBTOTAL(9,G162:G163)</f>
        <v>-28520.871660000001</v>
      </c>
    </row>
    <row r="165" spans="2:7" ht="14.25" customHeight="1" x14ac:dyDescent="0.2">
      <c r="B165" s="10">
        <v>3444</v>
      </c>
      <c r="C165" s="4"/>
      <c r="D165" s="11" t="s">
        <v>133</v>
      </c>
      <c r="E165" s="1"/>
      <c r="F165" s="1"/>
      <c r="G165" s="1"/>
    </row>
    <row r="166" spans="2:7" x14ac:dyDescent="0.2">
      <c r="C166" s="4">
        <v>2</v>
      </c>
      <c r="D166" s="5" t="s">
        <v>134</v>
      </c>
      <c r="E166" s="12">
        <v>17640</v>
      </c>
      <c r="F166" s="12">
        <v>218.70830000000001</v>
      </c>
      <c r="G166" s="12">
        <v>-17421.291700000002</v>
      </c>
    </row>
    <row r="167" spans="2:7" ht="15" customHeight="1" x14ac:dyDescent="0.2">
      <c r="C167" s="13">
        <f>SUBTOTAL(9,C166:C166)</f>
        <v>2</v>
      </c>
      <c r="D167" s="14" t="s">
        <v>135</v>
      </c>
      <c r="E167" s="15">
        <f>SUBTOTAL(9,E166:E166)</f>
        <v>17640</v>
      </c>
      <c r="F167" s="15">
        <f>SUBTOTAL(9,F166:F166)</f>
        <v>218.70830000000001</v>
      </c>
      <c r="G167" s="15">
        <f>SUBTOTAL(9,G166:G166)</f>
        <v>-17421.291700000002</v>
      </c>
    </row>
    <row r="168" spans="2:7" ht="14.25" customHeight="1" x14ac:dyDescent="0.2">
      <c r="B168" s="10">
        <v>3445</v>
      </c>
      <c r="C168" s="4"/>
      <c r="D168" s="11" t="s">
        <v>136</v>
      </c>
      <c r="E168" s="1"/>
      <c r="F168" s="1"/>
      <c r="G168" s="1"/>
    </row>
    <row r="169" spans="2:7" x14ac:dyDescent="0.2">
      <c r="C169" s="4">
        <v>2</v>
      </c>
      <c r="D169" s="5" t="s">
        <v>134</v>
      </c>
      <c r="E169" s="12">
        <v>3096</v>
      </c>
      <c r="F169" s="12">
        <v>0</v>
      </c>
      <c r="G169" s="12">
        <v>-3096</v>
      </c>
    </row>
    <row r="170" spans="2:7" ht="15" customHeight="1" x14ac:dyDescent="0.2">
      <c r="C170" s="13">
        <f>SUBTOTAL(9,C169:C169)</f>
        <v>2</v>
      </c>
      <c r="D170" s="14" t="s">
        <v>137</v>
      </c>
      <c r="E170" s="15">
        <f>SUBTOTAL(9,E169:E169)</f>
        <v>3096</v>
      </c>
      <c r="F170" s="15">
        <f>SUBTOTAL(9,F169:F169)</f>
        <v>0</v>
      </c>
      <c r="G170" s="15">
        <f>SUBTOTAL(9,G169:G169)</f>
        <v>-3096</v>
      </c>
    </row>
    <row r="171" spans="2:7" ht="14.25" customHeight="1" x14ac:dyDescent="0.2">
      <c r="B171" s="10">
        <v>3451</v>
      </c>
      <c r="C171" s="4"/>
      <c r="D171" s="11" t="s">
        <v>138</v>
      </c>
      <c r="E171" s="1"/>
      <c r="F171" s="1"/>
      <c r="G171" s="1"/>
    </row>
    <row r="172" spans="2:7" x14ac:dyDescent="0.2">
      <c r="C172" s="4">
        <v>1</v>
      </c>
      <c r="D172" s="5" t="s">
        <v>100</v>
      </c>
      <c r="E172" s="12">
        <v>154511</v>
      </c>
      <c r="F172" s="12">
        <v>54576.184730000001</v>
      </c>
      <c r="G172" s="12">
        <v>-99934.815270000006</v>
      </c>
    </row>
    <row r="173" spans="2:7" x14ac:dyDescent="0.2">
      <c r="C173" s="4">
        <v>2</v>
      </c>
      <c r="D173" s="5" t="s">
        <v>139</v>
      </c>
      <c r="E173" s="12">
        <v>33183</v>
      </c>
      <c r="F173" s="12">
        <v>7558.0485799999997</v>
      </c>
      <c r="G173" s="12">
        <v>-25624.951420000001</v>
      </c>
    </row>
    <row r="174" spans="2:7" x14ac:dyDescent="0.2">
      <c r="C174" s="4">
        <v>3</v>
      </c>
      <c r="D174" s="5" t="s">
        <v>27</v>
      </c>
      <c r="E174" s="12">
        <v>27468</v>
      </c>
      <c r="F174" s="12">
        <v>4909.7888700000003</v>
      </c>
      <c r="G174" s="12">
        <v>-22558.21113</v>
      </c>
    </row>
    <row r="175" spans="2:7" x14ac:dyDescent="0.2">
      <c r="C175" s="4">
        <v>4</v>
      </c>
      <c r="D175" s="5" t="s">
        <v>140</v>
      </c>
      <c r="E175" s="12">
        <v>73155</v>
      </c>
      <c r="F175" s="12">
        <v>19994.4902</v>
      </c>
      <c r="G175" s="12">
        <v>-53160.5098</v>
      </c>
    </row>
    <row r="176" spans="2:7" x14ac:dyDescent="0.2">
      <c r="C176" s="4">
        <v>5</v>
      </c>
      <c r="D176" s="5" t="s">
        <v>141</v>
      </c>
      <c r="E176" s="12">
        <v>455876</v>
      </c>
      <c r="F176" s="12">
        <v>90291.254369999995</v>
      </c>
      <c r="G176" s="12">
        <v>-365584.74563000002</v>
      </c>
    </row>
    <row r="177" spans="2:7" x14ac:dyDescent="0.2">
      <c r="C177" s="4">
        <v>6</v>
      </c>
      <c r="D177" s="5" t="s">
        <v>134</v>
      </c>
      <c r="E177" s="12">
        <v>6808</v>
      </c>
      <c r="F177" s="12">
        <v>7036.4750999999997</v>
      </c>
      <c r="G177" s="12">
        <v>228.4751</v>
      </c>
    </row>
    <row r="178" spans="2:7" x14ac:dyDescent="0.2">
      <c r="C178" s="4">
        <v>40</v>
      </c>
      <c r="D178" s="5" t="s">
        <v>142</v>
      </c>
      <c r="E178" s="12">
        <v>0</v>
      </c>
      <c r="F178" s="12">
        <v>-383.26990000000001</v>
      </c>
      <c r="G178" s="12">
        <v>-383.26990000000001</v>
      </c>
    </row>
    <row r="179" spans="2:7" ht="15" customHeight="1" x14ac:dyDescent="0.2">
      <c r="C179" s="13">
        <f>SUBTOTAL(9,C172:C178)</f>
        <v>61</v>
      </c>
      <c r="D179" s="14" t="s">
        <v>143</v>
      </c>
      <c r="E179" s="15">
        <f>SUBTOTAL(9,E172:E178)</f>
        <v>751001</v>
      </c>
      <c r="F179" s="15">
        <f>SUBTOTAL(9,F172:F178)</f>
        <v>183982.97195000001</v>
      </c>
      <c r="G179" s="15">
        <f>SUBTOTAL(9,G172:G178)</f>
        <v>-567018.02804999996</v>
      </c>
    </row>
    <row r="180" spans="2:7" ht="14.25" customHeight="1" x14ac:dyDescent="0.2">
      <c r="B180" s="10">
        <v>3454</v>
      </c>
      <c r="C180" s="4"/>
      <c r="D180" s="11" t="s">
        <v>144</v>
      </c>
      <c r="E180" s="1"/>
      <c r="F180" s="1"/>
      <c r="G180" s="1"/>
    </row>
    <row r="181" spans="2:7" x14ac:dyDescent="0.2">
      <c r="C181" s="4">
        <v>1</v>
      </c>
      <c r="D181" s="5" t="s">
        <v>134</v>
      </c>
      <c r="E181" s="12">
        <v>27479</v>
      </c>
      <c r="F181" s="12">
        <v>0</v>
      </c>
      <c r="G181" s="12">
        <v>-27479</v>
      </c>
    </row>
    <row r="182" spans="2:7" ht="15" customHeight="1" x14ac:dyDescent="0.2">
      <c r="C182" s="13">
        <f>SUBTOTAL(9,C181:C181)</f>
        <v>1</v>
      </c>
      <c r="D182" s="14" t="s">
        <v>145</v>
      </c>
      <c r="E182" s="15">
        <f>SUBTOTAL(9,E181:E181)</f>
        <v>27479</v>
      </c>
      <c r="F182" s="15">
        <f>SUBTOTAL(9,F181:F181)</f>
        <v>0</v>
      </c>
      <c r="G182" s="15">
        <f>SUBTOTAL(9,G181:G181)</f>
        <v>-27479</v>
      </c>
    </row>
    <row r="183" spans="2:7" ht="14.25" customHeight="1" x14ac:dyDescent="0.2">
      <c r="B183" s="10">
        <v>3455</v>
      </c>
      <c r="C183" s="4"/>
      <c r="D183" s="11" t="s">
        <v>146</v>
      </c>
      <c r="E183" s="1"/>
      <c r="F183" s="1"/>
      <c r="G183" s="1"/>
    </row>
    <row r="184" spans="2:7" x14ac:dyDescent="0.2">
      <c r="C184" s="4">
        <v>1</v>
      </c>
      <c r="D184" s="5" t="s">
        <v>134</v>
      </c>
      <c r="E184" s="12">
        <v>0</v>
      </c>
      <c r="F184" s="12">
        <v>410.65931</v>
      </c>
      <c r="G184" s="12">
        <v>410.65931</v>
      </c>
    </row>
    <row r="185" spans="2:7" ht="15" customHeight="1" x14ac:dyDescent="0.2">
      <c r="C185" s="13">
        <f>SUBTOTAL(9,C184:C184)</f>
        <v>1</v>
      </c>
      <c r="D185" s="14" t="s">
        <v>147</v>
      </c>
      <c r="E185" s="15">
        <f>SUBTOTAL(9,E184:E184)</f>
        <v>0</v>
      </c>
      <c r="F185" s="15">
        <f>SUBTOTAL(9,F184:F184)</f>
        <v>410.65931</v>
      </c>
      <c r="G185" s="15">
        <f>SUBTOTAL(9,G184:G184)</f>
        <v>410.65931</v>
      </c>
    </row>
    <row r="186" spans="2:7" ht="14.25" customHeight="1" x14ac:dyDescent="0.2">
      <c r="B186" s="10">
        <v>3457</v>
      </c>
      <c r="C186" s="4"/>
      <c r="D186" s="11" t="s">
        <v>148</v>
      </c>
      <c r="E186" s="1"/>
      <c r="F186" s="1"/>
      <c r="G186" s="1"/>
    </row>
    <row r="187" spans="2:7" x14ac:dyDescent="0.2">
      <c r="C187" s="4">
        <v>1</v>
      </c>
      <c r="D187" s="5" t="s">
        <v>149</v>
      </c>
      <c r="E187" s="12">
        <v>33815</v>
      </c>
      <c r="F187" s="12">
        <v>7248.2778600000001</v>
      </c>
      <c r="G187" s="12">
        <v>-26566.722140000002</v>
      </c>
    </row>
    <row r="188" spans="2:7" ht="15" customHeight="1" x14ac:dyDescent="0.2">
      <c r="C188" s="13">
        <f>SUBTOTAL(9,C187:C187)</f>
        <v>1</v>
      </c>
      <c r="D188" s="14" t="s">
        <v>150</v>
      </c>
      <c r="E188" s="15">
        <f>SUBTOTAL(9,E187:E187)</f>
        <v>33815</v>
      </c>
      <c r="F188" s="15">
        <f>SUBTOTAL(9,F187:F187)</f>
        <v>7248.2778600000001</v>
      </c>
      <c r="G188" s="15">
        <f>SUBTOTAL(9,G187:G187)</f>
        <v>-26566.722140000002</v>
      </c>
    </row>
    <row r="189" spans="2:7" ht="14.25" customHeight="1" x14ac:dyDescent="0.2">
      <c r="B189" s="10">
        <v>3469</v>
      </c>
      <c r="C189" s="4"/>
      <c r="D189" s="11" t="s">
        <v>151</v>
      </c>
      <c r="E189" s="1"/>
      <c r="F189" s="1"/>
      <c r="G189" s="1"/>
    </row>
    <row r="190" spans="2:7" x14ac:dyDescent="0.2">
      <c r="C190" s="4">
        <v>1</v>
      </c>
      <c r="D190" s="5" t="s">
        <v>152</v>
      </c>
      <c r="E190" s="12">
        <v>4295</v>
      </c>
      <c r="F190" s="12">
        <v>0</v>
      </c>
      <c r="G190" s="12">
        <v>-4295</v>
      </c>
    </row>
    <row r="191" spans="2:7" ht="15" customHeight="1" x14ac:dyDescent="0.2">
      <c r="C191" s="13">
        <f>SUBTOTAL(9,C190:C190)</f>
        <v>1</v>
      </c>
      <c r="D191" s="14" t="s">
        <v>153</v>
      </c>
      <c r="E191" s="15">
        <f>SUBTOTAL(9,E190:E190)</f>
        <v>4295</v>
      </c>
      <c r="F191" s="15">
        <f>SUBTOTAL(9,F190:F190)</f>
        <v>0</v>
      </c>
      <c r="G191" s="15">
        <f>SUBTOTAL(9,G190:G190)</f>
        <v>-4295</v>
      </c>
    </row>
    <row r="192" spans="2:7" ht="14.25" customHeight="1" x14ac:dyDescent="0.2">
      <c r="B192" s="10">
        <v>3470</v>
      </c>
      <c r="C192" s="4"/>
      <c r="D192" s="11" t="s">
        <v>154</v>
      </c>
      <c r="E192" s="1"/>
      <c r="F192" s="1"/>
      <c r="G192" s="1"/>
    </row>
    <row r="193" spans="2:7" x14ac:dyDescent="0.2">
      <c r="C193" s="4">
        <v>1</v>
      </c>
      <c r="D193" s="5" t="s">
        <v>155</v>
      </c>
      <c r="E193" s="12">
        <v>4192</v>
      </c>
      <c r="F193" s="12">
        <v>449.27161000000001</v>
      </c>
      <c r="G193" s="12">
        <v>-3742.7283900000002</v>
      </c>
    </row>
    <row r="194" spans="2:7" x14ac:dyDescent="0.2">
      <c r="C194" s="4">
        <v>2</v>
      </c>
      <c r="D194" s="5" t="s">
        <v>156</v>
      </c>
      <c r="E194" s="12">
        <v>5255</v>
      </c>
      <c r="F194" s="12">
        <v>0</v>
      </c>
      <c r="G194" s="12">
        <v>-5255</v>
      </c>
    </row>
    <row r="195" spans="2:7" ht="15" customHeight="1" x14ac:dyDescent="0.2">
      <c r="C195" s="13">
        <f>SUBTOTAL(9,C193:C194)</f>
        <v>3</v>
      </c>
      <c r="D195" s="14" t="s">
        <v>157</v>
      </c>
      <c r="E195" s="15">
        <f>SUBTOTAL(9,E193:E194)</f>
        <v>9447</v>
      </c>
      <c r="F195" s="15">
        <f>SUBTOTAL(9,F193:F194)</f>
        <v>449.27161000000001</v>
      </c>
      <c r="G195" s="15">
        <f>SUBTOTAL(9,G193:G194)</f>
        <v>-8997.7283900000002</v>
      </c>
    </row>
    <row r="196" spans="2:7" ht="14.25" customHeight="1" x14ac:dyDescent="0.2">
      <c r="B196" s="10">
        <v>3473</v>
      </c>
      <c r="C196" s="4"/>
      <c r="D196" s="11" t="s">
        <v>158</v>
      </c>
      <c r="E196" s="1"/>
      <c r="F196" s="1"/>
      <c r="G196" s="1"/>
    </row>
    <row r="197" spans="2:7" x14ac:dyDescent="0.2">
      <c r="C197" s="4">
        <v>1</v>
      </c>
      <c r="D197" s="5" t="s">
        <v>27</v>
      </c>
      <c r="E197" s="12">
        <v>5</v>
      </c>
      <c r="F197" s="12">
        <v>12.4</v>
      </c>
      <c r="G197" s="12">
        <v>7.4</v>
      </c>
    </row>
    <row r="198" spans="2:7" ht="15" customHeight="1" x14ac:dyDescent="0.2">
      <c r="C198" s="13">
        <f>SUBTOTAL(9,C197:C197)</f>
        <v>1</v>
      </c>
      <c r="D198" s="14" t="s">
        <v>159</v>
      </c>
      <c r="E198" s="15">
        <f>SUBTOTAL(9,E197:E197)</f>
        <v>5</v>
      </c>
      <c r="F198" s="15">
        <f>SUBTOTAL(9,F197:F197)</f>
        <v>12.4</v>
      </c>
      <c r="G198" s="15">
        <f>SUBTOTAL(9,G197:G197)</f>
        <v>7.4</v>
      </c>
    </row>
    <row r="199" spans="2:7" ht="14.25" customHeight="1" x14ac:dyDescent="0.2">
      <c r="B199" s="10">
        <v>3474</v>
      </c>
      <c r="C199" s="4"/>
      <c r="D199" s="11" t="s">
        <v>160</v>
      </c>
      <c r="E199" s="1"/>
      <c r="F199" s="1"/>
      <c r="G199" s="1"/>
    </row>
    <row r="200" spans="2:7" x14ac:dyDescent="0.2">
      <c r="C200" s="4">
        <v>2</v>
      </c>
      <c r="D200" s="5" t="s">
        <v>134</v>
      </c>
      <c r="E200" s="12">
        <v>723</v>
      </c>
      <c r="F200" s="12">
        <v>22</v>
      </c>
      <c r="G200" s="12">
        <v>-701</v>
      </c>
    </row>
    <row r="201" spans="2:7" ht="15" customHeight="1" x14ac:dyDescent="0.2">
      <c r="C201" s="13">
        <f>SUBTOTAL(9,C200:C200)</f>
        <v>2</v>
      </c>
      <c r="D201" s="14" t="s">
        <v>161</v>
      </c>
      <c r="E201" s="15">
        <f>SUBTOTAL(9,E200:E200)</f>
        <v>723</v>
      </c>
      <c r="F201" s="15">
        <f>SUBTOTAL(9,F200:F200)</f>
        <v>22</v>
      </c>
      <c r="G201" s="15">
        <f>SUBTOTAL(9,G200:G200)</f>
        <v>-701</v>
      </c>
    </row>
    <row r="202" spans="2:7" ht="14.25" customHeight="1" x14ac:dyDescent="0.2">
      <c r="B202" s="10">
        <v>3490</v>
      </c>
      <c r="C202" s="4"/>
      <c r="D202" s="11" t="s">
        <v>162</v>
      </c>
      <c r="E202" s="1"/>
      <c r="F202" s="1"/>
      <c r="G202" s="1"/>
    </row>
    <row r="203" spans="2:7" x14ac:dyDescent="0.2">
      <c r="C203" s="4">
        <v>1</v>
      </c>
      <c r="D203" s="5" t="s">
        <v>163</v>
      </c>
      <c r="E203" s="12">
        <v>769</v>
      </c>
      <c r="F203" s="12">
        <v>0</v>
      </c>
      <c r="G203" s="12">
        <v>-769</v>
      </c>
    </row>
    <row r="204" spans="2:7" x14ac:dyDescent="0.2">
      <c r="C204" s="4">
        <v>3</v>
      </c>
      <c r="D204" s="5" t="s">
        <v>164</v>
      </c>
      <c r="E204" s="12">
        <v>31094</v>
      </c>
      <c r="F204" s="12">
        <v>0</v>
      </c>
      <c r="G204" s="12">
        <v>-31094</v>
      </c>
    </row>
    <row r="205" spans="2:7" x14ac:dyDescent="0.2">
      <c r="C205" s="4">
        <v>4</v>
      </c>
      <c r="D205" s="5" t="s">
        <v>165</v>
      </c>
      <c r="E205" s="12">
        <v>343876</v>
      </c>
      <c r="F205" s="12">
        <v>0</v>
      </c>
      <c r="G205" s="12">
        <v>-343876</v>
      </c>
    </row>
    <row r="206" spans="2:7" x14ac:dyDescent="0.2">
      <c r="C206" s="4">
        <v>5</v>
      </c>
      <c r="D206" s="5" t="s">
        <v>166</v>
      </c>
      <c r="E206" s="12">
        <v>7018</v>
      </c>
      <c r="F206" s="12">
        <v>1197.16263</v>
      </c>
      <c r="G206" s="12">
        <v>-5820.8373700000002</v>
      </c>
    </row>
    <row r="207" spans="2:7" x14ac:dyDescent="0.2">
      <c r="C207" s="4">
        <v>6</v>
      </c>
      <c r="D207" s="5" t="s">
        <v>167</v>
      </c>
      <c r="E207" s="12">
        <v>21982</v>
      </c>
      <c r="F207" s="12">
        <v>0</v>
      </c>
      <c r="G207" s="12">
        <v>-21982</v>
      </c>
    </row>
    <row r="208" spans="2:7" x14ac:dyDescent="0.2">
      <c r="C208" s="4">
        <v>7</v>
      </c>
      <c r="D208" s="5" t="s">
        <v>168</v>
      </c>
      <c r="E208" s="12">
        <v>20635</v>
      </c>
      <c r="F208" s="12">
        <v>0</v>
      </c>
      <c r="G208" s="12">
        <v>-20635</v>
      </c>
    </row>
    <row r="209" spans="2:7" x14ac:dyDescent="0.2">
      <c r="C209" s="4">
        <v>8</v>
      </c>
      <c r="D209" s="5" t="s">
        <v>169</v>
      </c>
      <c r="E209" s="12">
        <v>113692</v>
      </c>
      <c r="F209" s="12">
        <v>0</v>
      </c>
      <c r="G209" s="12">
        <v>-113692</v>
      </c>
    </row>
    <row r="210" spans="2:7" ht="15" customHeight="1" x14ac:dyDescent="0.2">
      <c r="C210" s="13">
        <f>SUBTOTAL(9,C203:C209)</f>
        <v>34</v>
      </c>
      <c r="D210" s="14" t="s">
        <v>170</v>
      </c>
      <c r="E210" s="15">
        <f>SUBTOTAL(9,E203:E209)</f>
        <v>539066</v>
      </c>
      <c r="F210" s="15">
        <f>SUBTOTAL(9,F203:F209)</f>
        <v>1197.16263</v>
      </c>
      <c r="G210" s="15">
        <f>SUBTOTAL(9,G203:G209)</f>
        <v>-537868.83737000008</v>
      </c>
    </row>
    <row r="211" spans="2:7" ht="15" customHeight="1" x14ac:dyDescent="0.2">
      <c r="B211" s="4"/>
      <c r="C211" s="16">
        <f>SUBTOTAL(9,C134:C210)</f>
        <v>170</v>
      </c>
      <c r="D211" s="14" t="s">
        <v>171</v>
      </c>
      <c r="E211" s="17">
        <f>SUBTOTAL(9,E134:E210)</f>
        <v>4091231</v>
      </c>
      <c r="F211" s="17">
        <f>SUBTOTAL(9,F134:F210)</f>
        <v>771396.88611000031</v>
      </c>
      <c r="G211" s="17">
        <f>SUBTOTAL(9,G134:G210)</f>
        <v>-3319834.1138900002</v>
      </c>
    </row>
    <row r="212" spans="2:7" ht="27" customHeight="1" x14ac:dyDescent="0.25">
      <c r="B212" s="1"/>
      <c r="C212" s="4"/>
      <c r="D212" s="9" t="s">
        <v>172</v>
      </c>
      <c r="E212" s="1"/>
      <c r="F212" s="1"/>
      <c r="G212" s="1"/>
    </row>
    <row r="213" spans="2:7" ht="14.25" customHeight="1" x14ac:dyDescent="0.2">
      <c r="B213" s="10">
        <v>3510</v>
      </c>
      <c r="C213" s="4"/>
      <c r="D213" s="11" t="s">
        <v>173</v>
      </c>
      <c r="E213" s="1"/>
      <c r="F213" s="1"/>
      <c r="G213" s="1"/>
    </row>
    <row r="214" spans="2:7" x14ac:dyDescent="0.2">
      <c r="C214" s="4">
        <v>2</v>
      </c>
      <c r="D214" s="5" t="s">
        <v>27</v>
      </c>
      <c r="E214" s="12">
        <v>22761</v>
      </c>
      <c r="F214" s="12">
        <v>8862.5015700000004</v>
      </c>
      <c r="G214" s="12">
        <v>-13898.49843</v>
      </c>
    </row>
    <row r="215" spans="2:7" x14ac:dyDescent="0.2">
      <c r="C215" s="4">
        <v>3</v>
      </c>
      <c r="D215" s="5" t="s">
        <v>174</v>
      </c>
      <c r="E215" s="12">
        <v>62295</v>
      </c>
      <c r="F215" s="12">
        <v>18123.661639999998</v>
      </c>
      <c r="G215" s="12">
        <v>-44171.338360000002</v>
      </c>
    </row>
    <row r="216" spans="2:7" ht="15" customHeight="1" x14ac:dyDescent="0.2">
      <c r="C216" s="13">
        <f>SUBTOTAL(9,C214:C215)</f>
        <v>5</v>
      </c>
      <c r="D216" s="14" t="s">
        <v>175</v>
      </c>
      <c r="E216" s="15">
        <f>SUBTOTAL(9,E214:E215)</f>
        <v>85056</v>
      </c>
      <c r="F216" s="15">
        <f>SUBTOTAL(9,F214:F215)</f>
        <v>26986.163209999999</v>
      </c>
      <c r="G216" s="15">
        <f>SUBTOTAL(9,G214:G215)</f>
        <v>-58069.836790000001</v>
      </c>
    </row>
    <row r="217" spans="2:7" ht="14.25" customHeight="1" x14ac:dyDescent="0.2">
      <c r="B217" s="10">
        <v>3525</v>
      </c>
      <c r="C217" s="4"/>
      <c r="D217" s="11" t="s">
        <v>176</v>
      </c>
      <c r="E217" s="1"/>
      <c r="F217" s="1"/>
      <c r="G217" s="1"/>
    </row>
    <row r="218" spans="2:7" x14ac:dyDescent="0.2">
      <c r="C218" s="4">
        <v>1</v>
      </c>
      <c r="D218" s="5" t="s">
        <v>46</v>
      </c>
      <c r="E218" s="12">
        <v>172308</v>
      </c>
      <c r="F218" s="12">
        <v>10688.131880000001</v>
      </c>
      <c r="G218" s="12">
        <v>-161619.86812</v>
      </c>
    </row>
    <row r="219" spans="2:7" x14ac:dyDescent="0.2">
      <c r="C219" s="4">
        <v>2</v>
      </c>
      <c r="D219" s="5" t="s">
        <v>27</v>
      </c>
      <c r="E219" s="12">
        <v>0</v>
      </c>
      <c r="F219" s="12">
        <v>769.67641000000003</v>
      </c>
      <c r="G219" s="12">
        <v>769.67641000000003</v>
      </c>
    </row>
    <row r="220" spans="2:7" ht="15" customHeight="1" x14ac:dyDescent="0.2">
      <c r="C220" s="13">
        <f>SUBTOTAL(9,C218:C219)</f>
        <v>3</v>
      </c>
      <c r="D220" s="14" t="s">
        <v>177</v>
      </c>
      <c r="E220" s="15">
        <f>SUBTOTAL(9,E218:E219)</f>
        <v>172308</v>
      </c>
      <c r="F220" s="15">
        <f>SUBTOTAL(9,F218:F219)</f>
        <v>11457.808290000001</v>
      </c>
      <c r="G220" s="15">
        <f>SUBTOTAL(9,G218:G219)</f>
        <v>-160850.19170999998</v>
      </c>
    </row>
    <row r="221" spans="2:7" ht="14.25" customHeight="1" x14ac:dyDescent="0.2">
      <c r="B221" s="10">
        <v>3533</v>
      </c>
      <c r="C221" s="4"/>
      <c r="D221" s="11" t="s">
        <v>178</v>
      </c>
      <c r="E221" s="1"/>
      <c r="F221" s="1"/>
      <c r="G221" s="1"/>
    </row>
    <row r="222" spans="2:7" x14ac:dyDescent="0.2">
      <c r="C222" s="4">
        <v>2</v>
      </c>
      <c r="D222" s="5" t="s">
        <v>27</v>
      </c>
      <c r="E222" s="12">
        <v>2447</v>
      </c>
      <c r="F222" s="12">
        <v>547.58100000000002</v>
      </c>
      <c r="G222" s="12">
        <v>-1899.4190000000001</v>
      </c>
    </row>
    <row r="223" spans="2:7" ht="15" customHeight="1" x14ac:dyDescent="0.2">
      <c r="C223" s="13">
        <f>SUBTOTAL(9,C222:C222)</f>
        <v>2</v>
      </c>
      <c r="D223" s="14" t="s">
        <v>179</v>
      </c>
      <c r="E223" s="15">
        <f>SUBTOTAL(9,E222:E222)</f>
        <v>2447</v>
      </c>
      <c r="F223" s="15">
        <f>SUBTOTAL(9,F222:F222)</f>
        <v>547.58100000000002</v>
      </c>
      <c r="G223" s="15">
        <f>SUBTOTAL(9,G222:G222)</f>
        <v>-1899.4190000000001</v>
      </c>
    </row>
    <row r="224" spans="2:7" ht="14.25" customHeight="1" x14ac:dyDescent="0.2">
      <c r="B224" s="10">
        <v>3540</v>
      </c>
      <c r="C224" s="4"/>
      <c r="D224" s="11" t="s">
        <v>180</v>
      </c>
      <c r="E224" s="1"/>
      <c r="F224" s="1"/>
      <c r="G224" s="1"/>
    </row>
    <row r="225" spans="2:7" x14ac:dyDescent="0.2">
      <c r="C225" s="4">
        <v>3</v>
      </c>
      <c r="D225" s="5" t="s">
        <v>27</v>
      </c>
      <c r="E225" s="12">
        <v>433</v>
      </c>
      <c r="F225" s="12">
        <v>3883.3308200000001</v>
      </c>
      <c r="G225" s="12">
        <v>3450.3308200000001</v>
      </c>
    </row>
    <row r="226" spans="2:7" x14ac:dyDescent="0.2">
      <c r="C226" s="4">
        <v>5</v>
      </c>
      <c r="D226" s="5" t="s">
        <v>181</v>
      </c>
      <c r="E226" s="12">
        <v>80000</v>
      </c>
      <c r="F226" s="12">
        <v>2046.48371</v>
      </c>
      <c r="G226" s="12">
        <v>-77953.51629</v>
      </c>
    </row>
    <row r="227" spans="2:7" x14ac:dyDescent="0.2">
      <c r="C227" s="4">
        <v>6</v>
      </c>
      <c r="D227" s="5" t="s">
        <v>182</v>
      </c>
      <c r="E227" s="12">
        <v>799</v>
      </c>
      <c r="F227" s="12">
        <v>27.435320000000001</v>
      </c>
      <c r="G227" s="12">
        <v>-771.56467999999995</v>
      </c>
    </row>
    <row r="228" spans="2:7" x14ac:dyDescent="0.2">
      <c r="C228" s="4">
        <v>7</v>
      </c>
      <c r="D228" s="5" t="s">
        <v>183</v>
      </c>
      <c r="E228" s="12">
        <v>91545</v>
      </c>
      <c r="F228" s="12">
        <v>280</v>
      </c>
      <c r="G228" s="12">
        <v>-91265</v>
      </c>
    </row>
    <row r="229" spans="2:7" x14ac:dyDescent="0.2">
      <c r="C229" s="4">
        <v>86</v>
      </c>
      <c r="D229" s="5" t="s">
        <v>184</v>
      </c>
      <c r="E229" s="12">
        <v>100</v>
      </c>
      <c r="F229" s="12">
        <v>0</v>
      </c>
      <c r="G229" s="12">
        <v>-100</v>
      </c>
    </row>
    <row r="230" spans="2:7" ht="15" customHeight="1" x14ac:dyDescent="0.2">
      <c r="C230" s="13">
        <f>SUBTOTAL(9,C225:C229)</f>
        <v>107</v>
      </c>
      <c r="D230" s="14" t="s">
        <v>185</v>
      </c>
      <c r="E230" s="15">
        <f>SUBTOTAL(9,E225:E229)</f>
        <v>172877</v>
      </c>
      <c r="F230" s="15">
        <f>SUBTOTAL(9,F225:F229)</f>
        <v>6237.2498499999992</v>
      </c>
      <c r="G230" s="15">
        <f>SUBTOTAL(9,G225:G229)</f>
        <v>-166639.75014999998</v>
      </c>
    </row>
    <row r="231" spans="2:7" ht="14.25" customHeight="1" x14ac:dyDescent="0.2">
      <c r="B231" s="10">
        <v>3542</v>
      </c>
      <c r="C231" s="4"/>
      <c r="D231" s="11" t="s">
        <v>186</v>
      </c>
      <c r="E231" s="1"/>
      <c r="F231" s="1"/>
      <c r="G231" s="1"/>
    </row>
    <row r="232" spans="2:7" x14ac:dyDescent="0.2">
      <c r="C232" s="4">
        <v>1</v>
      </c>
      <c r="D232" s="5" t="s">
        <v>187</v>
      </c>
      <c r="E232" s="12">
        <v>2259</v>
      </c>
      <c r="F232" s="12">
        <v>0</v>
      </c>
      <c r="G232" s="12">
        <v>-2259</v>
      </c>
    </row>
    <row r="233" spans="2:7" ht="15" customHeight="1" x14ac:dyDescent="0.2">
      <c r="C233" s="13">
        <f>SUBTOTAL(9,C232:C232)</f>
        <v>1</v>
      </c>
      <c r="D233" s="14" t="s">
        <v>188</v>
      </c>
      <c r="E233" s="15">
        <f>SUBTOTAL(9,E232:E232)</f>
        <v>2259</v>
      </c>
      <c r="F233" s="15">
        <f>SUBTOTAL(9,F232:F232)</f>
        <v>0</v>
      </c>
      <c r="G233" s="15">
        <f>SUBTOTAL(9,G232:G232)</f>
        <v>-2259</v>
      </c>
    </row>
    <row r="234" spans="2:7" ht="14.25" customHeight="1" x14ac:dyDescent="0.2">
      <c r="B234" s="10">
        <v>3543</v>
      </c>
      <c r="C234" s="4"/>
      <c r="D234" s="11" t="s">
        <v>189</v>
      </c>
      <c r="E234" s="1"/>
      <c r="F234" s="1"/>
      <c r="G234" s="1"/>
    </row>
    <row r="235" spans="2:7" x14ac:dyDescent="0.2">
      <c r="C235" s="4">
        <v>1</v>
      </c>
      <c r="D235" s="5" t="s">
        <v>190</v>
      </c>
      <c r="E235" s="12">
        <v>597</v>
      </c>
      <c r="F235" s="12">
        <v>62.25</v>
      </c>
      <c r="G235" s="12">
        <v>-534.75</v>
      </c>
    </row>
    <row r="236" spans="2:7" ht="15" customHeight="1" x14ac:dyDescent="0.2">
      <c r="C236" s="13">
        <f>SUBTOTAL(9,C235:C235)</f>
        <v>1</v>
      </c>
      <c r="D236" s="14" t="s">
        <v>191</v>
      </c>
      <c r="E236" s="15">
        <f>SUBTOTAL(9,E235:E235)</f>
        <v>597</v>
      </c>
      <c r="F236" s="15">
        <f>SUBTOTAL(9,F235:F235)</f>
        <v>62.25</v>
      </c>
      <c r="G236" s="15">
        <f>SUBTOTAL(9,G235:G235)</f>
        <v>-534.75</v>
      </c>
    </row>
    <row r="237" spans="2:7" ht="14.25" customHeight="1" x14ac:dyDescent="0.2">
      <c r="B237" s="10">
        <v>3545</v>
      </c>
      <c r="C237" s="4"/>
      <c r="D237" s="11" t="s">
        <v>192</v>
      </c>
      <c r="E237" s="1"/>
      <c r="F237" s="1"/>
      <c r="G237" s="1"/>
    </row>
    <row r="238" spans="2:7" x14ac:dyDescent="0.2">
      <c r="C238" s="4">
        <v>1</v>
      </c>
      <c r="D238" s="5" t="s">
        <v>27</v>
      </c>
      <c r="E238" s="12">
        <v>0</v>
      </c>
      <c r="F238" s="12">
        <v>62.5</v>
      </c>
      <c r="G238" s="12">
        <v>62.5</v>
      </c>
    </row>
    <row r="239" spans="2:7" ht="15" customHeight="1" x14ac:dyDescent="0.2">
      <c r="C239" s="13">
        <f>SUBTOTAL(9,C238:C238)</f>
        <v>1</v>
      </c>
      <c r="D239" s="14" t="s">
        <v>193</v>
      </c>
      <c r="E239" s="15">
        <f>SUBTOTAL(9,E238:E238)</f>
        <v>0</v>
      </c>
      <c r="F239" s="15">
        <f>SUBTOTAL(9,F238:F238)</f>
        <v>62.5</v>
      </c>
      <c r="G239" s="15">
        <f>SUBTOTAL(9,G238:G238)</f>
        <v>62.5</v>
      </c>
    </row>
    <row r="240" spans="2:7" ht="14.25" customHeight="1" x14ac:dyDescent="0.2">
      <c r="B240" s="10">
        <v>3554</v>
      </c>
      <c r="C240" s="4"/>
      <c r="D240" s="11" t="s">
        <v>194</v>
      </c>
      <c r="E240" s="1"/>
      <c r="F240" s="1"/>
      <c r="G240" s="1"/>
    </row>
    <row r="241" spans="2:7" x14ac:dyDescent="0.2">
      <c r="C241" s="4">
        <v>1</v>
      </c>
      <c r="D241" s="5" t="s">
        <v>27</v>
      </c>
      <c r="E241" s="12">
        <v>0</v>
      </c>
      <c r="F241" s="12">
        <v>238.76499999999999</v>
      </c>
      <c r="G241" s="12">
        <v>238.76499999999999</v>
      </c>
    </row>
    <row r="242" spans="2:7" ht="15" customHeight="1" x14ac:dyDescent="0.2">
      <c r="C242" s="13">
        <f>SUBTOTAL(9,C241:C241)</f>
        <v>1</v>
      </c>
      <c r="D242" s="14" t="s">
        <v>195</v>
      </c>
      <c r="E242" s="15">
        <f>SUBTOTAL(9,E241:E241)</f>
        <v>0</v>
      </c>
      <c r="F242" s="15">
        <f>SUBTOTAL(9,F241:F241)</f>
        <v>238.76499999999999</v>
      </c>
      <c r="G242" s="15">
        <f>SUBTOTAL(9,G241:G241)</f>
        <v>238.76499999999999</v>
      </c>
    </row>
    <row r="243" spans="2:7" ht="14.25" customHeight="1" x14ac:dyDescent="0.2">
      <c r="B243" s="10">
        <v>3563</v>
      </c>
      <c r="C243" s="4"/>
      <c r="D243" s="11" t="s">
        <v>196</v>
      </c>
      <c r="E243" s="1"/>
      <c r="F243" s="1"/>
      <c r="G243" s="1"/>
    </row>
    <row r="244" spans="2:7" x14ac:dyDescent="0.2">
      <c r="C244" s="4">
        <v>2</v>
      </c>
      <c r="D244" s="5" t="s">
        <v>27</v>
      </c>
      <c r="E244" s="12">
        <v>2789</v>
      </c>
      <c r="F244" s="12">
        <v>0</v>
      </c>
      <c r="G244" s="12">
        <v>-2789</v>
      </c>
    </row>
    <row r="245" spans="2:7" x14ac:dyDescent="0.2">
      <c r="C245" s="4">
        <v>3</v>
      </c>
      <c r="D245" s="5" t="s">
        <v>18</v>
      </c>
      <c r="E245" s="12">
        <v>279</v>
      </c>
      <c r="F245" s="12">
        <v>0</v>
      </c>
      <c r="G245" s="12">
        <v>-279</v>
      </c>
    </row>
    <row r="246" spans="2:7" ht="15" customHeight="1" x14ac:dyDescent="0.2">
      <c r="C246" s="13">
        <f>SUBTOTAL(9,C244:C245)</f>
        <v>5</v>
      </c>
      <c r="D246" s="14" t="s">
        <v>197</v>
      </c>
      <c r="E246" s="15">
        <f>SUBTOTAL(9,E244:E245)</f>
        <v>3068</v>
      </c>
      <c r="F246" s="15">
        <f>SUBTOTAL(9,F244:F245)</f>
        <v>0</v>
      </c>
      <c r="G246" s="15">
        <f>SUBTOTAL(9,G244:G245)</f>
        <v>-3068</v>
      </c>
    </row>
    <row r="247" spans="2:7" ht="14.25" customHeight="1" x14ac:dyDescent="0.2">
      <c r="B247" s="10">
        <v>3585</v>
      </c>
      <c r="C247" s="4"/>
      <c r="D247" s="11" t="s">
        <v>198</v>
      </c>
      <c r="E247" s="1"/>
      <c r="F247" s="1"/>
      <c r="G247" s="1"/>
    </row>
    <row r="248" spans="2:7" x14ac:dyDescent="0.2">
      <c r="C248" s="4">
        <v>1</v>
      </c>
      <c r="D248" s="5" t="s">
        <v>199</v>
      </c>
      <c r="E248" s="12">
        <v>1915</v>
      </c>
      <c r="F248" s="12">
        <v>381.79700000000003</v>
      </c>
      <c r="G248" s="12">
        <v>-1533.203</v>
      </c>
    </row>
    <row r="249" spans="2:7" ht="15" customHeight="1" x14ac:dyDescent="0.2">
      <c r="C249" s="13">
        <f>SUBTOTAL(9,C248:C248)</f>
        <v>1</v>
      </c>
      <c r="D249" s="14" t="s">
        <v>200</v>
      </c>
      <c r="E249" s="15">
        <f>SUBTOTAL(9,E248:E248)</f>
        <v>1915</v>
      </c>
      <c r="F249" s="15">
        <f>SUBTOTAL(9,F248:F248)</f>
        <v>381.79700000000003</v>
      </c>
      <c r="G249" s="15">
        <f>SUBTOTAL(9,G248:G248)</f>
        <v>-1533.203</v>
      </c>
    </row>
    <row r="250" spans="2:7" ht="14.25" customHeight="1" x14ac:dyDescent="0.2">
      <c r="B250" s="10">
        <v>3587</v>
      </c>
      <c r="C250" s="4"/>
      <c r="D250" s="11" t="s">
        <v>201</v>
      </c>
      <c r="E250" s="1"/>
      <c r="F250" s="1"/>
      <c r="G250" s="1"/>
    </row>
    <row r="251" spans="2:7" x14ac:dyDescent="0.2">
      <c r="C251" s="4">
        <v>1</v>
      </c>
      <c r="D251" s="5" t="s">
        <v>27</v>
      </c>
      <c r="E251" s="12">
        <v>108</v>
      </c>
      <c r="F251" s="12">
        <v>50.024700000000003</v>
      </c>
      <c r="G251" s="12">
        <v>-57.975299999999997</v>
      </c>
    </row>
    <row r="252" spans="2:7" x14ac:dyDescent="0.2">
      <c r="C252" s="4">
        <v>4</v>
      </c>
      <c r="D252" s="5" t="s">
        <v>199</v>
      </c>
      <c r="E252" s="12">
        <v>41000</v>
      </c>
      <c r="F252" s="12">
        <v>18519.027999999998</v>
      </c>
      <c r="G252" s="12">
        <v>-22480.972000000002</v>
      </c>
    </row>
    <row r="253" spans="2:7" ht="15" customHeight="1" x14ac:dyDescent="0.2">
      <c r="C253" s="13">
        <f>SUBTOTAL(9,C251:C252)</f>
        <v>5</v>
      </c>
      <c r="D253" s="14" t="s">
        <v>202</v>
      </c>
      <c r="E253" s="15">
        <f>SUBTOTAL(9,E251:E252)</f>
        <v>41108</v>
      </c>
      <c r="F253" s="15">
        <f>SUBTOTAL(9,F251:F252)</f>
        <v>18569.0527</v>
      </c>
      <c r="G253" s="15">
        <f>SUBTOTAL(9,G251:G252)</f>
        <v>-22538.9473</v>
      </c>
    </row>
    <row r="254" spans="2:7" ht="14.25" customHeight="1" x14ac:dyDescent="0.2">
      <c r="B254" s="10">
        <v>3595</v>
      </c>
      <c r="C254" s="4"/>
      <c r="D254" s="11" t="s">
        <v>203</v>
      </c>
      <c r="E254" s="1"/>
      <c r="F254" s="1"/>
      <c r="G254" s="1"/>
    </row>
    <row r="255" spans="2:7" x14ac:dyDescent="0.2">
      <c r="C255" s="4">
        <v>1</v>
      </c>
      <c r="D255" s="5" t="s">
        <v>204</v>
      </c>
      <c r="E255" s="12">
        <v>450000</v>
      </c>
      <c r="F255" s="12">
        <v>100141.94203000001</v>
      </c>
      <c r="G255" s="12">
        <v>-349858.05797000002</v>
      </c>
    </row>
    <row r="256" spans="2:7" x14ac:dyDescent="0.2">
      <c r="C256" s="4">
        <v>2</v>
      </c>
      <c r="D256" s="5" t="s">
        <v>205</v>
      </c>
      <c r="E256" s="12">
        <v>149207</v>
      </c>
      <c r="F256" s="12">
        <v>46241.869530000004</v>
      </c>
      <c r="G256" s="12">
        <v>-102965.13047</v>
      </c>
    </row>
    <row r="257" spans="2:7" x14ac:dyDescent="0.2">
      <c r="C257" s="4">
        <v>3</v>
      </c>
      <c r="D257" s="5" t="s">
        <v>206</v>
      </c>
      <c r="E257" s="12">
        <v>210324</v>
      </c>
      <c r="F257" s="12">
        <v>21081.440699999999</v>
      </c>
      <c r="G257" s="12">
        <v>-189242.55929999999</v>
      </c>
    </row>
    <row r="258" spans="2:7" ht="15" customHeight="1" x14ac:dyDescent="0.2">
      <c r="C258" s="13">
        <f>SUBTOTAL(9,C255:C257)</f>
        <v>6</v>
      </c>
      <c r="D258" s="14" t="s">
        <v>207</v>
      </c>
      <c r="E258" s="15">
        <f>SUBTOTAL(9,E255:E257)</f>
        <v>809531</v>
      </c>
      <c r="F258" s="15">
        <f>SUBTOTAL(9,F255:F257)</f>
        <v>167465.25226000001</v>
      </c>
      <c r="G258" s="15">
        <f>SUBTOTAL(9,G255:G257)</f>
        <v>-642065.74774000002</v>
      </c>
    </row>
    <row r="259" spans="2:7" ht="15" customHeight="1" x14ac:dyDescent="0.2">
      <c r="B259" s="4"/>
      <c r="C259" s="16">
        <f>SUBTOTAL(9,C213:C258)</f>
        <v>138</v>
      </c>
      <c r="D259" s="14" t="s">
        <v>208</v>
      </c>
      <c r="E259" s="17">
        <f>SUBTOTAL(9,E213:E258)</f>
        <v>1291166</v>
      </c>
      <c r="F259" s="17">
        <f>SUBTOTAL(9,F213:F258)</f>
        <v>232008.41931</v>
      </c>
      <c r="G259" s="17">
        <f>SUBTOTAL(9,G213:G258)</f>
        <v>-1059157.58069</v>
      </c>
    </row>
    <row r="260" spans="2:7" ht="27" customHeight="1" x14ac:dyDescent="0.25">
      <c r="B260" s="1"/>
      <c r="C260" s="4"/>
      <c r="D260" s="9" t="s">
        <v>209</v>
      </c>
      <c r="E260" s="1"/>
      <c r="F260" s="1"/>
      <c r="G260" s="1"/>
    </row>
    <row r="261" spans="2:7" ht="14.25" customHeight="1" x14ac:dyDescent="0.2">
      <c r="B261" s="10">
        <v>3605</v>
      </c>
      <c r="C261" s="4"/>
      <c r="D261" s="11" t="s">
        <v>210</v>
      </c>
      <c r="E261" s="1"/>
      <c r="F261" s="1"/>
      <c r="G261" s="1"/>
    </row>
    <row r="262" spans="2:7" x14ac:dyDescent="0.2">
      <c r="C262" s="4">
        <v>1</v>
      </c>
      <c r="D262" s="5" t="s">
        <v>211</v>
      </c>
      <c r="E262" s="12">
        <v>9715</v>
      </c>
      <c r="F262" s="12">
        <v>2631.8641400000001</v>
      </c>
      <c r="G262" s="12">
        <v>-7083.1358600000003</v>
      </c>
    </row>
    <row r="263" spans="2:7" x14ac:dyDescent="0.2">
      <c r="C263" s="4">
        <v>4</v>
      </c>
      <c r="D263" s="5" t="s">
        <v>212</v>
      </c>
      <c r="E263" s="12">
        <v>2740</v>
      </c>
      <c r="F263" s="12">
        <v>752.99998000000005</v>
      </c>
      <c r="G263" s="12">
        <v>-1987.0000199999999</v>
      </c>
    </row>
    <row r="264" spans="2:7" x14ac:dyDescent="0.2">
      <c r="C264" s="4">
        <v>5</v>
      </c>
      <c r="D264" s="5" t="s">
        <v>213</v>
      </c>
      <c r="E264" s="12">
        <v>28025</v>
      </c>
      <c r="F264" s="12">
        <v>16364.81054</v>
      </c>
      <c r="G264" s="12">
        <v>-11660.18946</v>
      </c>
    </row>
    <row r="265" spans="2:7" x14ac:dyDescent="0.2">
      <c r="C265" s="4">
        <v>6</v>
      </c>
      <c r="D265" s="5" t="s">
        <v>214</v>
      </c>
      <c r="E265" s="12">
        <v>25825</v>
      </c>
      <c r="F265" s="12">
        <v>6595.9175999999998</v>
      </c>
      <c r="G265" s="12">
        <v>-19229.082399999999</v>
      </c>
    </row>
    <row r="266" spans="2:7" ht="15" customHeight="1" x14ac:dyDescent="0.2">
      <c r="C266" s="13">
        <f>SUBTOTAL(9,C262:C265)</f>
        <v>16</v>
      </c>
      <c r="D266" s="14" t="s">
        <v>215</v>
      </c>
      <c r="E266" s="15">
        <f>SUBTOTAL(9,E262:E265)</f>
        <v>66305</v>
      </c>
      <c r="F266" s="15">
        <f>SUBTOTAL(9,F262:F265)</f>
        <v>26345.592260000001</v>
      </c>
      <c r="G266" s="15">
        <f>SUBTOTAL(9,G262:G265)</f>
        <v>-39959.407739999995</v>
      </c>
    </row>
    <row r="267" spans="2:7" ht="14.25" customHeight="1" x14ac:dyDescent="0.2">
      <c r="B267" s="10">
        <v>3614</v>
      </c>
      <c r="C267" s="4"/>
      <c r="D267" s="11" t="s">
        <v>216</v>
      </c>
      <c r="E267" s="1"/>
      <c r="F267" s="1"/>
      <c r="G267" s="1"/>
    </row>
    <row r="268" spans="2:7" x14ac:dyDescent="0.2">
      <c r="C268" s="4">
        <v>1</v>
      </c>
      <c r="D268" s="5" t="s">
        <v>217</v>
      </c>
      <c r="E268" s="12">
        <v>27000</v>
      </c>
      <c r="F268" s="12">
        <v>7682.56585</v>
      </c>
      <c r="G268" s="12">
        <v>-19317.434150000001</v>
      </c>
    </row>
    <row r="269" spans="2:7" x14ac:dyDescent="0.2">
      <c r="C269" s="4">
        <v>90</v>
      </c>
      <c r="D269" s="5" t="s">
        <v>218</v>
      </c>
      <c r="E269" s="12">
        <v>10400000</v>
      </c>
      <c r="F269" s="12">
        <v>2437355.2084599999</v>
      </c>
      <c r="G269" s="12">
        <v>-7962644.7915399997</v>
      </c>
    </row>
    <row r="270" spans="2:7" ht="15" customHeight="1" x14ac:dyDescent="0.2">
      <c r="C270" s="13">
        <f>SUBTOTAL(9,C268:C269)</f>
        <v>91</v>
      </c>
      <c r="D270" s="14" t="s">
        <v>219</v>
      </c>
      <c r="E270" s="15">
        <f>SUBTOTAL(9,E268:E269)</f>
        <v>10427000</v>
      </c>
      <c r="F270" s="15">
        <f>SUBTOTAL(9,F268:F269)</f>
        <v>2445037.7743099998</v>
      </c>
      <c r="G270" s="15">
        <f>SUBTOTAL(9,G268:G269)</f>
        <v>-7981962.2256899998</v>
      </c>
    </row>
    <row r="271" spans="2:7" ht="14.25" customHeight="1" x14ac:dyDescent="0.2">
      <c r="B271" s="10">
        <v>3615</v>
      </c>
      <c r="C271" s="4"/>
      <c r="D271" s="11" t="s">
        <v>220</v>
      </c>
      <c r="E271" s="1"/>
      <c r="F271" s="1"/>
      <c r="G271" s="1"/>
    </row>
    <row r="272" spans="2:7" x14ac:dyDescent="0.2">
      <c r="C272" s="4">
        <v>1</v>
      </c>
      <c r="D272" s="5" t="s">
        <v>221</v>
      </c>
      <c r="E272" s="12">
        <v>101000</v>
      </c>
      <c r="F272" s="12">
        <v>0</v>
      </c>
      <c r="G272" s="12">
        <v>-101000</v>
      </c>
    </row>
    <row r="273" spans="2:7" ht="15" customHeight="1" x14ac:dyDescent="0.2">
      <c r="C273" s="13">
        <f>SUBTOTAL(9,C272:C272)</f>
        <v>1</v>
      </c>
      <c r="D273" s="14" t="s">
        <v>222</v>
      </c>
      <c r="E273" s="15">
        <f>SUBTOTAL(9,E272:E272)</f>
        <v>101000</v>
      </c>
      <c r="F273" s="15">
        <f>SUBTOTAL(9,F272:F272)</f>
        <v>0</v>
      </c>
      <c r="G273" s="15">
        <f>SUBTOTAL(9,G272:G272)</f>
        <v>-101000</v>
      </c>
    </row>
    <row r="274" spans="2:7" ht="14.25" customHeight="1" x14ac:dyDescent="0.2">
      <c r="B274" s="10">
        <v>3616</v>
      </c>
      <c r="C274" s="4"/>
      <c r="D274" s="11" t="s">
        <v>223</v>
      </c>
      <c r="E274" s="1"/>
      <c r="F274" s="1"/>
      <c r="G274" s="1"/>
    </row>
    <row r="275" spans="2:7" x14ac:dyDescent="0.2">
      <c r="C275" s="4">
        <v>1</v>
      </c>
      <c r="D275" s="5" t="s">
        <v>221</v>
      </c>
      <c r="E275" s="12">
        <v>98000</v>
      </c>
      <c r="F275" s="12">
        <v>0.40100000000000002</v>
      </c>
      <c r="G275" s="12">
        <v>-97999.599000000002</v>
      </c>
    </row>
    <row r="276" spans="2:7" ht="15" customHeight="1" x14ac:dyDescent="0.2">
      <c r="C276" s="13">
        <f>SUBTOTAL(9,C275:C275)</f>
        <v>1</v>
      </c>
      <c r="D276" s="14" t="s">
        <v>224</v>
      </c>
      <c r="E276" s="15">
        <f>SUBTOTAL(9,E275:E275)</f>
        <v>98000</v>
      </c>
      <c r="F276" s="15">
        <f>SUBTOTAL(9,F275:F275)</f>
        <v>0.40100000000000002</v>
      </c>
      <c r="G276" s="15">
        <f>SUBTOTAL(9,G275:G275)</f>
        <v>-97999.599000000002</v>
      </c>
    </row>
    <row r="277" spans="2:7" ht="14.25" customHeight="1" x14ac:dyDescent="0.2">
      <c r="B277" s="10">
        <v>3634</v>
      </c>
      <c r="C277" s="4"/>
      <c r="D277" s="11" t="s">
        <v>225</v>
      </c>
      <c r="E277" s="1"/>
      <c r="F277" s="1"/>
      <c r="G277" s="1"/>
    </row>
    <row r="278" spans="2:7" x14ac:dyDescent="0.2">
      <c r="C278" s="4">
        <v>85</v>
      </c>
      <c r="D278" s="5" t="s">
        <v>226</v>
      </c>
      <c r="E278" s="12">
        <v>200</v>
      </c>
      <c r="F278" s="12">
        <v>2379.1064999999999</v>
      </c>
      <c r="G278" s="12">
        <v>2179.1064999999999</v>
      </c>
    </row>
    <row r="279" spans="2:7" ht="15" customHeight="1" x14ac:dyDescent="0.2">
      <c r="C279" s="13">
        <f>SUBTOTAL(9,C278:C278)</f>
        <v>85</v>
      </c>
      <c r="D279" s="14" t="s">
        <v>227</v>
      </c>
      <c r="E279" s="15">
        <f>SUBTOTAL(9,E278:E278)</f>
        <v>200</v>
      </c>
      <c r="F279" s="15">
        <f>SUBTOTAL(9,F278:F278)</f>
        <v>2379.1064999999999</v>
      </c>
      <c r="G279" s="15">
        <f>SUBTOTAL(9,G278:G278)</f>
        <v>2179.1064999999999</v>
      </c>
    </row>
    <row r="280" spans="2:7" ht="14.25" customHeight="1" x14ac:dyDescent="0.2">
      <c r="B280" s="10">
        <v>3635</v>
      </c>
      <c r="C280" s="4"/>
      <c r="D280" s="11" t="s">
        <v>228</v>
      </c>
      <c r="E280" s="1"/>
      <c r="F280" s="1"/>
      <c r="G280" s="1"/>
    </row>
    <row r="281" spans="2:7" x14ac:dyDescent="0.2">
      <c r="C281" s="4">
        <v>1</v>
      </c>
      <c r="D281" s="5" t="s">
        <v>229</v>
      </c>
      <c r="E281" s="12">
        <v>6000</v>
      </c>
      <c r="F281" s="12">
        <v>1472.7075</v>
      </c>
      <c r="G281" s="12">
        <v>-4527.2924999999996</v>
      </c>
    </row>
    <row r="282" spans="2:7" ht="15" customHeight="1" x14ac:dyDescent="0.2">
      <c r="C282" s="13">
        <f>SUBTOTAL(9,C281:C281)</f>
        <v>1</v>
      </c>
      <c r="D282" s="14" t="s">
        <v>230</v>
      </c>
      <c r="E282" s="15">
        <f>SUBTOTAL(9,E281:E281)</f>
        <v>6000</v>
      </c>
      <c r="F282" s="15">
        <f>SUBTOTAL(9,F281:F281)</f>
        <v>1472.7075</v>
      </c>
      <c r="G282" s="15">
        <f>SUBTOTAL(9,G281:G281)</f>
        <v>-4527.2924999999996</v>
      </c>
    </row>
    <row r="283" spans="2:7" ht="14.25" customHeight="1" x14ac:dyDescent="0.2">
      <c r="B283" s="10">
        <v>3640</v>
      </c>
      <c r="C283" s="4"/>
      <c r="D283" s="11" t="s">
        <v>231</v>
      </c>
      <c r="E283" s="1"/>
      <c r="F283" s="1"/>
      <c r="G283" s="1"/>
    </row>
    <row r="284" spans="2:7" x14ac:dyDescent="0.2">
      <c r="C284" s="4">
        <v>4</v>
      </c>
      <c r="D284" s="5" t="s">
        <v>232</v>
      </c>
      <c r="E284" s="12">
        <v>4725</v>
      </c>
      <c r="F284" s="12">
        <v>0</v>
      </c>
      <c r="G284" s="12">
        <v>-4725</v>
      </c>
    </row>
    <row r="285" spans="2:7" x14ac:dyDescent="0.2">
      <c r="C285" s="4">
        <v>5</v>
      </c>
      <c r="D285" s="5" t="s">
        <v>184</v>
      </c>
      <c r="E285" s="12">
        <v>6580</v>
      </c>
      <c r="F285" s="12">
        <v>5155.2301900000002</v>
      </c>
      <c r="G285" s="12">
        <v>-1424.76981</v>
      </c>
    </row>
    <row r="286" spans="2:7" x14ac:dyDescent="0.2">
      <c r="C286" s="4">
        <v>6</v>
      </c>
      <c r="D286" s="5" t="s">
        <v>134</v>
      </c>
      <c r="E286" s="12">
        <v>3300</v>
      </c>
      <c r="F286" s="12">
        <v>219.20836</v>
      </c>
      <c r="G286" s="12">
        <v>-3080.7916399999999</v>
      </c>
    </row>
    <row r="287" spans="2:7" x14ac:dyDescent="0.2">
      <c r="C287" s="4">
        <v>7</v>
      </c>
      <c r="D287" s="5" t="s">
        <v>233</v>
      </c>
      <c r="E287" s="12">
        <v>21725</v>
      </c>
      <c r="F287" s="12">
        <v>5342.848</v>
      </c>
      <c r="G287" s="12">
        <v>-16382.152</v>
      </c>
    </row>
    <row r="288" spans="2:7" x14ac:dyDescent="0.2">
      <c r="C288" s="4">
        <v>8</v>
      </c>
      <c r="D288" s="5" t="s">
        <v>234</v>
      </c>
      <c r="E288" s="12">
        <v>16420</v>
      </c>
      <c r="F288" s="12">
        <v>0</v>
      </c>
      <c r="G288" s="12">
        <v>-16420</v>
      </c>
    </row>
    <row r="289" spans="2:7" x14ac:dyDescent="0.2">
      <c r="C289" s="4">
        <v>9</v>
      </c>
      <c r="D289" s="5" t="s">
        <v>235</v>
      </c>
      <c r="E289" s="12">
        <v>27000</v>
      </c>
      <c r="F289" s="12">
        <v>9136.8992600000001</v>
      </c>
      <c r="G289" s="12">
        <v>-17863.100740000002</v>
      </c>
    </row>
    <row r="290" spans="2:7" ht="15" customHeight="1" x14ac:dyDescent="0.2">
      <c r="C290" s="13">
        <f>SUBTOTAL(9,C284:C289)</f>
        <v>39</v>
      </c>
      <c r="D290" s="14" t="s">
        <v>236</v>
      </c>
      <c r="E290" s="15">
        <f>SUBTOTAL(9,E284:E289)</f>
        <v>79750</v>
      </c>
      <c r="F290" s="15">
        <f>SUBTOTAL(9,F284:F289)</f>
        <v>19854.185810000003</v>
      </c>
      <c r="G290" s="15">
        <f>SUBTOTAL(9,G284:G289)</f>
        <v>-59895.814189999997</v>
      </c>
    </row>
    <row r="291" spans="2:7" ht="14.25" customHeight="1" x14ac:dyDescent="0.2">
      <c r="B291" s="10">
        <v>3642</v>
      </c>
      <c r="C291" s="4"/>
      <c r="D291" s="11" t="s">
        <v>237</v>
      </c>
      <c r="E291" s="1"/>
      <c r="F291" s="1"/>
      <c r="G291" s="1"/>
    </row>
    <row r="292" spans="2:7" x14ac:dyDescent="0.2">
      <c r="C292" s="4">
        <v>2</v>
      </c>
      <c r="D292" s="5" t="s">
        <v>238</v>
      </c>
      <c r="E292" s="12">
        <v>7770</v>
      </c>
      <c r="F292" s="12">
        <v>1256.3432</v>
      </c>
      <c r="G292" s="12">
        <v>-6513.6567999999997</v>
      </c>
    </row>
    <row r="293" spans="2:7" x14ac:dyDescent="0.2">
      <c r="C293" s="4">
        <v>3</v>
      </c>
      <c r="D293" s="5" t="s">
        <v>239</v>
      </c>
      <c r="E293" s="12">
        <v>73450</v>
      </c>
      <c r="F293" s="12">
        <v>13830.57863</v>
      </c>
      <c r="G293" s="12">
        <v>-59619.421369999996</v>
      </c>
    </row>
    <row r="294" spans="2:7" x14ac:dyDescent="0.2">
      <c r="C294" s="4">
        <v>6</v>
      </c>
      <c r="D294" s="5" t="s">
        <v>240</v>
      </c>
      <c r="E294" s="12">
        <v>0</v>
      </c>
      <c r="F294" s="12">
        <v>522.10979999999995</v>
      </c>
      <c r="G294" s="12">
        <v>522.10979999999995</v>
      </c>
    </row>
    <row r="295" spans="2:7" x14ac:dyDescent="0.2">
      <c r="C295" s="4">
        <v>7</v>
      </c>
      <c r="D295" s="5" t="s">
        <v>241</v>
      </c>
      <c r="E295" s="12">
        <v>0</v>
      </c>
      <c r="F295" s="12">
        <v>11.35</v>
      </c>
      <c r="G295" s="12">
        <v>11.35</v>
      </c>
    </row>
    <row r="296" spans="2:7" ht="15" customHeight="1" x14ac:dyDescent="0.2">
      <c r="C296" s="13">
        <f>SUBTOTAL(9,C292:C295)</f>
        <v>18</v>
      </c>
      <c r="D296" s="14" t="s">
        <v>242</v>
      </c>
      <c r="E296" s="15">
        <f>SUBTOTAL(9,E292:E295)</f>
        <v>81220</v>
      </c>
      <c r="F296" s="15">
        <f>SUBTOTAL(9,F292:F295)</f>
        <v>15620.38163</v>
      </c>
      <c r="G296" s="15">
        <f>SUBTOTAL(9,G292:G295)</f>
        <v>-65599.618369999982</v>
      </c>
    </row>
    <row r="297" spans="2:7" ht="15" customHeight="1" x14ac:dyDescent="0.2">
      <c r="B297" s="4"/>
      <c r="C297" s="16">
        <f>SUBTOTAL(9,C261:C296)</f>
        <v>252</v>
      </c>
      <c r="D297" s="14" t="s">
        <v>243</v>
      </c>
      <c r="E297" s="17">
        <f>SUBTOTAL(9,E261:E296)</f>
        <v>10859475</v>
      </c>
      <c r="F297" s="17">
        <f>SUBTOTAL(9,F261:F296)</f>
        <v>2510710.1490100008</v>
      </c>
      <c r="G297" s="17">
        <f>SUBTOTAL(9,G261:G296)</f>
        <v>-8348764.8509900011</v>
      </c>
    </row>
    <row r="298" spans="2:7" ht="27" customHeight="1" x14ac:dyDescent="0.25">
      <c r="B298" s="1"/>
      <c r="C298" s="4"/>
      <c r="D298" s="9" t="s">
        <v>244</v>
      </c>
      <c r="E298" s="1"/>
      <c r="F298" s="1"/>
      <c r="G298" s="1"/>
    </row>
    <row r="299" spans="2:7" ht="14.25" customHeight="1" x14ac:dyDescent="0.2">
      <c r="B299" s="10">
        <v>3701</v>
      </c>
      <c r="C299" s="4"/>
      <c r="D299" s="11" t="s">
        <v>245</v>
      </c>
      <c r="E299" s="1"/>
      <c r="F299" s="1"/>
      <c r="G299" s="1"/>
    </row>
    <row r="300" spans="2:7" x14ac:dyDescent="0.2">
      <c r="C300" s="4">
        <v>2</v>
      </c>
      <c r="D300" s="5" t="s">
        <v>27</v>
      </c>
      <c r="E300" s="12">
        <v>128618</v>
      </c>
      <c r="F300" s="12">
        <v>138.34743</v>
      </c>
      <c r="G300" s="12">
        <v>-128479.65257000001</v>
      </c>
    </row>
    <row r="301" spans="2:7" ht="15" customHeight="1" x14ac:dyDescent="0.2">
      <c r="C301" s="13">
        <f>SUBTOTAL(9,C300:C300)</f>
        <v>2</v>
      </c>
      <c r="D301" s="14" t="s">
        <v>246</v>
      </c>
      <c r="E301" s="15">
        <f>SUBTOTAL(9,E300:E300)</f>
        <v>128618</v>
      </c>
      <c r="F301" s="15">
        <f>SUBTOTAL(9,F300:F300)</f>
        <v>138.34743</v>
      </c>
      <c r="G301" s="15">
        <f>SUBTOTAL(9,G300:G300)</f>
        <v>-128479.65257000001</v>
      </c>
    </row>
    <row r="302" spans="2:7" ht="14.25" customHeight="1" x14ac:dyDescent="0.2">
      <c r="B302" s="10">
        <v>3703</v>
      </c>
      <c r="C302" s="4"/>
      <c r="D302" s="11" t="s">
        <v>186</v>
      </c>
      <c r="E302" s="1"/>
      <c r="F302" s="1"/>
      <c r="G302" s="1"/>
    </row>
    <row r="303" spans="2:7" x14ac:dyDescent="0.2">
      <c r="C303" s="4">
        <v>2</v>
      </c>
      <c r="D303" s="5" t="s">
        <v>27</v>
      </c>
      <c r="E303" s="12">
        <v>0</v>
      </c>
      <c r="F303" s="12">
        <v>265.7</v>
      </c>
      <c r="G303" s="12">
        <v>265.7</v>
      </c>
    </row>
    <row r="304" spans="2:7" ht="15" customHeight="1" x14ac:dyDescent="0.2">
      <c r="C304" s="13">
        <f>SUBTOTAL(9,C303:C303)</f>
        <v>2</v>
      </c>
      <c r="D304" s="14" t="s">
        <v>247</v>
      </c>
      <c r="E304" s="15">
        <f>SUBTOTAL(9,E303:E303)</f>
        <v>0</v>
      </c>
      <c r="F304" s="15">
        <f>SUBTOTAL(9,F303:F303)</f>
        <v>265.7</v>
      </c>
      <c r="G304" s="15">
        <f>SUBTOTAL(9,G303:G303)</f>
        <v>265.7</v>
      </c>
    </row>
    <row r="305" spans="2:7" ht="14.25" customHeight="1" x14ac:dyDescent="0.2">
      <c r="B305" s="10">
        <v>3704</v>
      </c>
      <c r="C305" s="4"/>
      <c r="D305" s="11" t="s">
        <v>248</v>
      </c>
      <c r="E305" s="1"/>
      <c r="F305" s="1"/>
      <c r="G305" s="1"/>
    </row>
    <row r="306" spans="2:7" x14ac:dyDescent="0.2">
      <c r="C306" s="4">
        <v>2</v>
      </c>
      <c r="D306" s="5" t="s">
        <v>27</v>
      </c>
      <c r="E306" s="12">
        <v>3000</v>
      </c>
      <c r="F306" s="12">
        <v>826.08</v>
      </c>
      <c r="G306" s="12">
        <v>-2173.92</v>
      </c>
    </row>
    <row r="307" spans="2:7" ht="15" customHeight="1" x14ac:dyDescent="0.2">
      <c r="C307" s="13">
        <f>SUBTOTAL(9,C306:C306)</f>
        <v>2</v>
      </c>
      <c r="D307" s="14" t="s">
        <v>249</v>
      </c>
      <c r="E307" s="15">
        <f>SUBTOTAL(9,E306:E306)</f>
        <v>3000</v>
      </c>
      <c r="F307" s="15">
        <f>SUBTOTAL(9,F306:F306)</f>
        <v>826.08</v>
      </c>
      <c r="G307" s="15">
        <f>SUBTOTAL(9,G306:G306)</f>
        <v>-2173.92</v>
      </c>
    </row>
    <row r="308" spans="2:7" ht="14.25" customHeight="1" x14ac:dyDescent="0.2">
      <c r="B308" s="10">
        <v>3710</v>
      </c>
      <c r="C308" s="4"/>
      <c r="D308" s="11" t="s">
        <v>250</v>
      </c>
      <c r="E308" s="1"/>
      <c r="F308" s="1"/>
      <c r="G308" s="1"/>
    </row>
    <row r="309" spans="2:7" x14ac:dyDescent="0.2">
      <c r="C309" s="4">
        <v>3</v>
      </c>
      <c r="D309" s="5" t="s">
        <v>251</v>
      </c>
      <c r="E309" s="12">
        <v>95585</v>
      </c>
      <c r="F309" s="12">
        <v>43550.619919999997</v>
      </c>
      <c r="G309" s="12">
        <v>-52034.380080000003</v>
      </c>
    </row>
    <row r="310" spans="2:7" ht="15" customHeight="1" x14ac:dyDescent="0.2">
      <c r="C310" s="13">
        <f>SUBTOTAL(9,C309:C309)</f>
        <v>3</v>
      </c>
      <c r="D310" s="14" t="s">
        <v>252</v>
      </c>
      <c r="E310" s="15">
        <f>SUBTOTAL(9,E309:E309)</f>
        <v>95585</v>
      </c>
      <c r="F310" s="15">
        <f>SUBTOTAL(9,F309:F309)</f>
        <v>43550.619919999997</v>
      </c>
      <c r="G310" s="15">
        <f>SUBTOTAL(9,G309:G309)</f>
        <v>-52034.380080000003</v>
      </c>
    </row>
    <row r="311" spans="2:7" ht="14.25" customHeight="1" x14ac:dyDescent="0.2">
      <c r="B311" s="10">
        <v>3714</v>
      </c>
      <c r="C311" s="4"/>
      <c r="D311" s="11" t="s">
        <v>253</v>
      </c>
      <c r="E311" s="1"/>
      <c r="F311" s="1"/>
      <c r="G311" s="1"/>
    </row>
    <row r="312" spans="2:7" x14ac:dyDescent="0.2">
      <c r="C312" s="4">
        <v>4</v>
      </c>
      <c r="D312" s="5" t="s">
        <v>254</v>
      </c>
      <c r="E312" s="12">
        <v>2477</v>
      </c>
      <c r="F312" s="12">
        <v>1232.51631</v>
      </c>
      <c r="G312" s="12">
        <v>-1244.48369</v>
      </c>
    </row>
    <row r="313" spans="2:7" ht="15" customHeight="1" x14ac:dyDescent="0.2">
      <c r="C313" s="13">
        <f>SUBTOTAL(9,C312:C312)</f>
        <v>4</v>
      </c>
      <c r="D313" s="14" t="s">
        <v>255</v>
      </c>
      <c r="E313" s="15">
        <f>SUBTOTAL(9,E312:E312)</f>
        <v>2477</v>
      </c>
      <c r="F313" s="15">
        <f>SUBTOTAL(9,F312:F312)</f>
        <v>1232.51631</v>
      </c>
      <c r="G313" s="15">
        <f>SUBTOTAL(9,G312:G312)</f>
        <v>-1244.48369</v>
      </c>
    </row>
    <row r="314" spans="2:7" ht="14.25" customHeight="1" x14ac:dyDescent="0.2">
      <c r="B314" s="10">
        <v>3732</v>
      </c>
      <c r="C314" s="4"/>
      <c r="D314" s="11" t="s">
        <v>256</v>
      </c>
      <c r="E314" s="1"/>
      <c r="F314" s="1"/>
      <c r="G314" s="1"/>
    </row>
    <row r="315" spans="2:7" x14ac:dyDescent="0.2">
      <c r="C315" s="4">
        <v>80</v>
      </c>
      <c r="D315" s="5" t="s">
        <v>257</v>
      </c>
      <c r="E315" s="12">
        <v>264000</v>
      </c>
      <c r="F315" s="12">
        <v>0</v>
      </c>
      <c r="G315" s="12">
        <v>-264000</v>
      </c>
    </row>
    <row r="316" spans="2:7" x14ac:dyDescent="0.2">
      <c r="C316" s="4">
        <v>85</v>
      </c>
      <c r="D316" s="5" t="s">
        <v>258</v>
      </c>
      <c r="E316" s="12">
        <v>580000</v>
      </c>
      <c r="F316" s="12">
        <v>0</v>
      </c>
      <c r="G316" s="12">
        <v>-580000</v>
      </c>
    </row>
    <row r="317" spans="2:7" x14ac:dyDescent="0.2">
      <c r="C317" s="4">
        <v>90</v>
      </c>
      <c r="D317" s="5" t="s">
        <v>259</v>
      </c>
      <c r="E317" s="12">
        <v>632000</v>
      </c>
      <c r="F317" s="12">
        <v>0</v>
      </c>
      <c r="G317" s="12">
        <v>-632000</v>
      </c>
    </row>
    <row r="318" spans="2:7" ht="15" customHeight="1" x14ac:dyDescent="0.2">
      <c r="C318" s="13">
        <f>SUBTOTAL(9,C315:C317)</f>
        <v>255</v>
      </c>
      <c r="D318" s="14" t="s">
        <v>260</v>
      </c>
      <c r="E318" s="15">
        <f>SUBTOTAL(9,E315:E317)</f>
        <v>1476000</v>
      </c>
      <c r="F318" s="15">
        <f>SUBTOTAL(9,F315:F317)</f>
        <v>0</v>
      </c>
      <c r="G318" s="15">
        <f>SUBTOTAL(9,G315:G317)</f>
        <v>-1476000</v>
      </c>
    </row>
    <row r="319" spans="2:7" ht="14.25" customHeight="1" x14ac:dyDescent="0.2">
      <c r="B319" s="10">
        <v>3740</v>
      </c>
      <c r="C319" s="4"/>
      <c r="D319" s="11" t="s">
        <v>261</v>
      </c>
      <c r="E319" s="1"/>
      <c r="F319" s="1"/>
      <c r="G319" s="1"/>
    </row>
    <row r="320" spans="2:7" x14ac:dyDescent="0.2">
      <c r="C320" s="4">
        <v>2</v>
      </c>
      <c r="D320" s="5" t="s">
        <v>27</v>
      </c>
      <c r="E320" s="12">
        <v>20107</v>
      </c>
      <c r="F320" s="12">
        <v>14711.890740000001</v>
      </c>
      <c r="G320" s="12">
        <v>-5395.1092600000002</v>
      </c>
    </row>
    <row r="321" spans="2:7" x14ac:dyDescent="0.2">
      <c r="C321" s="4">
        <v>3</v>
      </c>
      <c r="D321" s="5" t="s">
        <v>262</v>
      </c>
      <c r="E321" s="12">
        <v>65282</v>
      </c>
      <c r="F321" s="12">
        <v>21417.062000000002</v>
      </c>
      <c r="G321" s="12">
        <v>-43864.938000000002</v>
      </c>
    </row>
    <row r="322" spans="2:7" x14ac:dyDescent="0.2">
      <c r="C322" s="4">
        <v>4</v>
      </c>
      <c r="D322" s="5" t="s">
        <v>254</v>
      </c>
      <c r="E322" s="12">
        <v>47390</v>
      </c>
      <c r="F322" s="12">
        <v>8018.8878699999996</v>
      </c>
      <c r="G322" s="12">
        <v>-39371.112130000001</v>
      </c>
    </row>
    <row r="323" spans="2:7" x14ac:dyDescent="0.2">
      <c r="C323" s="4">
        <v>5</v>
      </c>
      <c r="D323" s="5" t="s">
        <v>263</v>
      </c>
      <c r="E323" s="12">
        <v>78653</v>
      </c>
      <c r="F323" s="12">
        <v>13018.4709</v>
      </c>
      <c r="G323" s="12">
        <v>-65634.5291</v>
      </c>
    </row>
    <row r="324" spans="2:7" x14ac:dyDescent="0.2">
      <c r="C324" s="4">
        <v>6</v>
      </c>
      <c r="D324" s="5" t="s">
        <v>264</v>
      </c>
      <c r="E324" s="12">
        <v>84529</v>
      </c>
      <c r="F324" s="12">
        <v>93780.621589999995</v>
      </c>
      <c r="G324" s="12">
        <v>9251.6215900000007</v>
      </c>
    </row>
    <row r="325" spans="2:7" ht="15" customHeight="1" x14ac:dyDescent="0.2">
      <c r="C325" s="13">
        <f>SUBTOTAL(9,C320:C324)</f>
        <v>20</v>
      </c>
      <c r="D325" s="14" t="s">
        <v>265</v>
      </c>
      <c r="E325" s="15">
        <f>SUBTOTAL(9,E320:E324)</f>
        <v>295961</v>
      </c>
      <c r="F325" s="15">
        <f>SUBTOTAL(9,F320:F324)</f>
        <v>150946.93309999999</v>
      </c>
      <c r="G325" s="15">
        <f>SUBTOTAL(9,G320:G324)</f>
        <v>-145014.06690000001</v>
      </c>
    </row>
    <row r="326" spans="2:7" ht="14.25" customHeight="1" x14ac:dyDescent="0.2">
      <c r="B326" s="10">
        <v>3741</v>
      </c>
      <c r="C326" s="4"/>
      <c r="D326" s="11" t="s">
        <v>266</v>
      </c>
      <c r="E326" s="1"/>
      <c r="F326" s="1"/>
      <c r="G326" s="1"/>
    </row>
    <row r="327" spans="2:7" x14ac:dyDescent="0.2">
      <c r="C327" s="4">
        <v>2</v>
      </c>
      <c r="D327" s="5" t="s">
        <v>27</v>
      </c>
      <c r="E327" s="12">
        <v>6779</v>
      </c>
      <c r="F327" s="12">
        <v>167.4</v>
      </c>
      <c r="G327" s="12">
        <v>-6611.6</v>
      </c>
    </row>
    <row r="328" spans="2:7" x14ac:dyDescent="0.2">
      <c r="C328" s="4">
        <v>50</v>
      </c>
      <c r="D328" s="5" t="s">
        <v>267</v>
      </c>
      <c r="E328" s="12">
        <v>17713</v>
      </c>
      <c r="F328" s="12">
        <v>-3754.9839999999999</v>
      </c>
      <c r="G328" s="12">
        <v>-21467.984</v>
      </c>
    </row>
    <row r="329" spans="2:7" ht="15" customHeight="1" x14ac:dyDescent="0.2">
      <c r="C329" s="13">
        <f>SUBTOTAL(9,C327:C328)</f>
        <v>52</v>
      </c>
      <c r="D329" s="14" t="s">
        <v>268</v>
      </c>
      <c r="E329" s="15">
        <f>SUBTOTAL(9,E327:E328)</f>
        <v>24492</v>
      </c>
      <c r="F329" s="15">
        <f>SUBTOTAL(9,F327:F328)</f>
        <v>-3587.5839999999998</v>
      </c>
      <c r="G329" s="15">
        <f>SUBTOTAL(9,G327:G328)</f>
        <v>-28079.584000000003</v>
      </c>
    </row>
    <row r="330" spans="2:7" ht="14.25" customHeight="1" x14ac:dyDescent="0.2">
      <c r="B330" s="10">
        <v>3742</v>
      </c>
      <c r="C330" s="4"/>
      <c r="D330" s="11" t="s">
        <v>269</v>
      </c>
      <c r="E330" s="1"/>
      <c r="F330" s="1"/>
      <c r="G330" s="1"/>
    </row>
    <row r="331" spans="2:7" x14ac:dyDescent="0.2">
      <c r="C331" s="4">
        <v>50</v>
      </c>
      <c r="D331" s="5" t="s">
        <v>267</v>
      </c>
      <c r="E331" s="12">
        <v>2406</v>
      </c>
      <c r="F331" s="12">
        <v>0</v>
      </c>
      <c r="G331" s="12">
        <v>-2406</v>
      </c>
    </row>
    <row r="332" spans="2:7" ht="15" customHeight="1" x14ac:dyDescent="0.2">
      <c r="C332" s="13">
        <f>SUBTOTAL(9,C331:C331)</f>
        <v>50</v>
      </c>
      <c r="D332" s="14" t="s">
        <v>270</v>
      </c>
      <c r="E332" s="15">
        <f>SUBTOTAL(9,E331:E331)</f>
        <v>2406</v>
      </c>
      <c r="F332" s="15">
        <f>SUBTOTAL(9,F331:F331)</f>
        <v>0</v>
      </c>
      <c r="G332" s="15">
        <f>SUBTOTAL(9,G331:G331)</f>
        <v>-2406</v>
      </c>
    </row>
    <row r="333" spans="2:7" ht="14.25" customHeight="1" x14ac:dyDescent="0.2">
      <c r="B333" s="10">
        <v>3745</v>
      </c>
      <c r="C333" s="4"/>
      <c r="D333" s="11" t="s">
        <v>271</v>
      </c>
      <c r="E333" s="1"/>
      <c r="F333" s="1"/>
      <c r="G333" s="1"/>
    </row>
    <row r="334" spans="2:7" x14ac:dyDescent="0.2">
      <c r="C334" s="4">
        <v>2</v>
      </c>
      <c r="D334" s="5" t="s">
        <v>27</v>
      </c>
      <c r="E334" s="12">
        <v>189747</v>
      </c>
      <c r="F334" s="12">
        <v>-93971.972110000002</v>
      </c>
      <c r="G334" s="12">
        <v>-283718.97210999997</v>
      </c>
    </row>
    <row r="335" spans="2:7" ht="15" customHeight="1" x14ac:dyDescent="0.2">
      <c r="C335" s="13">
        <f>SUBTOTAL(9,C334:C334)</f>
        <v>2</v>
      </c>
      <c r="D335" s="14" t="s">
        <v>272</v>
      </c>
      <c r="E335" s="15">
        <f>SUBTOTAL(9,E334:E334)</f>
        <v>189747</v>
      </c>
      <c r="F335" s="15">
        <f>SUBTOTAL(9,F334:F334)</f>
        <v>-93971.972110000002</v>
      </c>
      <c r="G335" s="15">
        <f>SUBTOTAL(9,G334:G334)</f>
        <v>-283718.97210999997</v>
      </c>
    </row>
    <row r="336" spans="2:7" ht="14.25" customHeight="1" x14ac:dyDescent="0.2">
      <c r="B336" s="10">
        <v>3746</v>
      </c>
      <c r="C336" s="4"/>
      <c r="D336" s="11" t="s">
        <v>273</v>
      </c>
      <c r="E336" s="1"/>
      <c r="F336" s="1"/>
      <c r="G336" s="1"/>
    </row>
    <row r="337" spans="2:7" x14ac:dyDescent="0.2">
      <c r="C337" s="4">
        <v>2</v>
      </c>
      <c r="D337" s="5" t="s">
        <v>27</v>
      </c>
      <c r="E337" s="12">
        <v>30805</v>
      </c>
      <c r="F337" s="12">
        <v>20210.605589999999</v>
      </c>
      <c r="G337" s="12">
        <v>-10594.394410000001</v>
      </c>
    </row>
    <row r="338" spans="2:7" x14ac:dyDescent="0.2">
      <c r="C338" s="4">
        <v>4</v>
      </c>
      <c r="D338" s="5" t="s">
        <v>274</v>
      </c>
      <c r="E338" s="12">
        <v>76917</v>
      </c>
      <c r="F338" s="12">
        <v>15659.921179999999</v>
      </c>
      <c r="G338" s="12">
        <v>-61257.078820000002</v>
      </c>
    </row>
    <row r="339" spans="2:7" ht="15" customHeight="1" x14ac:dyDescent="0.2">
      <c r="C339" s="13">
        <f>SUBTOTAL(9,C337:C338)</f>
        <v>6</v>
      </c>
      <c r="D339" s="14" t="s">
        <v>275</v>
      </c>
      <c r="E339" s="15">
        <f>SUBTOTAL(9,E337:E338)</f>
        <v>107722</v>
      </c>
      <c r="F339" s="15">
        <f>SUBTOTAL(9,F337:F338)</f>
        <v>35870.526769999997</v>
      </c>
      <c r="G339" s="15">
        <f>SUBTOTAL(9,G337:G338)</f>
        <v>-71851.473230000003</v>
      </c>
    </row>
    <row r="340" spans="2:7" ht="14.25" customHeight="1" x14ac:dyDescent="0.2">
      <c r="B340" s="10">
        <v>3747</v>
      </c>
      <c r="C340" s="4"/>
      <c r="D340" s="11" t="s">
        <v>276</v>
      </c>
      <c r="E340" s="1"/>
      <c r="F340" s="1"/>
      <c r="G340" s="1"/>
    </row>
    <row r="341" spans="2:7" x14ac:dyDescent="0.2">
      <c r="C341" s="4">
        <v>2</v>
      </c>
      <c r="D341" s="5" t="s">
        <v>27</v>
      </c>
      <c r="E341" s="12">
        <v>17463</v>
      </c>
      <c r="F341" s="12">
        <v>1763.13876</v>
      </c>
      <c r="G341" s="12">
        <v>-15699.86124</v>
      </c>
    </row>
    <row r="342" spans="2:7" x14ac:dyDescent="0.2">
      <c r="C342" s="4">
        <v>4</v>
      </c>
      <c r="D342" s="5" t="s">
        <v>254</v>
      </c>
      <c r="E342" s="12">
        <v>14966</v>
      </c>
      <c r="F342" s="12">
        <v>0</v>
      </c>
      <c r="G342" s="12">
        <v>-14966</v>
      </c>
    </row>
    <row r="343" spans="2:7" ht="15" customHeight="1" x14ac:dyDescent="0.2">
      <c r="C343" s="13">
        <f>SUBTOTAL(9,C341:C342)</f>
        <v>6</v>
      </c>
      <c r="D343" s="14" t="s">
        <v>277</v>
      </c>
      <c r="E343" s="15">
        <f>SUBTOTAL(9,E341:E342)</f>
        <v>32429</v>
      </c>
      <c r="F343" s="15">
        <f>SUBTOTAL(9,F341:F342)</f>
        <v>1763.13876</v>
      </c>
      <c r="G343" s="15">
        <f>SUBTOTAL(9,G341:G342)</f>
        <v>-30665.861239999998</v>
      </c>
    </row>
    <row r="344" spans="2:7" ht="14.25" customHeight="1" x14ac:dyDescent="0.2">
      <c r="B344" s="10">
        <v>3748</v>
      </c>
      <c r="C344" s="4"/>
      <c r="D344" s="11" t="s">
        <v>278</v>
      </c>
      <c r="E344" s="1"/>
      <c r="F344" s="1"/>
      <c r="G344" s="1"/>
    </row>
    <row r="345" spans="2:7" x14ac:dyDescent="0.2">
      <c r="C345" s="4">
        <v>2</v>
      </c>
      <c r="D345" s="5" t="s">
        <v>27</v>
      </c>
      <c r="E345" s="12">
        <v>1600</v>
      </c>
      <c r="F345" s="12">
        <v>0</v>
      </c>
      <c r="G345" s="12">
        <v>-1600</v>
      </c>
    </row>
    <row r="346" spans="2:7" ht="15" customHeight="1" x14ac:dyDescent="0.2">
      <c r="C346" s="13">
        <f>SUBTOTAL(9,C345:C345)</f>
        <v>2</v>
      </c>
      <c r="D346" s="14" t="s">
        <v>279</v>
      </c>
      <c r="E346" s="15">
        <f>SUBTOTAL(9,E345:E345)</f>
        <v>1600</v>
      </c>
      <c r="F346" s="15">
        <f>SUBTOTAL(9,F345:F345)</f>
        <v>0</v>
      </c>
      <c r="G346" s="15">
        <f>SUBTOTAL(9,G345:G345)</f>
        <v>-1600</v>
      </c>
    </row>
    <row r="347" spans="2:7" ht="15" customHeight="1" x14ac:dyDescent="0.2">
      <c r="B347" s="4"/>
      <c r="C347" s="16">
        <f>SUBTOTAL(9,C299:C346)</f>
        <v>406</v>
      </c>
      <c r="D347" s="14" t="s">
        <v>280</v>
      </c>
      <c r="E347" s="17">
        <f>SUBTOTAL(9,E299:E346)</f>
        <v>2360037</v>
      </c>
      <c r="F347" s="17">
        <f>SUBTOTAL(9,F299:F346)</f>
        <v>137034.30618000001</v>
      </c>
      <c r="G347" s="17">
        <f>SUBTOTAL(9,G299:G346)</f>
        <v>-2223002.6938200002</v>
      </c>
    </row>
    <row r="348" spans="2:7" ht="27" customHeight="1" x14ac:dyDescent="0.25">
      <c r="B348" s="1"/>
      <c r="C348" s="4"/>
      <c r="D348" s="9" t="s">
        <v>281</v>
      </c>
      <c r="E348" s="1"/>
      <c r="F348" s="1"/>
      <c r="G348" s="1"/>
    </row>
    <row r="349" spans="2:7" ht="14.25" customHeight="1" x14ac:dyDescent="0.2">
      <c r="B349" s="10">
        <v>3842</v>
      </c>
      <c r="C349" s="4"/>
      <c r="D349" s="11" t="s">
        <v>282</v>
      </c>
      <c r="E349" s="1"/>
      <c r="F349" s="1"/>
      <c r="G349" s="1"/>
    </row>
    <row r="350" spans="2:7" x14ac:dyDescent="0.2">
      <c r="C350" s="4">
        <v>1</v>
      </c>
      <c r="D350" s="5" t="s">
        <v>27</v>
      </c>
      <c r="E350" s="12">
        <v>760</v>
      </c>
      <c r="F350" s="12">
        <v>84.649789999999996</v>
      </c>
      <c r="G350" s="12">
        <v>-675.35020999999995</v>
      </c>
    </row>
    <row r="351" spans="2:7" ht="15" customHeight="1" x14ac:dyDescent="0.2">
      <c r="C351" s="13">
        <f>SUBTOTAL(9,C350:C350)</f>
        <v>1</v>
      </c>
      <c r="D351" s="14" t="s">
        <v>283</v>
      </c>
      <c r="E351" s="15">
        <f>SUBTOTAL(9,E350:E350)</f>
        <v>760</v>
      </c>
      <c r="F351" s="15">
        <f>SUBTOTAL(9,F350:F350)</f>
        <v>84.649789999999996</v>
      </c>
      <c r="G351" s="15">
        <f>SUBTOTAL(9,G350:G350)</f>
        <v>-675.35020999999995</v>
      </c>
    </row>
    <row r="352" spans="2:7" ht="14.25" customHeight="1" x14ac:dyDescent="0.2">
      <c r="B352" s="10">
        <v>3847</v>
      </c>
      <c r="C352" s="4"/>
      <c r="D352" s="11" t="s">
        <v>284</v>
      </c>
      <c r="E352" s="1"/>
      <c r="F352" s="1"/>
      <c r="G352" s="1"/>
    </row>
    <row r="353" spans="2:7" x14ac:dyDescent="0.2">
      <c r="C353" s="4">
        <v>1</v>
      </c>
      <c r="D353" s="5" t="s">
        <v>285</v>
      </c>
      <c r="E353" s="12">
        <v>2364</v>
      </c>
      <c r="F353" s="12">
        <v>0</v>
      </c>
      <c r="G353" s="12">
        <v>-2364</v>
      </c>
    </row>
    <row r="354" spans="2:7" ht="15" customHeight="1" x14ac:dyDescent="0.2">
      <c r="C354" s="13">
        <f>SUBTOTAL(9,C353:C353)</f>
        <v>1</v>
      </c>
      <c r="D354" s="14" t="s">
        <v>286</v>
      </c>
      <c r="E354" s="15">
        <f>SUBTOTAL(9,E353:E353)</f>
        <v>2364</v>
      </c>
      <c r="F354" s="15">
        <f>SUBTOTAL(9,F353:F353)</f>
        <v>0</v>
      </c>
      <c r="G354" s="15">
        <f>SUBTOTAL(9,G353:G353)</f>
        <v>-2364</v>
      </c>
    </row>
    <row r="355" spans="2:7" ht="14.25" customHeight="1" x14ac:dyDescent="0.2">
      <c r="B355" s="10">
        <v>3853</v>
      </c>
      <c r="C355" s="4"/>
      <c r="D355" s="11" t="s">
        <v>287</v>
      </c>
      <c r="E355" s="1"/>
      <c r="F355" s="1"/>
      <c r="G355" s="1"/>
    </row>
    <row r="356" spans="2:7" x14ac:dyDescent="0.2">
      <c r="C356" s="4">
        <v>1</v>
      </c>
      <c r="D356" s="5" t="s">
        <v>288</v>
      </c>
      <c r="E356" s="12">
        <v>0</v>
      </c>
      <c r="F356" s="12">
        <v>2.8</v>
      </c>
      <c r="G356" s="12">
        <v>2.8</v>
      </c>
    </row>
    <row r="357" spans="2:7" ht="15" customHeight="1" x14ac:dyDescent="0.2">
      <c r="C357" s="13">
        <f>SUBTOTAL(9,C356:C356)</f>
        <v>1</v>
      </c>
      <c r="D357" s="14" t="s">
        <v>289</v>
      </c>
      <c r="E357" s="15">
        <f>SUBTOTAL(9,E356:E356)</f>
        <v>0</v>
      </c>
      <c r="F357" s="15">
        <f>SUBTOTAL(9,F356:F356)</f>
        <v>2.8</v>
      </c>
      <c r="G357" s="15">
        <f>SUBTOTAL(9,G356:G356)</f>
        <v>2.8</v>
      </c>
    </row>
    <row r="358" spans="2:7" ht="14.25" customHeight="1" x14ac:dyDescent="0.2">
      <c r="B358" s="10">
        <v>3855</v>
      </c>
      <c r="C358" s="4"/>
      <c r="D358" s="11" t="s">
        <v>290</v>
      </c>
      <c r="E358" s="1"/>
      <c r="F358" s="1"/>
      <c r="G358" s="1"/>
    </row>
    <row r="359" spans="2:7" x14ac:dyDescent="0.2">
      <c r="C359" s="4">
        <v>1</v>
      </c>
      <c r="D359" s="5" t="s">
        <v>27</v>
      </c>
      <c r="E359" s="12">
        <v>16534</v>
      </c>
      <c r="F359" s="12">
        <v>2171.6711100000002</v>
      </c>
      <c r="G359" s="12">
        <v>-14362.328890000001</v>
      </c>
    </row>
    <row r="360" spans="2:7" x14ac:dyDescent="0.2">
      <c r="C360" s="4">
        <v>2</v>
      </c>
      <c r="D360" s="5" t="s">
        <v>291</v>
      </c>
      <c r="E360" s="12">
        <v>3959</v>
      </c>
      <c r="F360" s="12">
        <v>472.95600000000002</v>
      </c>
      <c r="G360" s="12">
        <v>-3486.0439999999999</v>
      </c>
    </row>
    <row r="361" spans="2:7" x14ac:dyDescent="0.2">
      <c r="C361" s="4">
        <v>60</v>
      </c>
      <c r="D361" s="5" t="s">
        <v>292</v>
      </c>
      <c r="E361" s="12">
        <v>1484948</v>
      </c>
      <c r="F361" s="12">
        <v>354934.58043999999</v>
      </c>
      <c r="G361" s="12">
        <v>-1130013.4195600001</v>
      </c>
    </row>
    <row r="362" spans="2:7" ht="15" customHeight="1" x14ac:dyDescent="0.2">
      <c r="C362" s="13">
        <f>SUBTOTAL(9,C359:C361)</f>
        <v>63</v>
      </c>
      <c r="D362" s="14" t="s">
        <v>293</v>
      </c>
      <c r="E362" s="15">
        <f>SUBTOTAL(9,E359:E361)</f>
        <v>1505441</v>
      </c>
      <c r="F362" s="15">
        <f>SUBTOTAL(9,F359:F361)</f>
        <v>357579.20754999999</v>
      </c>
      <c r="G362" s="15">
        <f>SUBTOTAL(9,G359:G361)</f>
        <v>-1147861.7924500001</v>
      </c>
    </row>
    <row r="363" spans="2:7" ht="14.25" customHeight="1" x14ac:dyDescent="0.2">
      <c r="B363" s="10">
        <v>3856</v>
      </c>
      <c r="C363" s="4"/>
      <c r="D363" s="11" t="s">
        <v>294</v>
      </c>
      <c r="E363" s="1"/>
      <c r="F363" s="1"/>
      <c r="G363" s="1"/>
    </row>
    <row r="364" spans="2:7" x14ac:dyDescent="0.2">
      <c r="C364" s="4">
        <v>1</v>
      </c>
      <c r="D364" s="5" t="s">
        <v>27</v>
      </c>
      <c r="E364" s="12">
        <v>0</v>
      </c>
      <c r="F364" s="12">
        <v>7.492</v>
      </c>
      <c r="G364" s="12">
        <v>7.492</v>
      </c>
    </row>
    <row r="365" spans="2:7" x14ac:dyDescent="0.2">
      <c r="C365" s="4">
        <v>4</v>
      </c>
      <c r="D365" s="5" t="s">
        <v>51</v>
      </c>
      <c r="E365" s="12">
        <v>113082</v>
      </c>
      <c r="F365" s="12">
        <v>0</v>
      </c>
      <c r="G365" s="12">
        <v>-113082</v>
      </c>
    </row>
    <row r="366" spans="2:7" ht="15" customHeight="1" x14ac:dyDescent="0.2">
      <c r="C366" s="13">
        <f>SUBTOTAL(9,C364:C365)</f>
        <v>5</v>
      </c>
      <c r="D366" s="14" t="s">
        <v>295</v>
      </c>
      <c r="E366" s="15">
        <f>SUBTOTAL(9,E364:E365)</f>
        <v>113082</v>
      </c>
      <c r="F366" s="15">
        <f>SUBTOTAL(9,F364:F365)</f>
        <v>7.492</v>
      </c>
      <c r="G366" s="15">
        <f>SUBTOTAL(9,G364:G365)</f>
        <v>-113074.508</v>
      </c>
    </row>
    <row r="367" spans="2:7" ht="14.25" customHeight="1" x14ac:dyDescent="0.2">
      <c r="B367" s="10">
        <v>3858</v>
      </c>
      <c r="C367" s="4"/>
      <c r="D367" s="11" t="s">
        <v>296</v>
      </c>
      <c r="E367" s="1"/>
      <c r="F367" s="1"/>
      <c r="G367" s="1"/>
    </row>
    <row r="368" spans="2:7" x14ac:dyDescent="0.2">
      <c r="C368" s="4">
        <v>1</v>
      </c>
      <c r="D368" s="5" t="s">
        <v>27</v>
      </c>
      <c r="E368" s="12">
        <v>499</v>
      </c>
      <c r="F368" s="12">
        <v>61.78</v>
      </c>
      <c r="G368" s="12">
        <v>-437.22</v>
      </c>
    </row>
    <row r="369" spans="2:7" ht="15" customHeight="1" x14ac:dyDescent="0.2">
      <c r="C369" s="13">
        <f>SUBTOTAL(9,C368:C368)</f>
        <v>1</v>
      </c>
      <c r="D369" s="14" t="s">
        <v>297</v>
      </c>
      <c r="E369" s="15">
        <f>SUBTOTAL(9,E368:E368)</f>
        <v>499</v>
      </c>
      <c r="F369" s="15">
        <f>SUBTOTAL(9,F368:F368)</f>
        <v>61.78</v>
      </c>
      <c r="G369" s="15">
        <f>SUBTOTAL(9,G368:G368)</f>
        <v>-437.22</v>
      </c>
    </row>
    <row r="370" spans="2:7" ht="15" customHeight="1" x14ac:dyDescent="0.2">
      <c r="B370" s="4"/>
      <c r="C370" s="16">
        <f>SUBTOTAL(9,C349:C369)</f>
        <v>72</v>
      </c>
      <c r="D370" s="14" t="s">
        <v>298</v>
      </c>
      <c r="E370" s="17">
        <f>SUBTOTAL(9,E349:E369)</f>
        <v>1622146</v>
      </c>
      <c r="F370" s="17">
        <f>SUBTOTAL(9,F349:F369)</f>
        <v>357735.92934000003</v>
      </c>
      <c r="G370" s="17">
        <f>SUBTOTAL(9,G349:G369)</f>
        <v>-1264410.07066</v>
      </c>
    </row>
    <row r="371" spans="2:7" ht="27" customHeight="1" x14ac:dyDescent="0.25">
      <c r="B371" s="1"/>
      <c r="C371" s="4"/>
      <c r="D371" s="9" t="s">
        <v>299</v>
      </c>
      <c r="E371" s="1"/>
      <c r="F371" s="1"/>
      <c r="G371" s="1"/>
    </row>
    <row r="372" spans="2:7" ht="14.25" customHeight="1" x14ac:dyDescent="0.2">
      <c r="B372" s="10">
        <v>3900</v>
      </c>
      <c r="C372" s="4"/>
      <c r="D372" s="11" t="s">
        <v>300</v>
      </c>
      <c r="E372" s="1"/>
      <c r="F372" s="1"/>
      <c r="G372" s="1"/>
    </row>
    <row r="373" spans="2:7" x14ac:dyDescent="0.2">
      <c r="C373" s="4">
        <v>1</v>
      </c>
      <c r="D373" s="5" t="s">
        <v>301</v>
      </c>
      <c r="E373" s="12">
        <v>188</v>
      </c>
      <c r="F373" s="12">
        <v>19.773260000000001</v>
      </c>
      <c r="G373" s="12">
        <v>-168.22674000000001</v>
      </c>
    </row>
    <row r="374" spans="2:7" x14ac:dyDescent="0.2">
      <c r="C374" s="4">
        <v>2</v>
      </c>
      <c r="D374" s="5" t="s">
        <v>302</v>
      </c>
      <c r="E374" s="12">
        <v>5900</v>
      </c>
      <c r="F374" s="12">
        <v>547.5</v>
      </c>
      <c r="G374" s="12">
        <v>-5352.5</v>
      </c>
    </row>
    <row r="375" spans="2:7" x14ac:dyDescent="0.2">
      <c r="C375" s="4">
        <v>86</v>
      </c>
      <c r="D375" s="5" t="s">
        <v>184</v>
      </c>
      <c r="E375" s="12">
        <v>10</v>
      </c>
      <c r="F375" s="12">
        <v>0</v>
      </c>
      <c r="G375" s="12">
        <v>-10</v>
      </c>
    </row>
    <row r="376" spans="2:7" ht="15" customHeight="1" x14ac:dyDescent="0.2">
      <c r="C376" s="13">
        <f>SUBTOTAL(9,C373:C375)</f>
        <v>89</v>
      </c>
      <c r="D376" s="14" t="s">
        <v>303</v>
      </c>
      <c r="E376" s="15">
        <f>SUBTOTAL(9,E373:E375)</f>
        <v>6098</v>
      </c>
      <c r="F376" s="15">
        <f>SUBTOTAL(9,F373:F375)</f>
        <v>567.27326000000005</v>
      </c>
      <c r="G376" s="15">
        <f>SUBTOTAL(9,G373:G375)</f>
        <v>-5530.7267400000001</v>
      </c>
    </row>
    <row r="377" spans="2:7" ht="14.25" customHeight="1" x14ac:dyDescent="0.2">
      <c r="B377" s="10">
        <v>3902</v>
      </c>
      <c r="C377" s="4"/>
      <c r="D377" s="11" t="s">
        <v>304</v>
      </c>
      <c r="E377" s="1"/>
      <c r="F377" s="1"/>
      <c r="G377" s="1"/>
    </row>
    <row r="378" spans="2:7" x14ac:dyDescent="0.2">
      <c r="C378" s="4">
        <v>1</v>
      </c>
      <c r="D378" s="5" t="s">
        <v>254</v>
      </c>
      <c r="E378" s="12">
        <v>25550</v>
      </c>
      <c r="F378" s="12">
        <v>3114.2410500000001</v>
      </c>
      <c r="G378" s="12">
        <v>-22435.758949999999</v>
      </c>
    </row>
    <row r="379" spans="2:7" x14ac:dyDescent="0.2">
      <c r="C379" s="4">
        <v>3</v>
      </c>
      <c r="D379" s="5" t="s">
        <v>305</v>
      </c>
      <c r="E379" s="12">
        <v>24650</v>
      </c>
      <c r="F379" s="12">
        <v>5819.7012699999996</v>
      </c>
      <c r="G379" s="12">
        <v>-18830.298729999999</v>
      </c>
    </row>
    <row r="380" spans="2:7" x14ac:dyDescent="0.2">
      <c r="C380" s="4">
        <v>4</v>
      </c>
      <c r="D380" s="5" t="s">
        <v>306</v>
      </c>
      <c r="E380" s="12">
        <v>80</v>
      </c>
      <c r="F380" s="12">
        <v>0</v>
      </c>
      <c r="G380" s="12">
        <v>-80</v>
      </c>
    </row>
    <row r="381" spans="2:7" x14ac:dyDescent="0.2">
      <c r="C381" s="4">
        <v>86</v>
      </c>
      <c r="D381" s="5" t="s">
        <v>235</v>
      </c>
      <c r="E381" s="12">
        <v>50</v>
      </c>
      <c r="F381" s="12">
        <v>20</v>
      </c>
      <c r="G381" s="12">
        <v>-30</v>
      </c>
    </row>
    <row r="382" spans="2:7" ht="15" customHeight="1" x14ac:dyDescent="0.2">
      <c r="C382" s="13">
        <f>SUBTOTAL(9,C378:C381)</f>
        <v>94</v>
      </c>
      <c r="D382" s="14" t="s">
        <v>307</v>
      </c>
      <c r="E382" s="15">
        <f>SUBTOTAL(9,E378:E381)</f>
        <v>50330</v>
      </c>
      <c r="F382" s="15">
        <f>SUBTOTAL(9,F378:F381)</f>
        <v>8953.9423200000001</v>
      </c>
      <c r="G382" s="15">
        <f>SUBTOTAL(9,G378:G381)</f>
        <v>-41376.057679999998</v>
      </c>
    </row>
    <row r="383" spans="2:7" ht="14.25" customHeight="1" x14ac:dyDescent="0.2">
      <c r="B383" s="10">
        <v>3903</v>
      </c>
      <c r="C383" s="4"/>
      <c r="D383" s="11" t="s">
        <v>308</v>
      </c>
      <c r="E383" s="1"/>
      <c r="F383" s="1"/>
      <c r="G383" s="1"/>
    </row>
    <row r="384" spans="2:7" x14ac:dyDescent="0.2">
      <c r="C384" s="4">
        <v>1</v>
      </c>
      <c r="D384" s="5" t="s">
        <v>309</v>
      </c>
      <c r="E384" s="12">
        <v>50450</v>
      </c>
      <c r="F384" s="12">
        <v>1432.0071800000001</v>
      </c>
      <c r="G384" s="12">
        <v>-49017.992819999999</v>
      </c>
    </row>
    <row r="385" spans="2:7" ht="15" customHeight="1" x14ac:dyDescent="0.2">
      <c r="C385" s="13">
        <f>SUBTOTAL(9,C384:C384)</f>
        <v>1</v>
      </c>
      <c r="D385" s="14" t="s">
        <v>310</v>
      </c>
      <c r="E385" s="15">
        <f>SUBTOTAL(9,E384:E384)</f>
        <v>50450</v>
      </c>
      <c r="F385" s="15">
        <f>SUBTOTAL(9,F384:F384)</f>
        <v>1432.0071800000001</v>
      </c>
      <c r="G385" s="15">
        <f>SUBTOTAL(9,G384:G384)</f>
        <v>-49017.992819999999</v>
      </c>
    </row>
    <row r="386" spans="2:7" ht="14.25" customHeight="1" x14ac:dyDescent="0.2">
      <c r="B386" s="10">
        <v>3904</v>
      </c>
      <c r="C386" s="4"/>
      <c r="D386" s="11" t="s">
        <v>311</v>
      </c>
      <c r="E386" s="1"/>
      <c r="F386" s="1"/>
      <c r="G386" s="1"/>
    </row>
    <row r="387" spans="2:7" x14ac:dyDescent="0.2">
      <c r="C387" s="4">
        <v>1</v>
      </c>
      <c r="D387" s="5" t="s">
        <v>254</v>
      </c>
      <c r="E387" s="12">
        <v>507850</v>
      </c>
      <c r="F387" s="12">
        <v>133986.13411000001</v>
      </c>
      <c r="G387" s="12">
        <v>-373863.86589000002</v>
      </c>
    </row>
    <row r="388" spans="2:7" x14ac:dyDescent="0.2">
      <c r="C388" s="4">
        <v>2</v>
      </c>
      <c r="D388" s="5" t="s">
        <v>312</v>
      </c>
      <c r="E388" s="12">
        <v>31350</v>
      </c>
      <c r="F388" s="12">
        <v>9914.8854900000006</v>
      </c>
      <c r="G388" s="12">
        <v>-21435.114509999999</v>
      </c>
    </row>
    <row r="389" spans="2:7" ht="15" customHeight="1" x14ac:dyDescent="0.2">
      <c r="C389" s="13">
        <f>SUBTOTAL(9,C387:C388)</f>
        <v>3</v>
      </c>
      <c r="D389" s="14" t="s">
        <v>313</v>
      </c>
      <c r="E389" s="15">
        <f>SUBTOTAL(9,E387:E388)</f>
        <v>539200</v>
      </c>
      <c r="F389" s="15">
        <f>SUBTOTAL(9,F387:F388)</f>
        <v>143901.0196</v>
      </c>
      <c r="G389" s="15">
        <f>SUBTOTAL(9,G387:G388)</f>
        <v>-395298.9804</v>
      </c>
    </row>
    <row r="390" spans="2:7" ht="14.25" customHeight="1" x14ac:dyDescent="0.2">
      <c r="B390" s="10">
        <v>3905</v>
      </c>
      <c r="C390" s="4"/>
      <c r="D390" s="11" t="s">
        <v>314</v>
      </c>
      <c r="E390" s="1"/>
      <c r="F390" s="1"/>
      <c r="G390" s="1"/>
    </row>
    <row r="391" spans="2:7" x14ac:dyDescent="0.2">
      <c r="C391" s="4">
        <v>3</v>
      </c>
      <c r="D391" s="5" t="s">
        <v>315</v>
      </c>
      <c r="E391" s="12">
        <v>71000</v>
      </c>
      <c r="F391" s="12">
        <v>12677.323700000001</v>
      </c>
      <c r="G391" s="12">
        <v>-58322.676299999999</v>
      </c>
    </row>
    <row r="392" spans="2:7" ht="15" customHeight="1" x14ac:dyDescent="0.2">
      <c r="C392" s="13">
        <f>SUBTOTAL(9,C391:C391)</f>
        <v>3</v>
      </c>
      <c r="D392" s="14" t="s">
        <v>316</v>
      </c>
      <c r="E392" s="15">
        <f>SUBTOTAL(9,E391:E391)</f>
        <v>71000</v>
      </c>
      <c r="F392" s="15">
        <f>SUBTOTAL(9,F391:F391)</f>
        <v>12677.323700000001</v>
      </c>
      <c r="G392" s="15">
        <f>SUBTOTAL(9,G391:G391)</f>
        <v>-58322.676299999999</v>
      </c>
    </row>
    <row r="393" spans="2:7" ht="14.25" customHeight="1" x14ac:dyDescent="0.2">
      <c r="B393" s="10">
        <v>3906</v>
      </c>
      <c r="C393" s="4"/>
      <c r="D393" s="11" t="s">
        <v>317</v>
      </c>
      <c r="E393" s="1"/>
      <c r="F393" s="1"/>
      <c r="G393" s="1"/>
    </row>
    <row r="394" spans="2:7" x14ac:dyDescent="0.2">
      <c r="C394" s="4">
        <v>1</v>
      </c>
      <c r="D394" s="5" t="s">
        <v>318</v>
      </c>
      <c r="E394" s="12">
        <v>100</v>
      </c>
      <c r="F394" s="12">
        <v>14.8</v>
      </c>
      <c r="G394" s="12">
        <v>-85.2</v>
      </c>
    </row>
    <row r="395" spans="2:7" x14ac:dyDescent="0.2">
      <c r="C395" s="4">
        <v>2</v>
      </c>
      <c r="D395" s="5" t="s">
        <v>319</v>
      </c>
      <c r="E395" s="12">
        <v>800</v>
      </c>
      <c r="F395" s="12">
        <v>281.8</v>
      </c>
      <c r="G395" s="12">
        <v>-518.20000000000005</v>
      </c>
    </row>
    <row r="396" spans="2:7" x14ac:dyDescent="0.2">
      <c r="C396" s="4">
        <v>86</v>
      </c>
      <c r="D396" s="5" t="s">
        <v>320</v>
      </c>
      <c r="E396" s="12">
        <v>1000</v>
      </c>
      <c r="F396" s="12">
        <v>63.531179999999999</v>
      </c>
      <c r="G396" s="12">
        <v>-936.46882000000005</v>
      </c>
    </row>
    <row r="397" spans="2:7" ht="15" customHeight="1" x14ac:dyDescent="0.2">
      <c r="C397" s="13">
        <f>SUBTOTAL(9,C394:C396)</f>
        <v>89</v>
      </c>
      <c r="D397" s="14" t="s">
        <v>321</v>
      </c>
      <c r="E397" s="15">
        <f>SUBTOTAL(9,E394:E396)</f>
        <v>1900</v>
      </c>
      <c r="F397" s="15">
        <f>SUBTOTAL(9,F394:F396)</f>
        <v>360.13118000000003</v>
      </c>
      <c r="G397" s="15">
        <f>SUBTOTAL(9,G394:G396)</f>
        <v>-1539.8688200000001</v>
      </c>
    </row>
    <row r="398" spans="2:7" ht="14.25" customHeight="1" x14ac:dyDescent="0.2">
      <c r="B398" s="10">
        <v>3907</v>
      </c>
      <c r="C398" s="4"/>
      <c r="D398" s="11" t="s">
        <v>322</v>
      </c>
      <c r="E398" s="1"/>
      <c r="F398" s="1"/>
      <c r="G398" s="1"/>
    </row>
    <row r="399" spans="2:7" x14ac:dyDescent="0.2">
      <c r="C399" s="4">
        <v>1</v>
      </c>
      <c r="D399" s="5" t="s">
        <v>323</v>
      </c>
      <c r="E399" s="12">
        <v>36400</v>
      </c>
      <c r="F399" s="12">
        <v>0</v>
      </c>
      <c r="G399" s="12">
        <v>-36400</v>
      </c>
    </row>
    <row r="400" spans="2:7" ht="15" customHeight="1" x14ac:dyDescent="0.2">
      <c r="C400" s="13">
        <f>SUBTOTAL(9,C399:C399)</f>
        <v>1</v>
      </c>
      <c r="D400" s="14" t="s">
        <v>324</v>
      </c>
      <c r="E400" s="15">
        <f>SUBTOTAL(9,E399:E399)</f>
        <v>36400</v>
      </c>
      <c r="F400" s="15">
        <f>SUBTOTAL(9,F399:F399)</f>
        <v>0</v>
      </c>
      <c r="G400" s="15">
        <f>SUBTOTAL(9,G399:G399)</f>
        <v>-36400</v>
      </c>
    </row>
    <row r="401" spans="2:7" ht="14.25" customHeight="1" x14ac:dyDescent="0.2">
      <c r="B401" s="10">
        <v>3909</v>
      </c>
      <c r="C401" s="4"/>
      <c r="D401" s="11" t="s">
        <v>325</v>
      </c>
      <c r="E401" s="1"/>
      <c r="F401" s="1"/>
      <c r="G401" s="1"/>
    </row>
    <row r="402" spans="2:7" x14ac:dyDescent="0.2">
      <c r="C402" s="4">
        <v>1</v>
      </c>
      <c r="D402" s="5" t="s">
        <v>326</v>
      </c>
      <c r="E402" s="12">
        <v>5000</v>
      </c>
      <c r="F402" s="12">
        <v>0</v>
      </c>
      <c r="G402" s="12">
        <v>-5000</v>
      </c>
    </row>
    <row r="403" spans="2:7" ht="15" customHeight="1" x14ac:dyDescent="0.2">
      <c r="C403" s="13">
        <f>SUBTOTAL(9,C402:C402)</f>
        <v>1</v>
      </c>
      <c r="D403" s="14" t="s">
        <v>327</v>
      </c>
      <c r="E403" s="15">
        <f>SUBTOTAL(9,E402:E402)</f>
        <v>5000</v>
      </c>
      <c r="F403" s="15">
        <f>SUBTOTAL(9,F402:F402)</f>
        <v>0</v>
      </c>
      <c r="G403" s="15">
        <f>SUBTOTAL(9,G402:G402)</f>
        <v>-5000</v>
      </c>
    </row>
    <row r="404" spans="2:7" ht="14.25" customHeight="1" x14ac:dyDescent="0.2">
      <c r="B404" s="10">
        <v>3910</v>
      </c>
      <c r="C404" s="4"/>
      <c r="D404" s="11" t="s">
        <v>328</v>
      </c>
      <c r="E404" s="1"/>
      <c r="F404" s="1"/>
      <c r="G404" s="1"/>
    </row>
    <row r="405" spans="2:7" x14ac:dyDescent="0.2">
      <c r="C405" s="4">
        <v>1</v>
      </c>
      <c r="D405" s="5" t="s">
        <v>329</v>
      </c>
      <c r="E405" s="12">
        <v>217800</v>
      </c>
      <c r="F405" s="12">
        <v>25701.26527</v>
      </c>
      <c r="G405" s="12">
        <v>-192098.73473</v>
      </c>
    </row>
    <row r="406" spans="2:7" x14ac:dyDescent="0.2">
      <c r="C406" s="4">
        <v>2</v>
      </c>
      <c r="D406" s="5" t="s">
        <v>330</v>
      </c>
      <c r="E406" s="12">
        <v>14700</v>
      </c>
      <c r="F406" s="12">
        <v>3539.2979999999998</v>
      </c>
      <c r="G406" s="12">
        <v>-11160.701999999999</v>
      </c>
    </row>
    <row r="407" spans="2:7" x14ac:dyDescent="0.2">
      <c r="C407" s="4">
        <v>3</v>
      </c>
      <c r="D407" s="5" t="s">
        <v>27</v>
      </c>
      <c r="E407" s="12">
        <v>425</v>
      </c>
      <c r="F407" s="12">
        <v>152.52500000000001</v>
      </c>
      <c r="G407" s="12">
        <v>-272.47500000000002</v>
      </c>
    </row>
    <row r="408" spans="2:7" x14ac:dyDescent="0.2">
      <c r="C408" s="4">
        <v>4</v>
      </c>
      <c r="D408" s="5" t="s">
        <v>331</v>
      </c>
      <c r="E408" s="12">
        <v>54600</v>
      </c>
      <c r="F408" s="12">
        <v>51486.701000000001</v>
      </c>
      <c r="G408" s="12">
        <v>-3113.299</v>
      </c>
    </row>
    <row r="409" spans="2:7" x14ac:dyDescent="0.2">
      <c r="C409" s="4">
        <v>86</v>
      </c>
      <c r="D409" s="5" t="s">
        <v>320</v>
      </c>
      <c r="E409" s="12">
        <v>4800</v>
      </c>
      <c r="F409" s="12">
        <v>3395.8211799999999</v>
      </c>
      <c r="G409" s="12">
        <v>-1404.1788200000001</v>
      </c>
    </row>
    <row r="410" spans="2:7" ht="15" customHeight="1" x14ac:dyDescent="0.2">
      <c r="C410" s="13">
        <f>SUBTOTAL(9,C405:C409)</f>
        <v>96</v>
      </c>
      <c r="D410" s="14" t="s">
        <v>332</v>
      </c>
      <c r="E410" s="15">
        <f>SUBTOTAL(9,E405:E409)</f>
        <v>292325</v>
      </c>
      <c r="F410" s="15">
        <f>SUBTOTAL(9,F405:F409)</f>
        <v>84275.610450000007</v>
      </c>
      <c r="G410" s="15">
        <f>SUBTOTAL(9,G405:G409)</f>
        <v>-208049.38954999999</v>
      </c>
    </row>
    <row r="411" spans="2:7" ht="14.25" customHeight="1" x14ac:dyDescent="0.2">
      <c r="B411" s="10">
        <v>3911</v>
      </c>
      <c r="C411" s="4"/>
      <c r="D411" s="11" t="s">
        <v>333</v>
      </c>
      <c r="E411" s="1"/>
      <c r="F411" s="1"/>
      <c r="G411" s="1"/>
    </row>
    <row r="412" spans="2:7" x14ac:dyDescent="0.2">
      <c r="C412" s="4">
        <v>3</v>
      </c>
      <c r="D412" s="5" t="s">
        <v>334</v>
      </c>
      <c r="E412" s="12">
        <v>200</v>
      </c>
      <c r="F412" s="12">
        <v>0</v>
      </c>
      <c r="G412" s="12">
        <v>-200</v>
      </c>
    </row>
    <row r="413" spans="2:7" x14ac:dyDescent="0.2">
      <c r="C413" s="4">
        <v>86</v>
      </c>
      <c r="D413" s="5" t="s">
        <v>335</v>
      </c>
      <c r="E413" s="12">
        <v>100</v>
      </c>
      <c r="F413" s="12">
        <v>0</v>
      </c>
      <c r="G413" s="12">
        <v>-100</v>
      </c>
    </row>
    <row r="414" spans="2:7" ht="15" customHeight="1" x14ac:dyDescent="0.2">
      <c r="C414" s="13">
        <f>SUBTOTAL(9,C412:C413)</f>
        <v>89</v>
      </c>
      <c r="D414" s="14" t="s">
        <v>336</v>
      </c>
      <c r="E414" s="15">
        <f>SUBTOTAL(9,E412:E413)</f>
        <v>300</v>
      </c>
      <c r="F414" s="15">
        <f>SUBTOTAL(9,F412:F413)</f>
        <v>0</v>
      </c>
      <c r="G414" s="15">
        <f>SUBTOTAL(9,G412:G413)</f>
        <v>-300</v>
      </c>
    </row>
    <row r="415" spans="2:7" ht="14.25" customHeight="1" x14ac:dyDescent="0.2">
      <c r="B415" s="10">
        <v>3912</v>
      </c>
      <c r="C415" s="4"/>
      <c r="D415" s="11" t="s">
        <v>337</v>
      </c>
      <c r="E415" s="1"/>
      <c r="F415" s="1"/>
      <c r="G415" s="1"/>
    </row>
    <row r="416" spans="2:7" x14ac:dyDescent="0.2">
      <c r="C416" s="4">
        <v>1</v>
      </c>
      <c r="D416" s="5" t="s">
        <v>338</v>
      </c>
      <c r="E416" s="12">
        <v>1150</v>
      </c>
      <c r="F416" s="12">
        <v>152</v>
      </c>
      <c r="G416" s="12">
        <v>-998</v>
      </c>
    </row>
    <row r="417" spans="2:7" x14ac:dyDescent="0.2">
      <c r="C417" s="4">
        <v>2</v>
      </c>
      <c r="D417" s="5" t="s">
        <v>334</v>
      </c>
      <c r="E417" s="12">
        <v>200</v>
      </c>
      <c r="F417" s="12">
        <v>9.17</v>
      </c>
      <c r="G417" s="12">
        <v>-190.83</v>
      </c>
    </row>
    <row r="418" spans="2:7" x14ac:dyDescent="0.2">
      <c r="C418" s="4">
        <v>87</v>
      </c>
      <c r="D418" s="5" t="s">
        <v>235</v>
      </c>
      <c r="E418" s="12">
        <v>100</v>
      </c>
      <c r="F418" s="12">
        <v>847</v>
      </c>
      <c r="G418" s="12">
        <v>747</v>
      </c>
    </row>
    <row r="419" spans="2:7" ht="15" customHeight="1" x14ac:dyDescent="0.2">
      <c r="C419" s="13">
        <f>SUBTOTAL(9,C416:C418)</f>
        <v>90</v>
      </c>
      <c r="D419" s="14" t="s">
        <v>339</v>
      </c>
      <c r="E419" s="15">
        <f>SUBTOTAL(9,E416:E418)</f>
        <v>1450</v>
      </c>
      <c r="F419" s="15">
        <f>SUBTOTAL(9,F416:F418)</f>
        <v>1008.17</v>
      </c>
      <c r="G419" s="15">
        <f>SUBTOTAL(9,G416:G418)</f>
        <v>-441.82999999999993</v>
      </c>
    </row>
    <row r="420" spans="2:7" ht="14.25" customHeight="1" x14ac:dyDescent="0.2">
      <c r="B420" s="10">
        <v>3917</v>
      </c>
      <c r="C420" s="4"/>
      <c r="D420" s="11" t="s">
        <v>340</v>
      </c>
      <c r="E420" s="1"/>
      <c r="F420" s="1"/>
      <c r="G420" s="1"/>
    </row>
    <row r="421" spans="2:7" x14ac:dyDescent="0.2">
      <c r="C421" s="4">
        <v>1</v>
      </c>
      <c r="D421" s="5" t="s">
        <v>341</v>
      </c>
      <c r="E421" s="12">
        <v>5850</v>
      </c>
      <c r="F421" s="12">
        <v>2067.0414300000002</v>
      </c>
      <c r="G421" s="12">
        <v>-3782.9585699999998</v>
      </c>
    </row>
    <row r="422" spans="2:7" x14ac:dyDescent="0.2">
      <c r="C422" s="4">
        <v>5</v>
      </c>
      <c r="D422" s="5" t="s">
        <v>342</v>
      </c>
      <c r="E422" s="12">
        <v>18700</v>
      </c>
      <c r="F422" s="12">
        <v>4228.75</v>
      </c>
      <c r="G422" s="12">
        <v>-14471.25</v>
      </c>
    </row>
    <row r="423" spans="2:7" x14ac:dyDescent="0.2">
      <c r="C423" s="4">
        <v>13</v>
      </c>
      <c r="D423" s="5" t="s">
        <v>343</v>
      </c>
      <c r="E423" s="12">
        <v>0</v>
      </c>
      <c r="F423" s="12">
        <v>797472</v>
      </c>
      <c r="G423" s="12">
        <v>797472</v>
      </c>
    </row>
    <row r="424" spans="2:7" x14ac:dyDescent="0.2">
      <c r="C424" s="4">
        <v>22</v>
      </c>
      <c r="D424" s="5" t="s">
        <v>344</v>
      </c>
      <c r="E424" s="12">
        <v>4700</v>
      </c>
      <c r="F424" s="12">
        <v>0</v>
      </c>
      <c r="G424" s="12">
        <v>-4700</v>
      </c>
    </row>
    <row r="425" spans="2:7" x14ac:dyDescent="0.2">
      <c r="C425" s="4">
        <v>86</v>
      </c>
      <c r="D425" s="5" t="s">
        <v>345</v>
      </c>
      <c r="E425" s="12">
        <v>1000</v>
      </c>
      <c r="F425" s="12">
        <v>3727.14311</v>
      </c>
      <c r="G425" s="12">
        <v>2727.14311</v>
      </c>
    </row>
    <row r="426" spans="2:7" ht="15" customHeight="1" x14ac:dyDescent="0.2">
      <c r="C426" s="13">
        <f>SUBTOTAL(9,C421:C425)</f>
        <v>127</v>
      </c>
      <c r="D426" s="14" t="s">
        <v>346</v>
      </c>
      <c r="E426" s="15">
        <f>SUBTOTAL(9,E421:E425)</f>
        <v>30250</v>
      </c>
      <c r="F426" s="15">
        <f>SUBTOTAL(9,F421:F425)</f>
        <v>807494.93453999993</v>
      </c>
      <c r="G426" s="15">
        <f>SUBTOTAL(9,G421:G425)</f>
        <v>777244.93453999993</v>
      </c>
    </row>
    <row r="427" spans="2:7" ht="14.25" customHeight="1" x14ac:dyDescent="0.2">
      <c r="B427" s="10">
        <v>3923</v>
      </c>
      <c r="C427" s="4"/>
      <c r="D427" s="11" t="s">
        <v>347</v>
      </c>
      <c r="E427" s="1"/>
      <c r="F427" s="1"/>
      <c r="G427" s="1"/>
    </row>
    <row r="428" spans="2:7" x14ac:dyDescent="0.2">
      <c r="C428" s="4">
        <v>1</v>
      </c>
      <c r="D428" s="5" t="s">
        <v>306</v>
      </c>
      <c r="E428" s="12">
        <v>430400</v>
      </c>
      <c r="F428" s="12">
        <v>156525.12833000001</v>
      </c>
      <c r="G428" s="12">
        <v>-273874.87167000002</v>
      </c>
    </row>
    <row r="429" spans="2:7" ht="15" customHeight="1" x14ac:dyDescent="0.2">
      <c r="C429" s="13">
        <f>SUBTOTAL(9,C428:C428)</f>
        <v>1</v>
      </c>
      <c r="D429" s="14" t="s">
        <v>348</v>
      </c>
      <c r="E429" s="15">
        <f>SUBTOTAL(9,E428:E428)</f>
        <v>430400</v>
      </c>
      <c r="F429" s="15">
        <f>SUBTOTAL(9,F428:F428)</f>
        <v>156525.12833000001</v>
      </c>
      <c r="G429" s="15">
        <f>SUBTOTAL(9,G428:G428)</f>
        <v>-273874.87167000002</v>
      </c>
    </row>
    <row r="430" spans="2:7" ht="14.25" customHeight="1" x14ac:dyDescent="0.2">
      <c r="B430" s="10">
        <v>3926</v>
      </c>
      <c r="C430" s="4"/>
      <c r="D430" s="11" t="s">
        <v>349</v>
      </c>
      <c r="E430" s="1"/>
      <c r="F430" s="1"/>
      <c r="G430" s="1"/>
    </row>
    <row r="431" spans="2:7" x14ac:dyDescent="0.2">
      <c r="C431" s="4">
        <v>1</v>
      </c>
      <c r="D431" s="5" t="s">
        <v>306</v>
      </c>
      <c r="E431" s="12">
        <v>88150</v>
      </c>
      <c r="F431" s="12">
        <v>2761.7146200000002</v>
      </c>
      <c r="G431" s="12">
        <v>-85388.285380000001</v>
      </c>
    </row>
    <row r="432" spans="2:7" ht="15" customHeight="1" x14ac:dyDescent="0.2">
      <c r="C432" s="13">
        <f>SUBTOTAL(9,C431:C431)</f>
        <v>1</v>
      </c>
      <c r="D432" s="14" t="s">
        <v>350</v>
      </c>
      <c r="E432" s="15">
        <f>SUBTOTAL(9,E431:E431)</f>
        <v>88150</v>
      </c>
      <c r="F432" s="15">
        <f>SUBTOTAL(9,F431:F431)</f>
        <v>2761.7146200000002</v>
      </c>
      <c r="G432" s="15">
        <f>SUBTOTAL(9,G431:G431)</f>
        <v>-85388.285380000001</v>
      </c>
    </row>
    <row r="433" spans="2:7" ht="14.25" customHeight="1" x14ac:dyDescent="0.2">
      <c r="B433" s="10">
        <v>3935</v>
      </c>
      <c r="C433" s="4"/>
      <c r="D433" s="11" t="s">
        <v>351</v>
      </c>
      <c r="E433" s="1"/>
      <c r="F433" s="1"/>
      <c r="G433" s="1"/>
    </row>
    <row r="434" spans="2:7" x14ac:dyDescent="0.2">
      <c r="C434" s="4">
        <v>1</v>
      </c>
      <c r="D434" s="5" t="s">
        <v>352</v>
      </c>
      <c r="E434" s="12">
        <v>4700</v>
      </c>
      <c r="F434" s="12">
        <v>1383.009</v>
      </c>
      <c r="G434" s="12">
        <v>-3316.991</v>
      </c>
    </row>
    <row r="435" spans="2:7" x14ac:dyDescent="0.2">
      <c r="C435" s="4">
        <v>2</v>
      </c>
      <c r="D435" s="5" t="s">
        <v>353</v>
      </c>
      <c r="E435" s="12">
        <v>5100</v>
      </c>
      <c r="F435" s="12">
        <v>1297.077</v>
      </c>
      <c r="G435" s="12">
        <v>-3802.9229999999998</v>
      </c>
    </row>
    <row r="436" spans="2:7" x14ac:dyDescent="0.2">
      <c r="C436" s="4">
        <v>3</v>
      </c>
      <c r="D436" s="5" t="s">
        <v>354</v>
      </c>
      <c r="E436" s="12">
        <v>96300</v>
      </c>
      <c r="F436" s="12">
        <v>28517.630720000001</v>
      </c>
      <c r="G436" s="12">
        <v>-67782.369279999999</v>
      </c>
    </row>
    <row r="437" spans="2:7" x14ac:dyDescent="0.2">
      <c r="C437" s="4">
        <v>4</v>
      </c>
      <c r="D437" s="5" t="s">
        <v>78</v>
      </c>
      <c r="E437" s="12">
        <v>4100</v>
      </c>
      <c r="F437" s="12">
        <v>435.86248000000001</v>
      </c>
      <c r="G437" s="12">
        <v>-3664.1375200000002</v>
      </c>
    </row>
    <row r="438" spans="2:7" ht="15" customHeight="1" x14ac:dyDescent="0.2">
      <c r="C438" s="13">
        <f>SUBTOTAL(9,C434:C437)</f>
        <v>10</v>
      </c>
      <c r="D438" s="14" t="s">
        <v>355</v>
      </c>
      <c r="E438" s="15">
        <f>SUBTOTAL(9,E434:E437)</f>
        <v>110200</v>
      </c>
      <c r="F438" s="15">
        <f>SUBTOTAL(9,F434:F437)</f>
        <v>31633.5792</v>
      </c>
      <c r="G438" s="15">
        <f>SUBTOTAL(9,G434:G437)</f>
        <v>-78566.420800000007</v>
      </c>
    </row>
    <row r="439" spans="2:7" ht="14.25" customHeight="1" x14ac:dyDescent="0.2">
      <c r="B439" s="10">
        <v>3936</v>
      </c>
      <c r="C439" s="4"/>
      <c r="D439" s="11" t="s">
        <v>356</v>
      </c>
      <c r="E439" s="1"/>
      <c r="F439" s="1"/>
      <c r="G439" s="1"/>
    </row>
    <row r="440" spans="2:7" x14ac:dyDescent="0.2">
      <c r="C440" s="4">
        <v>1</v>
      </c>
      <c r="D440" s="5" t="s">
        <v>199</v>
      </c>
      <c r="E440" s="12">
        <v>735</v>
      </c>
      <c r="F440" s="12">
        <v>168.8</v>
      </c>
      <c r="G440" s="12">
        <v>-566.20000000000005</v>
      </c>
    </row>
    <row r="441" spans="2:7" ht="15" customHeight="1" x14ac:dyDescent="0.2">
      <c r="C441" s="13">
        <f>SUBTOTAL(9,C440:C440)</f>
        <v>1</v>
      </c>
      <c r="D441" s="14" t="s">
        <v>357</v>
      </c>
      <c r="E441" s="15">
        <f>SUBTOTAL(9,E440:E440)</f>
        <v>735</v>
      </c>
      <c r="F441" s="15">
        <f>SUBTOTAL(9,F440:F440)</f>
        <v>168.8</v>
      </c>
      <c r="G441" s="15">
        <f>SUBTOTAL(9,G440:G440)</f>
        <v>-566.20000000000005</v>
      </c>
    </row>
    <row r="442" spans="2:7" ht="14.25" customHeight="1" x14ac:dyDescent="0.2">
      <c r="B442" s="10">
        <v>3950</v>
      </c>
      <c r="C442" s="4"/>
      <c r="D442" s="11" t="s">
        <v>358</v>
      </c>
      <c r="E442" s="1"/>
      <c r="F442" s="1"/>
      <c r="G442" s="1"/>
    </row>
    <row r="443" spans="2:7" x14ac:dyDescent="0.2">
      <c r="C443" s="4">
        <v>51</v>
      </c>
      <c r="D443" s="5" t="s">
        <v>359</v>
      </c>
      <c r="E443" s="12">
        <v>7000</v>
      </c>
      <c r="F443" s="12">
        <v>0</v>
      </c>
      <c r="G443" s="12">
        <v>-7000</v>
      </c>
    </row>
    <row r="444" spans="2:7" x14ac:dyDescent="0.2">
      <c r="C444" s="4">
        <v>90</v>
      </c>
      <c r="D444" s="5" t="s">
        <v>360</v>
      </c>
      <c r="E444" s="12">
        <v>2800</v>
      </c>
      <c r="F444" s="12">
        <v>2768.7035000000001</v>
      </c>
      <c r="G444" s="12">
        <v>-31.296500000000002</v>
      </c>
    </row>
    <row r="445" spans="2:7" x14ac:dyDescent="0.2">
      <c r="C445" s="4">
        <v>95</v>
      </c>
      <c r="D445" s="5" t="s">
        <v>361</v>
      </c>
      <c r="E445" s="12">
        <v>7000</v>
      </c>
      <c r="F445" s="12">
        <v>0</v>
      </c>
      <c r="G445" s="12">
        <v>-7000</v>
      </c>
    </row>
    <row r="446" spans="2:7" x14ac:dyDescent="0.2">
      <c r="C446" s="4">
        <v>96</v>
      </c>
      <c r="D446" s="5" t="s">
        <v>362</v>
      </c>
      <c r="E446" s="12">
        <v>25000</v>
      </c>
      <c r="F446" s="12">
        <v>0</v>
      </c>
      <c r="G446" s="12">
        <v>-25000</v>
      </c>
    </row>
    <row r="447" spans="2:7" ht="15" customHeight="1" x14ac:dyDescent="0.2">
      <c r="C447" s="13">
        <f>SUBTOTAL(9,C443:C446)</f>
        <v>332</v>
      </c>
      <c r="D447" s="14" t="s">
        <v>363</v>
      </c>
      <c r="E447" s="15">
        <f>SUBTOTAL(9,E443:E446)</f>
        <v>41800</v>
      </c>
      <c r="F447" s="15">
        <f>SUBTOTAL(9,F443:F446)</f>
        <v>2768.7035000000001</v>
      </c>
      <c r="G447" s="15">
        <f>SUBTOTAL(9,G443:G446)</f>
        <v>-39031.296499999997</v>
      </c>
    </row>
    <row r="448" spans="2:7" ht="15" customHeight="1" x14ac:dyDescent="0.2">
      <c r="B448" s="4"/>
      <c r="C448" s="16">
        <f>SUBTOTAL(9,C372:C447)</f>
        <v>1028</v>
      </c>
      <c r="D448" s="14" t="s">
        <v>364</v>
      </c>
      <c r="E448" s="17">
        <f>SUBTOTAL(9,E372:E447)</f>
        <v>1755988</v>
      </c>
      <c r="F448" s="17">
        <f>SUBTOTAL(9,F372:F447)</f>
        <v>1254528.3378800002</v>
      </c>
      <c r="G448" s="17">
        <f>SUBTOTAL(9,G372:G447)</f>
        <v>-501459.66211999994</v>
      </c>
    </row>
    <row r="449" spans="2:7" ht="27" customHeight="1" x14ac:dyDescent="0.25">
      <c r="B449" s="1"/>
      <c r="C449" s="4"/>
      <c r="D449" s="9" t="s">
        <v>365</v>
      </c>
      <c r="E449" s="1"/>
      <c r="F449" s="1"/>
      <c r="G449" s="1"/>
    </row>
    <row r="450" spans="2:7" ht="14.25" customHeight="1" x14ac:dyDescent="0.2">
      <c r="B450" s="10">
        <v>4100</v>
      </c>
      <c r="C450" s="4"/>
      <c r="D450" s="11" t="s">
        <v>366</v>
      </c>
      <c r="E450" s="1"/>
      <c r="F450" s="1"/>
      <c r="G450" s="1"/>
    </row>
    <row r="451" spans="2:7" x14ac:dyDescent="0.2">
      <c r="C451" s="4">
        <v>1</v>
      </c>
      <c r="D451" s="5" t="s">
        <v>367</v>
      </c>
      <c r="E451" s="12">
        <v>126</v>
      </c>
      <c r="F451" s="12">
        <v>27.737459999999999</v>
      </c>
      <c r="G451" s="12">
        <v>-98.262540000000001</v>
      </c>
    </row>
    <row r="452" spans="2:7" x14ac:dyDescent="0.2">
      <c r="C452" s="4">
        <v>30</v>
      </c>
      <c r="D452" s="5" t="s">
        <v>368</v>
      </c>
      <c r="E452" s="12">
        <v>972</v>
      </c>
      <c r="F452" s="12">
        <v>0</v>
      </c>
      <c r="G452" s="12">
        <v>-972</v>
      </c>
    </row>
    <row r="453" spans="2:7" ht="15" customHeight="1" x14ac:dyDescent="0.2">
      <c r="C453" s="13">
        <f>SUBTOTAL(9,C451:C452)</f>
        <v>31</v>
      </c>
      <c r="D453" s="14" t="s">
        <v>369</v>
      </c>
      <c r="E453" s="15">
        <f>SUBTOTAL(9,E451:E452)</f>
        <v>1098</v>
      </c>
      <c r="F453" s="15">
        <f>SUBTOTAL(9,F451:F452)</f>
        <v>27.737459999999999</v>
      </c>
      <c r="G453" s="15">
        <f>SUBTOTAL(9,G451:G452)</f>
        <v>-1070.2625399999999</v>
      </c>
    </row>
    <row r="454" spans="2:7" ht="14.25" customHeight="1" x14ac:dyDescent="0.2">
      <c r="B454" s="10">
        <v>4115</v>
      </c>
      <c r="C454" s="4"/>
      <c r="D454" s="11" t="s">
        <v>370</v>
      </c>
      <c r="E454" s="1"/>
      <c r="F454" s="1"/>
      <c r="G454" s="1"/>
    </row>
    <row r="455" spans="2:7" x14ac:dyDescent="0.2">
      <c r="C455" s="4">
        <v>1</v>
      </c>
      <c r="D455" s="5" t="s">
        <v>371</v>
      </c>
      <c r="E455" s="12">
        <v>199828</v>
      </c>
      <c r="F455" s="12">
        <v>23630.442869999999</v>
      </c>
      <c r="G455" s="12">
        <v>-176197.55713</v>
      </c>
    </row>
    <row r="456" spans="2:7" x14ac:dyDescent="0.2">
      <c r="C456" s="4">
        <v>2</v>
      </c>
      <c r="D456" s="5" t="s">
        <v>372</v>
      </c>
      <c r="E456" s="12">
        <v>5962</v>
      </c>
      <c r="F456" s="12">
        <v>1813.0969500000001</v>
      </c>
      <c r="G456" s="12">
        <v>-4148.9030499999999</v>
      </c>
    </row>
    <row r="457" spans="2:7" ht="15" customHeight="1" x14ac:dyDescent="0.2">
      <c r="C457" s="13">
        <f>SUBTOTAL(9,C455:C456)</f>
        <v>3</v>
      </c>
      <c r="D457" s="14" t="s">
        <v>373</v>
      </c>
      <c r="E457" s="15">
        <f>SUBTOTAL(9,E455:E456)</f>
        <v>205790</v>
      </c>
      <c r="F457" s="15">
        <f>SUBTOTAL(9,F455:F456)</f>
        <v>25443.539819999998</v>
      </c>
      <c r="G457" s="15">
        <f>SUBTOTAL(9,G455:G456)</f>
        <v>-180346.46017999999</v>
      </c>
    </row>
    <row r="458" spans="2:7" ht="14.25" customHeight="1" x14ac:dyDescent="0.2">
      <c r="B458" s="10">
        <v>4136</v>
      </c>
      <c r="C458" s="4"/>
      <c r="D458" s="11" t="s">
        <v>374</v>
      </c>
      <c r="E458" s="1"/>
      <c r="F458" s="1"/>
      <c r="G458" s="1"/>
    </row>
    <row r="459" spans="2:7" x14ac:dyDescent="0.2">
      <c r="C459" s="4">
        <v>30</v>
      </c>
      <c r="D459" s="5" t="s">
        <v>375</v>
      </c>
      <c r="E459" s="12">
        <v>18533</v>
      </c>
      <c r="F459" s="12">
        <v>0</v>
      </c>
      <c r="G459" s="12">
        <v>-18533</v>
      </c>
    </row>
    <row r="460" spans="2:7" ht="15" customHeight="1" x14ac:dyDescent="0.2">
      <c r="C460" s="13">
        <f>SUBTOTAL(9,C459:C459)</f>
        <v>30</v>
      </c>
      <c r="D460" s="14" t="s">
        <v>376</v>
      </c>
      <c r="E460" s="15">
        <f>SUBTOTAL(9,E459:E459)</f>
        <v>18533</v>
      </c>
      <c r="F460" s="15">
        <f>SUBTOTAL(9,F459:F459)</f>
        <v>0</v>
      </c>
      <c r="G460" s="15">
        <f>SUBTOTAL(9,G459:G459)</f>
        <v>-18533</v>
      </c>
    </row>
    <row r="461" spans="2:7" ht="14.25" customHeight="1" x14ac:dyDescent="0.2">
      <c r="B461" s="10">
        <v>4141</v>
      </c>
      <c r="C461" s="4"/>
      <c r="D461" s="11" t="s">
        <v>377</v>
      </c>
      <c r="E461" s="1"/>
      <c r="F461" s="1"/>
      <c r="G461" s="1"/>
    </row>
    <row r="462" spans="2:7" x14ac:dyDescent="0.2">
      <c r="C462" s="4">
        <v>1</v>
      </c>
      <c r="D462" s="5" t="s">
        <v>378</v>
      </c>
      <c r="E462" s="12">
        <v>4500</v>
      </c>
      <c r="F462" s="12">
        <v>865.8</v>
      </c>
      <c r="G462" s="12">
        <v>-3634.2</v>
      </c>
    </row>
    <row r="463" spans="2:7" ht="15" customHeight="1" x14ac:dyDescent="0.2">
      <c r="C463" s="13">
        <f>SUBTOTAL(9,C462:C462)</f>
        <v>1</v>
      </c>
      <c r="D463" s="14" t="s">
        <v>379</v>
      </c>
      <c r="E463" s="15">
        <f>SUBTOTAL(9,E462:E462)</f>
        <v>4500</v>
      </c>
      <c r="F463" s="15">
        <f>SUBTOTAL(9,F462:F462)</f>
        <v>865.8</v>
      </c>
      <c r="G463" s="15">
        <f>SUBTOTAL(9,G462:G462)</f>
        <v>-3634.2</v>
      </c>
    </row>
    <row r="464" spans="2:7" ht="14.25" customHeight="1" x14ac:dyDescent="0.2">
      <c r="B464" s="10">
        <v>4142</v>
      </c>
      <c r="C464" s="4"/>
      <c r="D464" s="11" t="s">
        <v>380</v>
      </c>
      <c r="E464" s="1"/>
      <c r="F464" s="1"/>
      <c r="G464" s="1"/>
    </row>
    <row r="465" spans="2:7" x14ac:dyDescent="0.2">
      <c r="C465" s="4">
        <v>1</v>
      </c>
      <c r="D465" s="5" t="s">
        <v>381</v>
      </c>
      <c r="E465" s="12">
        <v>44363</v>
      </c>
      <c r="F465" s="12">
        <v>1252.74083</v>
      </c>
      <c r="G465" s="12">
        <v>-43110.259169999998</v>
      </c>
    </row>
    <row r="466" spans="2:7" ht="15" customHeight="1" x14ac:dyDescent="0.2">
      <c r="C466" s="13">
        <f>SUBTOTAL(9,C465:C465)</f>
        <v>1</v>
      </c>
      <c r="D466" s="14" t="s">
        <v>382</v>
      </c>
      <c r="E466" s="15">
        <f>SUBTOTAL(9,E465:E465)</f>
        <v>44363</v>
      </c>
      <c r="F466" s="15">
        <f>SUBTOTAL(9,F465:F465)</f>
        <v>1252.74083</v>
      </c>
      <c r="G466" s="15">
        <f>SUBTOTAL(9,G465:G465)</f>
        <v>-43110.259169999998</v>
      </c>
    </row>
    <row r="467" spans="2:7" ht="14.25" customHeight="1" x14ac:dyDescent="0.2">
      <c r="B467" s="10">
        <v>4150</v>
      </c>
      <c r="C467" s="4"/>
      <c r="D467" s="11" t="s">
        <v>383</v>
      </c>
      <c r="E467" s="1"/>
      <c r="F467" s="1"/>
      <c r="G467" s="1"/>
    </row>
    <row r="468" spans="2:7" x14ac:dyDescent="0.2">
      <c r="C468" s="4">
        <v>85</v>
      </c>
      <c r="D468" s="5" t="s">
        <v>384</v>
      </c>
      <c r="E468" s="12">
        <v>50</v>
      </c>
      <c r="F468" s="12">
        <v>406.27152999999998</v>
      </c>
      <c r="G468" s="12">
        <v>356.27152999999998</v>
      </c>
    </row>
    <row r="469" spans="2:7" ht="15" customHeight="1" x14ac:dyDescent="0.2">
      <c r="C469" s="13">
        <f>SUBTOTAL(9,C468:C468)</f>
        <v>85</v>
      </c>
      <c r="D469" s="14" t="s">
        <v>385</v>
      </c>
      <c r="E469" s="15">
        <f>SUBTOTAL(9,E468:E468)</f>
        <v>50</v>
      </c>
      <c r="F469" s="15">
        <f>SUBTOTAL(9,F468:F468)</f>
        <v>406.27152999999998</v>
      </c>
      <c r="G469" s="15">
        <f>SUBTOTAL(9,G468:G468)</f>
        <v>356.27152999999998</v>
      </c>
    </row>
    <row r="470" spans="2:7" ht="15" customHeight="1" x14ac:dyDescent="0.2">
      <c r="B470" s="4"/>
      <c r="C470" s="16">
        <f>SUBTOTAL(9,C450:C469)</f>
        <v>151</v>
      </c>
      <c r="D470" s="14" t="s">
        <v>386</v>
      </c>
      <c r="E470" s="17">
        <f>SUBTOTAL(9,E450:E469)</f>
        <v>274334</v>
      </c>
      <c r="F470" s="17">
        <f>SUBTOTAL(9,F450:F469)</f>
        <v>27996.089639999998</v>
      </c>
      <c r="G470" s="17">
        <f>SUBTOTAL(9,G450:G469)</f>
        <v>-246337.91036000001</v>
      </c>
    </row>
    <row r="471" spans="2:7" ht="27" customHeight="1" x14ac:dyDescent="0.25">
      <c r="B471" s="1"/>
      <c r="C471" s="4"/>
      <c r="D471" s="9" t="s">
        <v>387</v>
      </c>
      <c r="E471" s="1"/>
      <c r="F471" s="1"/>
      <c r="G471" s="1"/>
    </row>
    <row r="472" spans="2:7" ht="14.25" customHeight="1" x14ac:dyDescent="0.2">
      <c r="B472" s="10">
        <v>4300</v>
      </c>
      <c r="C472" s="4"/>
      <c r="D472" s="11" t="s">
        <v>388</v>
      </c>
      <c r="E472" s="1"/>
      <c r="F472" s="1"/>
      <c r="G472" s="1"/>
    </row>
    <row r="473" spans="2:7" x14ac:dyDescent="0.2">
      <c r="C473" s="4">
        <v>1</v>
      </c>
      <c r="D473" s="5" t="s">
        <v>187</v>
      </c>
      <c r="E473" s="12">
        <v>500</v>
      </c>
      <c r="F473" s="12">
        <v>0</v>
      </c>
      <c r="G473" s="12">
        <v>-500</v>
      </c>
    </row>
    <row r="474" spans="2:7" ht="15" customHeight="1" x14ac:dyDescent="0.2">
      <c r="C474" s="13">
        <f>SUBTOTAL(9,C473:C473)</f>
        <v>1</v>
      </c>
      <c r="D474" s="14" t="s">
        <v>389</v>
      </c>
      <c r="E474" s="15">
        <f>SUBTOTAL(9,E473:E473)</f>
        <v>500</v>
      </c>
      <c r="F474" s="15">
        <f>SUBTOTAL(9,F473:F473)</f>
        <v>0</v>
      </c>
      <c r="G474" s="15">
        <f>SUBTOTAL(9,G473:G473)</f>
        <v>-500</v>
      </c>
    </row>
    <row r="475" spans="2:7" ht="14.25" customHeight="1" x14ac:dyDescent="0.2">
      <c r="B475" s="10">
        <v>4312</v>
      </c>
      <c r="C475" s="4"/>
      <c r="D475" s="11" t="s">
        <v>390</v>
      </c>
      <c r="E475" s="1"/>
      <c r="F475" s="1"/>
      <c r="G475" s="1"/>
    </row>
    <row r="476" spans="2:7" x14ac:dyDescent="0.2">
      <c r="C476" s="4">
        <v>90</v>
      </c>
      <c r="D476" s="5" t="s">
        <v>391</v>
      </c>
      <c r="E476" s="12">
        <v>444400</v>
      </c>
      <c r="F476" s="12">
        <v>0</v>
      </c>
      <c r="G476" s="12">
        <v>-444400</v>
      </c>
    </row>
    <row r="477" spans="2:7" ht="15" customHeight="1" x14ac:dyDescent="0.2">
      <c r="C477" s="13">
        <f>SUBTOTAL(9,C476:C476)</f>
        <v>90</v>
      </c>
      <c r="D477" s="14" t="s">
        <v>392</v>
      </c>
      <c r="E477" s="15">
        <f>SUBTOTAL(9,E476:E476)</f>
        <v>444400</v>
      </c>
      <c r="F477" s="15">
        <f>SUBTOTAL(9,F476:F476)</f>
        <v>0</v>
      </c>
      <c r="G477" s="15">
        <f>SUBTOTAL(9,G476:G476)</f>
        <v>-444400</v>
      </c>
    </row>
    <row r="478" spans="2:7" ht="14.25" customHeight="1" x14ac:dyDescent="0.2">
      <c r="B478" s="10">
        <v>4313</v>
      </c>
      <c r="C478" s="4"/>
      <c r="D478" s="11" t="s">
        <v>393</v>
      </c>
      <c r="E478" s="1"/>
      <c r="F478" s="1"/>
      <c r="G478" s="1"/>
    </row>
    <row r="479" spans="2:7" x14ac:dyDescent="0.2">
      <c r="C479" s="4">
        <v>1</v>
      </c>
      <c r="D479" s="5" t="s">
        <v>254</v>
      </c>
      <c r="E479" s="12">
        <v>148500</v>
      </c>
      <c r="F479" s="12">
        <v>8254.6553800000002</v>
      </c>
      <c r="G479" s="12">
        <v>-140245.34461999999</v>
      </c>
    </row>
    <row r="480" spans="2:7" x14ac:dyDescent="0.2">
      <c r="C480" s="4">
        <v>2</v>
      </c>
      <c r="D480" s="5" t="s">
        <v>394</v>
      </c>
      <c r="E480" s="12">
        <v>0</v>
      </c>
      <c r="F480" s="12">
        <v>74.385999999999996</v>
      </c>
      <c r="G480" s="12">
        <v>74.385999999999996</v>
      </c>
    </row>
    <row r="481" spans="2:7" ht="15" customHeight="1" x14ac:dyDescent="0.2">
      <c r="C481" s="13">
        <f>SUBTOTAL(9,C479:C480)</f>
        <v>3</v>
      </c>
      <c r="D481" s="14" t="s">
        <v>395</v>
      </c>
      <c r="E481" s="15">
        <f>SUBTOTAL(9,E479:E480)</f>
        <v>148500</v>
      </c>
      <c r="F481" s="15">
        <f>SUBTOTAL(9,F479:F480)</f>
        <v>8329.0413800000006</v>
      </c>
      <c r="G481" s="15">
        <f>SUBTOTAL(9,G479:G480)</f>
        <v>-140170.95861999999</v>
      </c>
    </row>
    <row r="482" spans="2:7" ht="14.25" customHeight="1" x14ac:dyDescent="0.2">
      <c r="B482" s="10">
        <v>4320</v>
      </c>
      <c r="C482" s="4"/>
      <c r="D482" s="11" t="s">
        <v>396</v>
      </c>
      <c r="E482" s="1"/>
      <c r="F482" s="1"/>
      <c r="G482" s="1"/>
    </row>
    <row r="483" spans="2:7" x14ac:dyDescent="0.2">
      <c r="C483" s="4">
        <v>1</v>
      </c>
      <c r="D483" s="5" t="s">
        <v>397</v>
      </c>
      <c r="E483" s="12">
        <v>277000</v>
      </c>
      <c r="F483" s="12">
        <v>56598.767469999999</v>
      </c>
      <c r="G483" s="12">
        <v>-220401.23253000001</v>
      </c>
    </row>
    <row r="484" spans="2:7" x14ac:dyDescent="0.2">
      <c r="C484" s="4">
        <v>2</v>
      </c>
      <c r="D484" s="5" t="s">
        <v>190</v>
      </c>
      <c r="E484" s="12">
        <v>513400</v>
      </c>
      <c r="F484" s="12">
        <v>104220.01398</v>
      </c>
      <c r="G484" s="12">
        <v>-409179.98602000001</v>
      </c>
    </row>
    <row r="485" spans="2:7" x14ac:dyDescent="0.2">
      <c r="C485" s="4">
        <v>3</v>
      </c>
      <c r="D485" s="5" t="s">
        <v>398</v>
      </c>
      <c r="E485" s="12">
        <v>115300</v>
      </c>
      <c r="F485" s="12">
        <v>13804.092269999999</v>
      </c>
      <c r="G485" s="12">
        <v>-101495.90773000001</v>
      </c>
    </row>
    <row r="486" spans="2:7" ht="15" customHeight="1" x14ac:dyDescent="0.2">
      <c r="C486" s="13">
        <f>SUBTOTAL(9,C483:C485)</f>
        <v>6</v>
      </c>
      <c r="D486" s="14" t="s">
        <v>399</v>
      </c>
      <c r="E486" s="15">
        <f>SUBTOTAL(9,E483:E485)</f>
        <v>905700</v>
      </c>
      <c r="F486" s="15">
        <f>SUBTOTAL(9,F483:F485)</f>
        <v>174622.87372</v>
      </c>
      <c r="G486" s="15">
        <f>SUBTOTAL(9,G483:G485)</f>
        <v>-731077.12627999997</v>
      </c>
    </row>
    <row r="487" spans="2:7" ht="14.25" customHeight="1" x14ac:dyDescent="0.2">
      <c r="B487" s="10">
        <v>4322</v>
      </c>
      <c r="C487" s="4"/>
      <c r="D487" s="11" t="s">
        <v>400</v>
      </c>
      <c r="E487" s="1"/>
      <c r="F487" s="1"/>
      <c r="G487" s="1"/>
    </row>
    <row r="488" spans="2:7" x14ac:dyDescent="0.2">
      <c r="C488" s="4">
        <v>90</v>
      </c>
      <c r="D488" s="5" t="s">
        <v>391</v>
      </c>
      <c r="E488" s="12">
        <v>104000</v>
      </c>
      <c r="F488" s="12">
        <v>0</v>
      </c>
      <c r="G488" s="12">
        <v>-104000</v>
      </c>
    </row>
    <row r="489" spans="2:7" ht="15" customHeight="1" x14ac:dyDescent="0.2">
      <c r="C489" s="13">
        <f>SUBTOTAL(9,C488:C488)</f>
        <v>90</v>
      </c>
      <c r="D489" s="14" t="s">
        <v>401</v>
      </c>
      <c r="E489" s="15">
        <f>SUBTOTAL(9,E488:E488)</f>
        <v>104000</v>
      </c>
      <c r="F489" s="15">
        <f>SUBTOTAL(9,F488:F488)</f>
        <v>0</v>
      </c>
      <c r="G489" s="15">
        <f>SUBTOTAL(9,G488:G488)</f>
        <v>-104000</v>
      </c>
    </row>
    <row r="490" spans="2:7" ht="14.25" customHeight="1" x14ac:dyDescent="0.2">
      <c r="B490" s="10">
        <v>4330</v>
      </c>
      <c r="C490" s="4"/>
      <c r="D490" s="11" t="s">
        <v>402</v>
      </c>
      <c r="E490" s="1"/>
      <c r="F490" s="1"/>
      <c r="G490" s="1"/>
    </row>
    <row r="491" spans="2:7" x14ac:dyDescent="0.2">
      <c r="C491" s="4">
        <v>1</v>
      </c>
      <c r="D491" s="5" t="s">
        <v>199</v>
      </c>
      <c r="E491" s="12">
        <v>14600</v>
      </c>
      <c r="F491" s="12">
        <v>0</v>
      </c>
      <c r="G491" s="12">
        <v>-14600</v>
      </c>
    </row>
    <row r="492" spans="2:7" ht="15" customHeight="1" x14ac:dyDescent="0.2">
      <c r="C492" s="13">
        <f>SUBTOTAL(9,C491:C491)</f>
        <v>1</v>
      </c>
      <c r="D492" s="14" t="s">
        <v>403</v>
      </c>
      <c r="E492" s="15">
        <f>SUBTOTAL(9,E491:E491)</f>
        <v>14600</v>
      </c>
      <c r="F492" s="15">
        <f>SUBTOTAL(9,F491:F491)</f>
        <v>0</v>
      </c>
      <c r="G492" s="15">
        <f>SUBTOTAL(9,G491:G491)</f>
        <v>-14600</v>
      </c>
    </row>
    <row r="493" spans="2:7" ht="14.25" customHeight="1" x14ac:dyDescent="0.2">
      <c r="B493" s="10">
        <v>4331</v>
      </c>
      <c r="C493" s="4"/>
      <c r="D493" s="11" t="s">
        <v>404</v>
      </c>
      <c r="E493" s="1"/>
      <c r="F493" s="1"/>
      <c r="G493" s="1"/>
    </row>
    <row r="494" spans="2:7" x14ac:dyDescent="0.2">
      <c r="C494" s="4">
        <v>85</v>
      </c>
      <c r="D494" s="5" t="s">
        <v>405</v>
      </c>
      <c r="E494" s="12">
        <v>2053000</v>
      </c>
      <c r="F494" s="12">
        <v>2053000</v>
      </c>
      <c r="G494" s="12">
        <v>0</v>
      </c>
    </row>
    <row r="495" spans="2:7" ht="15" customHeight="1" x14ac:dyDescent="0.2">
      <c r="C495" s="13">
        <f>SUBTOTAL(9,C494:C494)</f>
        <v>85</v>
      </c>
      <c r="D495" s="14" t="s">
        <v>406</v>
      </c>
      <c r="E495" s="15">
        <f>SUBTOTAL(9,E494:E494)</f>
        <v>2053000</v>
      </c>
      <c r="F495" s="15">
        <f>SUBTOTAL(9,F494:F494)</f>
        <v>2053000</v>
      </c>
      <c r="G495" s="15">
        <f>SUBTOTAL(9,G494:G494)</f>
        <v>0</v>
      </c>
    </row>
    <row r="496" spans="2:7" ht="14.25" customHeight="1" x14ac:dyDescent="0.2">
      <c r="B496" s="10">
        <v>4352</v>
      </c>
      <c r="C496" s="4"/>
      <c r="D496" s="11" t="s">
        <v>407</v>
      </c>
      <c r="E496" s="1"/>
      <c r="F496" s="1"/>
      <c r="G496" s="1"/>
    </row>
    <row r="497" spans="2:7" x14ac:dyDescent="0.2">
      <c r="C497" s="4">
        <v>1</v>
      </c>
      <c r="D497" s="5" t="s">
        <v>27</v>
      </c>
      <c r="E497" s="12">
        <v>3800</v>
      </c>
      <c r="F497" s="12">
        <v>1797.95371</v>
      </c>
      <c r="G497" s="12">
        <v>-2002.04629</v>
      </c>
    </row>
    <row r="498" spans="2:7" ht="15" customHeight="1" x14ac:dyDescent="0.2">
      <c r="C498" s="13">
        <f>SUBTOTAL(9,C497:C497)</f>
        <v>1</v>
      </c>
      <c r="D498" s="14" t="s">
        <v>408</v>
      </c>
      <c r="E498" s="15">
        <f>SUBTOTAL(9,E497:E497)</f>
        <v>3800</v>
      </c>
      <c r="F498" s="15">
        <f>SUBTOTAL(9,F497:F497)</f>
        <v>1797.95371</v>
      </c>
      <c r="G498" s="15">
        <f>SUBTOTAL(9,G497:G497)</f>
        <v>-2002.04629</v>
      </c>
    </row>
    <row r="499" spans="2:7" ht="14.25" customHeight="1" x14ac:dyDescent="0.2">
      <c r="B499" s="10">
        <v>4354</v>
      </c>
      <c r="C499" s="4"/>
      <c r="D499" s="11" t="s">
        <v>409</v>
      </c>
      <c r="E499" s="1"/>
      <c r="F499" s="1"/>
      <c r="G499" s="1"/>
    </row>
    <row r="500" spans="2:7" x14ac:dyDescent="0.2">
      <c r="C500" s="4">
        <v>1</v>
      </c>
      <c r="D500" s="5" t="s">
        <v>410</v>
      </c>
      <c r="E500" s="12">
        <v>15200</v>
      </c>
      <c r="F500" s="12">
        <v>10186.894</v>
      </c>
      <c r="G500" s="12">
        <v>-5013.1059999999998</v>
      </c>
    </row>
    <row r="501" spans="2:7" ht="15" customHeight="1" x14ac:dyDescent="0.2">
      <c r="C501" s="13">
        <f>SUBTOTAL(9,C500:C500)</f>
        <v>1</v>
      </c>
      <c r="D501" s="14" t="s">
        <v>411</v>
      </c>
      <c r="E501" s="15">
        <f>SUBTOTAL(9,E500:E500)</f>
        <v>15200</v>
      </c>
      <c r="F501" s="15">
        <f>SUBTOTAL(9,F500:F500)</f>
        <v>10186.894</v>
      </c>
      <c r="G501" s="15">
        <f>SUBTOTAL(9,G500:G500)</f>
        <v>-5013.1059999999998</v>
      </c>
    </row>
    <row r="502" spans="2:7" ht="14.25" customHeight="1" x14ac:dyDescent="0.2">
      <c r="B502" s="10">
        <v>4360</v>
      </c>
      <c r="C502" s="4"/>
      <c r="D502" s="11" t="s">
        <v>412</v>
      </c>
      <c r="E502" s="1"/>
      <c r="F502" s="1"/>
      <c r="G502" s="1"/>
    </row>
    <row r="503" spans="2:7" x14ac:dyDescent="0.2">
      <c r="C503" s="4">
        <v>2</v>
      </c>
      <c r="D503" s="5" t="s">
        <v>117</v>
      </c>
      <c r="E503" s="12">
        <v>12700</v>
      </c>
      <c r="F503" s="12">
        <v>10827.494640000001</v>
      </c>
      <c r="G503" s="12">
        <v>-1872.5053600000001</v>
      </c>
    </row>
    <row r="504" spans="2:7" ht="15" customHeight="1" x14ac:dyDescent="0.2">
      <c r="C504" s="13">
        <f>SUBTOTAL(9,C503:C503)</f>
        <v>2</v>
      </c>
      <c r="D504" s="14" t="s">
        <v>413</v>
      </c>
      <c r="E504" s="15">
        <f>SUBTOTAL(9,E503:E503)</f>
        <v>12700</v>
      </c>
      <c r="F504" s="15">
        <f>SUBTOTAL(9,F503:F503)</f>
        <v>10827.494640000001</v>
      </c>
      <c r="G504" s="15">
        <f>SUBTOTAL(9,G503:G503)</f>
        <v>-1872.5053600000001</v>
      </c>
    </row>
    <row r="505" spans="2:7" ht="14.25" customHeight="1" x14ac:dyDescent="0.2">
      <c r="B505" s="10">
        <v>4361</v>
      </c>
      <c r="C505" s="4"/>
      <c r="D505" s="11" t="s">
        <v>414</v>
      </c>
      <c r="E505" s="1"/>
      <c r="F505" s="1"/>
      <c r="G505" s="1"/>
    </row>
    <row r="506" spans="2:7" x14ac:dyDescent="0.2">
      <c r="C506" s="4">
        <v>7</v>
      </c>
      <c r="D506" s="5" t="s">
        <v>334</v>
      </c>
      <c r="E506" s="12">
        <v>6300</v>
      </c>
      <c r="F506" s="12">
        <v>258.86599999999999</v>
      </c>
      <c r="G506" s="12">
        <v>-6041.134</v>
      </c>
    </row>
    <row r="507" spans="2:7" ht="15" customHeight="1" x14ac:dyDescent="0.2">
      <c r="C507" s="13">
        <f>SUBTOTAL(9,C506:C506)</f>
        <v>7</v>
      </c>
      <c r="D507" s="14" t="s">
        <v>415</v>
      </c>
      <c r="E507" s="15">
        <f>SUBTOTAL(9,E506:E506)</f>
        <v>6300</v>
      </c>
      <c r="F507" s="15">
        <f>SUBTOTAL(9,F506:F506)</f>
        <v>258.86599999999999</v>
      </c>
      <c r="G507" s="15">
        <f>SUBTOTAL(9,G506:G506)</f>
        <v>-6041.134</v>
      </c>
    </row>
    <row r="508" spans="2:7" ht="15" customHeight="1" x14ac:dyDescent="0.2">
      <c r="B508" s="4"/>
      <c r="C508" s="16">
        <f>SUBTOTAL(9,C472:C507)</f>
        <v>287</v>
      </c>
      <c r="D508" s="14" t="s">
        <v>416</v>
      </c>
      <c r="E508" s="17">
        <f>SUBTOTAL(9,E472:E507)</f>
        <v>3708700</v>
      </c>
      <c r="F508" s="17">
        <f>SUBTOTAL(9,F472:F507)</f>
        <v>2259023.1234499998</v>
      </c>
      <c r="G508" s="17">
        <f>SUBTOTAL(9,G472:G507)</f>
        <v>-1449676.8765500002</v>
      </c>
    </row>
    <row r="509" spans="2:7" ht="27" customHeight="1" x14ac:dyDescent="0.25">
      <c r="B509" s="1"/>
      <c r="C509" s="4"/>
      <c r="D509" s="9" t="s">
        <v>417</v>
      </c>
      <c r="E509" s="1"/>
      <c r="F509" s="1"/>
      <c r="G509" s="1"/>
    </row>
    <row r="510" spans="2:7" ht="14.25" customHeight="1" x14ac:dyDescent="0.2">
      <c r="B510" s="10">
        <v>4400</v>
      </c>
      <c r="C510" s="4"/>
      <c r="D510" s="11" t="s">
        <v>418</v>
      </c>
      <c r="E510" s="1"/>
      <c r="F510" s="1"/>
      <c r="G510" s="1"/>
    </row>
    <row r="511" spans="2:7" x14ac:dyDescent="0.2">
      <c r="C511" s="4">
        <v>2</v>
      </c>
      <c r="D511" s="5" t="s">
        <v>27</v>
      </c>
      <c r="E511" s="12">
        <v>455</v>
      </c>
      <c r="F511" s="12">
        <v>39.877139999999997</v>
      </c>
      <c r="G511" s="12">
        <v>-415.12286</v>
      </c>
    </row>
    <row r="512" spans="2:7" x14ac:dyDescent="0.2">
      <c r="C512" s="4">
        <v>3</v>
      </c>
      <c r="D512" s="5" t="s">
        <v>187</v>
      </c>
      <c r="E512" s="12">
        <v>30565</v>
      </c>
      <c r="F512" s="12">
        <v>0</v>
      </c>
      <c r="G512" s="12">
        <v>-30565</v>
      </c>
    </row>
    <row r="513" spans="2:7" ht="15" customHeight="1" x14ac:dyDescent="0.2">
      <c r="C513" s="13">
        <f>SUBTOTAL(9,C511:C512)</f>
        <v>5</v>
      </c>
      <c r="D513" s="14" t="s">
        <v>419</v>
      </c>
      <c r="E513" s="15">
        <f>SUBTOTAL(9,E511:E512)</f>
        <v>31020</v>
      </c>
      <c r="F513" s="15">
        <f>SUBTOTAL(9,F511:F512)</f>
        <v>39.877139999999997</v>
      </c>
      <c r="G513" s="15">
        <f>SUBTOTAL(9,G511:G512)</f>
        <v>-30980.122859999999</v>
      </c>
    </row>
    <row r="514" spans="2:7" ht="14.25" customHeight="1" x14ac:dyDescent="0.2">
      <c r="B514" s="10">
        <v>4411</v>
      </c>
      <c r="C514" s="4"/>
      <c r="D514" s="11" t="s">
        <v>420</v>
      </c>
      <c r="E514" s="1"/>
      <c r="F514" s="1"/>
      <c r="G514" s="1"/>
    </row>
    <row r="515" spans="2:7" x14ac:dyDescent="0.2">
      <c r="C515" s="4">
        <v>2</v>
      </c>
      <c r="D515" s="5" t="s">
        <v>27</v>
      </c>
      <c r="E515" s="12">
        <v>428</v>
      </c>
      <c r="F515" s="12">
        <v>208.333</v>
      </c>
      <c r="G515" s="12">
        <v>-219.667</v>
      </c>
    </row>
    <row r="516" spans="2:7" ht="15" customHeight="1" x14ac:dyDescent="0.2">
      <c r="C516" s="13">
        <f>SUBTOTAL(9,C515:C515)</f>
        <v>2</v>
      </c>
      <c r="D516" s="14" t="s">
        <v>421</v>
      </c>
      <c r="E516" s="15">
        <f>SUBTOTAL(9,E515:E515)</f>
        <v>428</v>
      </c>
      <c r="F516" s="15">
        <f>SUBTOTAL(9,F515:F515)</f>
        <v>208.333</v>
      </c>
      <c r="G516" s="15">
        <f>SUBTOTAL(9,G515:G515)</f>
        <v>-219.667</v>
      </c>
    </row>
    <row r="517" spans="2:7" ht="14.25" customHeight="1" x14ac:dyDescent="0.2">
      <c r="B517" s="10">
        <v>4420</v>
      </c>
      <c r="C517" s="4"/>
      <c r="D517" s="11" t="s">
        <v>422</v>
      </c>
      <c r="E517" s="1"/>
      <c r="F517" s="1"/>
      <c r="G517" s="1"/>
    </row>
    <row r="518" spans="2:7" x14ac:dyDescent="0.2">
      <c r="C518" s="4">
        <v>1</v>
      </c>
      <c r="D518" s="5" t="s">
        <v>423</v>
      </c>
      <c r="E518" s="12">
        <v>7571</v>
      </c>
      <c r="F518" s="12">
        <v>2426.8011999999999</v>
      </c>
      <c r="G518" s="12">
        <v>-5144.1988000000001</v>
      </c>
    </row>
    <row r="519" spans="2:7" x14ac:dyDescent="0.2">
      <c r="C519" s="4">
        <v>4</v>
      </c>
      <c r="D519" s="5" t="s">
        <v>424</v>
      </c>
      <c r="E519" s="12">
        <v>52045</v>
      </c>
      <c r="F519" s="12">
        <v>12249.584349999999</v>
      </c>
      <c r="G519" s="12">
        <v>-39795.415650000003</v>
      </c>
    </row>
    <row r="520" spans="2:7" x14ac:dyDescent="0.2">
      <c r="C520" s="4">
        <v>6</v>
      </c>
      <c r="D520" s="5" t="s">
        <v>425</v>
      </c>
      <c r="E520" s="12">
        <v>36832</v>
      </c>
      <c r="F520" s="12">
        <v>6580.7368900000001</v>
      </c>
      <c r="G520" s="12">
        <v>-30251.26311</v>
      </c>
    </row>
    <row r="521" spans="2:7" x14ac:dyDescent="0.2">
      <c r="C521" s="4">
        <v>7</v>
      </c>
      <c r="D521" s="5" t="s">
        <v>426</v>
      </c>
      <c r="E521" s="12">
        <v>8492</v>
      </c>
      <c r="F521" s="12">
        <v>7302.5159999999996</v>
      </c>
      <c r="G521" s="12">
        <v>-1189.4839999999999</v>
      </c>
    </row>
    <row r="522" spans="2:7" x14ac:dyDescent="0.2">
      <c r="C522" s="4">
        <v>8</v>
      </c>
      <c r="D522" s="5" t="s">
        <v>427</v>
      </c>
      <c r="E522" s="12">
        <v>655</v>
      </c>
      <c r="F522" s="12">
        <v>10</v>
      </c>
      <c r="G522" s="12">
        <v>-645</v>
      </c>
    </row>
    <row r="523" spans="2:7" x14ac:dyDescent="0.2">
      <c r="C523" s="4">
        <v>9</v>
      </c>
      <c r="D523" s="5" t="s">
        <v>428</v>
      </c>
      <c r="E523" s="12">
        <v>45218</v>
      </c>
      <c r="F523" s="12">
        <v>7439.6819999999998</v>
      </c>
      <c r="G523" s="12">
        <v>-37778.317999999999</v>
      </c>
    </row>
    <row r="524" spans="2:7" ht="15" customHeight="1" x14ac:dyDescent="0.2">
      <c r="C524" s="13">
        <f>SUBTOTAL(9,C518:C523)</f>
        <v>35</v>
      </c>
      <c r="D524" s="14" t="s">
        <v>429</v>
      </c>
      <c r="E524" s="15">
        <f>SUBTOTAL(9,E518:E523)</f>
        <v>150813</v>
      </c>
      <c r="F524" s="15">
        <f>SUBTOTAL(9,F518:F523)</f>
        <v>36009.320439999996</v>
      </c>
      <c r="G524" s="15">
        <f>SUBTOTAL(9,G518:G523)</f>
        <v>-114803.67955999999</v>
      </c>
    </row>
    <row r="525" spans="2:7" ht="14.25" customHeight="1" x14ac:dyDescent="0.2">
      <c r="B525" s="10">
        <v>4423</v>
      </c>
      <c r="C525" s="4"/>
      <c r="D525" s="11" t="s">
        <v>430</v>
      </c>
      <c r="E525" s="1"/>
      <c r="F525" s="1"/>
      <c r="G525" s="1"/>
    </row>
    <row r="526" spans="2:7" x14ac:dyDescent="0.2">
      <c r="C526" s="4">
        <v>1</v>
      </c>
      <c r="D526" s="5" t="s">
        <v>431</v>
      </c>
      <c r="E526" s="12">
        <v>1000</v>
      </c>
      <c r="F526" s="12">
        <v>0</v>
      </c>
      <c r="G526" s="12">
        <v>-1000</v>
      </c>
    </row>
    <row r="527" spans="2:7" ht="15" customHeight="1" x14ac:dyDescent="0.2">
      <c r="C527" s="13">
        <f>SUBTOTAL(9,C526:C526)</f>
        <v>1</v>
      </c>
      <c r="D527" s="14" t="s">
        <v>432</v>
      </c>
      <c r="E527" s="15">
        <f>SUBTOTAL(9,E526:E526)</f>
        <v>1000</v>
      </c>
      <c r="F527" s="15">
        <f>SUBTOTAL(9,F526:F526)</f>
        <v>0</v>
      </c>
      <c r="G527" s="15">
        <f>SUBTOTAL(9,G526:G526)</f>
        <v>-1000</v>
      </c>
    </row>
    <row r="528" spans="2:7" ht="14.25" customHeight="1" x14ac:dyDescent="0.2">
      <c r="B528" s="10">
        <v>4429</v>
      </c>
      <c r="C528" s="4"/>
      <c r="D528" s="11" t="s">
        <v>433</v>
      </c>
      <c r="E528" s="1"/>
      <c r="F528" s="1"/>
      <c r="G528" s="1"/>
    </row>
    <row r="529" spans="2:7" x14ac:dyDescent="0.2">
      <c r="C529" s="4">
        <v>2</v>
      </c>
      <c r="D529" s="5" t="s">
        <v>341</v>
      </c>
      <c r="E529" s="12">
        <v>2721</v>
      </c>
      <c r="F529" s="12">
        <v>300.89</v>
      </c>
      <c r="G529" s="12">
        <v>-2420.11</v>
      </c>
    </row>
    <row r="530" spans="2:7" x14ac:dyDescent="0.2">
      <c r="C530" s="4">
        <v>9</v>
      </c>
      <c r="D530" s="5" t="s">
        <v>428</v>
      </c>
      <c r="E530" s="12">
        <v>3420</v>
      </c>
      <c r="F530" s="12">
        <v>129.72319999999999</v>
      </c>
      <c r="G530" s="12">
        <v>-3290.2768000000001</v>
      </c>
    </row>
    <row r="531" spans="2:7" ht="15" customHeight="1" x14ac:dyDescent="0.2">
      <c r="C531" s="13">
        <f>SUBTOTAL(9,C529:C530)</f>
        <v>11</v>
      </c>
      <c r="D531" s="14" t="s">
        <v>434</v>
      </c>
      <c r="E531" s="15">
        <f>SUBTOTAL(9,E529:E530)</f>
        <v>6141</v>
      </c>
      <c r="F531" s="15">
        <f>SUBTOTAL(9,F529:F530)</f>
        <v>430.61320000000001</v>
      </c>
      <c r="G531" s="15">
        <f>SUBTOTAL(9,G529:G530)</f>
        <v>-5710.3868000000002</v>
      </c>
    </row>
    <row r="532" spans="2:7" ht="14.25" customHeight="1" x14ac:dyDescent="0.2">
      <c r="B532" s="10">
        <v>4471</v>
      </c>
      <c r="C532" s="4"/>
      <c r="D532" s="11" t="s">
        <v>435</v>
      </c>
      <c r="E532" s="1"/>
      <c r="F532" s="1"/>
      <c r="G532" s="1"/>
    </row>
    <row r="533" spans="2:7" x14ac:dyDescent="0.2">
      <c r="C533" s="4">
        <v>1</v>
      </c>
      <c r="D533" s="5" t="s">
        <v>436</v>
      </c>
      <c r="E533" s="12">
        <v>11575</v>
      </c>
      <c r="F533" s="12">
        <v>1095.402</v>
      </c>
      <c r="G533" s="12">
        <v>-10479.598</v>
      </c>
    </row>
    <row r="534" spans="2:7" x14ac:dyDescent="0.2">
      <c r="C534" s="4">
        <v>3</v>
      </c>
      <c r="D534" s="5" t="s">
        <v>437</v>
      </c>
      <c r="E534" s="12">
        <v>63790</v>
      </c>
      <c r="F534" s="12">
        <v>28352.956890000001</v>
      </c>
      <c r="G534" s="12">
        <v>-35437.043109999999</v>
      </c>
    </row>
    <row r="535" spans="2:7" x14ac:dyDescent="0.2">
      <c r="C535" s="4">
        <v>21</v>
      </c>
      <c r="D535" s="5" t="s">
        <v>438</v>
      </c>
      <c r="E535" s="12">
        <v>14250</v>
      </c>
      <c r="F535" s="12">
        <v>2261.62779</v>
      </c>
      <c r="G535" s="12">
        <v>-11988.37221</v>
      </c>
    </row>
    <row r="536" spans="2:7" ht="15" customHeight="1" x14ac:dyDescent="0.2">
      <c r="C536" s="13">
        <f>SUBTOTAL(9,C533:C535)</f>
        <v>25</v>
      </c>
      <c r="D536" s="14" t="s">
        <v>439</v>
      </c>
      <c r="E536" s="15">
        <f>SUBTOTAL(9,E533:E535)</f>
        <v>89615</v>
      </c>
      <c r="F536" s="15">
        <f>SUBTOTAL(9,F533:F535)</f>
        <v>31709.986680000002</v>
      </c>
      <c r="G536" s="15">
        <f>SUBTOTAL(9,G533:G535)</f>
        <v>-57905.013319999998</v>
      </c>
    </row>
    <row r="537" spans="2:7" ht="14.25" customHeight="1" x14ac:dyDescent="0.2">
      <c r="B537" s="10">
        <v>4481</v>
      </c>
      <c r="C537" s="4"/>
      <c r="D537" s="11" t="s">
        <v>440</v>
      </c>
      <c r="E537" s="1"/>
      <c r="F537" s="1"/>
      <c r="G537" s="1"/>
    </row>
    <row r="538" spans="2:7" x14ac:dyDescent="0.2">
      <c r="C538" s="4">
        <v>1</v>
      </c>
      <c r="D538" s="5" t="s">
        <v>17</v>
      </c>
      <c r="E538" s="12">
        <v>8288459</v>
      </c>
      <c r="F538" s="12">
        <v>1820091.04807</v>
      </c>
      <c r="G538" s="12">
        <v>-6468367.9519300004</v>
      </c>
    </row>
    <row r="539" spans="2:7" ht="15" customHeight="1" x14ac:dyDescent="0.2">
      <c r="C539" s="13">
        <f>SUBTOTAL(9,C538:C538)</f>
        <v>1</v>
      </c>
      <c r="D539" s="14" t="s">
        <v>441</v>
      </c>
      <c r="E539" s="15">
        <f>SUBTOTAL(9,E538:E538)</f>
        <v>8288459</v>
      </c>
      <c r="F539" s="15">
        <f>SUBTOTAL(9,F538:F538)</f>
        <v>1820091.04807</v>
      </c>
      <c r="G539" s="15">
        <f>SUBTOTAL(9,G538:G538)</f>
        <v>-6468367.9519300004</v>
      </c>
    </row>
    <row r="540" spans="2:7" ht="15" customHeight="1" x14ac:dyDescent="0.2">
      <c r="B540" s="4"/>
      <c r="C540" s="16">
        <f>SUBTOTAL(9,C510:C539)</f>
        <v>80</v>
      </c>
      <c r="D540" s="14" t="s">
        <v>442</v>
      </c>
      <c r="E540" s="17">
        <f>SUBTOTAL(9,E510:E539)</f>
        <v>8567476</v>
      </c>
      <c r="F540" s="17">
        <f>SUBTOTAL(9,F510:F539)</f>
        <v>1888489.1785299999</v>
      </c>
      <c r="G540" s="17">
        <f>SUBTOTAL(9,G510:G539)</f>
        <v>-6678986.8214700008</v>
      </c>
    </row>
    <row r="541" spans="2:7" ht="27" customHeight="1" x14ac:dyDescent="0.25">
      <c r="B541" s="1"/>
      <c r="C541" s="4"/>
      <c r="D541" s="9" t="s">
        <v>443</v>
      </c>
      <c r="E541" s="1"/>
      <c r="F541" s="1"/>
      <c r="G541" s="1"/>
    </row>
    <row r="542" spans="2:7" ht="14.25" customHeight="1" x14ac:dyDescent="0.2">
      <c r="B542" s="10">
        <v>4600</v>
      </c>
      <c r="C542" s="4"/>
      <c r="D542" s="11" t="s">
        <v>444</v>
      </c>
      <c r="E542" s="1"/>
      <c r="F542" s="1"/>
      <c r="G542" s="1"/>
    </row>
    <row r="543" spans="2:7" x14ac:dyDescent="0.2">
      <c r="C543" s="4">
        <v>2</v>
      </c>
      <c r="D543" s="5" t="s">
        <v>9</v>
      </c>
      <c r="E543" s="12">
        <v>400</v>
      </c>
      <c r="F543" s="12">
        <v>204.40333000000001</v>
      </c>
      <c r="G543" s="12">
        <v>-195.59666999999999</v>
      </c>
    </row>
    <row r="544" spans="2:7" ht="15" customHeight="1" x14ac:dyDescent="0.2">
      <c r="C544" s="13">
        <f>SUBTOTAL(9,C543:C543)</f>
        <v>2</v>
      </c>
      <c r="D544" s="14" t="s">
        <v>445</v>
      </c>
      <c r="E544" s="15">
        <f>SUBTOTAL(9,E543:E543)</f>
        <v>400</v>
      </c>
      <c r="F544" s="15">
        <f>SUBTOTAL(9,F543:F543)</f>
        <v>204.40333000000001</v>
      </c>
      <c r="G544" s="15">
        <f>SUBTOTAL(9,G543:G543)</f>
        <v>-195.59666999999999</v>
      </c>
    </row>
    <row r="545" spans="2:7" ht="14.25" customHeight="1" x14ac:dyDescent="0.2">
      <c r="B545" s="10">
        <v>4602</v>
      </c>
      <c r="C545" s="4"/>
      <c r="D545" s="11" t="s">
        <v>446</v>
      </c>
      <c r="E545" s="1"/>
      <c r="F545" s="1"/>
      <c r="G545" s="1"/>
    </row>
    <row r="546" spans="2:7" x14ac:dyDescent="0.2">
      <c r="C546" s="4">
        <v>3</v>
      </c>
      <c r="D546" s="5" t="s">
        <v>342</v>
      </c>
      <c r="E546" s="12">
        <v>12300</v>
      </c>
      <c r="F546" s="12">
        <v>2892.7280000000001</v>
      </c>
      <c r="G546" s="12">
        <v>-9407.2720000000008</v>
      </c>
    </row>
    <row r="547" spans="2:7" x14ac:dyDescent="0.2">
      <c r="C547" s="4">
        <v>86</v>
      </c>
      <c r="D547" s="5" t="s">
        <v>447</v>
      </c>
      <c r="E547" s="12">
        <v>500</v>
      </c>
      <c r="F547" s="12">
        <v>1555.39339</v>
      </c>
      <c r="G547" s="12">
        <v>1055.39339</v>
      </c>
    </row>
    <row r="548" spans="2:7" ht="15" customHeight="1" x14ac:dyDescent="0.2">
      <c r="C548" s="13">
        <f>SUBTOTAL(9,C546:C547)</f>
        <v>89</v>
      </c>
      <c r="D548" s="14" t="s">
        <v>448</v>
      </c>
      <c r="E548" s="15">
        <f>SUBTOTAL(9,E546:E547)</f>
        <v>12800</v>
      </c>
      <c r="F548" s="15">
        <f>SUBTOTAL(9,F546:F547)</f>
        <v>4448.1213900000002</v>
      </c>
      <c r="G548" s="15">
        <f>SUBTOTAL(9,G546:G547)</f>
        <v>-8351.8786100000016</v>
      </c>
    </row>
    <row r="549" spans="2:7" ht="14.25" customHeight="1" x14ac:dyDescent="0.2">
      <c r="B549" s="10">
        <v>4605</v>
      </c>
      <c r="C549" s="4"/>
      <c r="D549" s="11" t="s">
        <v>449</v>
      </c>
      <c r="E549" s="1"/>
      <c r="F549" s="1"/>
      <c r="G549" s="1"/>
    </row>
    <row r="550" spans="2:7" x14ac:dyDescent="0.2">
      <c r="C550" s="4">
        <v>1</v>
      </c>
      <c r="D550" s="5" t="s">
        <v>450</v>
      </c>
      <c r="E550" s="12">
        <v>52632</v>
      </c>
      <c r="F550" s="12">
        <v>36016.723669999999</v>
      </c>
      <c r="G550" s="12">
        <v>-16615.276330000001</v>
      </c>
    </row>
    <row r="551" spans="2:7" x14ac:dyDescent="0.2">
      <c r="C551" s="4">
        <v>2</v>
      </c>
      <c r="D551" s="5" t="s">
        <v>451</v>
      </c>
      <c r="E551" s="12">
        <v>9700</v>
      </c>
      <c r="F551" s="12">
        <v>0</v>
      </c>
      <c r="G551" s="12">
        <v>-9700</v>
      </c>
    </row>
    <row r="552" spans="2:7" ht="15" customHeight="1" x14ac:dyDescent="0.2">
      <c r="C552" s="13">
        <f>SUBTOTAL(9,C550:C551)</f>
        <v>3</v>
      </c>
      <c r="D552" s="14" t="s">
        <v>452</v>
      </c>
      <c r="E552" s="15">
        <f>SUBTOTAL(9,E550:E551)</f>
        <v>62332</v>
      </c>
      <c r="F552" s="15">
        <f>SUBTOTAL(9,F550:F551)</f>
        <v>36016.723669999999</v>
      </c>
      <c r="G552" s="15">
        <f>SUBTOTAL(9,G550:G551)</f>
        <v>-26315.276330000001</v>
      </c>
    </row>
    <row r="553" spans="2:7" ht="14.25" customHeight="1" x14ac:dyDescent="0.2">
      <c r="B553" s="10">
        <v>4610</v>
      </c>
      <c r="C553" s="4"/>
      <c r="D553" s="11" t="s">
        <v>453</v>
      </c>
      <c r="E553" s="1"/>
      <c r="F553" s="1"/>
      <c r="G553" s="1"/>
    </row>
    <row r="554" spans="2:7" x14ac:dyDescent="0.2">
      <c r="C554" s="4">
        <v>1</v>
      </c>
      <c r="D554" s="5" t="s">
        <v>454</v>
      </c>
      <c r="E554" s="12">
        <v>7200</v>
      </c>
      <c r="F554" s="12">
        <v>3175.4450000000002</v>
      </c>
      <c r="G554" s="12">
        <v>-4024.5549999999998</v>
      </c>
    </row>
    <row r="555" spans="2:7" x14ac:dyDescent="0.2">
      <c r="C555" s="4">
        <v>2</v>
      </c>
      <c r="D555" s="5" t="s">
        <v>117</v>
      </c>
      <c r="E555" s="12">
        <v>2100</v>
      </c>
      <c r="F555" s="12">
        <v>1182.723</v>
      </c>
      <c r="G555" s="12">
        <v>-917.27700000000004</v>
      </c>
    </row>
    <row r="556" spans="2:7" x14ac:dyDescent="0.2">
      <c r="C556" s="4">
        <v>4</v>
      </c>
      <c r="D556" s="5" t="s">
        <v>9</v>
      </c>
      <c r="E556" s="12">
        <v>1100</v>
      </c>
      <c r="F556" s="12">
        <v>364.86872</v>
      </c>
      <c r="G556" s="12">
        <v>-735.13127999999995</v>
      </c>
    </row>
    <row r="557" spans="2:7" x14ac:dyDescent="0.2">
      <c r="C557" s="4">
        <v>5</v>
      </c>
      <c r="D557" s="5" t="s">
        <v>455</v>
      </c>
      <c r="E557" s="12">
        <v>25200</v>
      </c>
      <c r="F557" s="12">
        <v>250</v>
      </c>
      <c r="G557" s="12">
        <v>-24950</v>
      </c>
    </row>
    <row r="558" spans="2:7" x14ac:dyDescent="0.2">
      <c r="C558" s="4">
        <v>85</v>
      </c>
      <c r="D558" s="5" t="s">
        <v>456</v>
      </c>
      <c r="E558" s="12">
        <v>23000</v>
      </c>
      <c r="F558" s="12">
        <v>6129.6527999999998</v>
      </c>
      <c r="G558" s="12">
        <v>-16870.3472</v>
      </c>
    </row>
    <row r="559" spans="2:7" ht="15" customHeight="1" x14ac:dyDescent="0.2">
      <c r="C559" s="13">
        <f>SUBTOTAL(9,C554:C558)</f>
        <v>97</v>
      </c>
      <c r="D559" s="14" t="s">
        <v>457</v>
      </c>
      <c r="E559" s="15">
        <f>SUBTOTAL(9,E554:E558)</f>
        <v>58600</v>
      </c>
      <c r="F559" s="15">
        <f>SUBTOTAL(9,F554:F558)</f>
        <v>11102.68952</v>
      </c>
      <c r="G559" s="15">
        <f>SUBTOTAL(9,G554:G558)</f>
        <v>-47497.31048</v>
      </c>
    </row>
    <row r="560" spans="2:7" ht="14.25" customHeight="1" x14ac:dyDescent="0.2">
      <c r="B560" s="10">
        <v>4618</v>
      </c>
      <c r="C560" s="4"/>
      <c r="D560" s="11" t="s">
        <v>458</v>
      </c>
      <c r="E560" s="1"/>
      <c r="F560" s="1"/>
      <c r="G560" s="1"/>
    </row>
    <row r="561" spans="2:7" x14ac:dyDescent="0.2">
      <c r="C561" s="4">
        <v>1</v>
      </c>
      <c r="D561" s="5" t="s">
        <v>459</v>
      </c>
      <c r="E561" s="12">
        <v>89500</v>
      </c>
      <c r="F561" s="12">
        <v>21062.22278</v>
      </c>
      <c r="G561" s="12">
        <v>-68437.777220000004</v>
      </c>
    </row>
    <row r="562" spans="2:7" x14ac:dyDescent="0.2">
      <c r="C562" s="4">
        <v>2</v>
      </c>
      <c r="D562" s="5" t="s">
        <v>460</v>
      </c>
      <c r="E562" s="12">
        <v>0</v>
      </c>
      <c r="F562" s="12">
        <v>73.295000000000002</v>
      </c>
      <c r="G562" s="12">
        <v>73.295000000000002</v>
      </c>
    </row>
    <row r="563" spans="2:7" x14ac:dyDescent="0.2">
      <c r="C563" s="4">
        <v>3</v>
      </c>
      <c r="D563" s="5" t="s">
        <v>117</v>
      </c>
      <c r="E563" s="12">
        <v>40900</v>
      </c>
      <c r="F563" s="12">
        <v>14429.84885</v>
      </c>
      <c r="G563" s="12">
        <v>-26470.151150000002</v>
      </c>
    </row>
    <row r="564" spans="2:7" x14ac:dyDescent="0.2">
      <c r="C564" s="4">
        <v>5</v>
      </c>
      <c r="D564" s="5" t="s">
        <v>461</v>
      </c>
      <c r="E564" s="12">
        <v>50000</v>
      </c>
      <c r="F564" s="12">
        <v>11202.883</v>
      </c>
      <c r="G564" s="12">
        <v>-38797.116999999998</v>
      </c>
    </row>
    <row r="565" spans="2:7" x14ac:dyDescent="0.2">
      <c r="C565" s="4">
        <v>7</v>
      </c>
      <c r="D565" s="5" t="s">
        <v>462</v>
      </c>
      <c r="E565" s="12">
        <v>3500</v>
      </c>
      <c r="F565" s="12">
        <v>1430.4359999999999</v>
      </c>
      <c r="G565" s="12">
        <v>-2069.5639999999999</v>
      </c>
    </row>
    <row r="566" spans="2:7" x14ac:dyDescent="0.2">
      <c r="C566" s="4">
        <v>11</v>
      </c>
      <c r="D566" s="5" t="s">
        <v>463</v>
      </c>
      <c r="E566" s="12">
        <v>3500</v>
      </c>
      <c r="F566" s="12">
        <v>727.11166000000003</v>
      </c>
      <c r="G566" s="12">
        <v>-2772.88834</v>
      </c>
    </row>
    <row r="567" spans="2:7" x14ac:dyDescent="0.2">
      <c r="C567" s="4">
        <v>85</v>
      </c>
      <c r="D567" s="5" t="s">
        <v>464</v>
      </c>
      <c r="E567" s="12">
        <v>250000</v>
      </c>
      <c r="F567" s="12">
        <v>48390.019789999998</v>
      </c>
      <c r="G567" s="12">
        <v>-201609.98021000001</v>
      </c>
    </row>
    <row r="568" spans="2:7" x14ac:dyDescent="0.2">
      <c r="C568" s="4">
        <v>86</v>
      </c>
      <c r="D568" s="5" t="s">
        <v>465</v>
      </c>
      <c r="E568" s="12">
        <v>1400000</v>
      </c>
      <c r="F568" s="12">
        <v>371436.36580000003</v>
      </c>
      <c r="G568" s="12">
        <v>-1028563.6342</v>
      </c>
    </row>
    <row r="569" spans="2:7" x14ac:dyDescent="0.2">
      <c r="C569" s="4">
        <v>87</v>
      </c>
      <c r="D569" s="5" t="s">
        <v>466</v>
      </c>
      <c r="E569" s="12">
        <v>60000</v>
      </c>
      <c r="F569" s="12">
        <v>16093.04852</v>
      </c>
      <c r="G569" s="12">
        <v>-43906.951480000003</v>
      </c>
    </row>
    <row r="570" spans="2:7" x14ac:dyDescent="0.2">
      <c r="C570" s="4">
        <v>88</v>
      </c>
      <c r="D570" s="5" t="s">
        <v>467</v>
      </c>
      <c r="E570" s="12">
        <v>220000</v>
      </c>
      <c r="F570" s="12">
        <v>55761.517910000002</v>
      </c>
      <c r="G570" s="12">
        <v>-164238.48209</v>
      </c>
    </row>
    <row r="571" spans="2:7" x14ac:dyDescent="0.2">
      <c r="C571" s="4">
        <v>89</v>
      </c>
      <c r="D571" s="5" t="s">
        <v>235</v>
      </c>
      <c r="E571" s="12">
        <v>5000</v>
      </c>
      <c r="F571" s="12">
        <v>1617.58673</v>
      </c>
      <c r="G571" s="12">
        <v>-3382.41327</v>
      </c>
    </row>
    <row r="572" spans="2:7" ht="15" customHeight="1" x14ac:dyDescent="0.2">
      <c r="C572" s="13">
        <f>SUBTOTAL(9,C561:C571)</f>
        <v>464</v>
      </c>
      <c r="D572" s="14" t="s">
        <v>468</v>
      </c>
      <c r="E572" s="15">
        <f>SUBTOTAL(9,E561:E571)</f>
        <v>2122400</v>
      </c>
      <c r="F572" s="15">
        <f>SUBTOTAL(9,F561:F571)</f>
        <v>542224.33604000008</v>
      </c>
      <c r="G572" s="15">
        <f>SUBTOTAL(9,G561:G571)</f>
        <v>-1580175.66396</v>
      </c>
    </row>
    <row r="573" spans="2:7" ht="14.25" customHeight="1" x14ac:dyDescent="0.2">
      <c r="B573" s="10">
        <v>4620</v>
      </c>
      <c r="C573" s="4"/>
      <c r="D573" s="11" t="s">
        <v>469</v>
      </c>
      <c r="E573" s="1"/>
      <c r="F573" s="1"/>
      <c r="G573" s="1"/>
    </row>
    <row r="574" spans="2:7" x14ac:dyDescent="0.2">
      <c r="C574" s="4">
        <v>2</v>
      </c>
      <c r="D574" s="5" t="s">
        <v>306</v>
      </c>
      <c r="E574" s="12">
        <v>265800</v>
      </c>
      <c r="F574" s="12">
        <v>20785.75157</v>
      </c>
      <c r="G574" s="12">
        <v>-245014.24843000001</v>
      </c>
    </row>
    <row r="575" spans="2:7" x14ac:dyDescent="0.2">
      <c r="C575" s="4">
        <v>85</v>
      </c>
      <c r="D575" s="5" t="s">
        <v>184</v>
      </c>
      <c r="E575" s="12">
        <v>15000</v>
      </c>
      <c r="F575" s="12">
        <v>1696.6586500000001</v>
      </c>
      <c r="G575" s="12">
        <v>-13303.341350000001</v>
      </c>
    </row>
    <row r="576" spans="2:7" ht="15" customHeight="1" x14ac:dyDescent="0.2">
      <c r="C576" s="13">
        <f>SUBTOTAL(9,C574:C575)</f>
        <v>87</v>
      </c>
      <c r="D576" s="14" t="s">
        <v>470</v>
      </c>
      <c r="E576" s="15">
        <f>SUBTOTAL(9,E574:E575)</f>
        <v>280800</v>
      </c>
      <c r="F576" s="15">
        <f>SUBTOTAL(9,F574:F575)</f>
        <v>22482.410220000002</v>
      </c>
      <c r="G576" s="15">
        <f>SUBTOTAL(9,G574:G575)</f>
        <v>-258317.58978000001</v>
      </c>
    </row>
    <row r="577" spans="2:7" ht="14.25" customHeight="1" x14ac:dyDescent="0.2">
      <c r="B577" s="10">
        <v>4670</v>
      </c>
      <c r="C577" s="4"/>
      <c r="D577" s="11" t="s">
        <v>471</v>
      </c>
      <c r="E577" s="1"/>
      <c r="F577" s="1"/>
      <c r="G577" s="1"/>
    </row>
    <row r="578" spans="2:7" x14ac:dyDescent="0.2">
      <c r="C578" s="4">
        <v>50</v>
      </c>
      <c r="D578" s="5" t="s">
        <v>472</v>
      </c>
      <c r="E578" s="12">
        <v>70237</v>
      </c>
      <c r="F578" s="12">
        <v>0</v>
      </c>
      <c r="G578" s="12">
        <v>-70237</v>
      </c>
    </row>
    <row r="579" spans="2:7" ht="15" customHeight="1" x14ac:dyDescent="0.2">
      <c r="C579" s="13">
        <f>SUBTOTAL(9,C578:C578)</f>
        <v>50</v>
      </c>
      <c r="D579" s="14" t="s">
        <v>473</v>
      </c>
      <c r="E579" s="15">
        <f>SUBTOTAL(9,E578:E578)</f>
        <v>70237</v>
      </c>
      <c r="F579" s="15">
        <f>SUBTOTAL(9,F578:F578)</f>
        <v>0</v>
      </c>
      <c r="G579" s="15">
        <f>SUBTOTAL(9,G578:G578)</f>
        <v>-70237</v>
      </c>
    </row>
    <row r="580" spans="2:7" ht="15" customHeight="1" x14ac:dyDescent="0.2">
      <c r="B580" s="4"/>
      <c r="C580" s="16">
        <f>SUBTOTAL(9,C542:C579)</f>
        <v>792</v>
      </c>
      <c r="D580" s="14" t="s">
        <v>474</v>
      </c>
      <c r="E580" s="17">
        <f>SUBTOTAL(9,E542:E579)</f>
        <v>2607569</v>
      </c>
      <c r="F580" s="17">
        <f>SUBTOTAL(9,F542:F579)</f>
        <v>616478.68417000002</v>
      </c>
      <c r="G580" s="17">
        <f>SUBTOTAL(9,G542:G579)</f>
        <v>-1991090.3158299997</v>
      </c>
    </row>
    <row r="581" spans="2:7" ht="27" customHeight="1" x14ac:dyDescent="0.25">
      <c r="B581" s="1"/>
      <c r="C581" s="4"/>
      <c r="D581" s="9" t="s">
        <v>475</v>
      </c>
      <c r="E581" s="1"/>
      <c r="F581" s="1"/>
      <c r="G581" s="1"/>
    </row>
    <row r="582" spans="2:7" ht="14.25" customHeight="1" x14ac:dyDescent="0.2">
      <c r="B582" s="10">
        <v>4700</v>
      </c>
      <c r="C582" s="4"/>
      <c r="D582" s="11" t="s">
        <v>476</v>
      </c>
      <c r="E582" s="1"/>
      <c r="F582" s="1"/>
      <c r="G582" s="1"/>
    </row>
    <row r="583" spans="2:7" x14ac:dyDescent="0.2">
      <c r="C583" s="4">
        <v>1</v>
      </c>
      <c r="D583" s="5" t="s">
        <v>477</v>
      </c>
      <c r="E583" s="12">
        <v>40856</v>
      </c>
      <c r="F583" s="12">
        <v>1088.1563900000001</v>
      </c>
      <c r="G583" s="12">
        <v>-39767.843610000004</v>
      </c>
    </row>
    <row r="584" spans="2:7" ht="15" customHeight="1" x14ac:dyDescent="0.2">
      <c r="C584" s="13">
        <f>SUBTOTAL(9,C583:C583)</f>
        <v>1</v>
      </c>
      <c r="D584" s="14" t="s">
        <v>478</v>
      </c>
      <c r="E584" s="15">
        <f>SUBTOTAL(9,E583:E583)</f>
        <v>40856</v>
      </c>
      <c r="F584" s="15">
        <f>SUBTOTAL(9,F583:F583)</f>
        <v>1088.1563900000001</v>
      </c>
      <c r="G584" s="15">
        <f>SUBTOTAL(9,G583:G583)</f>
        <v>-39767.843610000004</v>
      </c>
    </row>
    <row r="585" spans="2:7" ht="14.25" customHeight="1" x14ac:dyDescent="0.2">
      <c r="B585" s="10">
        <v>4710</v>
      </c>
      <c r="C585" s="4"/>
      <c r="D585" s="11" t="s">
        <v>479</v>
      </c>
      <c r="E585" s="1"/>
      <c r="F585" s="1"/>
      <c r="G585" s="1"/>
    </row>
    <row r="586" spans="2:7" x14ac:dyDescent="0.2">
      <c r="C586" s="4">
        <v>1</v>
      </c>
      <c r="D586" s="5" t="s">
        <v>477</v>
      </c>
      <c r="E586" s="12">
        <v>3954288</v>
      </c>
      <c r="F586" s="12">
        <v>1009343.11835</v>
      </c>
      <c r="G586" s="12">
        <v>-2944944.8816499999</v>
      </c>
    </row>
    <row r="587" spans="2:7" x14ac:dyDescent="0.2">
      <c r="C587" s="4">
        <v>47</v>
      </c>
      <c r="D587" s="5" t="s">
        <v>480</v>
      </c>
      <c r="E587" s="12">
        <v>270475</v>
      </c>
      <c r="F587" s="12">
        <v>91951.843590000004</v>
      </c>
      <c r="G587" s="12">
        <v>-178523.15641</v>
      </c>
    </row>
    <row r="588" spans="2:7" ht="15" customHeight="1" x14ac:dyDescent="0.2">
      <c r="C588" s="13">
        <f>SUBTOTAL(9,C586:C587)</f>
        <v>48</v>
      </c>
      <c r="D588" s="14" t="s">
        <v>481</v>
      </c>
      <c r="E588" s="15">
        <f>SUBTOTAL(9,E586:E587)</f>
        <v>4224763</v>
      </c>
      <c r="F588" s="15">
        <f>SUBTOTAL(9,F586:F587)</f>
        <v>1101294.9619400001</v>
      </c>
      <c r="G588" s="15">
        <f>SUBTOTAL(9,G586:G587)</f>
        <v>-3123468.0380599997</v>
      </c>
    </row>
    <row r="589" spans="2:7" ht="14.25" customHeight="1" x14ac:dyDescent="0.2">
      <c r="B589" s="10">
        <v>4720</v>
      </c>
      <c r="C589" s="4"/>
      <c r="D589" s="11" t="s">
        <v>482</v>
      </c>
      <c r="E589" s="1"/>
      <c r="F589" s="1"/>
      <c r="G589" s="1"/>
    </row>
    <row r="590" spans="2:7" x14ac:dyDescent="0.2">
      <c r="C590" s="4">
        <v>1</v>
      </c>
      <c r="D590" s="5" t="s">
        <v>477</v>
      </c>
      <c r="E590" s="12">
        <v>404358</v>
      </c>
      <c r="F590" s="12">
        <v>104696.21408000001</v>
      </c>
      <c r="G590" s="12">
        <v>-299661.78591999999</v>
      </c>
    </row>
    <row r="591" spans="2:7" ht="15" customHeight="1" x14ac:dyDescent="0.2">
      <c r="C591" s="13">
        <f>SUBTOTAL(9,C590:C590)</f>
        <v>1</v>
      </c>
      <c r="D591" s="14" t="s">
        <v>483</v>
      </c>
      <c r="E591" s="15">
        <f>SUBTOTAL(9,E590:E590)</f>
        <v>404358</v>
      </c>
      <c r="F591" s="15">
        <f>SUBTOTAL(9,F590:F590)</f>
        <v>104696.21408000001</v>
      </c>
      <c r="G591" s="15">
        <f>SUBTOTAL(9,G590:G590)</f>
        <v>-299661.78591999999</v>
      </c>
    </row>
    <row r="592" spans="2:7" ht="14.25" customHeight="1" x14ac:dyDescent="0.2">
      <c r="B592" s="10">
        <v>4731</v>
      </c>
      <c r="C592" s="4"/>
      <c r="D592" s="11" t="s">
        <v>484</v>
      </c>
      <c r="E592" s="1"/>
      <c r="F592" s="1"/>
      <c r="G592" s="1"/>
    </row>
    <row r="593" spans="2:7" x14ac:dyDescent="0.2">
      <c r="C593" s="4">
        <v>1</v>
      </c>
      <c r="D593" s="5" t="s">
        <v>477</v>
      </c>
      <c r="E593" s="12">
        <v>93538</v>
      </c>
      <c r="F593" s="12">
        <v>34096.405899999998</v>
      </c>
      <c r="G593" s="12">
        <v>-59441.594100000002</v>
      </c>
    </row>
    <row r="594" spans="2:7" ht="15" customHeight="1" x14ac:dyDescent="0.2">
      <c r="C594" s="13">
        <f>SUBTOTAL(9,C593:C593)</f>
        <v>1</v>
      </c>
      <c r="D594" s="14" t="s">
        <v>485</v>
      </c>
      <c r="E594" s="15">
        <f>SUBTOTAL(9,E593:E593)</f>
        <v>93538</v>
      </c>
      <c r="F594" s="15">
        <f>SUBTOTAL(9,F593:F593)</f>
        <v>34096.405899999998</v>
      </c>
      <c r="G594" s="15">
        <f>SUBTOTAL(9,G593:G593)</f>
        <v>-59441.594100000002</v>
      </c>
    </row>
    <row r="595" spans="2:7" ht="14.25" customHeight="1" x14ac:dyDescent="0.2">
      <c r="B595" s="10">
        <v>4732</v>
      </c>
      <c r="C595" s="4"/>
      <c r="D595" s="11" t="s">
        <v>486</v>
      </c>
      <c r="E595" s="1"/>
      <c r="F595" s="1"/>
      <c r="G595" s="1"/>
    </row>
    <row r="596" spans="2:7" x14ac:dyDescent="0.2">
      <c r="C596" s="4">
        <v>1</v>
      </c>
      <c r="D596" s="5" t="s">
        <v>477</v>
      </c>
      <c r="E596" s="12">
        <v>56020</v>
      </c>
      <c r="F596" s="12">
        <v>17221.56121</v>
      </c>
      <c r="G596" s="12">
        <v>-38798.43879</v>
      </c>
    </row>
    <row r="597" spans="2:7" ht="15" customHeight="1" x14ac:dyDescent="0.2">
      <c r="C597" s="13">
        <f>SUBTOTAL(9,C596:C596)</f>
        <v>1</v>
      </c>
      <c r="D597" s="14" t="s">
        <v>487</v>
      </c>
      <c r="E597" s="15">
        <f>SUBTOTAL(9,E596:E596)</f>
        <v>56020</v>
      </c>
      <c r="F597" s="15">
        <f>SUBTOTAL(9,F596:F596)</f>
        <v>17221.56121</v>
      </c>
      <c r="G597" s="15">
        <f>SUBTOTAL(9,G596:G596)</f>
        <v>-38798.43879</v>
      </c>
    </row>
    <row r="598" spans="2:7" ht="14.25" customHeight="1" x14ac:dyDescent="0.2">
      <c r="B598" s="10">
        <v>4733</v>
      </c>
      <c r="C598" s="4"/>
      <c r="D598" s="11" t="s">
        <v>488</v>
      </c>
      <c r="E598" s="1"/>
      <c r="F598" s="1"/>
      <c r="G598" s="1"/>
    </row>
    <row r="599" spans="2:7" x14ac:dyDescent="0.2">
      <c r="C599" s="4">
        <v>1</v>
      </c>
      <c r="D599" s="5" t="s">
        <v>477</v>
      </c>
      <c r="E599" s="12">
        <v>111532</v>
      </c>
      <c r="F599" s="12">
        <v>18265.077570000001</v>
      </c>
      <c r="G599" s="12">
        <v>-93266.922430000006</v>
      </c>
    </row>
    <row r="600" spans="2:7" ht="15" customHeight="1" x14ac:dyDescent="0.2">
      <c r="C600" s="13">
        <f>SUBTOTAL(9,C599:C599)</f>
        <v>1</v>
      </c>
      <c r="D600" s="14" t="s">
        <v>489</v>
      </c>
      <c r="E600" s="15">
        <f>SUBTOTAL(9,E599:E599)</f>
        <v>111532</v>
      </c>
      <c r="F600" s="15">
        <f>SUBTOTAL(9,F599:F599)</f>
        <v>18265.077570000001</v>
      </c>
      <c r="G600" s="15">
        <f>SUBTOTAL(9,G599:G599)</f>
        <v>-93266.922430000006</v>
      </c>
    </row>
    <row r="601" spans="2:7" ht="14.25" customHeight="1" x14ac:dyDescent="0.2">
      <c r="B601" s="10">
        <v>4734</v>
      </c>
      <c r="C601" s="4"/>
      <c r="D601" s="11" t="s">
        <v>490</v>
      </c>
      <c r="E601" s="1"/>
      <c r="F601" s="1"/>
      <c r="G601" s="1"/>
    </row>
    <row r="602" spans="2:7" x14ac:dyDescent="0.2">
      <c r="C602" s="4">
        <v>1</v>
      </c>
      <c r="D602" s="5" t="s">
        <v>477</v>
      </c>
      <c r="E602" s="12">
        <v>21626</v>
      </c>
      <c r="F602" s="12">
        <v>14205.13321</v>
      </c>
      <c r="G602" s="12">
        <v>-7420.86679</v>
      </c>
    </row>
    <row r="603" spans="2:7" ht="15" customHeight="1" x14ac:dyDescent="0.2">
      <c r="C603" s="13">
        <f>SUBTOTAL(9,C602:C602)</f>
        <v>1</v>
      </c>
      <c r="D603" s="14" t="s">
        <v>491</v>
      </c>
      <c r="E603" s="15">
        <f>SUBTOTAL(9,E602:E602)</f>
        <v>21626</v>
      </c>
      <c r="F603" s="15">
        <f>SUBTOTAL(9,F602:F602)</f>
        <v>14205.13321</v>
      </c>
      <c r="G603" s="15">
        <f>SUBTOTAL(9,G602:G602)</f>
        <v>-7420.86679</v>
      </c>
    </row>
    <row r="604" spans="2:7" ht="14.25" customHeight="1" x14ac:dyDescent="0.2">
      <c r="B604" s="10">
        <v>4760</v>
      </c>
      <c r="C604" s="4"/>
      <c r="D604" s="11" t="s">
        <v>492</v>
      </c>
      <c r="E604" s="1"/>
      <c r="F604" s="1"/>
      <c r="G604" s="1"/>
    </row>
    <row r="605" spans="2:7" x14ac:dyDescent="0.2">
      <c r="C605" s="4">
        <v>1</v>
      </c>
      <c r="D605" s="5" t="s">
        <v>477</v>
      </c>
      <c r="E605" s="12">
        <v>33979</v>
      </c>
      <c r="F605" s="12">
        <v>6221.9000299999998</v>
      </c>
      <c r="G605" s="12">
        <v>-27757.099969999999</v>
      </c>
    </row>
    <row r="606" spans="2:7" x14ac:dyDescent="0.2">
      <c r="C606" s="4">
        <v>45</v>
      </c>
      <c r="D606" s="5" t="s">
        <v>493</v>
      </c>
      <c r="E606" s="12">
        <v>0</v>
      </c>
      <c r="F606" s="12">
        <v>2386.1944600000002</v>
      </c>
      <c r="G606" s="12">
        <v>2386.1944600000002</v>
      </c>
    </row>
    <row r="607" spans="2:7" x14ac:dyDescent="0.2">
      <c r="C607" s="4">
        <v>48</v>
      </c>
      <c r="D607" s="5" t="s">
        <v>494</v>
      </c>
      <c r="E607" s="12">
        <v>350036</v>
      </c>
      <c r="F607" s="12">
        <v>21854.653770000001</v>
      </c>
      <c r="G607" s="12">
        <v>-328181.34623000002</v>
      </c>
    </row>
    <row r="608" spans="2:7" ht="15" customHeight="1" x14ac:dyDescent="0.2">
      <c r="C608" s="13">
        <f>SUBTOTAL(9,C605:C607)</f>
        <v>94</v>
      </c>
      <c r="D608" s="14" t="s">
        <v>495</v>
      </c>
      <c r="E608" s="15">
        <f>SUBTOTAL(9,E605:E607)</f>
        <v>384015</v>
      </c>
      <c r="F608" s="15">
        <f>SUBTOTAL(9,F605:F607)</f>
        <v>30462.74826</v>
      </c>
      <c r="G608" s="15">
        <f>SUBTOTAL(9,G605:G607)</f>
        <v>-353552.25174000004</v>
      </c>
    </row>
    <row r="609" spans="2:7" ht="14.25" customHeight="1" x14ac:dyDescent="0.2">
      <c r="B609" s="10">
        <v>4790</v>
      </c>
      <c r="C609" s="4"/>
      <c r="D609" s="11" t="s">
        <v>496</v>
      </c>
      <c r="E609" s="1"/>
      <c r="F609" s="1"/>
      <c r="G609" s="1"/>
    </row>
    <row r="610" spans="2:7" x14ac:dyDescent="0.2">
      <c r="C610" s="4">
        <v>1</v>
      </c>
      <c r="D610" s="5" t="s">
        <v>477</v>
      </c>
      <c r="E610" s="12">
        <v>1158</v>
      </c>
      <c r="F610" s="12">
        <v>50518.672160000002</v>
      </c>
      <c r="G610" s="12">
        <v>49360.672160000002</v>
      </c>
    </row>
    <row r="611" spans="2:7" ht="15" customHeight="1" x14ac:dyDescent="0.2">
      <c r="C611" s="13">
        <f>SUBTOTAL(9,C610:C610)</f>
        <v>1</v>
      </c>
      <c r="D611" s="14" t="s">
        <v>497</v>
      </c>
      <c r="E611" s="15">
        <f>SUBTOTAL(9,E610:E610)</f>
        <v>1158</v>
      </c>
      <c r="F611" s="15">
        <f>SUBTOTAL(9,F610:F610)</f>
        <v>50518.672160000002</v>
      </c>
      <c r="G611" s="15">
        <f>SUBTOTAL(9,G610:G610)</f>
        <v>49360.672160000002</v>
      </c>
    </row>
    <row r="612" spans="2:7" ht="14.25" customHeight="1" x14ac:dyDescent="0.2">
      <c r="B612" s="10">
        <v>4791</v>
      </c>
      <c r="C612" s="4"/>
      <c r="D612" s="11" t="s">
        <v>144</v>
      </c>
      <c r="E612" s="1"/>
      <c r="F612" s="1"/>
      <c r="G612" s="1"/>
    </row>
    <row r="613" spans="2:7" x14ac:dyDescent="0.2">
      <c r="C613" s="4">
        <v>1</v>
      </c>
      <c r="D613" s="5" t="s">
        <v>477</v>
      </c>
      <c r="E613" s="12">
        <v>774340</v>
      </c>
      <c r="F613" s="12">
        <v>4.4846399999999997</v>
      </c>
      <c r="G613" s="12">
        <v>-774335.51535999996</v>
      </c>
    </row>
    <row r="614" spans="2:7" ht="15" customHeight="1" x14ac:dyDescent="0.2">
      <c r="C614" s="13">
        <f>SUBTOTAL(9,C613:C613)</f>
        <v>1</v>
      </c>
      <c r="D614" s="14" t="s">
        <v>498</v>
      </c>
      <c r="E614" s="15">
        <f>SUBTOTAL(9,E613:E613)</f>
        <v>774340</v>
      </c>
      <c r="F614" s="15">
        <f>SUBTOTAL(9,F613:F613)</f>
        <v>4.4846399999999997</v>
      </c>
      <c r="G614" s="15">
        <f>SUBTOTAL(9,G613:G613)</f>
        <v>-774335.51535999996</v>
      </c>
    </row>
    <row r="615" spans="2:7" ht="14.25" customHeight="1" x14ac:dyDescent="0.2">
      <c r="B615" s="10">
        <v>4792</v>
      </c>
      <c r="C615" s="4"/>
      <c r="D615" s="11" t="s">
        <v>499</v>
      </c>
      <c r="E615" s="1"/>
      <c r="F615" s="1"/>
      <c r="G615" s="1"/>
    </row>
    <row r="616" spans="2:7" x14ac:dyDescent="0.2">
      <c r="C616" s="4">
        <v>1</v>
      </c>
      <c r="D616" s="5" t="s">
        <v>477</v>
      </c>
      <c r="E616" s="12">
        <v>38919</v>
      </c>
      <c r="F616" s="12">
        <v>2121.6015400000001</v>
      </c>
      <c r="G616" s="12">
        <v>-36797.398459999997</v>
      </c>
    </row>
    <row r="617" spans="2:7" ht="15" customHeight="1" x14ac:dyDescent="0.2">
      <c r="C617" s="13">
        <f>SUBTOTAL(9,C616:C616)</f>
        <v>1</v>
      </c>
      <c r="D617" s="14" t="s">
        <v>500</v>
      </c>
      <c r="E617" s="15">
        <f>SUBTOTAL(9,E616:E616)</f>
        <v>38919</v>
      </c>
      <c r="F617" s="15">
        <f>SUBTOTAL(9,F616:F616)</f>
        <v>2121.6015400000001</v>
      </c>
      <c r="G617" s="15">
        <f>SUBTOTAL(9,G616:G616)</f>
        <v>-36797.398459999997</v>
      </c>
    </row>
    <row r="618" spans="2:7" ht="14.25" customHeight="1" x14ac:dyDescent="0.2">
      <c r="B618" s="10">
        <v>4799</v>
      </c>
      <c r="C618" s="4"/>
      <c r="D618" s="11" t="s">
        <v>501</v>
      </c>
      <c r="E618" s="1"/>
      <c r="F618" s="1"/>
      <c r="G618" s="1"/>
    </row>
    <row r="619" spans="2:7" x14ac:dyDescent="0.2">
      <c r="C619" s="4">
        <v>86</v>
      </c>
      <c r="D619" s="5" t="s">
        <v>502</v>
      </c>
      <c r="E619" s="12">
        <v>500</v>
      </c>
      <c r="F619" s="12">
        <v>184.24</v>
      </c>
      <c r="G619" s="12">
        <v>-315.76</v>
      </c>
    </row>
    <row r="620" spans="2:7" ht="15" customHeight="1" x14ac:dyDescent="0.2">
      <c r="C620" s="13">
        <f>SUBTOTAL(9,C619:C619)</f>
        <v>86</v>
      </c>
      <c r="D620" s="14" t="s">
        <v>503</v>
      </c>
      <c r="E620" s="15">
        <f>SUBTOTAL(9,E619:E619)</f>
        <v>500</v>
      </c>
      <c r="F620" s="15">
        <f>SUBTOTAL(9,F619:F619)</f>
        <v>184.24</v>
      </c>
      <c r="G620" s="15">
        <f>SUBTOTAL(9,G619:G619)</f>
        <v>-315.76</v>
      </c>
    </row>
    <row r="621" spans="2:7" ht="15" customHeight="1" x14ac:dyDescent="0.2">
      <c r="B621" s="4"/>
      <c r="C621" s="16">
        <f>SUBTOTAL(9,C582:C620)</f>
        <v>237</v>
      </c>
      <c r="D621" s="14" t="s">
        <v>504</v>
      </c>
      <c r="E621" s="17">
        <f>SUBTOTAL(9,E582:E620)</f>
        <v>6151625</v>
      </c>
      <c r="F621" s="17">
        <f>SUBTOTAL(9,F582:F620)</f>
        <v>1374159.2568999995</v>
      </c>
      <c r="G621" s="17">
        <f>SUBTOTAL(9,G582:G620)</f>
        <v>-4777465.7430999987</v>
      </c>
    </row>
    <row r="622" spans="2:7" ht="27" customHeight="1" x14ac:dyDescent="0.25">
      <c r="B622" s="1"/>
      <c r="C622" s="4"/>
      <c r="D622" s="9" t="s">
        <v>505</v>
      </c>
      <c r="E622" s="1"/>
      <c r="F622" s="1"/>
      <c r="G622" s="1"/>
    </row>
    <row r="623" spans="2:7" ht="14.25" customHeight="1" x14ac:dyDescent="0.2">
      <c r="B623" s="10">
        <v>4800</v>
      </c>
      <c r="C623" s="4"/>
      <c r="D623" s="11" t="s">
        <v>506</v>
      </c>
      <c r="E623" s="1"/>
      <c r="F623" s="1"/>
      <c r="G623" s="1"/>
    </row>
    <row r="624" spans="2:7" x14ac:dyDescent="0.2">
      <c r="C624" s="4">
        <v>10</v>
      </c>
      <c r="D624" s="5" t="s">
        <v>134</v>
      </c>
      <c r="E624" s="12">
        <v>700</v>
      </c>
      <c r="F624" s="12">
        <v>0</v>
      </c>
      <c r="G624" s="12">
        <v>-700</v>
      </c>
    </row>
    <row r="625" spans="2:7" x14ac:dyDescent="0.2">
      <c r="C625" s="4">
        <v>70</v>
      </c>
      <c r="D625" s="5" t="s">
        <v>507</v>
      </c>
      <c r="E625" s="12">
        <v>1400</v>
      </c>
      <c r="F625" s="12">
        <v>0</v>
      </c>
      <c r="G625" s="12">
        <v>-1400</v>
      </c>
    </row>
    <row r="626" spans="2:7" ht="15" customHeight="1" x14ac:dyDescent="0.2">
      <c r="C626" s="13">
        <f>SUBTOTAL(9,C624:C625)</f>
        <v>80</v>
      </c>
      <c r="D626" s="14" t="s">
        <v>508</v>
      </c>
      <c r="E626" s="15">
        <f>SUBTOTAL(9,E624:E625)</f>
        <v>2100</v>
      </c>
      <c r="F626" s="15">
        <f>SUBTOTAL(9,F624:F625)</f>
        <v>0</v>
      </c>
      <c r="G626" s="15">
        <f>SUBTOTAL(9,G624:G625)</f>
        <v>-2100</v>
      </c>
    </row>
    <row r="627" spans="2:7" ht="14.25" customHeight="1" x14ac:dyDescent="0.2">
      <c r="B627" s="10">
        <v>4810</v>
      </c>
      <c r="C627" s="4"/>
      <c r="D627" s="11" t="s">
        <v>509</v>
      </c>
      <c r="E627" s="1"/>
      <c r="F627" s="1"/>
      <c r="G627" s="1"/>
    </row>
    <row r="628" spans="2:7" x14ac:dyDescent="0.2">
      <c r="C628" s="4">
        <v>1</v>
      </c>
      <c r="D628" s="5" t="s">
        <v>254</v>
      </c>
      <c r="E628" s="12">
        <v>30000</v>
      </c>
      <c r="F628" s="12">
        <v>976.97932000000003</v>
      </c>
      <c r="G628" s="12">
        <v>-29023.020680000001</v>
      </c>
    </row>
    <row r="629" spans="2:7" x14ac:dyDescent="0.2">
      <c r="C629" s="4">
        <v>2</v>
      </c>
      <c r="D629" s="5" t="s">
        <v>510</v>
      </c>
      <c r="E629" s="12">
        <v>119000</v>
      </c>
      <c r="F629" s="12">
        <v>23495.146229999998</v>
      </c>
      <c r="G629" s="12">
        <v>-95504.853770000002</v>
      </c>
    </row>
    <row r="630" spans="2:7" x14ac:dyDescent="0.2">
      <c r="C630" s="4">
        <v>10</v>
      </c>
      <c r="D630" s="5" t="s">
        <v>134</v>
      </c>
      <c r="E630" s="12">
        <v>0</v>
      </c>
      <c r="F630" s="12">
        <v>52.258270000000003</v>
      </c>
      <c r="G630" s="12">
        <v>52.258270000000003</v>
      </c>
    </row>
    <row r="631" spans="2:7" ht="15" customHeight="1" x14ac:dyDescent="0.2">
      <c r="C631" s="13">
        <f>SUBTOTAL(9,C628:C630)</f>
        <v>13</v>
      </c>
      <c r="D631" s="14" t="s">
        <v>511</v>
      </c>
      <c r="E631" s="15">
        <f>SUBTOTAL(9,E628:E630)</f>
        <v>149000</v>
      </c>
      <c r="F631" s="15">
        <f>SUBTOTAL(9,F628:F630)</f>
        <v>24524.383819999995</v>
      </c>
      <c r="G631" s="15">
        <f>SUBTOTAL(9,G628:G630)</f>
        <v>-124475.61618</v>
      </c>
    </row>
    <row r="632" spans="2:7" ht="14.25" customHeight="1" x14ac:dyDescent="0.2">
      <c r="B632" s="10">
        <v>4820</v>
      </c>
      <c r="C632" s="4"/>
      <c r="D632" s="11" t="s">
        <v>512</v>
      </c>
      <c r="E632" s="1"/>
      <c r="F632" s="1"/>
      <c r="G632" s="1"/>
    </row>
    <row r="633" spans="2:7" x14ac:dyDescent="0.2">
      <c r="C633" s="4">
        <v>1</v>
      </c>
      <c r="D633" s="5" t="s">
        <v>254</v>
      </c>
      <c r="E633" s="12">
        <v>33000</v>
      </c>
      <c r="F633" s="12">
        <v>1095.1257499999999</v>
      </c>
      <c r="G633" s="12">
        <v>-31904.874250000001</v>
      </c>
    </row>
    <row r="634" spans="2:7" x14ac:dyDescent="0.2">
      <c r="C634" s="4">
        <v>2</v>
      </c>
      <c r="D634" s="5" t="s">
        <v>510</v>
      </c>
      <c r="E634" s="12">
        <v>87000</v>
      </c>
      <c r="F634" s="12">
        <v>9464.9576799999995</v>
      </c>
      <c r="G634" s="12">
        <v>-77535.042319999993</v>
      </c>
    </row>
    <row r="635" spans="2:7" x14ac:dyDescent="0.2">
      <c r="C635" s="4">
        <v>10</v>
      </c>
      <c r="D635" s="5" t="s">
        <v>134</v>
      </c>
      <c r="E635" s="12">
        <v>0</v>
      </c>
      <c r="F635" s="12">
        <v>276.68741</v>
      </c>
      <c r="G635" s="12">
        <v>276.68741</v>
      </c>
    </row>
    <row r="636" spans="2:7" x14ac:dyDescent="0.2">
      <c r="C636" s="4">
        <v>40</v>
      </c>
      <c r="D636" s="5" t="s">
        <v>513</v>
      </c>
      <c r="E636" s="12">
        <v>27000</v>
      </c>
      <c r="F636" s="12">
        <v>5166.4625900000001</v>
      </c>
      <c r="G636" s="12">
        <v>-21833.537410000001</v>
      </c>
    </row>
    <row r="637" spans="2:7" ht="15" customHeight="1" x14ac:dyDescent="0.2">
      <c r="C637" s="13">
        <f>SUBTOTAL(9,C633:C636)</f>
        <v>53</v>
      </c>
      <c r="D637" s="14" t="s">
        <v>514</v>
      </c>
      <c r="E637" s="15">
        <f>SUBTOTAL(9,E633:E636)</f>
        <v>147000</v>
      </c>
      <c r="F637" s="15">
        <f>SUBTOTAL(9,F633:F636)</f>
        <v>16003.23343</v>
      </c>
      <c r="G637" s="15">
        <f>SUBTOTAL(9,G633:G636)</f>
        <v>-130996.76657000001</v>
      </c>
    </row>
    <row r="638" spans="2:7" ht="15" customHeight="1" x14ac:dyDescent="0.2">
      <c r="B638" s="4"/>
      <c r="C638" s="16">
        <f>SUBTOTAL(9,C623:C637)</f>
        <v>146</v>
      </c>
      <c r="D638" s="14" t="s">
        <v>515</v>
      </c>
      <c r="E638" s="17">
        <f>SUBTOTAL(9,E623:E637)</f>
        <v>298100</v>
      </c>
      <c r="F638" s="17">
        <f>SUBTOTAL(9,F623:F637)</f>
        <v>40527.617249999996</v>
      </c>
      <c r="G638" s="17">
        <f>SUBTOTAL(9,G623:G637)</f>
        <v>-257572.38274999999</v>
      </c>
    </row>
    <row r="639" spans="2:7" ht="27" customHeight="1" x14ac:dyDescent="0.25">
      <c r="B639" s="1"/>
      <c r="C639" s="4"/>
      <c r="D639" s="9" t="s">
        <v>78</v>
      </c>
      <c r="E639" s="1"/>
      <c r="F639" s="1"/>
      <c r="G639" s="1"/>
    </row>
    <row r="640" spans="2:7" ht="14.25" customHeight="1" x14ac:dyDescent="0.2">
      <c r="B640" s="10">
        <v>5309</v>
      </c>
      <c r="C640" s="4"/>
      <c r="D640" s="11" t="s">
        <v>516</v>
      </c>
      <c r="E640" s="1"/>
      <c r="F640" s="1"/>
      <c r="G640" s="1"/>
    </row>
    <row r="641" spans="2:7" x14ac:dyDescent="0.2">
      <c r="C641" s="4">
        <v>29</v>
      </c>
      <c r="D641" s="5" t="s">
        <v>517</v>
      </c>
      <c r="E641" s="12">
        <v>300000</v>
      </c>
      <c r="F641" s="12">
        <v>102958.71363</v>
      </c>
      <c r="G641" s="12">
        <v>-197041.28636999999</v>
      </c>
    </row>
    <row r="642" spans="2:7" ht="15" customHeight="1" x14ac:dyDescent="0.2">
      <c r="C642" s="13">
        <f>SUBTOTAL(9,C641:C641)</f>
        <v>29</v>
      </c>
      <c r="D642" s="14" t="s">
        <v>518</v>
      </c>
      <c r="E642" s="15">
        <f>SUBTOTAL(9,E641:E641)</f>
        <v>300000</v>
      </c>
      <c r="F642" s="15">
        <f>SUBTOTAL(9,F641:F641)</f>
        <v>102958.71363</v>
      </c>
      <c r="G642" s="15">
        <f>SUBTOTAL(9,G641:G641)</f>
        <v>-197041.28636999999</v>
      </c>
    </row>
    <row r="643" spans="2:7" ht="14.25" customHeight="1" x14ac:dyDescent="0.2">
      <c r="B643" s="10">
        <v>5310</v>
      </c>
      <c r="C643" s="4"/>
      <c r="D643" s="11" t="s">
        <v>519</v>
      </c>
      <c r="E643" s="1"/>
      <c r="F643" s="1"/>
      <c r="G643" s="1"/>
    </row>
    <row r="644" spans="2:7" x14ac:dyDescent="0.2">
      <c r="C644" s="4">
        <v>4</v>
      </c>
      <c r="D644" s="5" t="s">
        <v>51</v>
      </c>
      <c r="E644" s="12">
        <v>13000</v>
      </c>
      <c r="F644" s="12">
        <v>0</v>
      </c>
      <c r="G644" s="12">
        <v>-13000</v>
      </c>
    </row>
    <row r="645" spans="2:7" x14ac:dyDescent="0.2">
      <c r="C645" s="4">
        <v>29</v>
      </c>
      <c r="D645" s="5" t="s">
        <v>520</v>
      </c>
      <c r="E645" s="12">
        <v>7835</v>
      </c>
      <c r="F645" s="12">
        <v>965.65049999999997</v>
      </c>
      <c r="G645" s="12">
        <v>-6869.3495000000003</v>
      </c>
    </row>
    <row r="646" spans="2:7" x14ac:dyDescent="0.2">
      <c r="C646" s="4">
        <v>89</v>
      </c>
      <c r="D646" s="5" t="s">
        <v>521</v>
      </c>
      <c r="E646" s="12">
        <v>112335</v>
      </c>
      <c r="F646" s="12">
        <v>27009.878850000001</v>
      </c>
      <c r="G646" s="12">
        <v>-85325.121150000006</v>
      </c>
    </row>
    <row r="647" spans="2:7" x14ac:dyDescent="0.2">
      <c r="C647" s="4">
        <v>90</v>
      </c>
      <c r="D647" s="5" t="s">
        <v>522</v>
      </c>
      <c r="E647" s="12">
        <v>11653207</v>
      </c>
      <c r="F647" s="12">
        <v>2931502.89065</v>
      </c>
      <c r="G647" s="12">
        <v>-8721704.1093499996</v>
      </c>
    </row>
    <row r="648" spans="2:7" x14ac:dyDescent="0.2">
      <c r="C648" s="4">
        <v>93</v>
      </c>
      <c r="D648" s="5" t="s">
        <v>523</v>
      </c>
      <c r="E648" s="12">
        <v>6211553</v>
      </c>
      <c r="F648" s="12">
        <v>146092.742</v>
      </c>
      <c r="G648" s="12">
        <v>-6065460.2580000004</v>
      </c>
    </row>
    <row r="649" spans="2:7" ht="15" customHeight="1" x14ac:dyDescent="0.2">
      <c r="C649" s="13">
        <f>SUBTOTAL(9,C644:C648)</f>
        <v>305</v>
      </c>
      <c r="D649" s="14" t="s">
        <v>524</v>
      </c>
      <c r="E649" s="15">
        <f>SUBTOTAL(9,E644:E648)</f>
        <v>17997930</v>
      </c>
      <c r="F649" s="15">
        <f>SUBTOTAL(9,F644:F648)</f>
        <v>3105571.162</v>
      </c>
      <c r="G649" s="15">
        <f>SUBTOTAL(9,G644:G648)</f>
        <v>-14892358.838</v>
      </c>
    </row>
    <row r="650" spans="2:7" ht="14.25" customHeight="1" x14ac:dyDescent="0.2">
      <c r="B650" s="10">
        <v>5312</v>
      </c>
      <c r="C650" s="4"/>
      <c r="D650" s="11" t="s">
        <v>525</v>
      </c>
      <c r="E650" s="1"/>
      <c r="F650" s="1"/>
      <c r="G650" s="1"/>
    </row>
    <row r="651" spans="2:7" x14ac:dyDescent="0.2">
      <c r="C651" s="4">
        <v>1</v>
      </c>
      <c r="D651" s="5" t="s">
        <v>526</v>
      </c>
      <c r="E651" s="12">
        <v>10743</v>
      </c>
      <c r="F651" s="12">
        <v>2574.0587500000001</v>
      </c>
      <c r="G651" s="12">
        <v>-8168.9412499999999</v>
      </c>
    </row>
    <row r="652" spans="2:7" x14ac:dyDescent="0.2">
      <c r="C652" s="4">
        <v>11</v>
      </c>
      <c r="D652" s="5" t="s">
        <v>27</v>
      </c>
      <c r="E652" s="12">
        <v>61920</v>
      </c>
      <c r="F652" s="12">
        <v>26798.617200000001</v>
      </c>
      <c r="G652" s="12">
        <v>-35121.382799999999</v>
      </c>
    </row>
    <row r="653" spans="2:7" x14ac:dyDescent="0.2">
      <c r="C653" s="4">
        <v>90</v>
      </c>
      <c r="D653" s="5" t="s">
        <v>527</v>
      </c>
      <c r="E653" s="12">
        <v>12719000</v>
      </c>
      <c r="F653" s="12">
        <v>2466256.7045399998</v>
      </c>
      <c r="G653" s="12">
        <v>-10252743.295460001</v>
      </c>
    </row>
    <row r="654" spans="2:7" ht="15" customHeight="1" x14ac:dyDescent="0.2">
      <c r="C654" s="13">
        <f>SUBTOTAL(9,C651:C653)</f>
        <v>102</v>
      </c>
      <c r="D654" s="14" t="s">
        <v>528</v>
      </c>
      <c r="E654" s="15">
        <f>SUBTOTAL(9,E651:E653)</f>
        <v>12791663</v>
      </c>
      <c r="F654" s="15">
        <f>SUBTOTAL(9,F651:F653)</f>
        <v>2495629.3804899999</v>
      </c>
      <c r="G654" s="15">
        <f>SUBTOTAL(9,G651:G653)</f>
        <v>-10296033.619510001</v>
      </c>
    </row>
    <row r="655" spans="2:7" ht="14.25" customHeight="1" x14ac:dyDescent="0.2">
      <c r="B655" s="10">
        <v>5325</v>
      </c>
      <c r="C655" s="4"/>
      <c r="D655" s="11" t="s">
        <v>529</v>
      </c>
      <c r="E655" s="1"/>
      <c r="F655" s="1"/>
      <c r="G655" s="1"/>
    </row>
    <row r="656" spans="2:7" x14ac:dyDescent="0.2">
      <c r="C656" s="4">
        <v>50</v>
      </c>
      <c r="D656" s="5" t="s">
        <v>530</v>
      </c>
      <c r="E656" s="12">
        <v>5000</v>
      </c>
      <c r="F656" s="12">
        <v>0</v>
      </c>
      <c r="G656" s="12">
        <v>-5000</v>
      </c>
    </row>
    <row r="657" spans="2:7" x14ac:dyDescent="0.2">
      <c r="C657" s="4">
        <v>70</v>
      </c>
      <c r="D657" s="5" t="s">
        <v>531</v>
      </c>
      <c r="E657" s="12">
        <v>65000</v>
      </c>
      <c r="F657" s="12">
        <v>0</v>
      </c>
      <c r="G657" s="12">
        <v>-65000</v>
      </c>
    </row>
    <row r="658" spans="2:7" x14ac:dyDescent="0.2">
      <c r="C658" s="4">
        <v>90</v>
      </c>
      <c r="D658" s="5" t="s">
        <v>532</v>
      </c>
      <c r="E658" s="12">
        <v>57800000</v>
      </c>
      <c r="F658" s="12">
        <v>14250000</v>
      </c>
      <c r="G658" s="12">
        <v>-43550000</v>
      </c>
    </row>
    <row r="659" spans="2:7" x14ac:dyDescent="0.2">
      <c r="C659" s="4">
        <v>91</v>
      </c>
      <c r="D659" s="5" t="s">
        <v>533</v>
      </c>
      <c r="E659" s="12">
        <v>10000</v>
      </c>
      <c r="F659" s="12">
        <v>0</v>
      </c>
      <c r="G659" s="12">
        <v>-10000</v>
      </c>
    </row>
    <row r="660" spans="2:7" ht="15" customHeight="1" x14ac:dyDescent="0.2">
      <c r="C660" s="13">
        <f>SUBTOTAL(9,C656:C659)</f>
        <v>301</v>
      </c>
      <c r="D660" s="14" t="s">
        <v>534</v>
      </c>
      <c r="E660" s="15">
        <f>SUBTOTAL(9,E656:E659)</f>
        <v>57880000</v>
      </c>
      <c r="F660" s="15">
        <f>SUBTOTAL(9,F656:F659)</f>
        <v>14250000</v>
      </c>
      <c r="G660" s="15">
        <f>SUBTOTAL(9,G656:G659)</f>
        <v>-43630000</v>
      </c>
    </row>
    <row r="661" spans="2:7" ht="14.25" customHeight="1" x14ac:dyDescent="0.2">
      <c r="B661" s="10">
        <v>5326</v>
      </c>
      <c r="C661" s="4"/>
      <c r="D661" s="11" t="s">
        <v>535</v>
      </c>
      <c r="E661" s="1"/>
      <c r="F661" s="1"/>
      <c r="G661" s="1"/>
    </row>
    <row r="662" spans="2:7" x14ac:dyDescent="0.2">
      <c r="C662" s="4">
        <v>70</v>
      </c>
      <c r="D662" s="5" t="s">
        <v>536</v>
      </c>
      <c r="E662" s="12">
        <v>7000</v>
      </c>
      <c r="F662" s="12">
        <v>7000</v>
      </c>
      <c r="G662" s="12">
        <v>0</v>
      </c>
    </row>
    <row r="663" spans="2:7" ht="15" customHeight="1" x14ac:dyDescent="0.2">
      <c r="C663" s="13">
        <f>SUBTOTAL(9,C662:C662)</f>
        <v>70</v>
      </c>
      <c r="D663" s="14" t="s">
        <v>537</v>
      </c>
      <c r="E663" s="15">
        <f>SUBTOTAL(9,E662:E662)</f>
        <v>7000</v>
      </c>
      <c r="F663" s="15">
        <f>SUBTOTAL(9,F662:F662)</f>
        <v>7000</v>
      </c>
      <c r="G663" s="15">
        <f>SUBTOTAL(9,G662:G662)</f>
        <v>0</v>
      </c>
    </row>
    <row r="664" spans="2:7" ht="14.25" customHeight="1" x14ac:dyDescent="0.2">
      <c r="B664" s="10">
        <v>5329</v>
      </c>
      <c r="C664" s="4"/>
      <c r="D664" s="11" t="s">
        <v>538</v>
      </c>
      <c r="E664" s="1"/>
      <c r="F664" s="1"/>
      <c r="G664" s="1"/>
    </row>
    <row r="665" spans="2:7" x14ac:dyDescent="0.2">
      <c r="C665" s="4">
        <v>70</v>
      </c>
      <c r="D665" s="5" t="s">
        <v>526</v>
      </c>
      <c r="E665" s="12">
        <v>20000</v>
      </c>
      <c r="F665" s="12">
        <v>5683.9256400000004</v>
      </c>
      <c r="G665" s="12">
        <v>-14316.074360000001</v>
      </c>
    </row>
    <row r="666" spans="2:7" x14ac:dyDescent="0.2">
      <c r="C666" s="4">
        <v>90</v>
      </c>
      <c r="D666" s="5" t="s">
        <v>532</v>
      </c>
      <c r="E666" s="12">
        <v>11800000</v>
      </c>
      <c r="F666" s="12">
        <v>4260281.2442899998</v>
      </c>
      <c r="G666" s="12">
        <v>-7539718.7557100002</v>
      </c>
    </row>
    <row r="667" spans="2:7" ht="15" customHeight="1" x14ac:dyDescent="0.2">
      <c r="C667" s="13">
        <f>SUBTOTAL(9,C665:C666)</f>
        <v>160</v>
      </c>
      <c r="D667" s="14" t="s">
        <v>539</v>
      </c>
      <c r="E667" s="15">
        <f>SUBTOTAL(9,E665:E666)</f>
        <v>11820000</v>
      </c>
      <c r="F667" s="15">
        <f>SUBTOTAL(9,F665:F666)</f>
        <v>4265965.1699299999</v>
      </c>
      <c r="G667" s="15">
        <f>SUBTOTAL(9,G665:G666)</f>
        <v>-7554034.8300700001</v>
      </c>
    </row>
    <row r="668" spans="2:7" ht="14.25" customHeight="1" x14ac:dyDescent="0.2">
      <c r="B668" s="10">
        <v>5341</v>
      </c>
      <c r="C668" s="4"/>
      <c r="D668" s="11" t="s">
        <v>540</v>
      </c>
      <c r="E668" s="1"/>
      <c r="F668" s="1"/>
      <c r="G668" s="1"/>
    </row>
    <row r="669" spans="2:7" x14ac:dyDescent="0.2">
      <c r="C669" s="4">
        <v>95</v>
      </c>
      <c r="D669" s="5" t="s">
        <v>541</v>
      </c>
      <c r="E669" s="12">
        <v>500</v>
      </c>
      <c r="F669" s="12">
        <v>307.42223000000001</v>
      </c>
      <c r="G669" s="12">
        <v>-192.57776999999999</v>
      </c>
    </row>
    <row r="670" spans="2:7" ht="15" customHeight="1" x14ac:dyDescent="0.2">
      <c r="C670" s="13">
        <f>SUBTOTAL(9,C669:C669)</f>
        <v>95</v>
      </c>
      <c r="D670" s="14" t="s">
        <v>542</v>
      </c>
      <c r="E670" s="15">
        <f>SUBTOTAL(9,E669:E669)</f>
        <v>500</v>
      </c>
      <c r="F670" s="15">
        <f>SUBTOTAL(9,F669:F669)</f>
        <v>307.42223000000001</v>
      </c>
      <c r="G670" s="15">
        <f>SUBTOTAL(9,G669:G669)</f>
        <v>-192.57776999999999</v>
      </c>
    </row>
    <row r="671" spans="2:7" ht="14.25" customHeight="1" x14ac:dyDescent="0.2">
      <c r="B671" s="10">
        <v>5351</v>
      </c>
      <c r="C671" s="4"/>
      <c r="D671" s="11" t="s">
        <v>543</v>
      </c>
      <c r="E671" s="1"/>
      <c r="F671" s="1"/>
      <c r="G671" s="1"/>
    </row>
    <row r="672" spans="2:7" x14ac:dyDescent="0.2">
      <c r="C672" s="4">
        <v>85</v>
      </c>
      <c r="D672" s="5" t="s">
        <v>544</v>
      </c>
      <c r="E672" s="12">
        <v>13900000</v>
      </c>
      <c r="F672" s="12">
        <v>19706302.463890001</v>
      </c>
      <c r="G672" s="12">
        <v>5806302.4638900002</v>
      </c>
    </row>
    <row r="673" spans="2:7" ht="15" customHeight="1" x14ac:dyDescent="0.2">
      <c r="C673" s="13">
        <f>SUBTOTAL(9,C672:C672)</f>
        <v>85</v>
      </c>
      <c r="D673" s="14" t="s">
        <v>545</v>
      </c>
      <c r="E673" s="15">
        <f>SUBTOTAL(9,E672:E672)</f>
        <v>13900000</v>
      </c>
      <c r="F673" s="15">
        <f>SUBTOTAL(9,F672:F672)</f>
        <v>19706302.463890001</v>
      </c>
      <c r="G673" s="15">
        <f>SUBTOTAL(9,G672:G672)</f>
        <v>5806302.4638900002</v>
      </c>
    </row>
    <row r="674" spans="2:7" ht="15" customHeight="1" x14ac:dyDescent="0.2">
      <c r="B674" s="4"/>
      <c r="C674" s="16">
        <f>SUBTOTAL(9,C640:C673)</f>
        <v>1147</v>
      </c>
      <c r="D674" s="14" t="s">
        <v>546</v>
      </c>
      <c r="E674" s="17">
        <f>SUBTOTAL(9,E640:E673)</f>
        <v>114697093</v>
      </c>
      <c r="F674" s="17">
        <f>SUBTOTAL(9,F640:F673)</f>
        <v>43933734.312169999</v>
      </c>
      <c r="G674" s="17">
        <f>SUBTOTAL(9,G640:G673)</f>
        <v>-70763358.687830001</v>
      </c>
    </row>
    <row r="675" spans="2:7" ht="27" customHeight="1" x14ac:dyDescent="0.2">
      <c r="B675" s="4"/>
      <c r="C675" s="16">
        <f>SUBTOTAL(9,C7:C674)</f>
        <v>5316</v>
      </c>
      <c r="D675" s="14" t="s">
        <v>547</v>
      </c>
      <c r="E675" s="17">
        <f>SUBTOTAL(9,E7:E674)</f>
        <v>158925211</v>
      </c>
      <c r="F675" s="17">
        <f>SUBTOTAL(9,F7:F674)</f>
        <v>55500265.126649998</v>
      </c>
      <c r="G675" s="17">
        <f>SUBTOTAL(9,G7:G674)</f>
        <v>-103424945.87334999</v>
      </c>
    </row>
    <row r="676" spans="2:7" x14ac:dyDescent="0.2">
      <c r="B676" s="4"/>
      <c r="C676" s="16"/>
      <c r="D676" s="18"/>
      <c r="E676" s="19"/>
      <c r="F676" s="19"/>
      <c r="G676" s="19"/>
    </row>
    <row r="677" spans="2:7" ht="25.5" customHeight="1" x14ac:dyDescent="0.2">
      <c r="B677" s="1"/>
      <c r="C677" s="4"/>
      <c r="D677" s="8" t="s">
        <v>548</v>
      </c>
      <c r="E677" s="1"/>
      <c r="F677" s="1"/>
      <c r="G677" s="1"/>
    </row>
    <row r="678" spans="2:7" ht="27" customHeight="1" x14ac:dyDescent="0.25">
      <c r="B678" s="1"/>
      <c r="C678" s="4"/>
      <c r="D678" s="9" t="s">
        <v>549</v>
      </c>
      <c r="E678" s="1"/>
      <c r="F678" s="1"/>
      <c r="G678" s="1"/>
    </row>
    <row r="679" spans="2:7" ht="14.25" customHeight="1" x14ac:dyDescent="0.2">
      <c r="B679" s="10">
        <v>5440</v>
      </c>
      <c r="C679" s="4"/>
      <c r="D679" s="11" t="s">
        <v>550</v>
      </c>
      <c r="E679" s="1"/>
      <c r="F679" s="1"/>
      <c r="G679" s="1"/>
    </row>
    <row r="680" spans="2:7" x14ac:dyDescent="0.2">
      <c r="C680" s="4">
        <v>24</v>
      </c>
      <c r="D680" s="5" t="s">
        <v>551</v>
      </c>
      <c r="E680" s="12">
        <f>SUBTOTAL(9,E681:E685)</f>
        <v>87200000</v>
      </c>
      <c r="F680" s="12">
        <f t="shared" ref="F680:G680" si="0">SUBTOTAL(9,F681:F685)</f>
        <v>26117563.701899994</v>
      </c>
      <c r="G680" s="12">
        <f t="shared" si="0"/>
        <v>-61082436.298099987</v>
      </c>
    </row>
    <row r="681" spans="2:7" x14ac:dyDescent="0.2">
      <c r="C681" s="4"/>
      <c r="D681" s="5" t="s">
        <v>552</v>
      </c>
      <c r="E681" s="12">
        <v>142300000</v>
      </c>
      <c r="F681" s="12">
        <v>40757437.151239999</v>
      </c>
      <c r="G681" s="12">
        <v>-101542562.84875999</v>
      </c>
    </row>
    <row r="682" spans="2:7" x14ac:dyDescent="0.2">
      <c r="C682" s="4"/>
      <c r="D682" s="5" t="s">
        <v>553</v>
      </c>
      <c r="E682" s="12">
        <v>-27500000</v>
      </c>
      <c r="F682" s="12">
        <v>-7994576.0785400001</v>
      </c>
      <c r="G682" s="12">
        <v>19505423.921459999</v>
      </c>
    </row>
    <row r="683" spans="2:7" x14ac:dyDescent="0.2">
      <c r="C683" s="4"/>
      <c r="D683" s="5" t="s">
        <v>554</v>
      </c>
      <c r="E683" s="12">
        <v>-2100000</v>
      </c>
      <c r="F683" s="12">
        <v>-288744.82439000002</v>
      </c>
      <c r="G683" s="12">
        <v>1811255.17561</v>
      </c>
    </row>
    <row r="684" spans="2:7" x14ac:dyDescent="0.2">
      <c r="C684" s="4"/>
      <c r="D684" s="5" t="s">
        <v>555</v>
      </c>
      <c r="E684" s="12">
        <v>-22900000</v>
      </c>
      <c r="F684" s="12">
        <v>-5738974.3194899997</v>
      </c>
      <c r="G684" s="12">
        <v>17161025.680509999</v>
      </c>
    </row>
    <row r="685" spans="2:7" x14ac:dyDescent="0.2">
      <c r="C685" s="4"/>
      <c r="D685" s="5" t="s">
        <v>556</v>
      </c>
      <c r="E685" s="12">
        <v>-2600000</v>
      </c>
      <c r="F685" s="12">
        <v>-617578.22692000004</v>
      </c>
      <c r="G685" s="12">
        <v>1982421.77308</v>
      </c>
    </row>
    <row r="686" spans="2:7" x14ac:dyDescent="0.2">
      <c r="C686" s="4">
        <v>30</v>
      </c>
      <c r="D686" s="5" t="s">
        <v>557</v>
      </c>
      <c r="E686" s="12">
        <v>22900000</v>
      </c>
      <c r="F686" s="12">
        <v>5738974.3194899997</v>
      </c>
      <c r="G686" s="12">
        <v>-17161025.680509999</v>
      </c>
    </row>
    <row r="687" spans="2:7" x14ac:dyDescent="0.2">
      <c r="C687" s="4">
        <v>80</v>
      </c>
      <c r="D687" s="5" t="s">
        <v>558</v>
      </c>
      <c r="E687" s="12">
        <v>2600000</v>
      </c>
      <c r="F687" s="12">
        <v>621303.61800000002</v>
      </c>
      <c r="G687" s="12">
        <v>-1978696.382</v>
      </c>
    </row>
    <row r="688" spans="2:7" x14ac:dyDescent="0.2">
      <c r="C688" s="4">
        <v>85</v>
      </c>
      <c r="D688" s="5" t="s">
        <v>559</v>
      </c>
      <c r="E688" s="12">
        <v>0</v>
      </c>
      <c r="F688" s="12">
        <v>-3725.3910799999999</v>
      </c>
      <c r="G688" s="12">
        <v>-3725.3910799999999</v>
      </c>
    </row>
    <row r="689" spans="2:7" ht="15" customHeight="1" x14ac:dyDescent="0.2">
      <c r="C689" s="13">
        <f>SUBTOTAL(9,C680:C688)</f>
        <v>219</v>
      </c>
      <c r="D689" s="14" t="s">
        <v>560</v>
      </c>
      <c r="E689" s="15">
        <f>SUBTOTAL(9,E680:E688)</f>
        <v>112700000</v>
      </c>
      <c r="F689" s="15">
        <f>SUBTOTAL(9,F680:F688)</f>
        <v>32474116.248309996</v>
      </c>
      <c r="G689" s="15">
        <f>SUBTOTAL(9,G680:G688)</f>
        <v>-80225883.751689985</v>
      </c>
    </row>
    <row r="690" spans="2:7" ht="27" customHeight="1" x14ac:dyDescent="0.2">
      <c r="B690" s="4"/>
      <c r="C690" s="16">
        <f>SUBTOTAL(9,C678:C689)</f>
        <v>219</v>
      </c>
      <c r="D690" s="14" t="s">
        <v>561</v>
      </c>
      <c r="E690" s="17">
        <f>SUBTOTAL(9,E678:E689)</f>
        <v>112700000</v>
      </c>
      <c r="F690" s="17">
        <f>SUBTOTAL(9,F678:F689)</f>
        <v>32474116.248309996</v>
      </c>
      <c r="G690" s="17">
        <f>SUBTOTAL(9,G678:G689)</f>
        <v>-80225883.751689985</v>
      </c>
    </row>
    <row r="691" spans="2:7" x14ac:dyDescent="0.2">
      <c r="B691" s="4"/>
      <c r="C691" s="16"/>
      <c r="D691" s="18"/>
      <c r="E691" s="19"/>
      <c r="F691" s="19"/>
      <c r="G691" s="19"/>
    </row>
    <row r="692" spans="2:7" ht="25.5" customHeight="1" x14ac:dyDescent="0.2">
      <c r="B692" s="1"/>
      <c r="C692" s="4"/>
      <c r="D692" s="8" t="s">
        <v>562</v>
      </c>
      <c r="E692" s="1"/>
      <c r="F692" s="1"/>
      <c r="G692" s="1"/>
    </row>
    <row r="693" spans="2:7" ht="27" customHeight="1" x14ac:dyDescent="0.25">
      <c r="B693" s="1"/>
      <c r="C693" s="4"/>
      <c r="D693" s="9" t="s">
        <v>549</v>
      </c>
      <c r="E693" s="1"/>
      <c r="F693" s="1"/>
      <c r="G693" s="1"/>
    </row>
    <row r="694" spans="2:7" ht="14.25" customHeight="1" x14ac:dyDescent="0.2">
      <c r="B694" s="10">
        <v>5445</v>
      </c>
      <c r="C694" s="4"/>
      <c r="D694" s="11" t="s">
        <v>563</v>
      </c>
      <c r="E694" s="1"/>
      <c r="F694" s="1"/>
      <c r="G694" s="1"/>
    </row>
    <row r="695" spans="2:7" x14ac:dyDescent="0.2">
      <c r="C695" s="4">
        <v>39</v>
      </c>
      <c r="D695" s="5" t="s">
        <v>564</v>
      </c>
      <c r="E695" s="12">
        <v>1132272</v>
      </c>
      <c r="F695" s="12">
        <v>0</v>
      </c>
      <c r="G695" s="12">
        <v>-1132272</v>
      </c>
    </row>
    <row r="696" spans="2:7" ht="15" customHeight="1" x14ac:dyDescent="0.2">
      <c r="C696" s="13">
        <f>SUBTOTAL(9,C695:C695)</f>
        <v>39</v>
      </c>
      <c r="D696" s="14" t="s">
        <v>565</v>
      </c>
      <c r="E696" s="15">
        <f>SUBTOTAL(9,E695:E695)</f>
        <v>1132272</v>
      </c>
      <c r="F696" s="15">
        <f>SUBTOTAL(9,F695:F695)</f>
        <v>0</v>
      </c>
      <c r="G696" s="15">
        <f>SUBTOTAL(9,G695:G695)</f>
        <v>-1132272</v>
      </c>
    </row>
    <row r="697" spans="2:7" ht="14.25" customHeight="1" x14ac:dyDescent="0.2">
      <c r="B697" s="10">
        <v>5446</v>
      </c>
      <c r="C697" s="4"/>
      <c r="D697" s="11" t="s">
        <v>566</v>
      </c>
      <c r="E697" s="1"/>
      <c r="F697" s="1"/>
      <c r="G697" s="1"/>
    </row>
    <row r="698" spans="2:7" x14ac:dyDescent="0.2">
      <c r="C698" s="4">
        <v>40</v>
      </c>
      <c r="D698" s="5" t="s">
        <v>17</v>
      </c>
      <c r="E698" s="12">
        <v>200</v>
      </c>
      <c r="F698" s="12">
        <v>0</v>
      </c>
      <c r="G698" s="12">
        <v>-200</v>
      </c>
    </row>
    <row r="699" spans="2:7" ht="15" customHeight="1" x14ac:dyDescent="0.2">
      <c r="C699" s="13">
        <f>SUBTOTAL(9,C698:C698)</f>
        <v>40</v>
      </c>
      <c r="D699" s="14" t="s">
        <v>567</v>
      </c>
      <c r="E699" s="15">
        <f>SUBTOTAL(9,E698:E698)</f>
        <v>200</v>
      </c>
      <c r="F699" s="15">
        <f>SUBTOTAL(9,F698:F698)</f>
        <v>0</v>
      </c>
      <c r="G699" s="15">
        <f>SUBTOTAL(9,G698:G698)</f>
        <v>-200</v>
      </c>
    </row>
    <row r="700" spans="2:7" ht="14.25" customHeight="1" x14ac:dyDescent="0.2">
      <c r="B700" s="10">
        <v>5460</v>
      </c>
      <c r="C700" s="4"/>
      <c r="D700" s="11" t="s">
        <v>568</v>
      </c>
      <c r="E700" s="1"/>
      <c r="F700" s="1"/>
      <c r="G700" s="1"/>
    </row>
    <row r="701" spans="2:7" x14ac:dyDescent="0.2">
      <c r="C701" s="4">
        <v>71</v>
      </c>
      <c r="D701" s="5" t="s">
        <v>569</v>
      </c>
      <c r="E701" s="12">
        <v>14500</v>
      </c>
      <c r="F701" s="12">
        <v>14500</v>
      </c>
      <c r="G701" s="12">
        <v>0</v>
      </c>
    </row>
    <row r="702" spans="2:7" x14ac:dyDescent="0.2">
      <c r="C702" s="4">
        <v>72</v>
      </c>
      <c r="D702" s="5" t="s">
        <v>570</v>
      </c>
      <c r="E702" s="12">
        <v>2000</v>
      </c>
      <c r="F702" s="12">
        <v>2000</v>
      </c>
      <c r="G702" s="12">
        <v>0</v>
      </c>
    </row>
    <row r="703" spans="2:7" ht="15" customHeight="1" x14ac:dyDescent="0.2">
      <c r="C703" s="13">
        <f>SUBTOTAL(9,C701:C702)</f>
        <v>143</v>
      </c>
      <c r="D703" s="14" t="s">
        <v>571</v>
      </c>
      <c r="E703" s="15">
        <f>SUBTOTAL(9,E701:E702)</f>
        <v>16500</v>
      </c>
      <c r="F703" s="15">
        <f>SUBTOTAL(9,F701:F702)</f>
        <v>16500</v>
      </c>
      <c r="G703" s="15">
        <f>SUBTOTAL(9,G701:G702)</f>
        <v>0</v>
      </c>
    </row>
    <row r="704" spans="2:7" ht="14.25" customHeight="1" x14ac:dyDescent="0.2">
      <c r="B704" s="10">
        <v>5470</v>
      </c>
      <c r="C704" s="4"/>
      <c r="D704" s="11" t="s">
        <v>572</v>
      </c>
      <c r="E704" s="1"/>
      <c r="F704" s="1"/>
      <c r="G704" s="1"/>
    </row>
    <row r="705" spans="2:7" x14ac:dyDescent="0.2">
      <c r="C705" s="4">
        <v>30</v>
      </c>
      <c r="D705" s="5" t="s">
        <v>564</v>
      </c>
      <c r="E705" s="12">
        <v>67000</v>
      </c>
      <c r="F705" s="12">
        <v>16750.003000000001</v>
      </c>
      <c r="G705" s="12">
        <v>-50249.997000000003</v>
      </c>
    </row>
    <row r="706" spans="2:7" ht="15" customHeight="1" x14ac:dyDescent="0.2">
      <c r="C706" s="13">
        <f>SUBTOTAL(9,C705:C705)</f>
        <v>30</v>
      </c>
      <c r="D706" s="14" t="s">
        <v>573</v>
      </c>
      <c r="E706" s="15">
        <f>SUBTOTAL(9,E705:E705)</f>
        <v>67000</v>
      </c>
      <c r="F706" s="15">
        <f>SUBTOTAL(9,F705:F705)</f>
        <v>16750.003000000001</v>
      </c>
      <c r="G706" s="15">
        <f>SUBTOTAL(9,G705:G705)</f>
        <v>-50249.997000000003</v>
      </c>
    </row>
    <row r="707" spans="2:7" ht="14.25" customHeight="1" x14ac:dyDescent="0.2">
      <c r="B707" s="10">
        <v>5490</v>
      </c>
      <c r="C707" s="4"/>
      <c r="D707" s="11" t="s">
        <v>574</v>
      </c>
      <c r="E707" s="1"/>
      <c r="F707" s="1"/>
      <c r="G707" s="1"/>
    </row>
    <row r="708" spans="2:7" x14ac:dyDescent="0.2">
      <c r="C708" s="4">
        <v>1</v>
      </c>
      <c r="D708" s="5" t="s">
        <v>575</v>
      </c>
      <c r="E708" s="12">
        <v>100</v>
      </c>
      <c r="F708" s="12">
        <v>0</v>
      </c>
      <c r="G708" s="12">
        <v>-100</v>
      </c>
    </row>
    <row r="709" spans="2:7" ht="15" customHeight="1" x14ac:dyDescent="0.2">
      <c r="C709" s="13">
        <f>SUBTOTAL(9,C708:C708)</f>
        <v>1</v>
      </c>
      <c r="D709" s="14" t="s">
        <v>576</v>
      </c>
      <c r="E709" s="15">
        <f>SUBTOTAL(9,E708:E708)</f>
        <v>100</v>
      </c>
      <c r="F709" s="15">
        <f>SUBTOTAL(9,F708:F708)</f>
        <v>0</v>
      </c>
      <c r="G709" s="15">
        <f>SUBTOTAL(9,G708:G708)</f>
        <v>-100</v>
      </c>
    </row>
    <row r="710" spans="2:7" ht="14.25" customHeight="1" x14ac:dyDescent="0.2">
      <c r="B710" s="10">
        <v>5491</v>
      </c>
      <c r="C710" s="4"/>
      <c r="D710" s="11" t="s">
        <v>577</v>
      </c>
      <c r="E710" s="1"/>
      <c r="F710" s="1"/>
      <c r="G710" s="1"/>
    </row>
    <row r="711" spans="2:7" x14ac:dyDescent="0.2">
      <c r="C711" s="4">
        <v>30</v>
      </c>
      <c r="D711" s="5" t="s">
        <v>557</v>
      </c>
      <c r="E711" s="12">
        <v>1585327</v>
      </c>
      <c r="F711" s="12">
        <v>443199.70415000001</v>
      </c>
      <c r="G711" s="12">
        <v>-1142127.2958500001</v>
      </c>
    </row>
    <row r="712" spans="2:7" ht="15" customHeight="1" x14ac:dyDescent="0.2">
      <c r="C712" s="13">
        <f>SUBTOTAL(9,C711:C711)</f>
        <v>30</v>
      </c>
      <c r="D712" s="14" t="s">
        <v>578</v>
      </c>
      <c r="E712" s="15">
        <f>SUBTOTAL(9,E711:E711)</f>
        <v>1585327</v>
      </c>
      <c r="F712" s="15">
        <f>SUBTOTAL(9,F711:F711)</f>
        <v>443199.70415000001</v>
      </c>
      <c r="G712" s="15">
        <f>SUBTOTAL(9,G711:G711)</f>
        <v>-1142127.2958500001</v>
      </c>
    </row>
    <row r="713" spans="2:7" ht="27" customHeight="1" x14ac:dyDescent="0.2">
      <c r="B713" s="4"/>
      <c r="C713" s="16">
        <f>SUBTOTAL(9,C693:C712)</f>
        <v>283</v>
      </c>
      <c r="D713" s="14" t="s">
        <v>579</v>
      </c>
      <c r="E713" s="17">
        <f>SUBTOTAL(9,E693:E712)</f>
        <v>2801399</v>
      </c>
      <c r="F713" s="17">
        <f>SUBTOTAL(9,F693:F712)</f>
        <v>476449.70715000003</v>
      </c>
      <c r="G713" s="17">
        <f>SUBTOTAL(9,G693:G712)</f>
        <v>-2324949.2928499999</v>
      </c>
    </row>
    <row r="714" spans="2:7" x14ac:dyDescent="0.2">
      <c r="B714" s="4"/>
      <c r="C714" s="16"/>
      <c r="D714" s="18"/>
      <c r="E714" s="19"/>
      <c r="F714" s="19"/>
      <c r="G714" s="19"/>
    </row>
    <row r="715" spans="2:7" ht="25.5" customHeight="1" x14ac:dyDescent="0.2">
      <c r="B715" s="1"/>
      <c r="C715" s="4"/>
      <c r="D715" s="8" t="s">
        <v>580</v>
      </c>
      <c r="E715" s="1"/>
      <c r="F715" s="1"/>
      <c r="G715" s="1"/>
    </row>
    <row r="716" spans="2:7" ht="27" customHeight="1" x14ac:dyDescent="0.25">
      <c r="B716" s="1"/>
      <c r="C716" s="4"/>
      <c r="D716" s="9" t="s">
        <v>549</v>
      </c>
      <c r="E716" s="1"/>
      <c r="F716" s="1"/>
      <c r="G716" s="1"/>
    </row>
    <row r="717" spans="2:7" ht="14.25" customHeight="1" x14ac:dyDescent="0.2">
      <c r="B717" s="10">
        <v>5501</v>
      </c>
      <c r="C717" s="4"/>
      <c r="D717" s="11" t="s">
        <v>581</v>
      </c>
      <c r="E717" s="1"/>
      <c r="F717" s="1"/>
      <c r="G717" s="1"/>
    </row>
    <row r="718" spans="2:7" x14ac:dyDescent="0.2">
      <c r="C718" s="4">
        <v>70</v>
      </c>
      <c r="D718" s="5" t="s">
        <v>582</v>
      </c>
      <c r="E718" s="12">
        <v>80486000</v>
      </c>
      <c r="F718" s="12">
        <v>19625589.408569999</v>
      </c>
      <c r="G718" s="12">
        <v>-60860410.591430001</v>
      </c>
    </row>
    <row r="719" spans="2:7" x14ac:dyDescent="0.2">
      <c r="C719" s="4">
        <v>72</v>
      </c>
      <c r="D719" s="5" t="s">
        <v>583</v>
      </c>
      <c r="E719" s="12">
        <v>118944000</v>
      </c>
      <c r="F719" s="12">
        <v>34025807.587959997</v>
      </c>
      <c r="G719" s="12">
        <v>-84918192.412039995</v>
      </c>
    </row>
    <row r="720" spans="2:7" x14ac:dyDescent="0.2">
      <c r="C720" s="4">
        <v>74</v>
      </c>
      <c r="D720" s="5" t="s">
        <v>584</v>
      </c>
      <c r="E720" s="12">
        <v>86350000</v>
      </c>
      <c r="F720" s="12">
        <v>33936498.049000002</v>
      </c>
      <c r="G720" s="12">
        <v>-52413501.950999998</v>
      </c>
    </row>
    <row r="721" spans="2:7" ht="15" customHeight="1" x14ac:dyDescent="0.2">
      <c r="C721" s="13">
        <f>SUBTOTAL(9,C718:C720)</f>
        <v>216</v>
      </c>
      <c r="D721" s="14" t="s">
        <v>585</v>
      </c>
      <c r="E721" s="15">
        <f>SUBTOTAL(9,E718:E720)</f>
        <v>285780000</v>
      </c>
      <c r="F721" s="15">
        <f>SUBTOTAL(9,F718:F720)</f>
        <v>87587895.045529991</v>
      </c>
      <c r="G721" s="15">
        <f>SUBTOTAL(9,G718:G720)</f>
        <v>-198192104.95447001</v>
      </c>
    </row>
    <row r="722" spans="2:7" ht="14.25" customHeight="1" x14ac:dyDescent="0.2">
      <c r="B722" s="10">
        <v>5502</v>
      </c>
      <c r="C722" s="4"/>
      <c r="D722" s="11" t="s">
        <v>586</v>
      </c>
      <c r="E722" s="1"/>
      <c r="F722" s="1"/>
      <c r="G722" s="1"/>
    </row>
    <row r="723" spans="2:7" x14ac:dyDescent="0.2">
      <c r="C723" s="4">
        <v>70</v>
      </c>
      <c r="D723" s="5" t="s">
        <v>587</v>
      </c>
      <c r="E723" s="12">
        <v>2075000</v>
      </c>
      <c r="F723" s="12">
        <v>631545.55220000003</v>
      </c>
      <c r="G723" s="12">
        <v>-1443454.4478</v>
      </c>
    </row>
    <row r="724" spans="2:7" x14ac:dyDescent="0.2">
      <c r="C724" s="4">
        <v>71</v>
      </c>
      <c r="D724" s="5" t="s">
        <v>588</v>
      </c>
      <c r="E724" s="12">
        <v>2450000</v>
      </c>
      <c r="F724" s="12">
        <v>0</v>
      </c>
      <c r="G724" s="12">
        <v>-2450000</v>
      </c>
    </row>
    <row r="725" spans="2:7" ht="15" customHeight="1" x14ac:dyDescent="0.2">
      <c r="C725" s="13">
        <f>SUBTOTAL(9,C723:C724)</f>
        <v>141</v>
      </c>
      <c r="D725" s="14" t="s">
        <v>589</v>
      </c>
      <c r="E725" s="15">
        <f>SUBTOTAL(9,E723:E724)</f>
        <v>4525000</v>
      </c>
      <c r="F725" s="15">
        <f>SUBTOTAL(9,F723:F724)</f>
        <v>631545.55220000003</v>
      </c>
      <c r="G725" s="15">
        <f>SUBTOTAL(9,G723:G724)</f>
        <v>-3893454.4478000002</v>
      </c>
    </row>
    <row r="726" spans="2:7" ht="14.25" customHeight="1" x14ac:dyDescent="0.2">
      <c r="B726" s="10">
        <v>5506</v>
      </c>
      <c r="C726" s="4"/>
      <c r="D726" s="11" t="s">
        <v>590</v>
      </c>
      <c r="E726" s="1"/>
      <c r="F726" s="1"/>
      <c r="G726" s="1"/>
    </row>
    <row r="727" spans="2:7" x14ac:dyDescent="0.2">
      <c r="C727" s="4">
        <v>70</v>
      </c>
      <c r="D727" s="5" t="s">
        <v>591</v>
      </c>
      <c r="E727" s="12">
        <v>0</v>
      </c>
      <c r="F727" s="12">
        <v>26863.191999999999</v>
      </c>
      <c r="G727" s="12">
        <v>26863.191999999999</v>
      </c>
    </row>
    <row r="728" spans="2:7" ht="15" customHeight="1" x14ac:dyDescent="0.2">
      <c r="C728" s="13">
        <f>SUBTOTAL(9,C727:C727)</f>
        <v>70</v>
      </c>
      <c r="D728" s="14" t="s">
        <v>592</v>
      </c>
      <c r="E728" s="15">
        <f>SUBTOTAL(9,E727:E727)</f>
        <v>0</v>
      </c>
      <c r="F728" s="15">
        <f>SUBTOTAL(9,F727:F727)</f>
        <v>26863.191999999999</v>
      </c>
      <c r="G728" s="15">
        <f>SUBTOTAL(9,G727:G727)</f>
        <v>26863.191999999999</v>
      </c>
    </row>
    <row r="729" spans="2:7" ht="14.25" customHeight="1" x14ac:dyDescent="0.2">
      <c r="B729" s="10">
        <v>5507</v>
      </c>
      <c r="C729" s="4"/>
      <c r="D729" s="11" t="s">
        <v>593</v>
      </c>
      <c r="E729" s="1"/>
      <c r="F729" s="1"/>
      <c r="G729" s="1"/>
    </row>
    <row r="730" spans="2:7" x14ac:dyDescent="0.2">
      <c r="C730" s="4">
        <v>71</v>
      </c>
      <c r="D730" s="5" t="s">
        <v>594</v>
      </c>
      <c r="E730" s="12">
        <v>41800000</v>
      </c>
      <c r="F730" s="12">
        <v>5072978.3997299997</v>
      </c>
      <c r="G730" s="12">
        <v>-36727021.600270003</v>
      </c>
    </row>
    <row r="731" spans="2:7" x14ac:dyDescent="0.2">
      <c r="C731" s="4">
        <v>72</v>
      </c>
      <c r="D731" s="5" t="s">
        <v>595</v>
      </c>
      <c r="E731" s="12">
        <v>90600000</v>
      </c>
      <c r="F731" s="12">
        <v>11212743.94227</v>
      </c>
      <c r="G731" s="12">
        <v>-79387256.057730004</v>
      </c>
    </row>
    <row r="732" spans="2:7" x14ac:dyDescent="0.2">
      <c r="C732" s="4">
        <v>74</v>
      </c>
      <c r="D732" s="5" t="s">
        <v>596</v>
      </c>
      <c r="E732" s="12">
        <v>1600000</v>
      </c>
      <c r="F732" s="12">
        <v>-138300.92499999999</v>
      </c>
      <c r="G732" s="12">
        <v>-1738300.925</v>
      </c>
    </row>
    <row r="733" spans="2:7" ht="15" customHeight="1" x14ac:dyDescent="0.2">
      <c r="C733" s="13">
        <f>SUBTOTAL(9,C730:C732)</f>
        <v>217</v>
      </c>
      <c r="D733" s="14" t="s">
        <v>597</v>
      </c>
      <c r="E733" s="15">
        <f>SUBTOTAL(9,E730:E732)</f>
        <v>134000000</v>
      </c>
      <c r="F733" s="15">
        <f>SUBTOTAL(9,F730:F732)</f>
        <v>16147421.416999999</v>
      </c>
      <c r="G733" s="15">
        <f>SUBTOTAL(9,G730:G732)</f>
        <v>-117852578.583</v>
      </c>
    </row>
    <row r="734" spans="2:7" ht="14.25" customHeight="1" x14ac:dyDescent="0.2">
      <c r="B734" s="10">
        <v>5508</v>
      </c>
      <c r="C734" s="4"/>
      <c r="D734" s="11" t="s">
        <v>598</v>
      </c>
      <c r="E734" s="1"/>
      <c r="F734" s="1"/>
      <c r="G734" s="1"/>
    </row>
    <row r="735" spans="2:7" x14ac:dyDescent="0.2">
      <c r="C735" s="4">
        <v>70</v>
      </c>
      <c r="D735" s="5" t="s">
        <v>599</v>
      </c>
      <c r="E735" s="12">
        <v>5900000</v>
      </c>
      <c r="F735" s="12">
        <v>72356.429000000004</v>
      </c>
      <c r="G735" s="12">
        <v>-5827643.5710000005</v>
      </c>
    </row>
    <row r="736" spans="2:7" ht="15" customHeight="1" x14ac:dyDescent="0.2">
      <c r="C736" s="13">
        <f>SUBTOTAL(9,C735:C735)</f>
        <v>70</v>
      </c>
      <c r="D736" s="14" t="s">
        <v>600</v>
      </c>
      <c r="E736" s="15">
        <f>SUBTOTAL(9,E735:E735)</f>
        <v>5900000</v>
      </c>
      <c r="F736" s="15">
        <f>SUBTOTAL(9,F735:F735)</f>
        <v>72356.429000000004</v>
      </c>
      <c r="G736" s="15">
        <f>SUBTOTAL(9,G735:G735)</f>
        <v>-5827643.5710000005</v>
      </c>
    </row>
    <row r="737" spans="2:7" ht="14.25" customHeight="1" x14ac:dyDescent="0.2">
      <c r="B737" s="10">
        <v>5509</v>
      </c>
      <c r="C737" s="4"/>
      <c r="D737" s="11" t="s">
        <v>601</v>
      </c>
      <c r="E737" s="1"/>
      <c r="F737" s="1"/>
      <c r="G737" s="1"/>
    </row>
    <row r="738" spans="2:7" x14ac:dyDescent="0.2">
      <c r="C738" s="4">
        <v>70</v>
      </c>
      <c r="D738" s="5" t="s">
        <v>591</v>
      </c>
      <c r="E738" s="12">
        <v>1000</v>
      </c>
      <c r="F738" s="12">
        <v>597.14700000000005</v>
      </c>
      <c r="G738" s="12">
        <v>-402.85300000000001</v>
      </c>
    </row>
    <row r="739" spans="2:7" ht="15" customHeight="1" x14ac:dyDescent="0.2">
      <c r="C739" s="13">
        <f>SUBTOTAL(9,C738:C738)</f>
        <v>70</v>
      </c>
      <c r="D739" s="14" t="s">
        <v>602</v>
      </c>
      <c r="E739" s="15">
        <f>SUBTOTAL(9,E738:E738)</f>
        <v>1000</v>
      </c>
      <c r="F739" s="15">
        <f>SUBTOTAL(9,F738:F738)</f>
        <v>597.14700000000005</v>
      </c>
      <c r="G739" s="15">
        <f>SUBTOTAL(9,G738:G738)</f>
        <v>-402.85300000000001</v>
      </c>
    </row>
    <row r="740" spans="2:7" ht="14.25" customHeight="1" x14ac:dyDescent="0.2">
      <c r="B740" s="10">
        <v>5511</v>
      </c>
      <c r="C740" s="4"/>
      <c r="D740" s="11" t="s">
        <v>603</v>
      </c>
      <c r="E740" s="1"/>
      <c r="F740" s="1"/>
      <c r="G740" s="1"/>
    </row>
    <row r="741" spans="2:7" x14ac:dyDescent="0.2">
      <c r="C741" s="4">
        <v>70</v>
      </c>
      <c r="D741" s="5" t="s">
        <v>604</v>
      </c>
      <c r="E741" s="12">
        <v>3100000</v>
      </c>
      <c r="F741" s="12">
        <v>646875.96993000002</v>
      </c>
      <c r="G741" s="12">
        <v>-2453124.0300699999</v>
      </c>
    </row>
    <row r="742" spans="2:7" x14ac:dyDescent="0.2">
      <c r="C742" s="4">
        <v>71</v>
      </c>
      <c r="D742" s="5" t="s">
        <v>605</v>
      </c>
      <c r="E742" s="12">
        <v>300000</v>
      </c>
      <c r="F742" s="12">
        <v>8006.8646200000003</v>
      </c>
      <c r="G742" s="12">
        <v>-291993.13537999999</v>
      </c>
    </row>
    <row r="743" spans="2:7" ht="15" customHeight="1" x14ac:dyDescent="0.2">
      <c r="C743" s="13">
        <f>SUBTOTAL(9,C741:C742)</f>
        <v>141</v>
      </c>
      <c r="D743" s="14" t="s">
        <v>606</v>
      </c>
      <c r="E743" s="15">
        <f>SUBTOTAL(9,E741:E742)</f>
        <v>3400000</v>
      </c>
      <c r="F743" s="15">
        <f>SUBTOTAL(9,F741:F742)</f>
        <v>654882.83455000003</v>
      </c>
      <c r="G743" s="15">
        <f>SUBTOTAL(9,G741:G742)</f>
        <v>-2745117.1654499997</v>
      </c>
    </row>
    <row r="744" spans="2:7" ht="14.25" customHeight="1" x14ac:dyDescent="0.2">
      <c r="B744" s="10">
        <v>5521</v>
      </c>
      <c r="C744" s="4"/>
      <c r="D744" s="11" t="s">
        <v>607</v>
      </c>
      <c r="E744" s="1"/>
      <c r="F744" s="1"/>
      <c r="G744" s="1"/>
    </row>
    <row r="745" spans="2:7" x14ac:dyDescent="0.2">
      <c r="C745" s="4">
        <v>70</v>
      </c>
      <c r="D745" s="5" t="s">
        <v>608</v>
      </c>
      <c r="E745" s="12">
        <v>323470000</v>
      </c>
      <c r="F745" s="12">
        <v>49804603.881530002</v>
      </c>
      <c r="G745" s="12">
        <v>-273665396.11847001</v>
      </c>
    </row>
    <row r="746" spans="2:7" ht="15" customHeight="1" x14ac:dyDescent="0.2">
      <c r="C746" s="13">
        <f>SUBTOTAL(9,C745:C745)</f>
        <v>70</v>
      </c>
      <c r="D746" s="14" t="s">
        <v>609</v>
      </c>
      <c r="E746" s="15">
        <f>SUBTOTAL(9,E745:E745)</f>
        <v>323470000</v>
      </c>
      <c r="F746" s="15">
        <f>SUBTOTAL(9,F745:F745)</f>
        <v>49804603.881530002</v>
      </c>
      <c r="G746" s="15">
        <f>SUBTOTAL(9,G745:G745)</f>
        <v>-273665396.11847001</v>
      </c>
    </row>
    <row r="747" spans="2:7" ht="14.25" customHeight="1" x14ac:dyDescent="0.2">
      <c r="B747" s="10">
        <v>5526</v>
      </c>
      <c r="C747" s="4"/>
      <c r="D747" s="11" t="s">
        <v>610</v>
      </c>
      <c r="E747" s="1"/>
      <c r="F747" s="1"/>
      <c r="G747" s="1"/>
    </row>
    <row r="748" spans="2:7" x14ac:dyDescent="0.2">
      <c r="C748" s="4">
        <v>70</v>
      </c>
      <c r="D748" s="5" t="s">
        <v>611</v>
      </c>
      <c r="E748" s="12">
        <v>14500000</v>
      </c>
      <c r="F748" s="12">
        <v>3454280.8629399999</v>
      </c>
      <c r="G748" s="12">
        <v>-11045719.13706</v>
      </c>
    </row>
    <row r="749" spans="2:7" ht="15" customHeight="1" x14ac:dyDescent="0.2">
      <c r="C749" s="13">
        <f>SUBTOTAL(9,C748:C748)</f>
        <v>70</v>
      </c>
      <c r="D749" s="14" t="s">
        <v>612</v>
      </c>
      <c r="E749" s="15">
        <f>SUBTOTAL(9,E748:E748)</f>
        <v>14500000</v>
      </c>
      <c r="F749" s="15">
        <f>SUBTOTAL(9,F748:F748)</f>
        <v>3454280.8629399999</v>
      </c>
      <c r="G749" s="15">
        <f>SUBTOTAL(9,G748:G748)</f>
        <v>-11045719.13706</v>
      </c>
    </row>
    <row r="750" spans="2:7" ht="14.25" customHeight="1" x14ac:dyDescent="0.2">
      <c r="B750" s="10">
        <v>5531</v>
      </c>
      <c r="C750" s="4"/>
      <c r="D750" s="11" t="s">
        <v>613</v>
      </c>
      <c r="E750" s="1"/>
      <c r="F750" s="1"/>
      <c r="G750" s="1"/>
    </row>
    <row r="751" spans="2:7" x14ac:dyDescent="0.2">
      <c r="C751" s="4">
        <v>70</v>
      </c>
      <c r="D751" s="5" t="s">
        <v>614</v>
      </c>
      <c r="E751" s="12">
        <v>6700000</v>
      </c>
      <c r="F751" s="12">
        <v>1703998.7616000001</v>
      </c>
      <c r="G751" s="12">
        <v>-4996001.2384000001</v>
      </c>
    </row>
    <row r="752" spans="2:7" ht="15" customHeight="1" x14ac:dyDescent="0.2">
      <c r="C752" s="13">
        <f>SUBTOTAL(9,C751:C751)</f>
        <v>70</v>
      </c>
      <c r="D752" s="14" t="s">
        <v>615</v>
      </c>
      <c r="E752" s="15">
        <f>SUBTOTAL(9,E751:E751)</f>
        <v>6700000</v>
      </c>
      <c r="F752" s="15">
        <f>SUBTOTAL(9,F751:F751)</f>
        <v>1703998.7616000001</v>
      </c>
      <c r="G752" s="15">
        <f>SUBTOTAL(9,G751:G751)</f>
        <v>-4996001.2384000001</v>
      </c>
    </row>
    <row r="753" spans="2:7" ht="14.25" customHeight="1" x14ac:dyDescent="0.2">
      <c r="B753" s="10">
        <v>5536</v>
      </c>
      <c r="C753" s="4"/>
      <c r="D753" s="11" t="s">
        <v>616</v>
      </c>
      <c r="E753" s="1"/>
      <c r="F753" s="1"/>
      <c r="G753" s="1"/>
    </row>
    <row r="754" spans="2:7" x14ac:dyDescent="0.2">
      <c r="C754" s="4">
        <v>71</v>
      </c>
      <c r="D754" s="5" t="s">
        <v>617</v>
      </c>
      <c r="E754" s="12">
        <v>12000000</v>
      </c>
      <c r="F754" s="12">
        <v>2773211.6491999999</v>
      </c>
      <c r="G754" s="12">
        <v>-9226788.3508000001</v>
      </c>
    </row>
    <row r="755" spans="2:7" x14ac:dyDescent="0.2">
      <c r="C755" s="4">
        <v>72</v>
      </c>
      <c r="D755" s="5" t="s">
        <v>618</v>
      </c>
      <c r="E755" s="12">
        <v>9100000</v>
      </c>
      <c r="F755" s="12">
        <v>2299949.05975</v>
      </c>
      <c r="G755" s="12">
        <v>-6800050.94025</v>
      </c>
    </row>
    <row r="756" spans="2:7" x14ac:dyDescent="0.2">
      <c r="C756" s="4">
        <v>73</v>
      </c>
      <c r="D756" s="5" t="s">
        <v>619</v>
      </c>
      <c r="E756" s="12">
        <v>340000</v>
      </c>
      <c r="F756" s="12">
        <v>160063.78937000001</v>
      </c>
      <c r="G756" s="12">
        <v>-179936.21062999999</v>
      </c>
    </row>
    <row r="757" spans="2:7" x14ac:dyDescent="0.2">
      <c r="C757" s="4">
        <v>75</v>
      </c>
      <c r="D757" s="5" t="s">
        <v>620</v>
      </c>
      <c r="E757" s="12">
        <v>1250000</v>
      </c>
      <c r="F757" s="12">
        <v>288574.92349000002</v>
      </c>
      <c r="G757" s="12">
        <v>-961425.07651000004</v>
      </c>
    </row>
    <row r="758" spans="2:7" ht="15" customHeight="1" x14ac:dyDescent="0.2">
      <c r="C758" s="13">
        <f>SUBTOTAL(9,C754:C757)</f>
        <v>291</v>
      </c>
      <c r="D758" s="14" t="s">
        <v>621</v>
      </c>
      <c r="E758" s="15">
        <f>SUBTOTAL(9,E754:E757)</f>
        <v>22690000</v>
      </c>
      <c r="F758" s="15">
        <f>SUBTOTAL(9,F754:F757)</f>
        <v>5521799.4218100002</v>
      </c>
      <c r="G758" s="15">
        <f>SUBTOTAL(9,G754:G757)</f>
        <v>-17168200.578189999</v>
      </c>
    </row>
    <row r="759" spans="2:7" ht="14.25" customHeight="1" x14ac:dyDescent="0.2">
      <c r="B759" s="10">
        <v>5538</v>
      </c>
      <c r="C759" s="4"/>
      <c r="D759" s="11" t="s">
        <v>622</v>
      </c>
      <c r="E759" s="1"/>
      <c r="F759" s="1"/>
      <c r="G759" s="1"/>
    </row>
    <row r="760" spans="2:7" x14ac:dyDescent="0.2">
      <c r="C760" s="4">
        <v>70</v>
      </c>
      <c r="D760" s="5" t="s">
        <v>623</v>
      </c>
      <c r="E760" s="12">
        <v>4900000</v>
      </c>
      <c r="F760" s="12">
        <v>1077238.78596</v>
      </c>
      <c r="G760" s="12">
        <v>-3822761.21404</v>
      </c>
    </row>
    <row r="761" spans="2:7" x14ac:dyDescent="0.2">
      <c r="C761" s="4">
        <v>71</v>
      </c>
      <c r="D761" s="5" t="s">
        <v>624</v>
      </c>
      <c r="E761" s="12">
        <v>10100000</v>
      </c>
      <c r="F761" s="12">
        <v>2431540.1466000001</v>
      </c>
      <c r="G761" s="12">
        <v>-7668459.8534000004</v>
      </c>
    </row>
    <row r="762" spans="2:7" x14ac:dyDescent="0.2">
      <c r="C762" s="4">
        <v>72</v>
      </c>
      <c r="D762" s="5" t="s">
        <v>625</v>
      </c>
      <c r="E762" s="12">
        <v>20000</v>
      </c>
      <c r="F762" s="12">
        <v>1865.54</v>
      </c>
      <c r="G762" s="12">
        <v>-18134.46</v>
      </c>
    </row>
    <row r="763" spans="2:7" ht="15" customHeight="1" x14ac:dyDescent="0.2">
      <c r="C763" s="13">
        <f>SUBTOTAL(9,C760:C762)</f>
        <v>213</v>
      </c>
      <c r="D763" s="14" t="s">
        <v>626</v>
      </c>
      <c r="E763" s="15">
        <f>SUBTOTAL(9,E760:E762)</f>
        <v>15020000</v>
      </c>
      <c r="F763" s="15">
        <f>SUBTOTAL(9,F760:F762)</f>
        <v>3510644.4725600001</v>
      </c>
      <c r="G763" s="15">
        <f>SUBTOTAL(9,G760:G762)</f>
        <v>-11509355.52744</v>
      </c>
    </row>
    <row r="764" spans="2:7" ht="14.25" customHeight="1" x14ac:dyDescent="0.2">
      <c r="B764" s="10">
        <v>5541</v>
      </c>
      <c r="C764" s="4"/>
      <c r="D764" s="11" t="s">
        <v>627</v>
      </c>
      <c r="E764" s="1"/>
      <c r="F764" s="1"/>
      <c r="G764" s="1"/>
    </row>
    <row r="765" spans="2:7" x14ac:dyDescent="0.2">
      <c r="C765" s="4">
        <v>70</v>
      </c>
      <c r="D765" s="5" t="s">
        <v>628</v>
      </c>
      <c r="E765" s="12">
        <v>11300000</v>
      </c>
      <c r="F765" s="12">
        <v>2886521.0219999999</v>
      </c>
      <c r="G765" s="12">
        <v>-8413478.9780000001</v>
      </c>
    </row>
    <row r="766" spans="2:7" ht="15" customHeight="1" x14ac:dyDescent="0.2">
      <c r="C766" s="13">
        <f>SUBTOTAL(9,C765:C765)</f>
        <v>70</v>
      </c>
      <c r="D766" s="14" t="s">
        <v>629</v>
      </c>
      <c r="E766" s="15">
        <f>SUBTOTAL(9,E765:E765)</f>
        <v>11300000</v>
      </c>
      <c r="F766" s="15">
        <f>SUBTOTAL(9,F765:F765)</f>
        <v>2886521.0219999999</v>
      </c>
      <c r="G766" s="15">
        <f>SUBTOTAL(9,G765:G765)</f>
        <v>-8413478.9780000001</v>
      </c>
    </row>
    <row r="767" spans="2:7" ht="14.25" customHeight="1" x14ac:dyDescent="0.2">
      <c r="B767" s="10">
        <v>5542</v>
      </c>
      <c r="C767" s="4"/>
      <c r="D767" s="11" t="s">
        <v>630</v>
      </c>
      <c r="E767" s="1"/>
      <c r="F767" s="1"/>
      <c r="G767" s="1"/>
    </row>
    <row r="768" spans="2:7" x14ac:dyDescent="0.2">
      <c r="C768" s="4">
        <v>70</v>
      </c>
      <c r="D768" s="5" t="s">
        <v>631</v>
      </c>
      <c r="E768" s="12">
        <v>1900000</v>
      </c>
      <c r="F768" s="12">
        <v>335960.25384000002</v>
      </c>
      <c r="G768" s="12">
        <v>-1564039.7461600001</v>
      </c>
    </row>
    <row r="769" spans="2:7" x14ac:dyDescent="0.2">
      <c r="C769" s="4">
        <v>71</v>
      </c>
      <c r="D769" s="5" t="s">
        <v>632</v>
      </c>
      <c r="E769" s="12">
        <v>115000</v>
      </c>
      <c r="F769" s="12">
        <v>25611.515619999998</v>
      </c>
      <c r="G769" s="12">
        <v>-89388.484379999994</v>
      </c>
    </row>
    <row r="770" spans="2:7" ht="15" customHeight="1" x14ac:dyDescent="0.2">
      <c r="C770" s="13">
        <f>SUBTOTAL(9,C768:C769)</f>
        <v>141</v>
      </c>
      <c r="D770" s="14" t="s">
        <v>633</v>
      </c>
      <c r="E770" s="15">
        <f>SUBTOTAL(9,E768:E769)</f>
        <v>2015000</v>
      </c>
      <c r="F770" s="15">
        <f>SUBTOTAL(9,F768:F769)</f>
        <v>361571.76946000004</v>
      </c>
      <c r="G770" s="15">
        <f>SUBTOTAL(9,G768:G769)</f>
        <v>-1653428.2305400001</v>
      </c>
    </row>
    <row r="771" spans="2:7" ht="14.25" customHeight="1" x14ac:dyDescent="0.2">
      <c r="B771" s="10">
        <v>5543</v>
      </c>
      <c r="C771" s="4"/>
      <c r="D771" s="11" t="s">
        <v>634</v>
      </c>
      <c r="E771" s="1"/>
      <c r="F771" s="1"/>
      <c r="G771" s="1"/>
    </row>
    <row r="772" spans="2:7" x14ac:dyDescent="0.2">
      <c r="C772" s="4">
        <v>70</v>
      </c>
      <c r="D772" s="5" t="s">
        <v>635</v>
      </c>
      <c r="E772" s="12">
        <v>8700000</v>
      </c>
      <c r="F772" s="12">
        <v>2160796.8110500001</v>
      </c>
      <c r="G772" s="12">
        <v>-6539203.1889500003</v>
      </c>
    </row>
    <row r="773" spans="2:7" x14ac:dyDescent="0.2">
      <c r="C773" s="4">
        <v>71</v>
      </c>
      <c r="D773" s="5" t="s">
        <v>636</v>
      </c>
      <c r="E773" s="12">
        <v>1000</v>
      </c>
      <c r="F773" s="12">
        <v>-558.9</v>
      </c>
      <c r="G773" s="12">
        <v>-1558.9</v>
      </c>
    </row>
    <row r="774" spans="2:7" ht="15" customHeight="1" x14ac:dyDescent="0.2">
      <c r="C774" s="13">
        <f>SUBTOTAL(9,C772:C773)</f>
        <v>141</v>
      </c>
      <c r="D774" s="14" t="s">
        <v>637</v>
      </c>
      <c r="E774" s="15">
        <f>SUBTOTAL(9,E772:E773)</f>
        <v>8701000</v>
      </c>
      <c r="F774" s="15">
        <f>SUBTOTAL(9,F772:F773)</f>
        <v>2160237.9110500002</v>
      </c>
      <c r="G774" s="15">
        <f>SUBTOTAL(9,G772:G773)</f>
        <v>-6540762.0889500007</v>
      </c>
    </row>
    <row r="775" spans="2:7" ht="14.25" customHeight="1" x14ac:dyDescent="0.2">
      <c r="B775" s="10">
        <v>5547</v>
      </c>
      <c r="C775" s="4"/>
      <c r="D775" s="11" t="s">
        <v>638</v>
      </c>
      <c r="E775" s="1"/>
      <c r="F775" s="1"/>
      <c r="G775" s="1"/>
    </row>
    <row r="776" spans="2:7" x14ac:dyDescent="0.2">
      <c r="C776" s="4">
        <v>70</v>
      </c>
      <c r="D776" s="5" t="s">
        <v>639</v>
      </c>
      <c r="E776" s="12">
        <v>0</v>
      </c>
      <c r="F776" s="12">
        <v>0.70199999999999996</v>
      </c>
      <c r="G776" s="12">
        <v>0.70199999999999996</v>
      </c>
    </row>
    <row r="777" spans="2:7" x14ac:dyDescent="0.2">
      <c r="C777" s="4">
        <v>71</v>
      </c>
      <c r="D777" s="5" t="s">
        <v>640</v>
      </c>
      <c r="E777" s="12">
        <v>1000</v>
      </c>
      <c r="F777" s="12">
        <v>332.24</v>
      </c>
      <c r="G777" s="12">
        <v>-667.76</v>
      </c>
    </row>
    <row r="778" spans="2:7" ht="15" customHeight="1" x14ac:dyDescent="0.2">
      <c r="C778" s="13">
        <f>SUBTOTAL(9,C776:C777)</f>
        <v>141</v>
      </c>
      <c r="D778" s="14" t="s">
        <v>641</v>
      </c>
      <c r="E778" s="15">
        <f>SUBTOTAL(9,E776:E777)</f>
        <v>1000</v>
      </c>
      <c r="F778" s="15">
        <f>SUBTOTAL(9,F776:F777)</f>
        <v>332.94200000000001</v>
      </c>
      <c r="G778" s="15">
        <f>SUBTOTAL(9,G776:G777)</f>
        <v>-667.05799999999999</v>
      </c>
    </row>
    <row r="779" spans="2:7" ht="14.25" customHeight="1" x14ac:dyDescent="0.2">
      <c r="B779" s="10">
        <v>5548</v>
      </c>
      <c r="C779" s="4"/>
      <c r="D779" s="11" t="s">
        <v>642</v>
      </c>
      <c r="E779" s="1"/>
      <c r="F779" s="1"/>
      <c r="G779" s="1"/>
    </row>
    <row r="780" spans="2:7" x14ac:dyDescent="0.2">
      <c r="C780" s="4">
        <v>70</v>
      </c>
      <c r="D780" s="5" t="s">
        <v>643</v>
      </c>
      <c r="E780" s="12">
        <v>390000</v>
      </c>
      <c r="F780" s="12">
        <v>86338.340989999997</v>
      </c>
      <c r="G780" s="12">
        <v>-303661.65901</v>
      </c>
    </row>
    <row r="781" spans="2:7" ht="15" customHeight="1" x14ac:dyDescent="0.2">
      <c r="C781" s="13">
        <f>SUBTOTAL(9,C780:C780)</f>
        <v>70</v>
      </c>
      <c r="D781" s="14" t="s">
        <v>644</v>
      </c>
      <c r="E781" s="15">
        <f>SUBTOTAL(9,E780:E780)</f>
        <v>390000</v>
      </c>
      <c r="F781" s="15">
        <f>SUBTOTAL(9,F780:F780)</f>
        <v>86338.340989999997</v>
      </c>
      <c r="G781" s="15">
        <f>SUBTOTAL(9,G780:G780)</f>
        <v>-303661.65901</v>
      </c>
    </row>
    <row r="782" spans="2:7" ht="14.25" customHeight="1" x14ac:dyDescent="0.2">
      <c r="B782" s="10">
        <v>5549</v>
      </c>
      <c r="C782" s="4"/>
      <c r="D782" s="11" t="s">
        <v>645</v>
      </c>
      <c r="E782" s="1"/>
      <c r="F782" s="1"/>
      <c r="G782" s="1"/>
    </row>
    <row r="783" spans="2:7" x14ac:dyDescent="0.2">
      <c r="C783" s="4">
        <v>70</v>
      </c>
      <c r="D783" s="5" t="s">
        <v>646</v>
      </c>
      <c r="E783" s="12">
        <v>55000</v>
      </c>
      <c r="F783" s="12">
        <v>13507.949000000001</v>
      </c>
      <c r="G783" s="12">
        <v>-41492.050999999999</v>
      </c>
    </row>
    <row r="784" spans="2:7" ht="15" customHeight="1" x14ac:dyDescent="0.2">
      <c r="C784" s="13">
        <f>SUBTOTAL(9,C783:C783)</f>
        <v>70</v>
      </c>
      <c r="D784" s="14" t="s">
        <v>647</v>
      </c>
      <c r="E784" s="15">
        <f>SUBTOTAL(9,E783:E783)</f>
        <v>55000</v>
      </c>
      <c r="F784" s="15">
        <f>SUBTOTAL(9,F783:F783)</f>
        <v>13507.949000000001</v>
      </c>
      <c r="G784" s="15">
        <f>SUBTOTAL(9,G783:G783)</f>
        <v>-41492.050999999999</v>
      </c>
    </row>
    <row r="785" spans="2:7" ht="14.25" customHeight="1" x14ac:dyDescent="0.2">
      <c r="B785" s="10">
        <v>5550</v>
      </c>
      <c r="C785" s="4"/>
      <c r="D785" s="11" t="s">
        <v>648</v>
      </c>
      <c r="E785" s="1"/>
      <c r="F785" s="1"/>
      <c r="G785" s="1"/>
    </row>
    <row r="786" spans="2:7" x14ac:dyDescent="0.2">
      <c r="C786" s="4">
        <v>70</v>
      </c>
      <c r="D786" s="5" t="s">
        <v>649</v>
      </c>
      <c r="E786" s="12">
        <v>65000</v>
      </c>
      <c r="F786" s="12">
        <v>1414.6600699999999</v>
      </c>
      <c r="G786" s="12">
        <v>-63585.339930000002</v>
      </c>
    </row>
    <row r="787" spans="2:7" ht="15" customHeight="1" x14ac:dyDescent="0.2">
      <c r="C787" s="13">
        <f>SUBTOTAL(9,C786:C786)</f>
        <v>70</v>
      </c>
      <c r="D787" s="14" t="s">
        <v>650</v>
      </c>
      <c r="E787" s="15">
        <f>SUBTOTAL(9,E786:E786)</f>
        <v>65000</v>
      </c>
      <c r="F787" s="15">
        <f>SUBTOTAL(9,F786:F786)</f>
        <v>1414.6600699999999</v>
      </c>
      <c r="G787" s="15">
        <f>SUBTOTAL(9,G786:G786)</f>
        <v>-63585.339930000002</v>
      </c>
    </row>
    <row r="788" spans="2:7" ht="14.25" customHeight="1" x14ac:dyDescent="0.2">
      <c r="B788" s="10">
        <v>5551</v>
      </c>
      <c r="C788" s="4"/>
      <c r="D788" s="11" t="s">
        <v>651</v>
      </c>
      <c r="E788" s="1"/>
      <c r="F788" s="1"/>
      <c r="G788" s="1"/>
    </row>
    <row r="789" spans="2:7" x14ac:dyDescent="0.2">
      <c r="C789" s="4">
        <v>70</v>
      </c>
      <c r="D789" s="5" t="s">
        <v>652</v>
      </c>
      <c r="E789" s="12">
        <v>1000</v>
      </c>
      <c r="F789" s="12">
        <v>28.213999999999999</v>
      </c>
      <c r="G789" s="12">
        <v>-971.78599999999994</v>
      </c>
    </row>
    <row r="790" spans="2:7" x14ac:dyDescent="0.2">
      <c r="C790" s="4">
        <v>71</v>
      </c>
      <c r="D790" s="5" t="s">
        <v>653</v>
      </c>
      <c r="E790" s="12">
        <v>6000</v>
      </c>
      <c r="F790" s="12">
        <v>4387.7330000000002</v>
      </c>
      <c r="G790" s="12">
        <v>-1612.2670000000001</v>
      </c>
    </row>
    <row r="791" spans="2:7" ht="15" customHeight="1" x14ac:dyDescent="0.2">
      <c r="C791" s="13">
        <f>SUBTOTAL(9,C789:C790)</f>
        <v>141</v>
      </c>
      <c r="D791" s="14" t="s">
        <v>654</v>
      </c>
      <c r="E791" s="15">
        <f>SUBTOTAL(9,E789:E790)</f>
        <v>7000</v>
      </c>
      <c r="F791" s="15">
        <f>SUBTOTAL(9,F789:F790)</f>
        <v>4415.9470000000001</v>
      </c>
      <c r="G791" s="15">
        <f>SUBTOTAL(9,G789:G790)</f>
        <v>-2584.0529999999999</v>
      </c>
    </row>
    <row r="792" spans="2:7" ht="14.25" customHeight="1" x14ac:dyDescent="0.2">
      <c r="B792" s="10">
        <v>5555</v>
      </c>
      <c r="C792" s="4"/>
      <c r="D792" s="11" t="s">
        <v>655</v>
      </c>
      <c r="E792" s="1"/>
      <c r="F792" s="1"/>
      <c r="G792" s="1"/>
    </row>
    <row r="793" spans="2:7" x14ac:dyDescent="0.2">
      <c r="C793" s="4">
        <v>70</v>
      </c>
      <c r="D793" s="5" t="s">
        <v>656</v>
      </c>
      <c r="E793" s="12">
        <v>1490000</v>
      </c>
      <c r="F793" s="12">
        <v>371245.93676999997</v>
      </c>
      <c r="G793" s="12">
        <v>-1118754.06323</v>
      </c>
    </row>
    <row r="794" spans="2:7" ht="15" customHeight="1" x14ac:dyDescent="0.2">
      <c r="C794" s="13">
        <f>SUBTOTAL(9,C793:C793)</f>
        <v>70</v>
      </c>
      <c r="D794" s="14" t="s">
        <v>657</v>
      </c>
      <c r="E794" s="15">
        <f>SUBTOTAL(9,E793:E793)</f>
        <v>1490000</v>
      </c>
      <c r="F794" s="15">
        <f>SUBTOTAL(9,F793:F793)</f>
        <v>371245.93676999997</v>
      </c>
      <c r="G794" s="15">
        <f>SUBTOTAL(9,G793:G793)</f>
        <v>-1118754.06323</v>
      </c>
    </row>
    <row r="795" spans="2:7" ht="14.25" customHeight="1" x14ac:dyDescent="0.2">
      <c r="B795" s="10">
        <v>5556</v>
      </c>
      <c r="C795" s="4"/>
      <c r="D795" s="11" t="s">
        <v>658</v>
      </c>
      <c r="E795" s="1"/>
      <c r="F795" s="1"/>
      <c r="G795" s="1"/>
    </row>
    <row r="796" spans="2:7" x14ac:dyDescent="0.2">
      <c r="C796" s="4">
        <v>70</v>
      </c>
      <c r="D796" s="5" t="s">
        <v>659</v>
      </c>
      <c r="E796" s="12">
        <v>3200000</v>
      </c>
      <c r="F796" s="12">
        <v>695912.97415999998</v>
      </c>
      <c r="G796" s="12">
        <v>-2504087.0258399998</v>
      </c>
    </row>
    <row r="797" spans="2:7" ht="15" customHeight="1" x14ac:dyDescent="0.2">
      <c r="C797" s="13">
        <f>SUBTOTAL(9,C796:C796)</f>
        <v>70</v>
      </c>
      <c r="D797" s="14" t="s">
        <v>660</v>
      </c>
      <c r="E797" s="15">
        <f>SUBTOTAL(9,E796:E796)</f>
        <v>3200000</v>
      </c>
      <c r="F797" s="15">
        <f>SUBTOTAL(9,F796:F796)</f>
        <v>695912.97415999998</v>
      </c>
      <c r="G797" s="15">
        <f>SUBTOTAL(9,G796:G796)</f>
        <v>-2504087.0258399998</v>
      </c>
    </row>
    <row r="798" spans="2:7" ht="14.25" customHeight="1" x14ac:dyDescent="0.2">
      <c r="B798" s="10">
        <v>5557</v>
      </c>
      <c r="C798" s="4"/>
      <c r="D798" s="11" t="s">
        <v>661</v>
      </c>
      <c r="E798" s="1"/>
      <c r="F798" s="1"/>
      <c r="G798" s="1"/>
    </row>
    <row r="799" spans="2:7" x14ac:dyDescent="0.2">
      <c r="C799" s="4">
        <v>70</v>
      </c>
      <c r="D799" s="5" t="s">
        <v>662</v>
      </c>
      <c r="E799" s="12">
        <v>200000</v>
      </c>
      <c r="F799" s="12">
        <v>29796.616529999999</v>
      </c>
      <c r="G799" s="12">
        <v>-170203.38347</v>
      </c>
    </row>
    <row r="800" spans="2:7" ht="15" customHeight="1" x14ac:dyDescent="0.2">
      <c r="C800" s="13">
        <f>SUBTOTAL(9,C799:C799)</f>
        <v>70</v>
      </c>
      <c r="D800" s="14" t="s">
        <v>663</v>
      </c>
      <c r="E800" s="15">
        <f>SUBTOTAL(9,E799:E799)</f>
        <v>200000</v>
      </c>
      <c r="F800" s="15">
        <f>SUBTOTAL(9,F799:F799)</f>
        <v>29796.616529999999</v>
      </c>
      <c r="G800" s="15">
        <f>SUBTOTAL(9,G799:G799)</f>
        <v>-170203.38347</v>
      </c>
    </row>
    <row r="801" spans="2:7" ht="14.25" customHeight="1" x14ac:dyDescent="0.2">
      <c r="B801" s="10">
        <v>5559</v>
      </c>
      <c r="C801" s="4"/>
      <c r="D801" s="11" t="s">
        <v>664</v>
      </c>
      <c r="E801" s="1"/>
      <c r="F801" s="1"/>
      <c r="G801" s="1"/>
    </row>
    <row r="802" spans="2:7" x14ac:dyDescent="0.2">
      <c r="C802" s="4">
        <v>70</v>
      </c>
      <c r="D802" s="5" t="s">
        <v>665</v>
      </c>
      <c r="E802" s="12">
        <v>2100000</v>
      </c>
      <c r="F802" s="12">
        <v>443115.53467999998</v>
      </c>
      <c r="G802" s="12">
        <v>-1656884.46532</v>
      </c>
    </row>
    <row r="803" spans="2:7" x14ac:dyDescent="0.2">
      <c r="C803" s="4">
        <v>71</v>
      </c>
      <c r="D803" s="5" t="s">
        <v>666</v>
      </c>
      <c r="E803" s="12">
        <v>50000</v>
      </c>
      <c r="F803" s="12">
        <v>12765.679120000001</v>
      </c>
      <c r="G803" s="12">
        <v>-37234.320879999999</v>
      </c>
    </row>
    <row r="804" spans="2:7" x14ac:dyDescent="0.2">
      <c r="C804" s="4">
        <v>72</v>
      </c>
      <c r="D804" s="5" t="s">
        <v>667</v>
      </c>
      <c r="E804" s="12">
        <v>30000</v>
      </c>
      <c r="F804" s="12">
        <v>8262.3082300000005</v>
      </c>
      <c r="G804" s="12">
        <v>-21737.691770000001</v>
      </c>
    </row>
    <row r="805" spans="2:7" x14ac:dyDescent="0.2">
      <c r="C805" s="4">
        <v>73</v>
      </c>
      <c r="D805" s="5" t="s">
        <v>668</v>
      </c>
      <c r="E805" s="12">
        <v>5000</v>
      </c>
      <c r="F805" s="12">
        <v>948.12557000000004</v>
      </c>
      <c r="G805" s="12">
        <v>-4051.8744299999998</v>
      </c>
    </row>
    <row r="806" spans="2:7" x14ac:dyDescent="0.2">
      <c r="C806" s="4">
        <v>74</v>
      </c>
      <c r="D806" s="5" t="s">
        <v>669</v>
      </c>
      <c r="E806" s="12">
        <v>95000</v>
      </c>
      <c r="F806" s="12">
        <v>19481.08052</v>
      </c>
      <c r="G806" s="12">
        <v>-75518.919479999997</v>
      </c>
    </row>
    <row r="807" spans="2:7" ht="15" customHeight="1" x14ac:dyDescent="0.2">
      <c r="C807" s="13">
        <f>SUBTOTAL(9,C802:C806)</f>
        <v>360</v>
      </c>
      <c r="D807" s="14" t="s">
        <v>670</v>
      </c>
      <c r="E807" s="15">
        <f>SUBTOTAL(9,E802:E806)</f>
        <v>2280000</v>
      </c>
      <c r="F807" s="15">
        <f>SUBTOTAL(9,F802:F806)</f>
        <v>484572.72811999999</v>
      </c>
      <c r="G807" s="15">
        <f>SUBTOTAL(9,G802:G806)</f>
        <v>-1795427.2718799999</v>
      </c>
    </row>
    <row r="808" spans="2:7" ht="14.25" customHeight="1" x14ac:dyDescent="0.2">
      <c r="B808" s="10">
        <v>5561</v>
      </c>
      <c r="C808" s="4"/>
      <c r="D808" s="11" t="s">
        <v>671</v>
      </c>
      <c r="E808" s="1"/>
      <c r="F808" s="1"/>
      <c r="G808" s="1"/>
    </row>
    <row r="809" spans="2:7" x14ac:dyDescent="0.2">
      <c r="C809" s="4">
        <v>70</v>
      </c>
      <c r="D809" s="5" t="s">
        <v>672</v>
      </c>
      <c r="E809" s="12">
        <v>340000</v>
      </c>
      <c r="F809" s="12">
        <v>221423.1685</v>
      </c>
      <c r="G809" s="12">
        <v>-118576.8315</v>
      </c>
    </row>
    <row r="810" spans="2:7" ht="15" customHeight="1" x14ac:dyDescent="0.2">
      <c r="C810" s="13">
        <f>SUBTOTAL(9,C809:C809)</f>
        <v>70</v>
      </c>
      <c r="D810" s="14" t="s">
        <v>673</v>
      </c>
      <c r="E810" s="15">
        <f>SUBTOTAL(9,E809:E809)</f>
        <v>340000</v>
      </c>
      <c r="F810" s="15">
        <f>SUBTOTAL(9,F809:F809)</f>
        <v>221423.1685</v>
      </c>
      <c r="G810" s="15">
        <f>SUBTOTAL(9,G809:G809)</f>
        <v>-118576.8315</v>
      </c>
    </row>
    <row r="811" spans="2:7" ht="14.25" customHeight="1" x14ac:dyDescent="0.2">
      <c r="B811" s="10">
        <v>5562</v>
      </c>
      <c r="C811" s="4"/>
      <c r="D811" s="11" t="s">
        <v>674</v>
      </c>
      <c r="E811" s="1"/>
      <c r="F811" s="1"/>
      <c r="G811" s="1"/>
    </row>
    <row r="812" spans="2:7" x14ac:dyDescent="0.2">
      <c r="C812" s="4">
        <v>70</v>
      </c>
      <c r="D812" s="5" t="s">
        <v>675</v>
      </c>
      <c r="E812" s="12">
        <v>120000</v>
      </c>
      <c r="F812" s="12">
        <v>21111.555</v>
      </c>
      <c r="G812" s="12">
        <v>-98888.445000000007</v>
      </c>
    </row>
    <row r="813" spans="2:7" ht="15" customHeight="1" x14ac:dyDescent="0.2">
      <c r="C813" s="13">
        <f>SUBTOTAL(9,C812:C812)</f>
        <v>70</v>
      </c>
      <c r="D813" s="14" t="s">
        <v>676</v>
      </c>
      <c r="E813" s="15">
        <f>SUBTOTAL(9,E812:E812)</f>
        <v>120000</v>
      </c>
      <c r="F813" s="15">
        <f>SUBTOTAL(9,F812:F812)</f>
        <v>21111.555</v>
      </c>
      <c r="G813" s="15">
        <f>SUBTOTAL(9,G812:G812)</f>
        <v>-98888.445000000007</v>
      </c>
    </row>
    <row r="814" spans="2:7" ht="14.25" customHeight="1" x14ac:dyDescent="0.2">
      <c r="B814" s="10">
        <v>5565</v>
      </c>
      <c r="C814" s="4"/>
      <c r="D814" s="11" t="s">
        <v>677</v>
      </c>
      <c r="E814" s="1"/>
      <c r="F814" s="1"/>
      <c r="G814" s="1"/>
    </row>
    <row r="815" spans="2:7" x14ac:dyDescent="0.2">
      <c r="C815" s="4">
        <v>70</v>
      </c>
      <c r="D815" s="5" t="s">
        <v>678</v>
      </c>
      <c r="E815" s="12">
        <v>10800000</v>
      </c>
      <c r="F815" s="12">
        <v>2210886.03945</v>
      </c>
      <c r="G815" s="12">
        <v>-8589113.9605500009</v>
      </c>
    </row>
    <row r="816" spans="2:7" ht="15" customHeight="1" x14ac:dyDescent="0.2">
      <c r="C816" s="13">
        <f>SUBTOTAL(9,C815:C815)</f>
        <v>70</v>
      </c>
      <c r="D816" s="14" t="s">
        <v>679</v>
      </c>
      <c r="E816" s="15">
        <f>SUBTOTAL(9,E815:E815)</f>
        <v>10800000</v>
      </c>
      <c r="F816" s="15">
        <f>SUBTOTAL(9,F815:F815)</f>
        <v>2210886.03945</v>
      </c>
      <c r="G816" s="15">
        <f>SUBTOTAL(9,G815:G815)</f>
        <v>-8589113.9605500009</v>
      </c>
    </row>
    <row r="817" spans="2:7" ht="14.25" customHeight="1" x14ac:dyDescent="0.2">
      <c r="B817" s="10">
        <v>5568</v>
      </c>
      <c r="C817" s="4"/>
      <c r="D817" s="11" t="s">
        <v>680</v>
      </c>
      <c r="E817" s="1"/>
      <c r="F817" s="1"/>
      <c r="G817" s="1"/>
    </row>
    <row r="818" spans="2:7" x14ac:dyDescent="0.2">
      <c r="C818" s="4">
        <v>71</v>
      </c>
      <c r="D818" s="5" t="s">
        <v>681</v>
      </c>
      <c r="E818" s="12">
        <v>24094</v>
      </c>
      <c r="F818" s="12">
        <v>22520.42</v>
      </c>
      <c r="G818" s="12">
        <v>-1573.58</v>
      </c>
    </row>
    <row r="819" spans="2:7" x14ac:dyDescent="0.2">
      <c r="C819" s="4">
        <v>73</v>
      </c>
      <c r="D819" s="5" t="s">
        <v>682</v>
      </c>
      <c r="E819" s="12">
        <v>44366</v>
      </c>
      <c r="F819" s="12">
        <v>0</v>
      </c>
      <c r="G819" s="12">
        <v>-44366</v>
      </c>
    </row>
    <row r="820" spans="2:7" x14ac:dyDescent="0.2">
      <c r="C820" s="4">
        <v>74</v>
      </c>
      <c r="D820" s="5" t="s">
        <v>683</v>
      </c>
      <c r="E820" s="12">
        <v>5500</v>
      </c>
      <c r="F820" s="12">
        <v>2498.7559999999999</v>
      </c>
      <c r="G820" s="12">
        <v>-3001.2440000000001</v>
      </c>
    </row>
    <row r="821" spans="2:7" x14ac:dyDescent="0.2">
      <c r="C821" s="4">
        <v>75</v>
      </c>
      <c r="D821" s="5" t="s">
        <v>684</v>
      </c>
      <c r="E821" s="12">
        <v>32000</v>
      </c>
      <c r="F821" s="12">
        <v>8535.7343400000009</v>
      </c>
      <c r="G821" s="12">
        <v>-23464.265660000001</v>
      </c>
    </row>
    <row r="822" spans="2:7" ht="15" customHeight="1" x14ac:dyDescent="0.2">
      <c r="C822" s="13">
        <f>SUBTOTAL(9,C818:C821)</f>
        <v>293</v>
      </c>
      <c r="D822" s="14" t="s">
        <v>685</v>
      </c>
      <c r="E822" s="15">
        <f>SUBTOTAL(9,E818:E821)</f>
        <v>105960</v>
      </c>
      <c r="F822" s="15">
        <f>SUBTOTAL(9,F818:F821)</f>
        <v>33554.910340000002</v>
      </c>
      <c r="G822" s="15">
        <f>SUBTOTAL(9,G818:G821)</f>
        <v>-72405.089659999998</v>
      </c>
    </row>
    <row r="823" spans="2:7" ht="14.25" customHeight="1" x14ac:dyDescent="0.2">
      <c r="B823" s="10">
        <v>5570</v>
      </c>
      <c r="C823" s="4"/>
      <c r="D823" s="11" t="s">
        <v>686</v>
      </c>
      <c r="E823" s="1"/>
      <c r="F823" s="1"/>
      <c r="G823" s="1"/>
    </row>
    <row r="824" spans="2:7" x14ac:dyDescent="0.2">
      <c r="C824" s="4">
        <v>70</v>
      </c>
      <c r="D824" s="5" t="s">
        <v>687</v>
      </c>
      <c r="E824" s="12">
        <v>247880</v>
      </c>
      <c r="F824" s="12">
        <v>2598.998</v>
      </c>
      <c r="G824" s="12">
        <v>-245281.00200000001</v>
      </c>
    </row>
    <row r="825" spans="2:7" ht="15" customHeight="1" x14ac:dyDescent="0.2">
      <c r="C825" s="13">
        <f>SUBTOTAL(9,C824:C824)</f>
        <v>70</v>
      </c>
      <c r="D825" s="14" t="s">
        <v>688</v>
      </c>
      <c r="E825" s="15">
        <f>SUBTOTAL(9,E824:E824)</f>
        <v>247880</v>
      </c>
      <c r="F825" s="15">
        <f>SUBTOTAL(9,F824:F824)</f>
        <v>2598.998</v>
      </c>
      <c r="G825" s="15">
        <f>SUBTOTAL(9,G824:G824)</f>
        <v>-245281.00200000001</v>
      </c>
    </row>
    <row r="826" spans="2:7" ht="14.25" customHeight="1" x14ac:dyDescent="0.2">
      <c r="B826" s="10">
        <v>5571</v>
      </c>
      <c r="C826" s="4"/>
      <c r="D826" s="11" t="s">
        <v>689</v>
      </c>
      <c r="E826" s="1"/>
      <c r="F826" s="1"/>
      <c r="G826" s="1"/>
    </row>
    <row r="827" spans="2:7" x14ac:dyDescent="0.2">
      <c r="C827" s="4">
        <v>70</v>
      </c>
      <c r="D827" s="5" t="s">
        <v>690</v>
      </c>
      <c r="E827" s="12">
        <v>119150</v>
      </c>
      <c r="F827" s="12">
        <v>33596.119899999998</v>
      </c>
      <c r="G827" s="12">
        <v>-85553.880099999995</v>
      </c>
    </row>
    <row r="828" spans="2:7" ht="15" customHeight="1" x14ac:dyDescent="0.2">
      <c r="C828" s="13">
        <f>SUBTOTAL(9,C827:C827)</f>
        <v>70</v>
      </c>
      <c r="D828" s="14" t="s">
        <v>691</v>
      </c>
      <c r="E828" s="15">
        <f>SUBTOTAL(9,E827:E827)</f>
        <v>119150</v>
      </c>
      <c r="F828" s="15">
        <f>SUBTOTAL(9,F827:F827)</f>
        <v>33596.119899999998</v>
      </c>
      <c r="G828" s="15">
        <f>SUBTOTAL(9,G827:G827)</f>
        <v>-85553.880099999995</v>
      </c>
    </row>
    <row r="829" spans="2:7" ht="14.25" customHeight="1" x14ac:dyDescent="0.2">
      <c r="B829" s="10">
        <v>5572</v>
      </c>
      <c r="C829" s="4"/>
      <c r="D829" s="11" t="s">
        <v>692</v>
      </c>
      <c r="E829" s="1"/>
      <c r="F829" s="1"/>
      <c r="G829" s="1"/>
    </row>
    <row r="830" spans="2:7" x14ac:dyDescent="0.2">
      <c r="C830" s="4">
        <v>70</v>
      </c>
      <c r="D830" s="5" t="s">
        <v>693</v>
      </c>
      <c r="E830" s="12">
        <v>62685</v>
      </c>
      <c r="F830" s="12">
        <v>11984.865</v>
      </c>
      <c r="G830" s="12">
        <v>-50700.135000000002</v>
      </c>
    </row>
    <row r="831" spans="2:7" x14ac:dyDescent="0.2">
      <c r="C831" s="4">
        <v>72</v>
      </c>
      <c r="D831" s="5" t="s">
        <v>694</v>
      </c>
      <c r="E831" s="12">
        <v>5700</v>
      </c>
      <c r="F831" s="12">
        <v>1585.4059999999999</v>
      </c>
      <c r="G831" s="12">
        <v>-4114.5940000000001</v>
      </c>
    </row>
    <row r="832" spans="2:7" x14ac:dyDescent="0.2">
      <c r="C832" s="4">
        <v>73</v>
      </c>
      <c r="D832" s="5" t="s">
        <v>695</v>
      </c>
      <c r="E832" s="12">
        <v>211000</v>
      </c>
      <c r="F832" s="12">
        <v>53821.03</v>
      </c>
      <c r="G832" s="12">
        <v>-157178.97</v>
      </c>
    </row>
    <row r="833" spans="2:7" x14ac:dyDescent="0.2">
      <c r="C833" s="4">
        <v>74</v>
      </c>
      <c r="D833" s="5" t="s">
        <v>696</v>
      </c>
      <c r="E833" s="12">
        <v>3770</v>
      </c>
      <c r="F833" s="12">
        <v>0</v>
      </c>
      <c r="G833" s="12">
        <v>-3770</v>
      </c>
    </row>
    <row r="834" spans="2:7" x14ac:dyDescent="0.2">
      <c r="C834" s="4">
        <v>75</v>
      </c>
      <c r="D834" s="5" t="s">
        <v>697</v>
      </c>
      <c r="E834" s="12">
        <v>15000</v>
      </c>
      <c r="F834" s="12">
        <v>0</v>
      </c>
      <c r="G834" s="12">
        <v>-15000</v>
      </c>
    </row>
    <row r="835" spans="2:7" ht="15" customHeight="1" x14ac:dyDescent="0.2">
      <c r="C835" s="13">
        <f>SUBTOTAL(9,C830:C834)</f>
        <v>364</v>
      </c>
      <c r="D835" s="14" t="s">
        <v>698</v>
      </c>
      <c r="E835" s="15">
        <f>SUBTOTAL(9,E830:E834)</f>
        <v>298155</v>
      </c>
      <c r="F835" s="15">
        <f>SUBTOTAL(9,F830:F834)</f>
        <v>67391.301000000007</v>
      </c>
      <c r="G835" s="15">
        <f>SUBTOTAL(9,G830:G834)</f>
        <v>-230763.69899999999</v>
      </c>
    </row>
    <row r="836" spans="2:7" ht="14.25" customHeight="1" x14ac:dyDescent="0.2">
      <c r="B836" s="10">
        <v>5574</v>
      </c>
      <c r="C836" s="4"/>
      <c r="D836" s="11" t="s">
        <v>699</v>
      </c>
      <c r="E836" s="1"/>
      <c r="F836" s="1"/>
      <c r="G836" s="1"/>
    </row>
    <row r="837" spans="2:7" x14ac:dyDescent="0.2">
      <c r="C837" s="4">
        <v>71</v>
      </c>
      <c r="D837" s="5" t="s">
        <v>700</v>
      </c>
      <c r="E837" s="12">
        <v>164300</v>
      </c>
      <c r="F837" s="12">
        <v>39660.630060000003</v>
      </c>
      <c r="G837" s="12">
        <v>-124639.36994</v>
      </c>
    </row>
    <row r="838" spans="2:7" x14ac:dyDescent="0.2">
      <c r="C838" s="4">
        <v>72</v>
      </c>
      <c r="D838" s="5" t="s">
        <v>701</v>
      </c>
      <c r="E838" s="12">
        <v>29600</v>
      </c>
      <c r="F838" s="12">
        <v>244</v>
      </c>
      <c r="G838" s="12">
        <v>-29356</v>
      </c>
    </row>
    <row r="839" spans="2:7" x14ac:dyDescent="0.2">
      <c r="C839" s="4">
        <v>73</v>
      </c>
      <c r="D839" s="5" t="s">
        <v>702</v>
      </c>
      <c r="E839" s="12">
        <v>8550</v>
      </c>
      <c r="F839" s="12">
        <v>6679.7348499999998</v>
      </c>
      <c r="G839" s="12">
        <v>-1870.2651499999999</v>
      </c>
    </row>
    <row r="840" spans="2:7" x14ac:dyDescent="0.2">
      <c r="C840" s="4">
        <v>74</v>
      </c>
      <c r="D840" s="5" t="s">
        <v>703</v>
      </c>
      <c r="E840" s="12">
        <v>267300</v>
      </c>
      <c r="F840" s="12">
        <v>99335.047040000005</v>
      </c>
      <c r="G840" s="12">
        <v>-167964.95296</v>
      </c>
    </row>
    <row r="841" spans="2:7" x14ac:dyDescent="0.2">
      <c r="C841" s="4">
        <v>75</v>
      </c>
      <c r="D841" s="5" t="s">
        <v>704</v>
      </c>
      <c r="E841" s="12">
        <v>49650</v>
      </c>
      <c r="F841" s="12">
        <v>6077.2114799999999</v>
      </c>
      <c r="G841" s="12">
        <v>-43572.788520000002</v>
      </c>
    </row>
    <row r="842" spans="2:7" ht="15" customHeight="1" x14ac:dyDescent="0.2">
      <c r="C842" s="13">
        <f>SUBTOTAL(9,C837:C841)</f>
        <v>365</v>
      </c>
      <c r="D842" s="14" t="s">
        <v>705</v>
      </c>
      <c r="E842" s="15">
        <f>SUBTOTAL(9,E837:E841)</f>
        <v>519400</v>
      </c>
      <c r="F842" s="15">
        <f>SUBTOTAL(9,F837:F841)</f>
        <v>151996.62343000001</v>
      </c>
      <c r="G842" s="15">
        <f>SUBTOTAL(9,G837:G841)</f>
        <v>-367403.37657000002</v>
      </c>
    </row>
    <row r="843" spans="2:7" ht="14.25" customHeight="1" x14ac:dyDescent="0.2">
      <c r="B843" s="10">
        <v>5576</v>
      </c>
      <c r="C843" s="4"/>
      <c r="D843" s="11" t="s">
        <v>706</v>
      </c>
      <c r="E843" s="1"/>
      <c r="F843" s="1"/>
      <c r="G843" s="1"/>
    </row>
    <row r="844" spans="2:7" x14ac:dyDescent="0.2">
      <c r="C844" s="4">
        <v>70</v>
      </c>
      <c r="D844" s="5" t="s">
        <v>707</v>
      </c>
      <c r="E844" s="12">
        <v>170000</v>
      </c>
      <c r="F844" s="12">
        <v>47915.050660000001</v>
      </c>
      <c r="G844" s="12">
        <v>-122084.94934000001</v>
      </c>
    </row>
    <row r="845" spans="2:7" x14ac:dyDescent="0.2">
      <c r="C845" s="4">
        <v>72</v>
      </c>
      <c r="D845" s="5" t="s">
        <v>708</v>
      </c>
      <c r="E845" s="12">
        <v>90000</v>
      </c>
      <c r="F845" s="12">
        <v>0</v>
      </c>
      <c r="G845" s="12">
        <v>-90000</v>
      </c>
    </row>
    <row r="846" spans="2:7" ht="15" customHeight="1" x14ac:dyDescent="0.2">
      <c r="C846" s="13">
        <f>SUBTOTAL(9,C844:C845)</f>
        <v>142</v>
      </c>
      <c r="D846" s="14" t="s">
        <v>709</v>
      </c>
      <c r="E846" s="15">
        <f>SUBTOTAL(9,E844:E845)</f>
        <v>260000</v>
      </c>
      <c r="F846" s="15">
        <f>SUBTOTAL(9,F844:F845)</f>
        <v>47915.050660000001</v>
      </c>
      <c r="G846" s="15">
        <f>SUBTOTAL(9,G844:G845)</f>
        <v>-212084.94933999999</v>
      </c>
    </row>
    <row r="847" spans="2:7" ht="14.25" customHeight="1" x14ac:dyDescent="0.2">
      <c r="B847" s="10">
        <v>5577</v>
      </c>
      <c r="C847" s="4"/>
      <c r="D847" s="11" t="s">
        <v>710</v>
      </c>
      <c r="E847" s="1"/>
      <c r="F847" s="1"/>
      <c r="G847" s="1"/>
    </row>
    <row r="848" spans="2:7" x14ac:dyDescent="0.2">
      <c r="C848" s="4">
        <v>74</v>
      </c>
      <c r="D848" s="5" t="s">
        <v>711</v>
      </c>
      <c r="E848" s="12">
        <v>814500</v>
      </c>
      <c r="F848" s="12">
        <v>168426.17303000001</v>
      </c>
      <c r="G848" s="12">
        <v>-646073.82697000005</v>
      </c>
    </row>
    <row r="849" spans="2:7" ht="15" customHeight="1" x14ac:dyDescent="0.2">
      <c r="C849" s="13">
        <f>SUBTOTAL(9,C848:C848)</f>
        <v>74</v>
      </c>
      <c r="D849" s="14" t="s">
        <v>712</v>
      </c>
      <c r="E849" s="15">
        <f>SUBTOTAL(9,E848:E848)</f>
        <v>814500</v>
      </c>
      <c r="F849" s="15">
        <f>SUBTOTAL(9,F848:F848)</f>
        <v>168426.17303000001</v>
      </c>
      <c r="G849" s="15">
        <f>SUBTOTAL(9,G848:G848)</f>
        <v>-646073.82697000005</v>
      </c>
    </row>
    <row r="850" spans="2:7" ht="14.25" customHeight="1" x14ac:dyDescent="0.2">
      <c r="B850" s="10">
        <v>5578</v>
      </c>
      <c r="C850" s="4"/>
      <c r="D850" s="11" t="s">
        <v>713</v>
      </c>
      <c r="E850" s="1"/>
      <c r="F850" s="1"/>
      <c r="G850" s="1"/>
    </row>
    <row r="851" spans="2:7" x14ac:dyDescent="0.2">
      <c r="C851" s="4">
        <v>70</v>
      </c>
      <c r="D851" s="5" t="s">
        <v>714</v>
      </c>
      <c r="E851" s="12">
        <v>20670</v>
      </c>
      <c r="F851" s="12">
        <v>1991.325</v>
      </c>
      <c r="G851" s="12">
        <v>-18678.674999999999</v>
      </c>
    </row>
    <row r="852" spans="2:7" x14ac:dyDescent="0.2">
      <c r="C852" s="4">
        <v>72</v>
      </c>
      <c r="D852" s="5" t="s">
        <v>715</v>
      </c>
      <c r="E852" s="12">
        <v>19460</v>
      </c>
      <c r="F852" s="12">
        <v>0</v>
      </c>
      <c r="G852" s="12">
        <v>-19460</v>
      </c>
    </row>
    <row r="853" spans="2:7" x14ac:dyDescent="0.2">
      <c r="C853" s="4">
        <v>73</v>
      </c>
      <c r="D853" s="5" t="s">
        <v>716</v>
      </c>
      <c r="E853" s="12">
        <v>690000</v>
      </c>
      <c r="F853" s="12">
        <v>145172.83981999999</v>
      </c>
      <c r="G853" s="12">
        <v>-544827.16018000001</v>
      </c>
    </row>
    <row r="854" spans="2:7" ht="15" customHeight="1" x14ac:dyDescent="0.2">
      <c r="C854" s="13">
        <f>SUBTOTAL(9,C851:C853)</f>
        <v>215</v>
      </c>
      <c r="D854" s="14" t="s">
        <v>717</v>
      </c>
      <c r="E854" s="15">
        <f>SUBTOTAL(9,E851:E853)</f>
        <v>730130</v>
      </c>
      <c r="F854" s="15">
        <f>SUBTOTAL(9,F851:F853)</f>
        <v>147164.16482000001</v>
      </c>
      <c r="G854" s="15">
        <f>SUBTOTAL(9,G851:G853)</f>
        <v>-582965.83518000005</v>
      </c>
    </row>
    <row r="855" spans="2:7" ht="14.25" customHeight="1" x14ac:dyDescent="0.2">
      <c r="B855" s="10">
        <v>5580</v>
      </c>
      <c r="C855" s="4"/>
      <c r="D855" s="11" t="s">
        <v>718</v>
      </c>
      <c r="E855" s="1"/>
      <c r="F855" s="1"/>
      <c r="G855" s="1"/>
    </row>
    <row r="856" spans="2:7" x14ac:dyDescent="0.2">
      <c r="C856" s="4">
        <v>70</v>
      </c>
      <c r="D856" s="5" t="s">
        <v>719</v>
      </c>
      <c r="E856" s="12">
        <v>445700</v>
      </c>
      <c r="F856" s="12">
        <v>514.27741000000003</v>
      </c>
      <c r="G856" s="12">
        <v>-445185.72259000002</v>
      </c>
    </row>
    <row r="857" spans="2:7" ht="15" customHeight="1" x14ac:dyDescent="0.2">
      <c r="C857" s="13">
        <f>SUBTOTAL(9,C856:C856)</f>
        <v>70</v>
      </c>
      <c r="D857" s="14" t="s">
        <v>720</v>
      </c>
      <c r="E857" s="15">
        <f>SUBTOTAL(9,E856:E856)</f>
        <v>445700</v>
      </c>
      <c r="F857" s="15">
        <f>SUBTOTAL(9,F856:F856)</f>
        <v>514.27741000000003</v>
      </c>
      <c r="G857" s="15">
        <f>SUBTOTAL(9,G856:G856)</f>
        <v>-445185.72259000002</v>
      </c>
    </row>
    <row r="858" spans="2:7" ht="14.25" customHeight="1" x14ac:dyDescent="0.2">
      <c r="B858" s="10">
        <v>5582</v>
      </c>
      <c r="C858" s="4"/>
      <c r="D858" s="11" t="s">
        <v>721</v>
      </c>
      <c r="E858" s="1"/>
      <c r="F858" s="1"/>
      <c r="G858" s="1"/>
    </row>
    <row r="859" spans="2:7" x14ac:dyDescent="0.2">
      <c r="C859" s="4">
        <v>71</v>
      </c>
      <c r="D859" s="5" t="s">
        <v>722</v>
      </c>
      <c r="E859" s="12">
        <v>171500</v>
      </c>
      <c r="F859" s="12">
        <v>2215.8739999999998</v>
      </c>
      <c r="G859" s="12">
        <v>-169284.12599999999</v>
      </c>
    </row>
    <row r="860" spans="2:7" x14ac:dyDescent="0.2">
      <c r="C860" s="4">
        <v>72</v>
      </c>
      <c r="D860" s="5" t="s">
        <v>723</v>
      </c>
      <c r="E860" s="12">
        <v>50000</v>
      </c>
      <c r="F860" s="12">
        <v>14.90315</v>
      </c>
      <c r="G860" s="12">
        <v>-49985.096850000002</v>
      </c>
    </row>
    <row r="861" spans="2:7" ht="15" customHeight="1" x14ac:dyDescent="0.2">
      <c r="C861" s="13">
        <f>SUBTOTAL(9,C859:C860)</f>
        <v>143</v>
      </c>
      <c r="D861" s="14" t="s">
        <v>724</v>
      </c>
      <c r="E861" s="15">
        <f>SUBTOTAL(9,E859:E860)</f>
        <v>221500</v>
      </c>
      <c r="F861" s="15">
        <f>SUBTOTAL(9,F859:F860)</f>
        <v>2230.7771499999999</v>
      </c>
      <c r="G861" s="15">
        <f>SUBTOTAL(9,G859:G860)</f>
        <v>-219269.22284999999</v>
      </c>
    </row>
    <row r="862" spans="2:7" ht="14.25" customHeight="1" x14ac:dyDescent="0.2">
      <c r="B862" s="10">
        <v>5583</v>
      </c>
      <c r="C862" s="4"/>
      <c r="D862" s="11" t="s">
        <v>725</v>
      </c>
      <c r="E862" s="1"/>
      <c r="F862" s="1"/>
      <c r="G862" s="1"/>
    </row>
    <row r="863" spans="2:7" x14ac:dyDescent="0.2">
      <c r="C863" s="4">
        <v>70</v>
      </c>
      <c r="D863" s="5" t="s">
        <v>726</v>
      </c>
      <c r="E863" s="12">
        <v>342900</v>
      </c>
      <c r="F863" s="12">
        <v>321697.53999999998</v>
      </c>
      <c r="G863" s="12">
        <v>-21202.46</v>
      </c>
    </row>
    <row r="864" spans="2:7" ht="15" customHeight="1" x14ac:dyDescent="0.2">
      <c r="C864" s="13">
        <f>SUBTOTAL(9,C863:C863)</f>
        <v>70</v>
      </c>
      <c r="D864" s="14" t="s">
        <v>727</v>
      </c>
      <c r="E864" s="15">
        <f>SUBTOTAL(9,E863:E863)</f>
        <v>342900</v>
      </c>
      <c r="F864" s="15">
        <f>SUBTOTAL(9,F863:F863)</f>
        <v>321697.53999999998</v>
      </c>
      <c r="G864" s="15">
        <f>SUBTOTAL(9,G863:G863)</f>
        <v>-21202.46</v>
      </c>
    </row>
    <row r="865" spans="2:7" ht="27" customHeight="1" x14ac:dyDescent="0.2">
      <c r="B865" s="4"/>
      <c r="C865" s="16">
        <f>SUBTOTAL(9,C716:C864)</f>
        <v>5139</v>
      </c>
      <c r="D865" s="14" t="s">
        <v>728</v>
      </c>
      <c r="E865" s="17">
        <f>SUBTOTAL(9,E716:E864)</f>
        <v>861055275</v>
      </c>
      <c r="F865" s="17">
        <f>SUBTOTAL(9,F716:F864)</f>
        <v>179643264.51355988</v>
      </c>
      <c r="G865" s="17">
        <f>SUBTOTAL(9,G716:G864)</f>
        <v>-681412010.48644042</v>
      </c>
    </row>
    <row r="866" spans="2:7" x14ac:dyDescent="0.2">
      <c r="B866" s="4"/>
      <c r="C866" s="16"/>
      <c r="D866" s="18"/>
      <c r="E866" s="19"/>
      <c r="F866" s="19"/>
      <c r="G866" s="19"/>
    </row>
    <row r="867" spans="2:7" ht="25.5" customHeight="1" x14ac:dyDescent="0.2">
      <c r="B867" s="1"/>
      <c r="C867" s="4"/>
      <c r="D867" s="8" t="s">
        <v>729</v>
      </c>
      <c r="E867" s="1"/>
      <c r="F867" s="1"/>
      <c r="G867" s="1"/>
    </row>
    <row r="868" spans="2:7" ht="27" customHeight="1" x14ac:dyDescent="0.25">
      <c r="B868" s="1"/>
      <c r="C868" s="4"/>
      <c r="D868" s="9" t="s">
        <v>549</v>
      </c>
      <c r="E868" s="1"/>
      <c r="F868" s="1"/>
      <c r="G868" s="1"/>
    </row>
    <row r="869" spans="2:7" ht="14.25" customHeight="1" x14ac:dyDescent="0.2">
      <c r="B869" s="10">
        <v>5603</v>
      </c>
      <c r="C869" s="4"/>
      <c r="D869" s="11" t="s">
        <v>730</v>
      </c>
      <c r="E869" s="1"/>
      <c r="F869" s="1"/>
      <c r="G869" s="1"/>
    </row>
    <row r="870" spans="2:7" x14ac:dyDescent="0.2">
      <c r="C870" s="4">
        <v>80</v>
      </c>
      <c r="D870" s="5" t="s">
        <v>731</v>
      </c>
      <c r="E870" s="12">
        <v>100808</v>
      </c>
      <c r="F870" s="12">
        <v>0</v>
      </c>
      <c r="G870" s="12">
        <v>-100808</v>
      </c>
    </row>
    <row r="871" spans="2:7" x14ac:dyDescent="0.2">
      <c r="C871" s="4">
        <v>81</v>
      </c>
      <c r="D871" s="5" t="s">
        <v>732</v>
      </c>
      <c r="E871" s="12">
        <v>0</v>
      </c>
      <c r="F871" s="12">
        <v>-2044.75522</v>
      </c>
      <c r="G871" s="12">
        <v>-2044.75522</v>
      </c>
    </row>
    <row r="872" spans="2:7" ht="15" customHeight="1" x14ac:dyDescent="0.2">
      <c r="C872" s="13">
        <f>SUBTOTAL(9,C870:C871)</f>
        <v>161</v>
      </c>
      <c r="D872" s="14" t="s">
        <v>733</v>
      </c>
      <c r="E872" s="15">
        <f>SUBTOTAL(9,E870:E871)</f>
        <v>100808</v>
      </c>
      <c r="F872" s="15">
        <f>SUBTOTAL(9,F870:F871)</f>
        <v>-2044.75522</v>
      </c>
      <c r="G872" s="15">
        <f>SUBTOTAL(9,G870:G871)</f>
        <v>-102852.75522000001</v>
      </c>
    </row>
    <row r="873" spans="2:7" ht="14.25" customHeight="1" x14ac:dyDescent="0.2">
      <c r="B873" s="10">
        <v>5605</v>
      </c>
      <c r="C873" s="4"/>
      <c r="D873" s="11" t="s">
        <v>734</v>
      </c>
      <c r="E873" s="1"/>
      <c r="F873" s="1"/>
      <c r="G873" s="1"/>
    </row>
    <row r="874" spans="2:7" x14ac:dyDescent="0.2">
      <c r="C874" s="4">
        <v>80</v>
      </c>
      <c r="D874" s="5" t="s">
        <v>735</v>
      </c>
      <c r="E874" s="12">
        <v>917400</v>
      </c>
      <c r="F874" s="12">
        <v>0</v>
      </c>
      <c r="G874" s="12">
        <v>-917400</v>
      </c>
    </row>
    <row r="875" spans="2:7" x14ac:dyDescent="0.2">
      <c r="C875" s="4">
        <v>81</v>
      </c>
      <c r="D875" s="5" t="s">
        <v>736</v>
      </c>
      <c r="E875" s="12">
        <v>200</v>
      </c>
      <c r="F875" s="12">
        <v>147.03980999999999</v>
      </c>
      <c r="G875" s="12">
        <v>-52.960189999999997</v>
      </c>
    </row>
    <row r="876" spans="2:7" x14ac:dyDescent="0.2">
      <c r="C876" s="4">
        <v>82</v>
      </c>
      <c r="D876" s="5" t="s">
        <v>737</v>
      </c>
      <c r="E876" s="12">
        <v>915300</v>
      </c>
      <c r="F876" s="12">
        <v>414956.27230999997</v>
      </c>
      <c r="G876" s="12">
        <v>-500343.72769000003</v>
      </c>
    </row>
    <row r="877" spans="2:7" x14ac:dyDescent="0.2">
      <c r="C877" s="4">
        <v>83</v>
      </c>
      <c r="D877" s="5" t="s">
        <v>738</v>
      </c>
      <c r="E877" s="12">
        <v>25000</v>
      </c>
      <c r="F877" s="12">
        <v>9882.9612899999993</v>
      </c>
      <c r="G877" s="12">
        <v>-15117.038710000001</v>
      </c>
    </row>
    <row r="878" spans="2:7" x14ac:dyDescent="0.2">
      <c r="C878" s="4">
        <v>84</v>
      </c>
      <c r="D878" s="5" t="s">
        <v>739</v>
      </c>
      <c r="E878" s="12">
        <v>293700</v>
      </c>
      <c r="F878" s="12">
        <v>0</v>
      </c>
      <c r="G878" s="12">
        <v>-293700</v>
      </c>
    </row>
    <row r="879" spans="2:7" x14ac:dyDescent="0.2">
      <c r="C879" s="4">
        <v>86</v>
      </c>
      <c r="D879" s="5" t="s">
        <v>740</v>
      </c>
      <c r="E879" s="12">
        <v>100</v>
      </c>
      <c r="F879" s="12">
        <v>40.772880000000001</v>
      </c>
      <c r="G879" s="12">
        <v>-59.227119999999999</v>
      </c>
    </row>
    <row r="880" spans="2:7" ht="15" customHeight="1" x14ac:dyDescent="0.2">
      <c r="C880" s="13">
        <f>SUBTOTAL(9,C874:C879)</f>
        <v>496</v>
      </c>
      <c r="D880" s="14" t="s">
        <v>741</v>
      </c>
      <c r="E880" s="15">
        <f>SUBTOTAL(9,E874:E879)</f>
        <v>2151700</v>
      </c>
      <c r="F880" s="15">
        <f>SUBTOTAL(9,F874:F879)</f>
        <v>425027.04628999997</v>
      </c>
      <c r="G880" s="15">
        <f>SUBTOTAL(9,G874:G879)</f>
        <v>-1726672.95371</v>
      </c>
    </row>
    <row r="881" spans="2:7" ht="14.25" customHeight="1" x14ac:dyDescent="0.2">
      <c r="B881" s="10">
        <v>5607</v>
      </c>
      <c r="C881" s="4"/>
      <c r="D881" s="11" t="s">
        <v>742</v>
      </c>
      <c r="E881" s="1"/>
      <c r="F881" s="1"/>
      <c r="G881" s="1"/>
    </row>
    <row r="882" spans="2:7" x14ac:dyDescent="0.2">
      <c r="C882" s="4">
        <v>80</v>
      </c>
      <c r="D882" s="5" t="s">
        <v>743</v>
      </c>
      <c r="E882" s="12">
        <v>1034000</v>
      </c>
      <c r="F882" s="12">
        <v>298508.59787</v>
      </c>
      <c r="G882" s="12">
        <v>-735491.40212999994</v>
      </c>
    </row>
    <row r="883" spans="2:7" ht="15" customHeight="1" x14ac:dyDescent="0.2">
      <c r="C883" s="13">
        <f>SUBTOTAL(9,C882:C882)</f>
        <v>80</v>
      </c>
      <c r="D883" s="14" t="s">
        <v>744</v>
      </c>
      <c r="E883" s="15">
        <f>SUBTOTAL(9,E882:E882)</f>
        <v>1034000</v>
      </c>
      <c r="F883" s="15">
        <f>SUBTOTAL(9,F882:F882)</f>
        <v>298508.59787</v>
      </c>
      <c r="G883" s="15">
        <f>SUBTOTAL(9,G882:G882)</f>
        <v>-735491.40212999994</v>
      </c>
    </row>
    <row r="884" spans="2:7" ht="14.25" customHeight="1" x14ac:dyDescent="0.2">
      <c r="B884" s="10">
        <v>5611</v>
      </c>
      <c r="C884" s="4"/>
      <c r="D884" s="11" t="s">
        <v>745</v>
      </c>
      <c r="E884" s="1"/>
      <c r="F884" s="1"/>
      <c r="G884" s="1"/>
    </row>
    <row r="885" spans="2:7" x14ac:dyDescent="0.2">
      <c r="C885" s="4">
        <v>85</v>
      </c>
      <c r="D885" s="5" t="s">
        <v>746</v>
      </c>
      <c r="E885" s="12">
        <v>185000</v>
      </c>
      <c r="F885" s="12">
        <v>0</v>
      </c>
      <c r="G885" s="12">
        <v>-185000</v>
      </c>
    </row>
    <row r="886" spans="2:7" ht="15" customHeight="1" x14ac:dyDescent="0.2">
      <c r="C886" s="13">
        <f>SUBTOTAL(9,C885:C885)</f>
        <v>85</v>
      </c>
      <c r="D886" s="14" t="s">
        <v>747</v>
      </c>
      <c r="E886" s="15">
        <f>SUBTOTAL(9,E885:E885)</f>
        <v>185000</v>
      </c>
      <c r="F886" s="15">
        <f>SUBTOTAL(9,F885:F885)</f>
        <v>0</v>
      </c>
      <c r="G886" s="15">
        <f>SUBTOTAL(9,G885:G885)</f>
        <v>-185000</v>
      </c>
    </row>
    <row r="887" spans="2:7" ht="14.25" customHeight="1" x14ac:dyDescent="0.2">
      <c r="B887" s="10">
        <v>5612</v>
      </c>
      <c r="C887" s="4"/>
      <c r="D887" s="11" t="s">
        <v>748</v>
      </c>
      <c r="E887" s="1"/>
      <c r="F887" s="1"/>
      <c r="G887" s="1"/>
    </row>
    <row r="888" spans="2:7" x14ac:dyDescent="0.2">
      <c r="C888" s="4">
        <v>80</v>
      </c>
      <c r="D888" s="5" t="s">
        <v>743</v>
      </c>
      <c r="E888" s="12">
        <v>3200</v>
      </c>
      <c r="F888" s="12">
        <v>3231.7035000000001</v>
      </c>
      <c r="G888" s="12">
        <v>31.703499999999998</v>
      </c>
    </row>
    <row r="889" spans="2:7" ht="15" customHeight="1" x14ac:dyDescent="0.2">
      <c r="C889" s="13">
        <f>SUBTOTAL(9,C888:C888)</f>
        <v>80</v>
      </c>
      <c r="D889" s="14" t="s">
        <v>749</v>
      </c>
      <c r="E889" s="15">
        <f>SUBTOTAL(9,E888:E888)</f>
        <v>3200</v>
      </c>
      <c r="F889" s="15">
        <f>SUBTOTAL(9,F888:F888)</f>
        <v>3231.7035000000001</v>
      </c>
      <c r="G889" s="15">
        <f>SUBTOTAL(9,G888:G888)</f>
        <v>31.703499999999998</v>
      </c>
    </row>
    <row r="890" spans="2:7" ht="14.25" customHeight="1" x14ac:dyDescent="0.2">
      <c r="B890" s="10">
        <v>5613</v>
      </c>
      <c r="C890" s="4"/>
      <c r="D890" s="11" t="s">
        <v>750</v>
      </c>
      <c r="E890" s="1"/>
      <c r="F890" s="1"/>
      <c r="G890" s="1"/>
    </row>
    <row r="891" spans="2:7" x14ac:dyDescent="0.2">
      <c r="C891" s="4">
        <v>80</v>
      </c>
      <c r="D891" s="5" t="s">
        <v>743</v>
      </c>
      <c r="E891" s="12">
        <v>15550</v>
      </c>
      <c r="F891" s="12">
        <v>6675</v>
      </c>
      <c r="G891" s="12">
        <v>-8875</v>
      </c>
    </row>
    <row r="892" spans="2:7" ht="15" customHeight="1" x14ac:dyDescent="0.2">
      <c r="C892" s="13">
        <f>SUBTOTAL(9,C891:C891)</f>
        <v>80</v>
      </c>
      <c r="D892" s="14" t="s">
        <v>751</v>
      </c>
      <c r="E892" s="15">
        <f>SUBTOTAL(9,E891:E891)</f>
        <v>15550</v>
      </c>
      <c r="F892" s="15">
        <f>SUBTOTAL(9,F891:F891)</f>
        <v>6675</v>
      </c>
      <c r="G892" s="15">
        <f>SUBTOTAL(9,G891:G891)</f>
        <v>-8875</v>
      </c>
    </row>
    <row r="893" spans="2:7" ht="14.25" customHeight="1" x14ac:dyDescent="0.2">
      <c r="B893" s="10">
        <v>5615</v>
      </c>
      <c r="C893" s="4"/>
      <c r="D893" s="11" t="s">
        <v>525</v>
      </c>
      <c r="E893" s="1"/>
      <c r="F893" s="1"/>
      <c r="G893" s="1"/>
    </row>
    <row r="894" spans="2:7" x14ac:dyDescent="0.2">
      <c r="C894" s="4">
        <v>80</v>
      </c>
      <c r="D894" s="5" t="s">
        <v>743</v>
      </c>
      <c r="E894" s="12">
        <v>3400000</v>
      </c>
      <c r="F894" s="12">
        <v>775164.40547</v>
      </c>
      <c r="G894" s="12">
        <v>-2624835.5945299999</v>
      </c>
    </row>
    <row r="895" spans="2:7" ht="15" customHeight="1" x14ac:dyDescent="0.2">
      <c r="C895" s="13">
        <f>SUBTOTAL(9,C894:C894)</f>
        <v>80</v>
      </c>
      <c r="D895" s="14" t="s">
        <v>752</v>
      </c>
      <c r="E895" s="15">
        <f>SUBTOTAL(9,E894:E894)</f>
        <v>3400000</v>
      </c>
      <c r="F895" s="15">
        <f>SUBTOTAL(9,F894:F894)</f>
        <v>775164.40547</v>
      </c>
      <c r="G895" s="15">
        <f>SUBTOTAL(9,G894:G894)</f>
        <v>-2624835.5945299999</v>
      </c>
    </row>
    <row r="896" spans="2:7" ht="14.25" customHeight="1" x14ac:dyDescent="0.2">
      <c r="B896" s="10">
        <v>5616</v>
      </c>
      <c r="C896" s="4"/>
      <c r="D896" s="11" t="s">
        <v>753</v>
      </c>
      <c r="E896" s="1"/>
      <c r="F896" s="1"/>
      <c r="G896" s="1"/>
    </row>
    <row r="897" spans="2:7" x14ac:dyDescent="0.2">
      <c r="C897" s="4">
        <v>85</v>
      </c>
      <c r="D897" s="5" t="s">
        <v>754</v>
      </c>
      <c r="E897" s="12">
        <v>510000</v>
      </c>
      <c r="F897" s="12">
        <v>0</v>
      </c>
      <c r="G897" s="12">
        <v>-510000</v>
      </c>
    </row>
    <row r="898" spans="2:7" ht="15" customHeight="1" x14ac:dyDescent="0.2">
      <c r="C898" s="13">
        <f>SUBTOTAL(9,C897:C897)</f>
        <v>85</v>
      </c>
      <c r="D898" s="14" t="s">
        <v>755</v>
      </c>
      <c r="E898" s="15">
        <f>SUBTOTAL(9,E897:E897)</f>
        <v>510000</v>
      </c>
      <c r="F898" s="15">
        <f>SUBTOTAL(9,F897:F897)</f>
        <v>0</v>
      </c>
      <c r="G898" s="15">
        <f>SUBTOTAL(9,G897:G897)</f>
        <v>-510000</v>
      </c>
    </row>
    <row r="899" spans="2:7" ht="14.25" customHeight="1" x14ac:dyDescent="0.2">
      <c r="B899" s="10">
        <v>5617</v>
      </c>
      <c r="C899" s="4"/>
      <c r="D899" s="11" t="s">
        <v>756</v>
      </c>
      <c r="E899" s="1"/>
      <c r="F899" s="1"/>
      <c r="G899" s="1"/>
    </row>
    <row r="900" spans="2:7" x14ac:dyDescent="0.2">
      <c r="C900" s="4">
        <v>80</v>
      </c>
      <c r="D900" s="5" t="s">
        <v>743</v>
      </c>
      <c r="E900" s="12">
        <v>5160509</v>
      </c>
      <c r="F900" s="12">
        <v>1350261.1113400001</v>
      </c>
      <c r="G900" s="12">
        <v>-3810247.8886600002</v>
      </c>
    </row>
    <row r="901" spans="2:7" ht="15" customHeight="1" x14ac:dyDescent="0.2">
      <c r="C901" s="13">
        <f>SUBTOTAL(9,C900:C900)</f>
        <v>80</v>
      </c>
      <c r="D901" s="14" t="s">
        <v>757</v>
      </c>
      <c r="E901" s="15">
        <f>SUBTOTAL(9,E900:E900)</f>
        <v>5160509</v>
      </c>
      <c r="F901" s="15">
        <f>SUBTOTAL(9,F900:F900)</f>
        <v>1350261.1113400001</v>
      </c>
      <c r="G901" s="15">
        <f>SUBTOTAL(9,G900:G900)</f>
        <v>-3810247.8886600002</v>
      </c>
    </row>
    <row r="902" spans="2:7" ht="14.25" customHeight="1" x14ac:dyDescent="0.2">
      <c r="B902" s="10">
        <v>5619</v>
      </c>
      <c r="C902" s="4"/>
      <c r="D902" s="11" t="s">
        <v>758</v>
      </c>
      <c r="E902" s="1"/>
      <c r="F902" s="1"/>
      <c r="G902" s="1"/>
    </row>
    <row r="903" spans="2:7" x14ac:dyDescent="0.2">
      <c r="C903" s="4">
        <v>80</v>
      </c>
      <c r="D903" s="5" t="s">
        <v>743</v>
      </c>
      <c r="E903" s="12">
        <v>22200</v>
      </c>
      <c r="F903" s="12">
        <v>0</v>
      </c>
      <c r="G903" s="12">
        <v>-22200</v>
      </c>
    </row>
    <row r="904" spans="2:7" ht="15" customHeight="1" x14ac:dyDescent="0.2">
      <c r="C904" s="13">
        <f>SUBTOTAL(9,C903:C903)</f>
        <v>80</v>
      </c>
      <c r="D904" s="14" t="s">
        <v>759</v>
      </c>
      <c r="E904" s="15">
        <f>SUBTOTAL(9,E903:E903)</f>
        <v>22200</v>
      </c>
      <c r="F904" s="15">
        <f>SUBTOTAL(9,F903:F903)</f>
        <v>0</v>
      </c>
      <c r="G904" s="15">
        <f>SUBTOTAL(9,G903:G903)</f>
        <v>-22200</v>
      </c>
    </row>
    <row r="905" spans="2:7" ht="14.25" customHeight="1" x14ac:dyDescent="0.2">
      <c r="B905" s="10">
        <v>5622</v>
      </c>
      <c r="C905" s="4"/>
      <c r="D905" s="11" t="s">
        <v>760</v>
      </c>
      <c r="E905" s="1"/>
      <c r="F905" s="1"/>
      <c r="G905" s="1"/>
    </row>
    <row r="906" spans="2:7" x14ac:dyDescent="0.2">
      <c r="C906" s="4">
        <v>85</v>
      </c>
      <c r="D906" s="5" t="s">
        <v>746</v>
      </c>
      <c r="E906" s="12">
        <v>208000</v>
      </c>
      <c r="F906" s="12">
        <v>0</v>
      </c>
      <c r="G906" s="12">
        <v>-208000</v>
      </c>
    </row>
    <row r="907" spans="2:7" ht="15" customHeight="1" x14ac:dyDescent="0.2">
      <c r="C907" s="13">
        <f>SUBTOTAL(9,C906:C906)</f>
        <v>85</v>
      </c>
      <c r="D907" s="14" t="s">
        <v>761</v>
      </c>
      <c r="E907" s="15">
        <f>SUBTOTAL(9,E906:E906)</f>
        <v>208000</v>
      </c>
      <c r="F907" s="15">
        <f>SUBTOTAL(9,F906:F906)</f>
        <v>0</v>
      </c>
      <c r="G907" s="15">
        <f>SUBTOTAL(9,G906:G906)</f>
        <v>-208000</v>
      </c>
    </row>
    <row r="908" spans="2:7" ht="14.25" customHeight="1" x14ac:dyDescent="0.2">
      <c r="B908" s="10">
        <v>5624</v>
      </c>
      <c r="C908" s="4"/>
      <c r="D908" s="11" t="s">
        <v>762</v>
      </c>
      <c r="E908" s="1"/>
      <c r="F908" s="1"/>
      <c r="G908" s="1"/>
    </row>
    <row r="909" spans="2:7" x14ac:dyDescent="0.2">
      <c r="C909" s="4">
        <v>80</v>
      </c>
      <c r="D909" s="5" t="s">
        <v>743</v>
      </c>
      <c r="E909" s="12">
        <v>2000</v>
      </c>
      <c r="F909" s="12">
        <v>0</v>
      </c>
      <c r="G909" s="12">
        <v>-2000</v>
      </c>
    </row>
    <row r="910" spans="2:7" ht="15" customHeight="1" x14ac:dyDescent="0.2">
      <c r="C910" s="13">
        <f>SUBTOTAL(9,C909:C909)</f>
        <v>80</v>
      </c>
      <c r="D910" s="14" t="s">
        <v>763</v>
      </c>
      <c r="E910" s="15">
        <f>SUBTOTAL(9,E909:E909)</f>
        <v>2000</v>
      </c>
      <c r="F910" s="15">
        <f>SUBTOTAL(9,F909:F909)</f>
        <v>0</v>
      </c>
      <c r="G910" s="15">
        <f>SUBTOTAL(9,G909:G909)</f>
        <v>-2000</v>
      </c>
    </row>
    <row r="911" spans="2:7" ht="14.25" customHeight="1" x14ac:dyDescent="0.2">
      <c r="B911" s="10">
        <v>5625</v>
      </c>
      <c r="C911" s="4"/>
      <c r="D911" s="11" t="s">
        <v>764</v>
      </c>
      <c r="E911" s="1"/>
      <c r="F911" s="1"/>
      <c r="G911" s="1"/>
    </row>
    <row r="912" spans="2:7" x14ac:dyDescent="0.2">
      <c r="C912" s="4">
        <v>80</v>
      </c>
      <c r="D912" s="5" t="s">
        <v>765</v>
      </c>
      <c r="E912" s="12">
        <v>260000</v>
      </c>
      <c r="F912" s="12">
        <v>71147.879419999997</v>
      </c>
      <c r="G912" s="12">
        <v>-188852.12057999999</v>
      </c>
    </row>
    <row r="913" spans="2:7" x14ac:dyDescent="0.2">
      <c r="C913" s="4">
        <v>81</v>
      </c>
      <c r="D913" s="5" t="s">
        <v>766</v>
      </c>
      <c r="E913" s="12">
        <v>20000</v>
      </c>
      <c r="F913" s="12">
        <v>0</v>
      </c>
      <c r="G913" s="12">
        <v>-20000</v>
      </c>
    </row>
    <row r="914" spans="2:7" x14ac:dyDescent="0.2">
      <c r="C914" s="4">
        <v>85</v>
      </c>
      <c r="D914" s="5" t="s">
        <v>767</v>
      </c>
      <c r="E914" s="12">
        <v>75000</v>
      </c>
      <c r="F914" s="12">
        <v>0</v>
      </c>
      <c r="G914" s="12">
        <v>-75000</v>
      </c>
    </row>
    <row r="915" spans="2:7" ht="15" customHeight="1" x14ac:dyDescent="0.2">
      <c r="C915" s="13">
        <f>SUBTOTAL(9,C912:C914)</f>
        <v>246</v>
      </c>
      <c r="D915" s="14" t="s">
        <v>768</v>
      </c>
      <c r="E915" s="15">
        <f>SUBTOTAL(9,E912:E914)</f>
        <v>355000</v>
      </c>
      <c r="F915" s="15">
        <f>SUBTOTAL(9,F912:F914)</f>
        <v>71147.879419999997</v>
      </c>
      <c r="G915" s="15">
        <f>SUBTOTAL(9,G912:G914)</f>
        <v>-283852.12057999999</v>
      </c>
    </row>
    <row r="916" spans="2:7" ht="14.25" customHeight="1" x14ac:dyDescent="0.2">
      <c r="B916" s="10">
        <v>5629</v>
      </c>
      <c r="C916" s="4"/>
      <c r="D916" s="11" t="s">
        <v>769</v>
      </c>
      <c r="E916" s="1"/>
      <c r="F916" s="1"/>
      <c r="G916" s="1"/>
    </row>
    <row r="917" spans="2:7" x14ac:dyDescent="0.2">
      <c r="C917" s="4">
        <v>80</v>
      </c>
      <c r="D917" s="5" t="s">
        <v>743</v>
      </c>
      <c r="E917" s="12">
        <v>1600000</v>
      </c>
      <c r="F917" s="12">
        <v>342443.71044</v>
      </c>
      <c r="G917" s="12">
        <v>-1257556.2895599999</v>
      </c>
    </row>
    <row r="918" spans="2:7" ht="15" customHeight="1" x14ac:dyDescent="0.2">
      <c r="C918" s="13">
        <f>SUBTOTAL(9,C917:C917)</f>
        <v>80</v>
      </c>
      <c r="D918" s="14" t="s">
        <v>770</v>
      </c>
      <c r="E918" s="15">
        <f>SUBTOTAL(9,E917:E917)</f>
        <v>1600000</v>
      </c>
      <c r="F918" s="15">
        <f>SUBTOTAL(9,F917:F917)</f>
        <v>342443.71044</v>
      </c>
      <c r="G918" s="15">
        <f>SUBTOTAL(9,G917:G917)</f>
        <v>-1257556.2895599999</v>
      </c>
    </row>
    <row r="919" spans="2:7" ht="14.25" customHeight="1" x14ac:dyDescent="0.2">
      <c r="B919" s="10">
        <v>5631</v>
      </c>
      <c r="C919" s="4"/>
      <c r="D919" s="11" t="s">
        <v>771</v>
      </c>
      <c r="E919" s="1"/>
      <c r="F919" s="1"/>
      <c r="G919" s="1"/>
    </row>
    <row r="920" spans="2:7" x14ac:dyDescent="0.2">
      <c r="C920" s="4">
        <v>85</v>
      </c>
      <c r="D920" s="5" t="s">
        <v>772</v>
      </c>
      <c r="E920" s="12">
        <v>66100</v>
      </c>
      <c r="F920" s="12">
        <v>0</v>
      </c>
      <c r="G920" s="12">
        <v>-66100</v>
      </c>
    </row>
    <row r="921" spans="2:7" x14ac:dyDescent="0.2">
      <c r="C921" s="4">
        <v>86</v>
      </c>
      <c r="D921" s="5" t="s">
        <v>746</v>
      </c>
      <c r="E921" s="12">
        <v>2</v>
      </c>
      <c r="F921" s="12">
        <v>0</v>
      </c>
      <c r="G921" s="12">
        <v>-2</v>
      </c>
    </row>
    <row r="922" spans="2:7" ht="15" customHeight="1" x14ac:dyDescent="0.2">
      <c r="C922" s="13">
        <f>SUBTOTAL(9,C920:C921)</f>
        <v>171</v>
      </c>
      <c r="D922" s="14" t="s">
        <v>773</v>
      </c>
      <c r="E922" s="15">
        <f>SUBTOTAL(9,E920:E921)</f>
        <v>66102</v>
      </c>
      <c r="F922" s="15">
        <f>SUBTOTAL(9,F920:F921)</f>
        <v>0</v>
      </c>
      <c r="G922" s="15">
        <f>SUBTOTAL(9,G920:G921)</f>
        <v>-66102</v>
      </c>
    </row>
    <row r="923" spans="2:7" ht="14.25" customHeight="1" x14ac:dyDescent="0.2">
      <c r="B923" s="10">
        <v>5652</v>
      </c>
      <c r="C923" s="4"/>
      <c r="D923" s="11" t="s">
        <v>774</v>
      </c>
      <c r="E923" s="1"/>
      <c r="F923" s="1"/>
      <c r="G923" s="1"/>
    </row>
    <row r="924" spans="2:7" x14ac:dyDescent="0.2">
      <c r="C924" s="4">
        <v>85</v>
      </c>
      <c r="D924" s="5" t="s">
        <v>746</v>
      </c>
      <c r="E924" s="12">
        <v>33750</v>
      </c>
      <c r="F924" s="12">
        <v>0</v>
      </c>
      <c r="G924" s="12">
        <v>-33750</v>
      </c>
    </row>
    <row r="925" spans="2:7" ht="15" customHeight="1" x14ac:dyDescent="0.2">
      <c r="C925" s="13">
        <f>SUBTOTAL(9,C924:C924)</f>
        <v>85</v>
      </c>
      <c r="D925" s="14" t="s">
        <v>775</v>
      </c>
      <c r="E925" s="15">
        <f>SUBTOTAL(9,E924:E924)</f>
        <v>33750</v>
      </c>
      <c r="F925" s="15">
        <f>SUBTOTAL(9,F924:F924)</f>
        <v>0</v>
      </c>
      <c r="G925" s="15">
        <f>SUBTOTAL(9,G924:G924)</f>
        <v>-33750</v>
      </c>
    </row>
    <row r="926" spans="2:7" ht="14.25" customHeight="1" x14ac:dyDescent="0.2">
      <c r="B926" s="10">
        <v>5656</v>
      </c>
      <c r="C926" s="4"/>
      <c r="D926" s="11" t="s">
        <v>776</v>
      </c>
      <c r="E926" s="1"/>
      <c r="F926" s="1"/>
      <c r="G926" s="1"/>
    </row>
    <row r="927" spans="2:7" x14ac:dyDescent="0.2">
      <c r="C927" s="4">
        <v>85</v>
      </c>
      <c r="D927" s="5" t="s">
        <v>746</v>
      </c>
      <c r="E927" s="12">
        <v>20209700</v>
      </c>
      <c r="F927" s="12">
        <v>15899.96</v>
      </c>
      <c r="G927" s="12">
        <v>-20193800.039999999</v>
      </c>
    </row>
    <row r="928" spans="2:7" ht="15" customHeight="1" x14ac:dyDescent="0.2">
      <c r="C928" s="13">
        <f>SUBTOTAL(9,C927:C927)</f>
        <v>85</v>
      </c>
      <c r="D928" s="14" t="s">
        <v>777</v>
      </c>
      <c r="E928" s="15">
        <f>SUBTOTAL(9,E927:E927)</f>
        <v>20209700</v>
      </c>
      <c r="F928" s="15">
        <f>SUBTOTAL(9,F927:F927)</f>
        <v>15899.96</v>
      </c>
      <c r="G928" s="15">
        <f>SUBTOTAL(9,G927:G927)</f>
        <v>-20193800.039999999</v>
      </c>
    </row>
    <row r="929" spans="2:7" ht="14.25" customHeight="1" x14ac:dyDescent="0.2">
      <c r="B929" s="10">
        <v>5680</v>
      </c>
      <c r="C929" s="4"/>
      <c r="D929" s="11" t="s">
        <v>778</v>
      </c>
      <c r="E929" s="1"/>
      <c r="F929" s="1"/>
      <c r="G929" s="1"/>
    </row>
    <row r="930" spans="2:7" x14ac:dyDescent="0.2">
      <c r="C930" s="4">
        <v>85</v>
      </c>
      <c r="D930" s="5" t="s">
        <v>746</v>
      </c>
      <c r="E930" s="12">
        <v>1135000</v>
      </c>
      <c r="F930" s="12">
        <v>0</v>
      </c>
      <c r="G930" s="12">
        <v>-1135000</v>
      </c>
    </row>
    <row r="931" spans="2:7" ht="15" customHeight="1" x14ac:dyDescent="0.2">
      <c r="C931" s="13">
        <f>SUBTOTAL(9,C930:C930)</f>
        <v>85</v>
      </c>
      <c r="D931" s="14" t="s">
        <v>779</v>
      </c>
      <c r="E931" s="15">
        <f>SUBTOTAL(9,E930:E930)</f>
        <v>1135000</v>
      </c>
      <c r="F931" s="15">
        <f>SUBTOTAL(9,F930:F930)</f>
        <v>0</v>
      </c>
      <c r="G931" s="15">
        <f>SUBTOTAL(9,G930:G930)</f>
        <v>-1135000</v>
      </c>
    </row>
    <row r="932" spans="2:7" ht="14.25" customHeight="1" x14ac:dyDescent="0.2">
      <c r="B932" s="10">
        <v>5685</v>
      </c>
      <c r="C932" s="4"/>
      <c r="D932" s="11" t="s">
        <v>780</v>
      </c>
      <c r="E932" s="1"/>
      <c r="F932" s="1"/>
      <c r="G932" s="1"/>
    </row>
    <row r="933" spans="2:7" x14ac:dyDescent="0.2">
      <c r="C933" s="4">
        <v>85</v>
      </c>
      <c r="D933" s="5" t="s">
        <v>746</v>
      </c>
      <c r="E933" s="12">
        <v>20350000</v>
      </c>
      <c r="F933" s="12">
        <v>5411292.0860000001</v>
      </c>
      <c r="G933" s="12">
        <v>-14938707.914000001</v>
      </c>
    </row>
    <row r="934" spans="2:7" ht="15" customHeight="1" x14ac:dyDescent="0.2">
      <c r="C934" s="13">
        <f>SUBTOTAL(9,C933:C933)</f>
        <v>85</v>
      </c>
      <c r="D934" s="14" t="s">
        <v>781</v>
      </c>
      <c r="E934" s="15">
        <f>SUBTOTAL(9,E933:E933)</f>
        <v>20350000</v>
      </c>
      <c r="F934" s="15">
        <f>SUBTOTAL(9,F933:F933)</f>
        <v>5411292.0860000001</v>
      </c>
      <c r="G934" s="15">
        <f>SUBTOTAL(9,G933:G933)</f>
        <v>-14938707.914000001</v>
      </c>
    </row>
    <row r="935" spans="2:7" ht="14.25" customHeight="1" x14ac:dyDescent="0.2">
      <c r="B935" s="10">
        <v>5692</v>
      </c>
      <c r="C935" s="4"/>
      <c r="D935" s="11" t="s">
        <v>782</v>
      </c>
      <c r="E935" s="1"/>
      <c r="F935" s="1"/>
      <c r="G935" s="1"/>
    </row>
    <row r="936" spans="2:7" x14ac:dyDescent="0.2">
      <c r="C936" s="4">
        <v>85</v>
      </c>
      <c r="D936" s="5" t="s">
        <v>746</v>
      </c>
      <c r="E936" s="12">
        <v>84200</v>
      </c>
      <c r="F936" s="12">
        <v>0</v>
      </c>
      <c r="G936" s="12">
        <v>-84200</v>
      </c>
    </row>
    <row r="937" spans="2:7" ht="15" customHeight="1" x14ac:dyDescent="0.2">
      <c r="C937" s="13">
        <f>SUBTOTAL(9,C936:C936)</f>
        <v>85</v>
      </c>
      <c r="D937" s="14" t="s">
        <v>783</v>
      </c>
      <c r="E937" s="15">
        <f>SUBTOTAL(9,E936:E936)</f>
        <v>84200</v>
      </c>
      <c r="F937" s="15">
        <f>SUBTOTAL(9,F936:F936)</f>
        <v>0</v>
      </c>
      <c r="G937" s="15">
        <f>SUBTOTAL(9,G936:G936)</f>
        <v>-84200</v>
      </c>
    </row>
    <row r="938" spans="2:7" ht="14.25" customHeight="1" x14ac:dyDescent="0.2">
      <c r="B938" s="10">
        <v>5693</v>
      </c>
      <c r="C938" s="4"/>
      <c r="D938" s="11" t="s">
        <v>784</v>
      </c>
      <c r="E938" s="1"/>
      <c r="F938" s="1"/>
      <c r="G938" s="1"/>
    </row>
    <row r="939" spans="2:7" x14ac:dyDescent="0.2">
      <c r="C939" s="4">
        <v>85</v>
      </c>
      <c r="D939" s="5" t="s">
        <v>785</v>
      </c>
      <c r="E939" s="12">
        <v>900</v>
      </c>
      <c r="F939" s="12">
        <v>863</v>
      </c>
      <c r="G939" s="12">
        <v>-37</v>
      </c>
    </row>
    <row r="940" spans="2:7" ht="15" customHeight="1" x14ac:dyDescent="0.2">
      <c r="C940" s="13">
        <f>SUBTOTAL(9,C939:C939)</f>
        <v>85</v>
      </c>
      <c r="D940" s="14" t="s">
        <v>786</v>
      </c>
      <c r="E940" s="15">
        <f>SUBTOTAL(9,E939:E939)</f>
        <v>900</v>
      </c>
      <c r="F940" s="15">
        <f>SUBTOTAL(9,F939:F939)</f>
        <v>863</v>
      </c>
      <c r="G940" s="15">
        <f>SUBTOTAL(9,G939:G939)</f>
        <v>-37</v>
      </c>
    </row>
    <row r="941" spans="2:7" ht="27" customHeight="1" x14ac:dyDescent="0.2">
      <c r="B941" s="4"/>
      <c r="C941" s="16">
        <f>SUBTOTAL(9,C868:C940)</f>
        <v>2479</v>
      </c>
      <c r="D941" s="14" t="s">
        <v>787</v>
      </c>
      <c r="E941" s="17">
        <f>SUBTOTAL(9,E868:E940)</f>
        <v>56627619</v>
      </c>
      <c r="F941" s="17">
        <f>SUBTOTAL(9,F868:F940)</f>
        <v>8698469.7451099996</v>
      </c>
      <c r="G941" s="17">
        <f>SUBTOTAL(9,G868:G940)</f>
        <v>-47929149.254889995</v>
      </c>
    </row>
    <row r="942" spans="2:7" x14ac:dyDescent="0.2">
      <c r="B942" s="4"/>
      <c r="C942" s="16"/>
      <c r="D942" s="18"/>
      <c r="E942" s="19"/>
      <c r="F942" s="19"/>
      <c r="G942" s="19"/>
    </row>
    <row r="943" spans="2:7" ht="25.5" customHeight="1" x14ac:dyDescent="0.2">
      <c r="B943" s="1"/>
      <c r="C943" s="4"/>
      <c r="D943" s="8" t="s">
        <v>788</v>
      </c>
      <c r="E943" s="1"/>
      <c r="F943" s="1"/>
      <c r="G943" s="1"/>
    </row>
    <row r="944" spans="2:7" ht="27" customHeight="1" x14ac:dyDescent="0.25">
      <c r="B944" s="1"/>
      <c r="C944" s="4"/>
      <c r="D944" s="9" t="s">
        <v>549</v>
      </c>
      <c r="E944" s="1"/>
      <c r="F944" s="1"/>
      <c r="G944" s="1"/>
    </row>
    <row r="945" spans="2:7" ht="14.25" customHeight="1" x14ac:dyDescent="0.2">
      <c r="B945" s="10">
        <v>5700</v>
      </c>
      <c r="C945" s="4"/>
      <c r="D945" s="11" t="s">
        <v>789</v>
      </c>
      <c r="E945" s="1"/>
      <c r="F945" s="1"/>
      <c r="G945" s="1"/>
    </row>
    <row r="946" spans="2:7" x14ac:dyDescent="0.2">
      <c r="C946" s="4">
        <v>71</v>
      </c>
      <c r="D946" s="5" t="s">
        <v>790</v>
      </c>
      <c r="E946" s="12">
        <v>156470000</v>
      </c>
      <c r="F946" s="12">
        <v>44469274.6219</v>
      </c>
      <c r="G946" s="12">
        <v>-112000725.37809999</v>
      </c>
    </row>
    <row r="947" spans="2:7" x14ac:dyDescent="0.2">
      <c r="C947" s="4">
        <v>72</v>
      </c>
      <c r="D947" s="5" t="s">
        <v>791</v>
      </c>
      <c r="E947" s="12">
        <v>202355000</v>
      </c>
      <c r="F947" s="12">
        <v>65405175.30618</v>
      </c>
      <c r="G947" s="12">
        <v>-136949824.69382</v>
      </c>
    </row>
    <row r="948" spans="2:7" ht="15" customHeight="1" x14ac:dyDescent="0.2">
      <c r="C948" s="13">
        <f>SUBTOTAL(9,C946:C947)</f>
        <v>143</v>
      </c>
      <c r="D948" s="14" t="s">
        <v>792</v>
      </c>
      <c r="E948" s="15">
        <f>SUBTOTAL(9,E946:E947)</f>
        <v>358825000</v>
      </c>
      <c r="F948" s="15">
        <f>SUBTOTAL(9,F946:F947)</f>
        <v>109874449.92807999</v>
      </c>
      <c r="G948" s="15">
        <f>SUBTOTAL(9,G946:G947)</f>
        <v>-248950550.07191998</v>
      </c>
    </row>
    <row r="949" spans="2:7" ht="14.25" customHeight="1" x14ac:dyDescent="0.2">
      <c r="B949" s="10">
        <v>5701</v>
      </c>
      <c r="C949" s="4"/>
      <c r="D949" s="11" t="s">
        <v>793</v>
      </c>
      <c r="E949" s="1"/>
      <c r="F949" s="1"/>
      <c r="G949" s="1"/>
    </row>
    <row r="950" spans="2:7" x14ac:dyDescent="0.2">
      <c r="C950" s="4">
        <v>71</v>
      </c>
      <c r="D950" s="5" t="s">
        <v>794</v>
      </c>
      <c r="E950" s="12">
        <v>850000</v>
      </c>
      <c r="F950" s="12">
        <v>837096.76699999999</v>
      </c>
      <c r="G950" s="12">
        <v>-12903.233</v>
      </c>
    </row>
    <row r="951" spans="2:7" x14ac:dyDescent="0.2">
      <c r="C951" s="4">
        <v>73</v>
      </c>
      <c r="D951" s="5" t="s">
        <v>795</v>
      </c>
      <c r="E951" s="12">
        <v>230000</v>
      </c>
      <c r="F951" s="12">
        <v>42342.599929999997</v>
      </c>
      <c r="G951" s="12">
        <v>-187657.40007</v>
      </c>
    </row>
    <row r="952" spans="2:7" x14ac:dyDescent="0.2">
      <c r="C952" s="4">
        <v>80</v>
      </c>
      <c r="D952" s="5" t="s">
        <v>743</v>
      </c>
      <c r="E952" s="12">
        <v>1700</v>
      </c>
      <c r="F952" s="12">
        <v>13.90835</v>
      </c>
      <c r="G952" s="12">
        <v>-1686.0916500000001</v>
      </c>
    </row>
    <row r="953" spans="2:7" x14ac:dyDescent="0.2">
      <c r="C953" s="4">
        <v>86</v>
      </c>
      <c r="D953" s="5" t="s">
        <v>796</v>
      </c>
      <c r="E953" s="12">
        <v>1200000</v>
      </c>
      <c r="F953" s="12">
        <v>312051.45838999999</v>
      </c>
      <c r="G953" s="12">
        <v>-887948.54160999996</v>
      </c>
    </row>
    <row r="954" spans="2:7" x14ac:dyDescent="0.2">
      <c r="C954" s="4">
        <v>87</v>
      </c>
      <c r="D954" s="5" t="s">
        <v>27</v>
      </c>
      <c r="E954" s="12">
        <v>18960</v>
      </c>
      <c r="F954" s="12">
        <v>4187.5476399999998</v>
      </c>
      <c r="G954" s="12">
        <v>-14772.452359999999</v>
      </c>
    </row>
    <row r="955" spans="2:7" x14ac:dyDescent="0.2">
      <c r="C955" s="4">
        <v>88</v>
      </c>
      <c r="D955" s="5" t="s">
        <v>797</v>
      </c>
      <c r="E955" s="12">
        <v>77500</v>
      </c>
      <c r="F955" s="12">
        <v>19825.04005</v>
      </c>
      <c r="G955" s="12">
        <v>-57674.959949999997</v>
      </c>
    </row>
    <row r="956" spans="2:7" ht="15" customHeight="1" x14ac:dyDescent="0.2">
      <c r="C956" s="13">
        <f>SUBTOTAL(9,C950:C955)</f>
        <v>485</v>
      </c>
      <c r="D956" s="14" t="s">
        <v>798</v>
      </c>
      <c r="E956" s="15">
        <f>SUBTOTAL(9,E950:E955)</f>
        <v>2378160</v>
      </c>
      <c r="F956" s="15">
        <f>SUBTOTAL(9,F950:F955)</f>
        <v>1215517.3213599999</v>
      </c>
      <c r="G956" s="15">
        <f>SUBTOTAL(9,G950:G955)</f>
        <v>-1162642.6786400001</v>
      </c>
    </row>
    <row r="957" spans="2:7" ht="14.25" customHeight="1" x14ac:dyDescent="0.2">
      <c r="B957" s="10">
        <v>5704</v>
      </c>
      <c r="C957" s="4"/>
      <c r="D957" s="11" t="s">
        <v>799</v>
      </c>
      <c r="E957" s="1"/>
      <c r="F957" s="1"/>
      <c r="G957" s="1"/>
    </row>
    <row r="958" spans="2:7" x14ac:dyDescent="0.2">
      <c r="C958" s="4">
        <v>70</v>
      </c>
      <c r="D958" s="5" t="s">
        <v>800</v>
      </c>
      <c r="E958" s="12">
        <v>210000</v>
      </c>
      <c r="F958" s="12">
        <v>53116.942219999997</v>
      </c>
      <c r="G958" s="12">
        <v>-156883.05778</v>
      </c>
    </row>
    <row r="959" spans="2:7" ht="15" customHeight="1" x14ac:dyDescent="0.2">
      <c r="C959" s="13">
        <f>SUBTOTAL(9,C958:C958)</f>
        <v>70</v>
      </c>
      <c r="D959" s="14" t="s">
        <v>801</v>
      </c>
      <c r="E959" s="15">
        <f>SUBTOTAL(9,E958:E958)</f>
        <v>210000</v>
      </c>
      <c r="F959" s="15">
        <f>SUBTOTAL(9,F958:F958)</f>
        <v>53116.942219999997</v>
      </c>
      <c r="G959" s="15">
        <f>SUBTOTAL(9,G958:G958)</f>
        <v>-156883.05778</v>
      </c>
    </row>
    <row r="960" spans="2:7" ht="14.25" customHeight="1" x14ac:dyDescent="0.2">
      <c r="B960" s="10">
        <v>5705</v>
      </c>
      <c r="C960" s="4"/>
      <c r="D960" s="11" t="s">
        <v>802</v>
      </c>
      <c r="E960" s="1"/>
      <c r="F960" s="1"/>
      <c r="G960" s="1"/>
    </row>
    <row r="961" spans="2:7" x14ac:dyDescent="0.2">
      <c r="C961" s="4">
        <v>70</v>
      </c>
      <c r="D961" s="5" t="s">
        <v>803</v>
      </c>
      <c r="E961" s="12">
        <v>19000</v>
      </c>
      <c r="F961" s="12">
        <v>5896.7719999999999</v>
      </c>
      <c r="G961" s="12">
        <v>-13103.227999999999</v>
      </c>
    </row>
    <row r="962" spans="2:7" x14ac:dyDescent="0.2">
      <c r="C962" s="4">
        <v>71</v>
      </c>
      <c r="D962" s="5" t="s">
        <v>804</v>
      </c>
      <c r="E962" s="12">
        <v>300</v>
      </c>
      <c r="F962" s="12">
        <v>148.17651000000001</v>
      </c>
      <c r="G962" s="12">
        <v>-151.82348999999999</v>
      </c>
    </row>
    <row r="963" spans="2:7" ht="15" customHeight="1" x14ac:dyDescent="0.2">
      <c r="C963" s="13">
        <f>SUBTOTAL(9,C961:C962)</f>
        <v>141</v>
      </c>
      <c r="D963" s="14" t="s">
        <v>805</v>
      </c>
      <c r="E963" s="15">
        <f>SUBTOTAL(9,E961:E962)</f>
        <v>19300</v>
      </c>
      <c r="F963" s="15">
        <f>SUBTOTAL(9,F961:F962)</f>
        <v>6044.9485100000002</v>
      </c>
      <c r="G963" s="15">
        <f>SUBTOTAL(9,G961:G962)</f>
        <v>-13255.05149</v>
      </c>
    </row>
    <row r="964" spans="2:7" ht="27" customHeight="1" x14ac:dyDescent="0.2">
      <c r="B964" s="4"/>
      <c r="C964" s="16">
        <f>SUBTOTAL(9,C944:C963)</f>
        <v>839</v>
      </c>
      <c r="D964" s="14" t="s">
        <v>806</v>
      </c>
      <c r="E964" s="17">
        <f>SUBTOTAL(9,E944:E963)</f>
        <v>361432460</v>
      </c>
      <c r="F964" s="17">
        <f>SUBTOTAL(9,F944:F963)</f>
        <v>111149129.14017001</v>
      </c>
      <c r="G964" s="17">
        <f>SUBTOTAL(9,G944:G963)</f>
        <v>-250283330.85982999</v>
      </c>
    </row>
    <row r="965" spans="2:7" x14ac:dyDescent="0.2">
      <c r="B965" s="4"/>
      <c r="C965" s="16"/>
      <c r="D965" s="18"/>
      <c r="E965" s="19"/>
      <c r="F965" s="19"/>
      <c r="G965" s="19"/>
    </row>
    <row r="966" spans="2:7" ht="25.5" customHeight="1" x14ac:dyDescent="0.2">
      <c r="B966" s="1"/>
      <c r="C966" s="4"/>
      <c r="D966" s="8" t="s">
        <v>807</v>
      </c>
      <c r="E966" s="1"/>
      <c r="F966" s="1"/>
      <c r="G966" s="1"/>
    </row>
    <row r="967" spans="2:7" ht="27" customHeight="1" x14ac:dyDescent="0.25">
      <c r="B967" s="1"/>
      <c r="C967" s="4"/>
      <c r="D967" s="9" t="s">
        <v>549</v>
      </c>
      <c r="E967" s="1"/>
      <c r="F967" s="1"/>
      <c r="G967" s="1"/>
    </row>
    <row r="968" spans="2:7" ht="14.25" customHeight="1" x14ac:dyDescent="0.2">
      <c r="B968" s="10">
        <v>5800</v>
      </c>
      <c r="C968" s="4"/>
      <c r="D968" s="11" t="s">
        <v>808</v>
      </c>
      <c r="E968" s="1"/>
      <c r="F968" s="1"/>
      <c r="G968" s="1"/>
    </row>
    <row r="969" spans="2:7" x14ac:dyDescent="0.2">
      <c r="C969" s="4">
        <v>50</v>
      </c>
      <c r="D969" s="5" t="s">
        <v>809</v>
      </c>
      <c r="E969" s="12">
        <v>241084213</v>
      </c>
      <c r="F969" s="12">
        <v>0</v>
      </c>
      <c r="G969" s="12">
        <v>-241084213</v>
      </c>
    </row>
    <row r="970" spans="2:7" ht="15" customHeight="1" x14ac:dyDescent="0.2">
      <c r="C970" s="13">
        <f>SUBTOTAL(9,C969:C969)</f>
        <v>50</v>
      </c>
      <c r="D970" s="14" t="s">
        <v>810</v>
      </c>
      <c r="E970" s="15">
        <f>SUBTOTAL(9,E969:E969)</f>
        <v>241084213</v>
      </c>
      <c r="F970" s="15">
        <f>SUBTOTAL(9,F969:F969)</f>
        <v>0</v>
      </c>
      <c r="G970" s="15">
        <f>SUBTOTAL(9,G969:G969)</f>
        <v>-241084213</v>
      </c>
    </row>
    <row r="971" spans="2:7" ht="27" customHeight="1" x14ac:dyDescent="0.2">
      <c r="B971" s="4"/>
      <c r="C971" s="16">
        <f>SUBTOTAL(9,C967:C970)</f>
        <v>50</v>
      </c>
      <c r="D971" s="14" t="s">
        <v>811</v>
      </c>
      <c r="E971" s="17">
        <f>SUBTOTAL(9,E967:E970)</f>
        <v>241084213</v>
      </c>
      <c r="F971" s="17">
        <f>SUBTOTAL(9,F967:F970)</f>
        <v>0</v>
      </c>
      <c r="G971" s="17">
        <f>SUBTOTAL(9,G967:G970)</f>
        <v>-241084213</v>
      </c>
    </row>
    <row r="972" spans="2:7" x14ac:dyDescent="0.2">
      <c r="B972" s="4"/>
      <c r="C972" s="16"/>
      <c r="D972" s="18"/>
      <c r="E972" s="19"/>
      <c r="F972" s="19"/>
      <c r="G972" s="19"/>
    </row>
    <row r="973" spans="2:7" ht="15" customHeight="1" x14ac:dyDescent="0.2">
      <c r="B973" s="4"/>
      <c r="C973" s="16">
        <f>SUBTOTAL(9,C6:C972)</f>
        <v>14325</v>
      </c>
      <c r="D973" s="20" t="s">
        <v>812</v>
      </c>
      <c r="E973" s="21">
        <f>SUBTOTAL(9,E6:E972)</f>
        <v>1794626177</v>
      </c>
      <c r="F973" s="21">
        <f>SUBTOTAL(9,F6:F972)</f>
        <v>387941694.48094988</v>
      </c>
      <c r="G973" s="21">
        <f>SUBTOTAL(9,G6:G972)</f>
        <v>-1406684482.5190501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- 202003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2020-04-23T06:16:58Z</dcterms:created>
  <dcterms:modified xsi:type="dcterms:W3CDTF">2020-04-23T07:46:12Z</dcterms:modified>
</cp:coreProperties>
</file>