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24915" windowHeight="12015"/>
  </bookViews>
  <sheets>
    <sheet name="DFØ-postnivå-3 siffer" sheetId="1" r:id="rId1"/>
    <sheet name="Utdrag fra en hovedbok" sheetId="2" r:id="rId2"/>
    <sheet name="Ark1" sheetId="3" r:id="rId3"/>
  </sheets>
  <calcPr calcId="144525"/>
</workbook>
</file>

<file path=xl/calcChain.xml><?xml version="1.0" encoding="utf-8"?>
<calcChain xmlns="http://schemas.openxmlformats.org/spreadsheetml/2006/main">
  <c r="F193" i="2" l="1"/>
  <c r="F143" i="1" l="1"/>
  <c r="H74" i="1"/>
</calcChain>
</file>

<file path=xl/sharedStrings.xml><?xml version="1.0" encoding="utf-8"?>
<sst xmlns="http://schemas.openxmlformats.org/spreadsheetml/2006/main" count="990" uniqueCount="284">
  <si>
    <t>Eksempel på innhold i ny S-rapport med standard kontoplan inkludert.</t>
  </si>
  <si>
    <t>Statskonto (kap/post)</t>
  </si>
  <si>
    <t>Statskonto navn</t>
  </si>
  <si>
    <t>Artskonto</t>
  </si>
  <si>
    <t xml:space="preserve">Kontonavn </t>
  </si>
  <si>
    <t>Kontantbeløp</t>
  </si>
  <si>
    <t>0xxx21</t>
  </si>
  <si>
    <t>* Faste stillingshjemler</t>
  </si>
  <si>
    <t>Fast ansatte</t>
  </si>
  <si>
    <t>* Arbeidsgiveravgift</t>
  </si>
  <si>
    <t>Arbeidsgiveravgift</t>
  </si>
  <si>
    <t>* Varer og tjenester, ordinært</t>
  </si>
  <si>
    <t>Kantinekostnad</t>
  </si>
  <si>
    <t>Kjøp av tjenester til løpende driftsoppgaver, IKT</t>
  </si>
  <si>
    <t>Kjøp av tjenester til organisasjonsutvikling, rekruttering mv.</t>
  </si>
  <si>
    <t>Innleid personell fra vikarbyrå o.l.</t>
  </si>
  <si>
    <t>Møter</t>
  </si>
  <si>
    <t>Porto</t>
  </si>
  <si>
    <t>Bilgodtgjørelse, oppgavepliktig</t>
  </si>
  <si>
    <t>Reisekostnad</t>
  </si>
  <si>
    <t>Reklamekostnad</t>
  </si>
  <si>
    <t>0xxx01</t>
  </si>
  <si>
    <t>* Vedlikehold og drift av maskiner etc.</t>
  </si>
  <si>
    <t>Lisenser (bl.a. programvarelisenser)</t>
  </si>
  <si>
    <t>* Maskiner, inventar og utstyr</t>
  </si>
  <si>
    <t xml:space="preserve">Inventar </t>
  </si>
  <si>
    <t>Verktøy og lignende</t>
  </si>
  <si>
    <t>Datamaskiner (PCer, servere m.m.)</t>
  </si>
  <si>
    <t xml:space="preserve">Andre driftsmidler </t>
  </si>
  <si>
    <t>* Lønn og godtgjørelse</t>
  </si>
  <si>
    <t>Overtid fast ansatte</t>
  </si>
  <si>
    <t>Midlertidige ansatte</t>
  </si>
  <si>
    <t>Overtid midlertidige ansatte</t>
  </si>
  <si>
    <t>Fri elektronisk kommunikasjon (telefon, mobiltelefon mv.)</t>
  </si>
  <si>
    <t xml:space="preserve">Fri avis </t>
  </si>
  <si>
    <t>Rentefordel</t>
  </si>
  <si>
    <t>Gruppelivsforsikring</t>
  </si>
  <si>
    <t>Motkonto annen fordel i arbeidsforhold</t>
  </si>
  <si>
    <t>* Styret</t>
  </si>
  <si>
    <t>Styrer, råd og utvalg</t>
  </si>
  <si>
    <t>Honorar</t>
  </si>
  <si>
    <t>* Reise- og opplæringsutgifter</t>
  </si>
  <si>
    <t xml:space="preserve">Gaver til ansatte </t>
  </si>
  <si>
    <t>Gruppelivsforsikring (motkonto 1985- bruttobudsjetterte)</t>
  </si>
  <si>
    <t>* Informasjon/konsulenttjenester</t>
  </si>
  <si>
    <t>Yrkesskadepremie</t>
  </si>
  <si>
    <t>Velferdstiltak</t>
  </si>
  <si>
    <t>Annen personalkostnad</t>
  </si>
  <si>
    <t>* Bygningers drift, lokalleie</t>
  </si>
  <si>
    <t>Leie lokaler</t>
  </si>
  <si>
    <t>Leie lokaler fra Statsbygg</t>
  </si>
  <si>
    <t>* Vedlikehold av bygg og anlegg</t>
  </si>
  <si>
    <t>Renovasjon, vann, avløp o.l.</t>
  </si>
  <si>
    <t>Lys, varme</t>
  </si>
  <si>
    <t>Renhold, vakthold, vaktmestertjenester</t>
  </si>
  <si>
    <t>Annen kostnad lokaler</t>
  </si>
  <si>
    <t>* Kontortjenester</t>
  </si>
  <si>
    <t>Leie av inventar (kontormøbl, hyller, reoler m.m.)</t>
  </si>
  <si>
    <t>Leie av programvare og systemer (årlige lisenser m.m.)</t>
  </si>
  <si>
    <t>Leie av datamaskiner (PCer, servere, multiskrivere m.m)</t>
  </si>
  <si>
    <t>Leie av biler</t>
  </si>
  <si>
    <t>Annen leiekostnad</t>
  </si>
  <si>
    <t>Inventar</t>
  </si>
  <si>
    <t xml:space="preserve">Andre kontormaskiner </t>
  </si>
  <si>
    <t>* Forbruksmateriell</t>
  </si>
  <si>
    <t>Arbeidsklær og verneutstyr</t>
  </si>
  <si>
    <t>Annet driftsmateriale</t>
  </si>
  <si>
    <t>Reparasjon og vedlikehold leide lokaler</t>
  </si>
  <si>
    <t>Reparasjon og vedlikehold infrastruktureiendeler</t>
  </si>
  <si>
    <t>Reparasjon og vedlikehold av verktøy og maskiner</t>
  </si>
  <si>
    <t>Reparasjon og vedlikehold annet</t>
  </si>
  <si>
    <t>* Sakkyndig bistand</t>
  </si>
  <si>
    <t>Regnskaps-, revisjons- og økonomitjenester</t>
  </si>
  <si>
    <t>Kjøp av tjenester -utvikl av progr.v, IKT-løsn mv.</t>
  </si>
  <si>
    <t>Kjøp av tjenester til organisasjonsutvikling, rekruttering, mv.</t>
  </si>
  <si>
    <t>Kjøp av andre fremmede tjenester</t>
  </si>
  <si>
    <t>Kontorrekvisita</t>
  </si>
  <si>
    <t>Trykksaker</t>
  </si>
  <si>
    <t>Annonser</t>
  </si>
  <si>
    <t>Aviser, tidsskrifter, bøker o.l</t>
  </si>
  <si>
    <t xml:space="preserve">Møter </t>
  </si>
  <si>
    <t>Kurs og seminarer for egne ansatte</t>
  </si>
  <si>
    <t>Annen kontorkostnad</t>
  </si>
  <si>
    <t>Telefoni og datakommunikasjon, samband, internett</t>
  </si>
  <si>
    <t>Drivstoff</t>
  </si>
  <si>
    <t>Vedlikehold kjøretøy transportmidler</t>
  </si>
  <si>
    <t>Annen kostnad transportmidler</t>
  </si>
  <si>
    <t>Diettkostnad, oppgavepliktig</t>
  </si>
  <si>
    <t>Medlemskontingent eller institusjonsmedlemskap</t>
  </si>
  <si>
    <t>Gave</t>
  </si>
  <si>
    <t>Lisensavgift og royalties (ikke programv.lisenser)</t>
  </si>
  <si>
    <t>Styremøter</t>
  </si>
  <si>
    <t>Bank- og kortgebyr</t>
  </si>
  <si>
    <t>Annen kostnad</t>
  </si>
  <si>
    <t>Rentekostnad</t>
  </si>
  <si>
    <t>* Lønn og godtgjørelser, ordinært</t>
  </si>
  <si>
    <t>Annen fordel i arbeidsforhold</t>
  </si>
  <si>
    <t>*Arbeidsgiveravgift, pensjoner</t>
  </si>
  <si>
    <t>Inventar (anskaffelse)</t>
  </si>
  <si>
    <t>Mobiltelefoner og utstyr til dette</t>
  </si>
  <si>
    <t>Møter eksterne</t>
  </si>
  <si>
    <t>Mobiltelefon (bruk)</t>
  </si>
  <si>
    <t>0xxx45</t>
  </si>
  <si>
    <t>* Store nyanskaffelser</t>
  </si>
  <si>
    <t>Datamaskiner (PCer, servere, multiskrivere m.m.)</t>
  </si>
  <si>
    <t>3xxx01</t>
  </si>
  <si>
    <t>* Diverse inntekter</t>
  </si>
  <si>
    <t>Salgsinntekt varer, avgiftpliktig</t>
  </si>
  <si>
    <t>Arbeidervern, abonnement</t>
  </si>
  <si>
    <t>Avskriving arbeidervern</t>
  </si>
  <si>
    <t>Valutagevinst (agio)</t>
  </si>
  <si>
    <t>Valutatap (disagio)</t>
  </si>
  <si>
    <t>3xxx06</t>
  </si>
  <si>
    <t>* Refusjoner</t>
  </si>
  <si>
    <t>Diverse inntekter</t>
  </si>
  <si>
    <t>Salgsinntekt tjenester, utenfor avgiftsområdet</t>
  </si>
  <si>
    <t>Annen finansinntekt</t>
  </si>
  <si>
    <t>3xxx07</t>
  </si>
  <si>
    <t>* Byggesaksgebyr</t>
  </si>
  <si>
    <t>Gebyrer med videre - driftsinntekt</t>
  </si>
  <si>
    <t>3xxx08</t>
  </si>
  <si>
    <t>Refusjon utgifter regionale verneombud</t>
  </si>
  <si>
    <t>3xxx16</t>
  </si>
  <si>
    <t>Refusjon lønn</t>
  </si>
  <si>
    <t>Refusjon av foreldrepenger</t>
  </si>
  <si>
    <t>3xxx18</t>
  </si>
  <si>
    <t>Refusjon sykepenger</t>
  </si>
  <si>
    <t>Refusjon av sykepenger</t>
  </si>
  <si>
    <t>Annen refusjon vedrørende arbeidskraft</t>
  </si>
  <si>
    <t>530929</t>
  </si>
  <si>
    <t>* Tilfeldige inntekter</t>
  </si>
  <si>
    <t>570072</t>
  </si>
  <si>
    <t>* Arbeidsgiveravgift - lønn</t>
  </si>
  <si>
    <t>6xxxxx01</t>
  </si>
  <si>
    <t>Oppgjørskonto inn Norges Bank -  (bruttobudsjetterte virksomheter)</t>
  </si>
  <si>
    <t>6xxxxx02</t>
  </si>
  <si>
    <t>Oppgjørskonto ut Norges Bank</t>
  </si>
  <si>
    <t>7xxxxx</t>
  </si>
  <si>
    <t>* Motpost deposita</t>
  </si>
  <si>
    <t>Andre langsiktige fordringer</t>
  </si>
  <si>
    <t>* Forskudd</t>
  </si>
  <si>
    <t>* Deposita</t>
  </si>
  <si>
    <t>Obligasjonslån</t>
  </si>
  <si>
    <t>* Trekk</t>
  </si>
  <si>
    <t>Forskuddstrekk</t>
  </si>
  <si>
    <t>Påleggs- og utleggstrekk</t>
  </si>
  <si>
    <t>Utgående merverdiavgift, høy sats</t>
  </si>
  <si>
    <t>Oppgjørskonto merverdiavgift</t>
  </si>
  <si>
    <t>* Diverse gjennomgangskonti lønn</t>
  </si>
  <si>
    <t>Lønn</t>
  </si>
  <si>
    <t>* Gjennomgangskonti</t>
  </si>
  <si>
    <t>Annen kortsiktig gjeld</t>
  </si>
  <si>
    <t>* Mellomregnskap per 01.01.</t>
  </si>
  <si>
    <t>Avregning mellomværende med statskassen - kontantrelatert (IB)</t>
  </si>
  <si>
    <t>Kontrollsum</t>
  </si>
  <si>
    <t>Depositum</t>
  </si>
  <si>
    <t>Lån til ansatte (nedbetalingstid over 1 år)</t>
  </si>
  <si>
    <t>Lønnsforskudd</t>
  </si>
  <si>
    <t>Interimskonto, andre ut- og innbetalinger m.m.</t>
  </si>
  <si>
    <t>Negativ netto</t>
  </si>
  <si>
    <t>Statskonto</t>
  </si>
  <si>
    <t>Kontonavn</t>
  </si>
  <si>
    <t>06012111</t>
  </si>
  <si>
    <t>06012118</t>
  </si>
  <si>
    <t>06012121</t>
  </si>
  <si>
    <t>Juridisk bistand</t>
  </si>
  <si>
    <t>Møter interne</t>
  </si>
  <si>
    <t>Reisekostnad, ikke oppgavepliktig</t>
  </si>
  <si>
    <t>Reisekostnad, ikke oppgavepliktig - fakturabehandlet</t>
  </si>
  <si>
    <t>Informasjon</t>
  </si>
  <si>
    <t>06400111</t>
  </si>
  <si>
    <t>B-Tillegg</t>
  </si>
  <si>
    <t>Stedfortredergodtgjørelse</t>
  </si>
  <si>
    <t>Lønn vikarer</t>
  </si>
  <si>
    <t>Fri avis - trekkpliktig (levert privatadresse, men betalt av arbeidsgiver)</t>
  </si>
  <si>
    <t>06400114</t>
  </si>
  <si>
    <t>* Lærlinger</t>
  </si>
  <si>
    <t>Lønn til lærlinger og elever</t>
  </si>
  <si>
    <t>06400117</t>
  </si>
  <si>
    <t>Honorar styre, råd og utvalg</t>
  </si>
  <si>
    <t>06400118</t>
  </si>
  <si>
    <t>06400121</t>
  </si>
  <si>
    <t>Kjøp av programvare</t>
  </si>
  <si>
    <t>Andre driftsmidler</t>
  </si>
  <si>
    <t>Andre kontormaskiner (anskaffelser)</t>
  </si>
  <si>
    <t>Datarekvisita</t>
  </si>
  <si>
    <t>06400122</t>
  </si>
  <si>
    <t>06400123</t>
  </si>
  <si>
    <t>Gaver til ansatte (blomster og andre gaver)</t>
  </si>
  <si>
    <t>Overtidsmat</t>
  </si>
  <si>
    <t>Velferdsmidler</t>
  </si>
  <si>
    <t>Terminalbriller m.m.</t>
  </si>
  <si>
    <t>Lån av hjemme-pc</t>
  </si>
  <si>
    <t>Reisekostnad, oppgavepliktig</t>
  </si>
  <si>
    <t>Diettkostnad, ikke oppgavepliktig</t>
  </si>
  <si>
    <t>Gaver (eksterne forelesere og lignende)</t>
  </si>
  <si>
    <t>Ledermøter</t>
  </si>
  <si>
    <t>06400124</t>
  </si>
  <si>
    <t>Flytting</t>
  </si>
  <si>
    <t>Andre kunngjøringer</t>
  </si>
  <si>
    <t>Aviser og tidsskrifter</t>
  </si>
  <si>
    <t>Faglitteratur og bøker</t>
  </si>
  <si>
    <t>Fasttelefoni, videokonferanse og telefaks</t>
  </si>
  <si>
    <t>Datakommunikasjon (linjeleie m.m.)</t>
  </si>
  <si>
    <t>Bredbånd, internett (ansatte)</t>
  </si>
  <si>
    <t>Kommunikasjonstjenester, refusjon ansatte</t>
  </si>
  <si>
    <t>Profilering</t>
  </si>
  <si>
    <t>Andre gebyrer</t>
  </si>
  <si>
    <t>Øreavrunding</t>
  </si>
  <si>
    <t>06400125</t>
  </si>
  <si>
    <t>Kjøp av tjenester til organisasjonsutvikling</t>
  </si>
  <si>
    <t>Kjøp av tjenester til rekruttering</t>
  </si>
  <si>
    <t>Ledelsesutviklingskostnader</t>
  </si>
  <si>
    <t>Kommunikasjonsrådgivning</t>
  </si>
  <si>
    <t>Legehonorar</t>
  </si>
  <si>
    <t>Annen bistand</t>
  </si>
  <si>
    <t>06400126</t>
  </si>
  <si>
    <t>Bedriftshelsetjeneste</t>
  </si>
  <si>
    <t>06400127</t>
  </si>
  <si>
    <t>Reparasjon og vedlikehold av datautstyr</t>
  </si>
  <si>
    <t>06400128</t>
  </si>
  <si>
    <t>06400129</t>
  </si>
  <si>
    <t>Leie parkeringsplasser</t>
  </si>
  <si>
    <t>Renhold lokaler</t>
  </si>
  <si>
    <t>Vinduspuss</t>
  </si>
  <si>
    <t>Andre renholdstjenester</t>
  </si>
  <si>
    <t>Rengjøringsmidler</t>
  </si>
  <si>
    <t>Vakthold lokaler</t>
  </si>
  <si>
    <t>Vaktmestertjenester</t>
  </si>
  <si>
    <t>Matteleie</t>
  </si>
  <si>
    <t>Alarm</t>
  </si>
  <si>
    <t>Adgangskort</t>
  </si>
  <si>
    <t>06402111</t>
  </si>
  <si>
    <t>06402118</t>
  </si>
  <si>
    <t>06402121</t>
  </si>
  <si>
    <t>064045</t>
  </si>
  <si>
    <t>06492111</t>
  </si>
  <si>
    <t>06492118</t>
  </si>
  <si>
    <t>06492121</t>
  </si>
  <si>
    <t>364001</t>
  </si>
  <si>
    <t>Arbeidervern annonse, avgiftspliktig</t>
  </si>
  <si>
    <t>364006</t>
  </si>
  <si>
    <t>Tilfeldige inntekter</t>
  </si>
  <si>
    <t>364007</t>
  </si>
  <si>
    <t>Byggesaksgebyr</t>
  </si>
  <si>
    <t>364008</t>
  </si>
  <si>
    <t>Refusjob utgifter RVO</t>
  </si>
  <si>
    <t>36401611</t>
  </si>
  <si>
    <t>36401811</t>
  </si>
  <si>
    <t>60064901</t>
  </si>
  <si>
    <t>60064902</t>
  </si>
  <si>
    <t>Arbeidsgiveravgift innberettede ytelser</t>
  </si>
  <si>
    <t>Diettkostnad</t>
  </si>
  <si>
    <t>Honorarer</t>
  </si>
  <si>
    <t xml:space="preserve">Gruppelivsforsikring </t>
  </si>
  <si>
    <t xml:space="preserve">Leie inventar </t>
  </si>
  <si>
    <t>Leie av datasystemer (årlige lisenser m.m.)</t>
  </si>
  <si>
    <t xml:space="preserve">Leie av datamaskiner </t>
  </si>
  <si>
    <t>Reparasjon og vedlikehold maskiner og anlegg</t>
  </si>
  <si>
    <t>Kjøp av tjenester til utvikling av programvare, IKT-løsninger mv.</t>
  </si>
  <si>
    <t>Annonser, kunngjøringer</t>
  </si>
  <si>
    <t xml:space="preserve">Vedlikehold </t>
  </si>
  <si>
    <t>Kontingent</t>
  </si>
  <si>
    <t>Midlertidig ansatte</t>
  </si>
  <si>
    <t>Salgsinntekt varer, avgiftsfri</t>
  </si>
  <si>
    <t>Konstaterte tap på fordringer</t>
  </si>
  <si>
    <t>Fordring på ansatte</t>
  </si>
  <si>
    <t>Påleggstrekk</t>
  </si>
  <si>
    <t>Utgående merverdiavgift</t>
  </si>
  <si>
    <t>Avregning mellomværende med statskassen - kontant (IB)</t>
  </si>
  <si>
    <t>Motkonto for gruppe 52</t>
  </si>
  <si>
    <t>Lisensavgift og royalties (ikke programvarelisenser, jf. 642)</t>
  </si>
  <si>
    <t>Bankinnskudd -for oppgjørskonto og arbeidskonto - inn</t>
  </si>
  <si>
    <t>Bankinnskudd -for oppgjørskonto og arbeidskonto - ut</t>
  </si>
  <si>
    <t xml:space="preserve">Statskonto navn </t>
  </si>
  <si>
    <t>I dette eksemplet er kontantprinsippet brukt i virksomhetsregnskapet.</t>
  </si>
  <si>
    <t>Virksomhetene kan ved innrapportering selv velge kontoteksten (enten statskonto- eller artskontonavn).</t>
  </si>
  <si>
    <t>Eksempel fra en virksomhet - råuttrekk fra hovedboken.</t>
  </si>
  <si>
    <t>I dette eksemplet er kontantprinsippet brukt i virksomhetsregnskapet. Vi har også tatt med underpostene for lettere å vise koblingen mot artskontene.</t>
  </si>
  <si>
    <t>I sluttrapporteringen skal ikke underpostene med, se første arkfanen på 3-siffer nivå på artskonto slik det skal være i ny S-rapport.</t>
  </si>
  <si>
    <t xml:space="preserve">Norges Bank inntekter </t>
  </si>
  <si>
    <t xml:space="preserve">Norges Bank utgifter </t>
  </si>
  <si>
    <t>71xxxx</t>
  </si>
  <si>
    <t>Norges Bank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</si>
</sst>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3" fontId="0" fillId="0" borderId="0" xfId="1" applyFont="1"/>
    <xf numFmtId="49" fontId="2" fillId="0" borderId="0" xfId="0" applyNumberFormat="1" applyFont="1"/>
    <xf numFmtId="0" fontId="2" fillId="0" borderId="0" xfId="0" applyFont="1"/>
    <xf numFmtId="49" fontId="0" fillId="0" borderId="0" xfId="0" applyNumberFormat="1"/>
    <xf numFmtId="49" fontId="0" fillId="0" borderId="0" xfId="0" applyNumberFormat="1" applyFill="1"/>
    <xf numFmtId="0" fontId="0" fillId="0" borderId="0" xfId="0" applyFill="1"/>
    <xf numFmtId="0" fontId="0" fillId="0" borderId="0" xfId="0" applyFill="1" applyBorder="1"/>
    <xf numFmtId="43" fontId="0" fillId="0" borderId="0" xfId="1" applyFont="1" applyFill="1"/>
    <xf numFmtId="43" fontId="5" fillId="0" borderId="0" xfId="1" applyFont="1"/>
    <xf numFmtId="0" fontId="6" fillId="0" borderId="0" xfId="0" applyFont="1"/>
    <xf numFmtId="43" fontId="7" fillId="0" borderId="0" xfId="0" applyNumberFormat="1" applyFont="1"/>
    <xf numFmtId="43" fontId="2" fillId="0" borderId="0" xfId="0" applyNumberFormat="1" applyFont="1"/>
    <xf numFmtId="0" fontId="8" fillId="0" borderId="0" xfId="0" applyFont="1"/>
    <xf numFmtId="43" fontId="5" fillId="0" borderId="0" xfId="1" applyFont="1" applyFill="1"/>
    <xf numFmtId="0" fontId="0" fillId="0" borderId="0" xfId="0" applyFill="1" applyAlignment="1">
      <alignment horizontal="right"/>
    </xf>
    <xf numFmtId="43" fontId="0" fillId="0" borderId="0" xfId="0" applyNumberFormat="1" applyFill="1"/>
    <xf numFmtId="0" fontId="6" fillId="0" borderId="0" xfId="0" applyFont="1" applyFill="1"/>
    <xf numFmtId="0" fontId="9" fillId="0" borderId="0" xfId="0" applyFont="1" applyFill="1"/>
    <xf numFmtId="43" fontId="10" fillId="0" borderId="0" xfId="1" applyFont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right"/>
    </xf>
    <xf numFmtId="0" fontId="0" fillId="0" borderId="0" xfId="0" applyFont="1" applyFill="1"/>
    <xf numFmtId="0" fontId="2" fillId="0" borderId="0" xfId="0" applyFont="1" applyFill="1"/>
    <xf numFmtId="43" fontId="7" fillId="0" borderId="0" xfId="1" applyFont="1"/>
    <xf numFmtId="4" fontId="5" fillId="0" borderId="0" xfId="0" applyNumberFormat="1" applyFont="1"/>
    <xf numFmtId="4" fontId="7" fillId="0" borderId="0" xfId="0" applyNumberFormat="1" applyFont="1"/>
    <xf numFmtId="0" fontId="8" fillId="2" borderId="0" xfId="0" applyFont="1" applyFill="1"/>
    <xf numFmtId="0" fontId="6" fillId="2" borderId="0" xfId="0" applyFont="1" applyFill="1"/>
    <xf numFmtId="164" fontId="0" fillId="0" borderId="1" xfId="1" applyNumberFormat="1" applyFont="1" applyBorder="1"/>
    <xf numFmtId="0" fontId="0" fillId="3" borderId="0" xfId="0" applyFill="1"/>
    <xf numFmtId="49" fontId="0" fillId="3" borderId="0" xfId="0" applyNumberFormat="1" applyFill="1"/>
    <xf numFmtId="43" fontId="0" fillId="3" borderId="0" xfId="1" applyFont="1" applyFill="1"/>
    <xf numFmtId="0" fontId="2" fillId="0" borderId="0" xfId="0" applyFont="1" applyAlignment="1">
      <alignment horizontal="right"/>
    </xf>
    <xf numFmtId="43" fontId="0" fillId="0" borderId="1" xfId="1" applyFont="1" applyBorder="1"/>
    <xf numFmtId="0" fontId="0" fillId="4" borderId="0" xfId="0" applyFill="1"/>
    <xf numFmtId="0" fontId="2" fillId="0" borderId="0" xfId="0" applyFont="1" applyBorder="1"/>
    <xf numFmtId="0" fontId="0" fillId="0" borderId="0" xfId="0" applyBorder="1"/>
    <xf numFmtId="0" fontId="0" fillId="5" borderId="0" xfId="0" applyFill="1"/>
    <xf numFmtId="49" fontId="0" fillId="5" borderId="0" xfId="0" applyNumberFormat="1" applyFill="1"/>
    <xf numFmtId="43" fontId="0" fillId="5" borderId="0" xfId="1" applyFont="1" applyFill="1"/>
    <xf numFmtId="0" fontId="3" fillId="5" borderId="0" xfId="0" applyFont="1" applyFill="1"/>
    <xf numFmtId="0" fontId="4" fillId="5" borderId="0" xfId="0" applyFont="1" applyFill="1"/>
    <xf numFmtId="49" fontId="2" fillId="5" borderId="0" xfId="0" applyNumberFormat="1" applyFont="1" applyFill="1"/>
    <xf numFmtId="0" fontId="2" fillId="5" borderId="0" xfId="0" applyFont="1" applyFill="1"/>
    <xf numFmtId="43" fontId="2" fillId="5" borderId="0" xfId="1" applyFont="1" applyFill="1"/>
    <xf numFmtId="0" fontId="3" fillId="4" borderId="0" xfId="0" applyFont="1" applyFill="1"/>
    <xf numFmtId="0" fontId="4" fillId="4" borderId="0" xfId="0" applyFont="1" applyFill="1"/>
    <xf numFmtId="49" fontId="2" fillId="4" borderId="0" xfId="0" applyNumberFormat="1" applyFont="1" applyFill="1" applyAlignment="1">
      <alignment wrapText="1"/>
    </xf>
    <xf numFmtId="0" fontId="2" fillId="4" borderId="0" xfId="0" applyFont="1" applyFill="1"/>
    <xf numFmtId="43" fontId="2" fillId="4" borderId="0" xfId="1" applyFont="1" applyFill="1"/>
    <xf numFmtId="0" fontId="0" fillId="0" borderId="0" xfId="0" applyAlignment="1">
      <alignment horizontal="center"/>
    </xf>
    <xf numFmtId="43" fontId="0" fillId="0" borderId="0" xfId="1" applyFont="1" applyBorder="1"/>
    <xf numFmtId="0" fontId="2" fillId="4" borderId="0" xfId="0" applyFont="1" applyFill="1" applyAlignment="1">
      <alignment wrapText="1"/>
    </xf>
    <xf numFmtId="43" fontId="0" fillId="0" borderId="0" xfId="0" applyNumberFormat="1"/>
    <xf numFmtId="43" fontId="2" fillId="0" borderId="0" xfId="0" applyNumberFormat="1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4"/>
  <sheetViews>
    <sheetView tabSelected="1" workbookViewId="0"/>
  </sheetViews>
  <sheetFormatPr baseColWidth="10" defaultRowHeight="15" x14ac:dyDescent="0.25"/>
  <cols>
    <col min="1" max="1" width="10.42578125" style="4" bestFit="1" customWidth="1"/>
    <col min="2" max="2" width="10.42578125" style="4" customWidth="1"/>
    <col min="3" max="3" width="36.28515625" customWidth="1"/>
    <col min="4" max="4" width="10.140625" customWidth="1"/>
    <col min="5" max="5" width="66.85546875" bestFit="1" customWidth="1"/>
    <col min="6" max="6" width="15" style="1" bestFit="1" customWidth="1"/>
    <col min="7" max="7" width="21" customWidth="1"/>
    <col min="8" max="8" width="14.42578125" customWidth="1"/>
    <col min="9" max="9" width="14.85546875" customWidth="1"/>
    <col min="10" max="10" width="15.28515625" customWidth="1"/>
    <col min="11" max="11" width="17.28515625" customWidth="1"/>
    <col min="13" max="13" width="14.28515625" customWidth="1"/>
  </cols>
  <sheetData>
    <row r="1" spans="1:10" ht="18.75" x14ac:dyDescent="0.3">
      <c r="B1" s="46" t="s">
        <v>0</v>
      </c>
      <c r="C1" s="47"/>
      <c r="D1" s="35"/>
      <c r="E1" s="35"/>
    </row>
    <row r="2" spans="1:10" x14ac:dyDescent="0.25">
      <c r="B2" s="2" t="s">
        <v>275</v>
      </c>
    </row>
    <row r="3" spans="1:10" x14ac:dyDescent="0.25">
      <c r="A3" s="2"/>
    </row>
    <row r="4" spans="1:10" x14ac:dyDescent="0.25">
      <c r="A4" s="2"/>
      <c r="B4" s="3" t="s">
        <v>276</v>
      </c>
    </row>
    <row r="5" spans="1:10" ht="27.75" customHeight="1" x14ac:dyDescent="0.25">
      <c r="A5" s="2"/>
      <c r="B5" s="48" t="s">
        <v>1</v>
      </c>
      <c r="C5" s="53" t="s">
        <v>274</v>
      </c>
      <c r="D5" s="49" t="s">
        <v>3</v>
      </c>
      <c r="E5" s="49" t="s">
        <v>4</v>
      </c>
      <c r="F5" s="50" t="s">
        <v>5</v>
      </c>
      <c r="G5" s="36"/>
      <c r="H5" s="37"/>
      <c r="I5" s="37"/>
    </row>
    <row r="6" spans="1:10" x14ac:dyDescent="0.25">
      <c r="B6" s="4" t="s">
        <v>6</v>
      </c>
      <c r="C6" t="s">
        <v>7</v>
      </c>
      <c r="D6">
        <v>500</v>
      </c>
      <c r="E6" t="s">
        <v>8</v>
      </c>
      <c r="F6" s="1">
        <v>1182046.8999999999</v>
      </c>
    </row>
    <row r="7" spans="1:10" x14ac:dyDescent="0.25">
      <c r="B7" s="4" t="s">
        <v>6</v>
      </c>
      <c r="C7" t="s">
        <v>9</v>
      </c>
      <c r="D7">
        <v>540</v>
      </c>
      <c r="E7" t="s">
        <v>251</v>
      </c>
      <c r="F7" s="1">
        <v>169164.66</v>
      </c>
    </row>
    <row r="8" spans="1:10" x14ac:dyDescent="0.25">
      <c r="A8" s="5"/>
      <c r="B8" s="4" t="s">
        <v>6</v>
      </c>
      <c r="C8" t="s">
        <v>11</v>
      </c>
      <c r="D8">
        <v>591</v>
      </c>
      <c r="E8" t="s">
        <v>12</v>
      </c>
      <c r="F8" s="1">
        <v>267</v>
      </c>
      <c r="H8" s="6"/>
    </row>
    <row r="9" spans="1:10" x14ac:dyDescent="0.25">
      <c r="B9" s="4" t="s">
        <v>6</v>
      </c>
      <c r="C9" t="s">
        <v>11</v>
      </c>
      <c r="D9" s="7">
        <v>672</v>
      </c>
      <c r="E9" t="s">
        <v>13</v>
      </c>
      <c r="F9" s="8">
        <v>1207854.81</v>
      </c>
    </row>
    <row r="10" spans="1:10" x14ac:dyDescent="0.25">
      <c r="B10" s="4" t="s">
        <v>6</v>
      </c>
      <c r="C10" t="s">
        <v>11</v>
      </c>
      <c r="D10" s="7">
        <v>673</v>
      </c>
      <c r="E10" t="s">
        <v>14</v>
      </c>
      <c r="F10" s="8">
        <v>11973</v>
      </c>
      <c r="H10" s="9"/>
      <c r="J10" s="7"/>
    </row>
    <row r="11" spans="1:10" x14ac:dyDescent="0.25">
      <c r="B11" s="4" t="s">
        <v>6</v>
      </c>
      <c r="C11" t="s">
        <v>11</v>
      </c>
      <c r="D11" s="7">
        <v>674</v>
      </c>
      <c r="E11" t="s">
        <v>15</v>
      </c>
      <c r="F11" s="1">
        <v>239434.17</v>
      </c>
      <c r="H11" s="9"/>
    </row>
    <row r="12" spans="1:10" x14ac:dyDescent="0.25">
      <c r="B12" s="4" t="s">
        <v>6</v>
      </c>
      <c r="C12" t="s">
        <v>11</v>
      </c>
      <c r="D12" s="6">
        <v>686</v>
      </c>
      <c r="E12" t="s">
        <v>16</v>
      </c>
      <c r="F12" s="1">
        <v>66531.25</v>
      </c>
      <c r="G12" s="10"/>
      <c r="H12" s="11"/>
    </row>
    <row r="13" spans="1:10" x14ac:dyDescent="0.25">
      <c r="B13" s="4" t="s">
        <v>6</v>
      </c>
      <c r="C13" t="s">
        <v>11</v>
      </c>
      <c r="D13">
        <v>694</v>
      </c>
      <c r="E13" t="s">
        <v>17</v>
      </c>
      <c r="F13" s="1">
        <v>937.5</v>
      </c>
      <c r="I13" s="3"/>
    </row>
    <row r="14" spans="1:10" x14ac:dyDescent="0.25">
      <c r="B14" s="4" t="s">
        <v>6</v>
      </c>
      <c r="C14" t="s">
        <v>11</v>
      </c>
      <c r="D14">
        <v>710</v>
      </c>
      <c r="E14" t="s">
        <v>18</v>
      </c>
      <c r="F14" s="1">
        <v>273</v>
      </c>
      <c r="H14" s="9"/>
      <c r="I14" s="1"/>
    </row>
    <row r="15" spans="1:10" x14ac:dyDescent="0.25">
      <c r="B15" s="4" t="s">
        <v>6</v>
      </c>
      <c r="C15" t="s">
        <v>11</v>
      </c>
      <c r="D15" s="6">
        <v>713</v>
      </c>
      <c r="E15" t="s">
        <v>19</v>
      </c>
      <c r="F15" s="1">
        <v>24114.240000000002</v>
      </c>
      <c r="G15" s="10"/>
      <c r="H15" s="9"/>
      <c r="I15" s="1"/>
    </row>
    <row r="16" spans="1:10" x14ac:dyDescent="0.25">
      <c r="B16" s="4" t="s">
        <v>6</v>
      </c>
      <c r="C16" t="s">
        <v>11</v>
      </c>
      <c r="D16">
        <v>715</v>
      </c>
      <c r="E16" t="s">
        <v>252</v>
      </c>
      <c r="F16" s="1">
        <v>975</v>
      </c>
      <c r="G16" s="10"/>
      <c r="H16" s="11"/>
      <c r="I16" s="12"/>
    </row>
    <row r="17" spans="2:9" x14ac:dyDescent="0.25">
      <c r="B17" s="4" t="s">
        <v>6</v>
      </c>
      <c r="C17" t="s">
        <v>11</v>
      </c>
      <c r="D17">
        <v>732</v>
      </c>
      <c r="E17" s="13" t="s">
        <v>20</v>
      </c>
      <c r="F17" s="1">
        <v>59312.5</v>
      </c>
      <c r="G17" s="10"/>
      <c r="I17" s="9"/>
    </row>
    <row r="18" spans="2:9" x14ac:dyDescent="0.25">
      <c r="B18" s="4" t="s">
        <v>21</v>
      </c>
      <c r="C18" t="s">
        <v>22</v>
      </c>
      <c r="D18" s="6">
        <v>474</v>
      </c>
      <c r="E18" t="s">
        <v>23</v>
      </c>
      <c r="F18" s="1">
        <v>2261955.79</v>
      </c>
      <c r="H18" s="9"/>
      <c r="I18" s="9"/>
    </row>
    <row r="19" spans="2:9" x14ac:dyDescent="0.25">
      <c r="B19" s="4" t="s">
        <v>21</v>
      </c>
      <c r="C19" t="s">
        <v>24</v>
      </c>
      <c r="D19" s="6">
        <v>495</v>
      </c>
      <c r="E19" t="s">
        <v>25</v>
      </c>
      <c r="F19" s="1">
        <v>2929585.35</v>
      </c>
      <c r="G19" s="6"/>
      <c r="H19" s="9"/>
      <c r="I19" s="11"/>
    </row>
    <row r="20" spans="2:9" x14ac:dyDescent="0.25">
      <c r="B20" s="4" t="s">
        <v>21</v>
      </c>
      <c r="C20" t="s">
        <v>24</v>
      </c>
      <c r="D20" s="6">
        <v>497</v>
      </c>
      <c r="E20" t="s">
        <v>26</v>
      </c>
      <c r="F20" s="8">
        <v>365274.56</v>
      </c>
      <c r="G20" s="6"/>
      <c r="H20" s="11"/>
      <c r="I20" s="3"/>
    </row>
    <row r="21" spans="2:9" x14ac:dyDescent="0.25">
      <c r="B21" s="4" t="s">
        <v>21</v>
      </c>
      <c r="C21" t="s">
        <v>24</v>
      </c>
      <c r="D21" s="6">
        <v>498</v>
      </c>
      <c r="E21" t="s">
        <v>27</v>
      </c>
      <c r="F21" s="1">
        <v>2332598.48</v>
      </c>
      <c r="I21" s="1"/>
    </row>
    <row r="22" spans="2:9" x14ac:dyDescent="0.25">
      <c r="B22" s="4" t="s">
        <v>21</v>
      </c>
      <c r="C22" t="s">
        <v>24</v>
      </c>
      <c r="D22" s="7">
        <v>499</v>
      </c>
      <c r="E22" t="s">
        <v>28</v>
      </c>
      <c r="F22" s="8">
        <v>1841366.99</v>
      </c>
      <c r="G22" s="6"/>
      <c r="I22" s="1"/>
    </row>
    <row r="23" spans="2:9" x14ac:dyDescent="0.25">
      <c r="B23" s="4" t="s">
        <v>21</v>
      </c>
      <c r="C23" s="6" t="s">
        <v>29</v>
      </c>
      <c r="D23" s="7">
        <v>500</v>
      </c>
      <c r="E23" s="6" t="s">
        <v>8</v>
      </c>
      <c r="F23" s="1">
        <v>278683701.27999997</v>
      </c>
      <c r="G23" s="10"/>
      <c r="I23" s="12"/>
    </row>
    <row r="24" spans="2:9" x14ac:dyDescent="0.25">
      <c r="B24" s="4" t="s">
        <v>21</v>
      </c>
      <c r="C24" s="6" t="s">
        <v>29</v>
      </c>
      <c r="D24" s="7">
        <v>505</v>
      </c>
      <c r="E24" s="6" t="s">
        <v>30</v>
      </c>
      <c r="F24" s="1">
        <v>1920751.25</v>
      </c>
    </row>
    <row r="25" spans="2:9" x14ac:dyDescent="0.25">
      <c r="B25" s="4" t="s">
        <v>21</v>
      </c>
      <c r="C25" t="s">
        <v>29</v>
      </c>
      <c r="D25" s="7">
        <v>510</v>
      </c>
      <c r="E25" t="s">
        <v>31</v>
      </c>
      <c r="F25" s="1">
        <v>6008088.0599999996</v>
      </c>
      <c r="G25" s="10"/>
    </row>
    <row r="26" spans="2:9" x14ac:dyDescent="0.25">
      <c r="B26" s="4" t="s">
        <v>21</v>
      </c>
      <c r="C26" t="s">
        <v>29</v>
      </c>
      <c r="D26">
        <v>515</v>
      </c>
      <c r="E26" t="s">
        <v>32</v>
      </c>
      <c r="F26" s="1">
        <v>10403.299999999999</v>
      </c>
    </row>
    <row r="27" spans="2:9" x14ac:dyDescent="0.25">
      <c r="B27" s="4" t="s">
        <v>21</v>
      </c>
      <c r="C27" t="s">
        <v>29</v>
      </c>
      <c r="D27">
        <v>521</v>
      </c>
      <c r="E27" t="s">
        <v>33</v>
      </c>
      <c r="F27" s="8">
        <v>1701583</v>
      </c>
      <c r="H27" s="14"/>
    </row>
    <row r="28" spans="2:9" x14ac:dyDescent="0.25">
      <c r="B28" s="4" t="s">
        <v>21</v>
      </c>
      <c r="C28" t="s">
        <v>29</v>
      </c>
      <c r="D28">
        <v>522</v>
      </c>
      <c r="E28" t="s">
        <v>34</v>
      </c>
      <c r="F28" s="8">
        <v>34271</v>
      </c>
      <c r="H28" s="9"/>
    </row>
    <row r="29" spans="2:9" x14ac:dyDescent="0.25">
      <c r="B29" s="4" t="s">
        <v>21</v>
      </c>
      <c r="C29" t="s">
        <v>29</v>
      </c>
      <c r="D29">
        <v>524</v>
      </c>
      <c r="E29" t="s">
        <v>35</v>
      </c>
      <c r="F29" s="8">
        <v>13237.49</v>
      </c>
      <c r="H29" s="11"/>
    </row>
    <row r="30" spans="2:9" x14ac:dyDescent="0.25">
      <c r="B30" s="4" t="s">
        <v>21</v>
      </c>
      <c r="C30" t="s">
        <v>29</v>
      </c>
      <c r="D30">
        <v>525</v>
      </c>
      <c r="E30" t="s">
        <v>36</v>
      </c>
      <c r="F30" s="8">
        <v>667788.11</v>
      </c>
      <c r="G30" s="15"/>
    </row>
    <row r="31" spans="2:9" x14ac:dyDescent="0.25">
      <c r="B31" s="4" t="s">
        <v>21</v>
      </c>
      <c r="C31" t="s">
        <v>29</v>
      </c>
      <c r="D31">
        <v>529</v>
      </c>
      <c r="E31" s="6" t="s">
        <v>270</v>
      </c>
      <c r="F31" s="8">
        <v>-2419729.6</v>
      </c>
      <c r="G31" s="16"/>
      <c r="I31" s="8"/>
    </row>
    <row r="32" spans="2:9" x14ac:dyDescent="0.25">
      <c r="B32" s="4" t="s">
        <v>21</v>
      </c>
      <c r="C32" t="s">
        <v>38</v>
      </c>
      <c r="D32">
        <v>530</v>
      </c>
      <c r="E32" t="s">
        <v>39</v>
      </c>
      <c r="F32" s="1">
        <v>672106.02</v>
      </c>
      <c r="I32" s="1"/>
    </row>
    <row r="33" spans="1:9" x14ac:dyDescent="0.25">
      <c r="B33" s="4" t="s">
        <v>21</v>
      </c>
      <c r="C33" t="s">
        <v>38</v>
      </c>
      <c r="D33">
        <v>533</v>
      </c>
      <c r="E33" t="s">
        <v>253</v>
      </c>
      <c r="F33" s="1">
        <v>7500</v>
      </c>
      <c r="I33" s="12"/>
    </row>
    <row r="34" spans="1:9" x14ac:dyDescent="0.25">
      <c r="B34" s="4" t="s">
        <v>21</v>
      </c>
      <c r="C34" t="s">
        <v>9</v>
      </c>
      <c r="D34">
        <v>540</v>
      </c>
      <c r="E34" t="s">
        <v>251</v>
      </c>
      <c r="F34" s="1">
        <v>36833091.289999999</v>
      </c>
      <c r="I34" s="1"/>
    </row>
    <row r="35" spans="1:9" x14ac:dyDescent="0.25">
      <c r="B35" s="4" t="s">
        <v>21</v>
      </c>
      <c r="C35" t="s">
        <v>41</v>
      </c>
      <c r="D35" s="6">
        <v>590</v>
      </c>
      <c r="E35" s="6" t="s">
        <v>42</v>
      </c>
      <c r="F35" s="8">
        <v>244807.88</v>
      </c>
      <c r="G35" s="6"/>
      <c r="I35" s="1"/>
    </row>
    <row r="36" spans="1:9" x14ac:dyDescent="0.25">
      <c r="B36" s="4" t="s">
        <v>21</v>
      </c>
      <c r="C36" t="s">
        <v>41</v>
      </c>
      <c r="D36" s="6">
        <v>591</v>
      </c>
      <c r="E36" s="6" t="s">
        <v>12</v>
      </c>
      <c r="F36" s="8">
        <v>1064046.05</v>
      </c>
      <c r="G36" s="17"/>
      <c r="I36" s="12"/>
    </row>
    <row r="37" spans="1:9" x14ac:dyDescent="0.25">
      <c r="B37" s="4" t="s">
        <v>21</v>
      </c>
      <c r="C37" t="s">
        <v>29</v>
      </c>
      <c r="D37">
        <v>592</v>
      </c>
      <c r="E37" t="s">
        <v>254</v>
      </c>
      <c r="F37" s="1">
        <v>667788.11</v>
      </c>
    </row>
    <row r="38" spans="1:9" x14ac:dyDescent="0.25">
      <c r="B38" s="4" t="s">
        <v>21</v>
      </c>
      <c r="C38" t="s">
        <v>44</v>
      </c>
      <c r="D38">
        <v>593</v>
      </c>
      <c r="E38" t="s">
        <v>45</v>
      </c>
      <c r="F38" s="1">
        <v>339317</v>
      </c>
      <c r="I38" s="3"/>
    </row>
    <row r="39" spans="1:9" x14ac:dyDescent="0.25">
      <c r="B39" s="4" t="s">
        <v>21</v>
      </c>
      <c r="C39" t="s">
        <v>41</v>
      </c>
      <c r="D39" s="6">
        <v>596</v>
      </c>
      <c r="E39" t="s">
        <v>46</v>
      </c>
      <c r="F39" s="1">
        <v>1033108.5</v>
      </c>
      <c r="G39" s="10"/>
      <c r="I39" s="1"/>
    </row>
    <row r="40" spans="1:9" x14ac:dyDescent="0.25">
      <c r="B40" s="4" t="s">
        <v>21</v>
      </c>
      <c r="C40" t="s">
        <v>41</v>
      </c>
      <c r="D40" s="6">
        <v>599</v>
      </c>
      <c r="E40" t="s">
        <v>47</v>
      </c>
      <c r="F40" s="1">
        <v>1370495.54</v>
      </c>
      <c r="G40" s="10"/>
      <c r="I40" s="1"/>
    </row>
    <row r="41" spans="1:9" x14ac:dyDescent="0.25">
      <c r="B41" s="4" t="s">
        <v>21</v>
      </c>
      <c r="C41" t="s">
        <v>48</v>
      </c>
      <c r="D41" s="6">
        <v>630</v>
      </c>
      <c r="E41" t="s">
        <v>49</v>
      </c>
      <c r="F41" s="1">
        <v>43154104.140000001</v>
      </c>
      <c r="G41" s="10"/>
      <c r="I41" s="12"/>
    </row>
    <row r="42" spans="1:9" x14ac:dyDescent="0.25">
      <c r="A42" s="5"/>
      <c r="B42" s="4" t="s">
        <v>21</v>
      </c>
      <c r="C42" t="s">
        <v>48</v>
      </c>
      <c r="D42">
        <v>631</v>
      </c>
      <c r="E42" t="s">
        <v>50</v>
      </c>
      <c r="F42" s="1">
        <v>1638980</v>
      </c>
    </row>
    <row r="43" spans="1:9" x14ac:dyDescent="0.25">
      <c r="A43" s="5"/>
      <c r="B43" s="4" t="s">
        <v>21</v>
      </c>
      <c r="C43" t="s">
        <v>51</v>
      </c>
      <c r="D43">
        <v>632</v>
      </c>
      <c r="E43" t="s">
        <v>52</v>
      </c>
      <c r="F43" s="1">
        <v>52307.75</v>
      </c>
      <c r="I43" s="10"/>
    </row>
    <row r="44" spans="1:9" x14ac:dyDescent="0.25">
      <c r="B44" s="4" t="s">
        <v>21</v>
      </c>
      <c r="C44" t="s">
        <v>48</v>
      </c>
      <c r="D44">
        <v>634</v>
      </c>
      <c r="E44" t="s">
        <v>53</v>
      </c>
      <c r="F44" s="1">
        <v>2989162.64</v>
      </c>
      <c r="I44" s="10"/>
    </row>
    <row r="45" spans="1:9" x14ac:dyDescent="0.25">
      <c r="B45" s="4" t="s">
        <v>21</v>
      </c>
      <c r="C45" t="s">
        <v>48</v>
      </c>
      <c r="D45" s="6">
        <v>636</v>
      </c>
      <c r="E45" s="13" t="s">
        <v>54</v>
      </c>
      <c r="F45" s="1">
        <v>3104977.66</v>
      </c>
      <c r="G45" s="10"/>
      <c r="I45" s="8"/>
    </row>
    <row r="46" spans="1:9" x14ac:dyDescent="0.25">
      <c r="B46" s="4" t="s">
        <v>21</v>
      </c>
      <c r="C46" t="s">
        <v>51</v>
      </c>
      <c r="D46" s="6">
        <v>639</v>
      </c>
      <c r="E46" t="s">
        <v>55</v>
      </c>
      <c r="F46" s="1">
        <v>1355913.58</v>
      </c>
      <c r="I46" s="8"/>
    </row>
    <row r="47" spans="1:9" x14ac:dyDescent="0.25">
      <c r="B47" s="4" t="s">
        <v>21</v>
      </c>
      <c r="C47" t="s">
        <v>56</v>
      </c>
      <c r="D47">
        <v>641</v>
      </c>
      <c r="E47" t="s">
        <v>255</v>
      </c>
      <c r="F47" s="1">
        <v>28591.75</v>
      </c>
      <c r="H47" s="1"/>
    </row>
    <row r="48" spans="1:9" x14ac:dyDescent="0.25">
      <c r="B48" s="4" t="s">
        <v>21</v>
      </c>
      <c r="C48" t="s">
        <v>56</v>
      </c>
      <c r="D48">
        <v>642</v>
      </c>
      <c r="E48" t="s">
        <v>256</v>
      </c>
      <c r="F48" s="1">
        <v>6235749.3200000003</v>
      </c>
      <c r="H48" s="1"/>
    </row>
    <row r="49" spans="1:9" x14ac:dyDescent="0.25">
      <c r="B49" s="4" t="s">
        <v>21</v>
      </c>
      <c r="C49" t="s">
        <v>56</v>
      </c>
      <c r="D49">
        <v>643</v>
      </c>
      <c r="E49" t="s">
        <v>257</v>
      </c>
      <c r="F49" s="1">
        <v>2710185.42</v>
      </c>
      <c r="H49" s="12"/>
    </row>
    <row r="50" spans="1:9" x14ac:dyDescent="0.25">
      <c r="B50" s="4" t="s">
        <v>21</v>
      </c>
      <c r="C50" t="s">
        <v>41</v>
      </c>
      <c r="D50">
        <v>645</v>
      </c>
      <c r="E50" t="s">
        <v>60</v>
      </c>
      <c r="F50" s="1">
        <v>772037.09</v>
      </c>
    </row>
    <row r="51" spans="1:9" x14ac:dyDescent="0.25">
      <c r="B51" s="4" t="s">
        <v>21</v>
      </c>
      <c r="C51" t="s">
        <v>56</v>
      </c>
      <c r="D51">
        <v>649</v>
      </c>
      <c r="E51" t="s">
        <v>61</v>
      </c>
      <c r="F51" s="1">
        <v>1506888.04</v>
      </c>
    </row>
    <row r="52" spans="1:9" x14ac:dyDescent="0.25">
      <c r="B52" s="4" t="s">
        <v>21</v>
      </c>
      <c r="C52" t="s">
        <v>24</v>
      </c>
      <c r="D52" s="6">
        <v>654</v>
      </c>
      <c r="E52" t="s">
        <v>62</v>
      </c>
      <c r="F52" s="8">
        <v>-3232</v>
      </c>
      <c r="G52" s="6"/>
    </row>
    <row r="53" spans="1:9" x14ac:dyDescent="0.25">
      <c r="B53" s="4" t="s">
        <v>21</v>
      </c>
      <c r="C53" t="s">
        <v>24</v>
      </c>
      <c r="D53" s="6">
        <v>655</v>
      </c>
      <c r="E53" t="s">
        <v>27</v>
      </c>
      <c r="F53" s="1">
        <v>314947.75</v>
      </c>
      <c r="G53" s="6"/>
    </row>
    <row r="54" spans="1:9" x14ac:dyDescent="0.25">
      <c r="B54" s="4" t="s">
        <v>21</v>
      </c>
      <c r="C54" t="s">
        <v>24</v>
      </c>
      <c r="D54" s="6">
        <v>656</v>
      </c>
      <c r="E54" t="s">
        <v>63</v>
      </c>
      <c r="F54" s="8">
        <v>88846.32</v>
      </c>
      <c r="G54" s="18"/>
      <c r="H54" s="9"/>
    </row>
    <row r="55" spans="1:9" x14ac:dyDescent="0.25">
      <c r="B55" s="4" t="s">
        <v>21</v>
      </c>
      <c r="C55" t="s">
        <v>64</v>
      </c>
      <c r="D55">
        <v>657</v>
      </c>
      <c r="E55" t="s">
        <v>65</v>
      </c>
      <c r="F55" s="1">
        <v>245719.04000000001</v>
      </c>
      <c r="H55" s="9"/>
    </row>
    <row r="56" spans="1:9" x14ac:dyDescent="0.25">
      <c r="B56" s="4" t="s">
        <v>21</v>
      </c>
      <c r="C56" t="s">
        <v>64</v>
      </c>
      <c r="D56">
        <v>659</v>
      </c>
      <c r="E56" t="s">
        <v>66</v>
      </c>
      <c r="F56" s="1">
        <v>36145.68</v>
      </c>
      <c r="H56" s="11"/>
    </row>
    <row r="57" spans="1:9" x14ac:dyDescent="0.25">
      <c r="B57" s="4" t="s">
        <v>21</v>
      </c>
      <c r="C57" t="s">
        <v>51</v>
      </c>
      <c r="D57">
        <v>663</v>
      </c>
      <c r="E57" t="s">
        <v>67</v>
      </c>
      <c r="F57" s="1">
        <v>834620.27</v>
      </c>
      <c r="I57" s="10"/>
    </row>
    <row r="58" spans="1:9" x14ac:dyDescent="0.25">
      <c r="B58" s="4" t="s">
        <v>21</v>
      </c>
      <c r="C58" t="s">
        <v>51</v>
      </c>
      <c r="D58">
        <v>664</v>
      </c>
      <c r="E58" t="s">
        <v>68</v>
      </c>
      <c r="F58" s="1">
        <v>14567.89</v>
      </c>
      <c r="H58" s="9"/>
      <c r="I58" s="10"/>
    </row>
    <row r="59" spans="1:9" x14ac:dyDescent="0.25">
      <c r="B59" s="4" t="s">
        <v>21</v>
      </c>
      <c r="C59" t="s">
        <v>22</v>
      </c>
      <c r="D59" s="6">
        <v>666</v>
      </c>
      <c r="E59" t="s">
        <v>258</v>
      </c>
      <c r="F59" s="1">
        <v>585521.01</v>
      </c>
      <c r="G59" s="10"/>
      <c r="H59" s="9"/>
      <c r="I59" s="10"/>
    </row>
    <row r="60" spans="1:9" x14ac:dyDescent="0.25">
      <c r="B60" s="4" t="s">
        <v>21</v>
      </c>
      <c r="C60" t="s">
        <v>22</v>
      </c>
      <c r="D60">
        <v>669</v>
      </c>
      <c r="E60" t="s">
        <v>70</v>
      </c>
      <c r="F60" s="1">
        <v>3050</v>
      </c>
      <c r="H60" s="9"/>
      <c r="I60" s="9"/>
    </row>
    <row r="61" spans="1:9" x14ac:dyDescent="0.25">
      <c r="B61" s="4" t="s">
        <v>21</v>
      </c>
      <c r="C61" t="s">
        <v>71</v>
      </c>
      <c r="D61">
        <v>670</v>
      </c>
      <c r="E61" t="s">
        <v>72</v>
      </c>
      <c r="F61" s="1">
        <v>126437.25</v>
      </c>
      <c r="H61" s="11"/>
      <c r="I61" s="19"/>
    </row>
    <row r="62" spans="1:9" x14ac:dyDescent="0.25">
      <c r="B62" s="4" t="s">
        <v>21</v>
      </c>
      <c r="C62" t="s">
        <v>71</v>
      </c>
      <c r="D62">
        <v>671</v>
      </c>
      <c r="E62" t="s">
        <v>259</v>
      </c>
      <c r="F62" s="1">
        <v>17560090.550000001</v>
      </c>
      <c r="I62" s="1"/>
    </row>
    <row r="63" spans="1:9" x14ac:dyDescent="0.25">
      <c r="B63" s="4" t="s">
        <v>21</v>
      </c>
      <c r="C63" t="s">
        <v>71</v>
      </c>
      <c r="D63">
        <v>672</v>
      </c>
      <c r="E63" t="s">
        <v>13</v>
      </c>
      <c r="F63" s="1">
        <v>6361155.9500000002</v>
      </c>
      <c r="I63" s="1"/>
    </row>
    <row r="64" spans="1:9" x14ac:dyDescent="0.25">
      <c r="A64" s="20"/>
      <c r="B64" s="4" t="s">
        <v>21</v>
      </c>
      <c r="C64" t="s">
        <v>71</v>
      </c>
      <c r="D64" s="6">
        <v>673</v>
      </c>
      <c r="E64" s="13" t="s">
        <v>74</v>
      </c>
      <c r="F64" s="1">
        <v>2460644.5299999998</v>
      </c>
      <c r="G64" s="10"/>
      <c r="I64" s="12"/>
    </row>
    <row r="65" spans="1:10" x14ac:dyDescent="0.25">
      <c r="A65" s="20"/>
      <c r="B65" s="4" t="s">
        <v>21</v>
      </c>
      <c r="C65" t="s">
        <v>56</v>
      </c>
      <c r="D65" s="21">
        <v>674</v>
      </c>
      <c r="E65" t="s">
        <v>15</v>
      </c>
      <c r="F65" s="1">
        <v>2545200.9</v>
      </c>
      <c r="G65" s="6"/>
    </row>
    <row r="66" spans="1:10" x14ac:dyDescent="0.25">
      <c r="B66" s="4" t="s">
        <v>21</v>
      </c>
      <c r="C66" t="s">
        <v>71</v>
      </c>
      <c r="D66" s="6">
        <v>679</v>
      </c>
      <c r="E66" t="s">
        <v>75</v>
      </c>
      <c r="F66" s="1">
        <v>11889350.52</v>
      </c>
      <c r="G66" s="10"/>
    </row>
    <row r="67" spans="1:10" x14ac:dyDescent="0.25">
      <c r="B67" s="4" t="s">
        <v>21</v>
      </c>
      <c r="C67" t="s">
        <v>64</v>
      </c>
      <c r="D67" s="6">
        <v>680</v>
      </c>
      <c r="E67" t="s">
        <v>76</v>
      </c>
      <c r="F67" s="1">
        <v>2156186.0299999998</v>
      </c>
      <c r="I67" s="3"/>
    </row>
    <row r="68" spans="1:10" x14ac:dyDescent="0.25">
      <c r="B68" s="4" t="s">
        <v>21</v>
      </c>
      <c r="C68" t="s">
        <v>56</v>
      </c>
      <c r="D68">
        <v>682</v>
      </c>
      <c r="E68" t="s">
        <v>77</v>
      </c>
      <c r="F68" s="1">
        <v>730333.68</v>
      </c>
      <c r="I68" s="1"/>
    </row>
    <row r="69" spans="1:10" x14ac:dyDescent="0.25">
      <c r="B69" s="4" t="s">
        <v>21</v>
      </c>
      <c r="C69" t="s">
        <v>56</v>
      </c>
      <c r="D69" s="6">
        <v>683</v>
      </c>
      <c r="E69" t="s">
        <v>260</v>
      </c>
      <c r="F69" s="1">
        <v>2743270.74</v>
      </c>
      <c r="G69" s="10"/>
      <c r="H69" s="9"/>
      <c r="I69" s="1"/>
    </row>
    <row r="70" spans="1:10" x14ac:dyDescent="0.25">
      <c r="B70" s="4" t="s">
        <v>21</v>
      </c>
      <c r="C70" t="s">
        <v>56</v>
      </c>
      <c r="D70" s="6">
        <v>684</v>
      </c>
      <c r="E70" t="s">
        <v>79</v>
      </c>
      <c r="F70" s="1">
        <v>942844.24</v>
      </c>
      <c r="G70" s="10"/>
      <c r="H70" s="9"/>
      <c r="I70" s="19"/>
      <c r="J70" s="9"/>
    </row>
    <row r="71" spans="1:10" x14ac:dyDescent="0.25">
      <c r="B71" s="4" t="s">
        <v>21</v>
      </c>
      <c r="C71" t="s">
        <v>41</v>
      </c>
      <c r="D71" s="6">
        <v>686</v>
      </c>
      <c r="E71" t="s">
        <v>80</v>
      </c>
      <c r="F71" s="1">
        <v>9411263.4600000009</v>
      </c>
      <c r="G71" s="10"/>
      <c r="H71" s="11"/>
      <c r="I71" s="9"/>
      <c r="J71" s="9"/>
    </row>
    <row r="72" spans="1:10" x14ac:dyDescent="0.25">
      <c r="B72" s="4" t="s">
        <v>21</v>
      </c>
      <c r="C72" t="s">
        <v>41</v>
      </c>
      <c r="D72" s="22">
        <v>687</v>
      </c>
      <c r="E72" t="s">
        <v>81</v>
      </c>
      <c r="F72" s="1">
        <v>2244527.59</v>
      </c>
      <c r="G72" s="23"/>
      <c r="H72" s="9"/>
      <c r="I72" s="3"/>
      <c r="J72" s="9"/>
    </row>
    <row r="73" spans="1:10" x14ac:dyDescent="0.25">
      <c r="B73" s="4" t="s">
        <v>21</v>
      </c>
      <c r="C73" t="s">
        <v>64</v>
      </c>
      <c r="D73">
        <v>689</v>
      </c>
      <c r="E73" t="s">
        <v>82</v>
      </c>
      <c r="F73" s="1">
        <v>1000</v>
      </c>
      <c r="H73" s="9"/>
      <c r="I73" s="1"/>
      <c r="J73" s="9"/>
    </row>
    <row r="74" spans="1:10" x14ac:dyDescent="0.25">
      <c r="B74" s="4" t="s">
        <v>21</v>
      </c>
      <c r="C74" t="s">
        <v>56</v>
      </c>
      <c r="D74" s="6">
        <v>690</v>
      </c>
      <c r="E74" s="13" t="s">
        <v>83</v>
      </c>
      <c r="F74" s="1">
        <v>8604427.4100000001</v>
      </c>
      <c r="G74" s="10"/>
      <c r="H74" s="11">
        <f>SUM(H72:H73)</f>
        <v>0</v>
      </c>
      <c r="I74" s="1"/>
      <c r="J74" s="11"/>
    </row>
    <row r="75" spans="1:10" x14ac:dyDescent="0.25">
      <c r="B75" s="4" t="s">
        <v>21</v>
      </c>
      <c r="C75" t="s">
        <v>56</v>
      </c>
      <c r="D75">
        <v>694</v>
      </c>
      <c r="E75" t="s">
        <v>17</v>
      </c>
      <c r="F75" s="1">
        <v>1467067.95</v>
      </c>
      <c r="I75" s="24"/>
    </row>
    <row r="76" spans="1:10" x14ac:dyDescent="0.25">
      <c r="B76" s="4" t="s">
        <v>21</v>
      </c>
      <c r="C76" t="s">
        <v>41</v>
      </c>
      <c r="D76">
        <v>700</v>
      </c>
      <c r="E76" t="s">
        <v>84</v>
      </c>
      <c r="F76" s="1">
        <v>32928.03</v>
      </c>
      <c r="H76" s="25"/>
      <c r="I76" s="11"/>
    </row>
    <row r="77" spans="1:10" x14ac:dyDescent="0.25">
      <c r="B77" s="4" t="s">
        <v>21</v>
      </c>
      <c r="C77" t="s">
        <v>41</v>
      </c>
      <c r="D77">
        <v>702</v>
      </c>
      <c r="E77" t="s">
        <v>261</v>
      </c>
      <c r="F77" s="1">
        <v>2000</v>
      </c>
      <c r="H77" s="25"/>
      <c r="J77" s="9"/>
    </row>
    <row r="78" spans="1:10" x14ac:dyDescent="0.25">
      <c r="B78" s="4" t="s">
        <v>21</v>
      </c>
      <c r="C78" t="s">
        <v>41</v>
      </c>
      <c r="D78">
        <v>709</v>
      </c>
      <c r="E78" t="s">
        <v>86</v>
      </c>
      <c r="F78" s="1">
        <v>35875.4</v>
      </c>
      <c r="H78" s="26"/>
      <c r="J78" s="9"/>
    </row>
    <row r="79" spans="1:10" x14ac:dyDescent="0.25">
      <c r="B79" s="4" t="s">
        <v>21</v>
      </c>
      <c r="C79" t="s">
        <v>41</v>
      </c>
      <c r="D79">
        <v>710</v>
      </c>
      <c r="E79" t="s">
        <v>18</v>
      </c>
      <c r="F79" s="1">
        <v>4995473.1900000004</v>
      </c>
      <c r="I79" s="9"/>
      <c r="J79" s="9"/>
    </row>
    <row r="80" spans="1:10" x14ac:dyDescent="0.25">
      <c r="B80" s="4" t="s">
        <v>21</v>
      </c>
      <c r="C80" t="s">
        <v>41</v>
      </c>
      <c r="D80" s="6">
        <v>713</v>
      </c>
      <c r="E80" t="s">
        <v>19</v>
      </c>
      <c r="F80" s="1">
        <v>17095690.84</v>
      </c>
      <c r="G80" s="10"/>
      <c r="I80" s="9"/>
      <c r="J80" s="11"/>
    </row>
    <row r="81" spans="2:10" x14ac:dyDescent="0.25">
      <c r="B81" s="4" t="s">
        <v>21</v>
      </c>
      <c r="C81" t="s">
        <v>41</v>
      </c>
      <c r="D81" s="6">
        <v>715</v>
      </c>
      <c r="E81" t="s">
        <v>252</v>
      </c>
      <c r="F81" s="1">
        <v>3716338.98</v>
      </c>
      <c r="G81" s="10"/>
      <c r="I81" s="11"/>
    </row>
    <row r="82" spans="2:10" x14ac:dyDescent="0.25">
      <c r="B82" s="4" t="s">
        <v>21</v>
      </c>
      <c r="C82" t="s">
        <v>56</v>
      </c>
      <c r="D82" s="6">
        <v>732</v>
      </c>
      <c r="E82" s="13" t="s">
        <v>20</v>
      </c>
      <c r="F82" s="1">
        <v>240678.25</v>
      </c>
      <c r="G82" s="10"/>
      <c r="J82" s="9"/>
    </row>
    <row r="83" spans="2:10" x14ac:dyDescent="0.25">
      <c r="B83" s="4" t="s">
        <v>21</v>
      </c>
      <c r="C83" t="s">
        <v>44</v>
      </c>
      <c r="D83">
        <v>740</v>
      </c>
      <c r="E83" t="s">
        <v>262</v>
      </c>
      <c r="F83" s="1">
        <v>147265.76999999999</v>
      </c>
      <c r="J83" s="9"/>
    </row>
    <row r="84" spans="2:10" x14ac:dyDescent="0.25">
      <c r="B84" s="4" t="s">
        <v>21</v>
      </c>
      <c r="C84" t="s">
        <v>41</v>
      </c>
      <c r="D84">
        <v>741</v>
      </c>
      <c r="E84" t="s">
        <v>89</v>
      </c>
      <c r="F84" s="1">
        <v>74833</v>
      </c>
      <c r="I84" s="1"/>
      <c r="J84" s="9"/>
    </row>
    <row r="85" spans="2:10" x14ac:dyDescent="0.25">
      <c r="B85" s="4" t="s">
        <v>21</v>
      </c>
      <c r="C85" t="s">
        <v>44</v>
      </c>
      <c r="D85">
        <v>760</v>
      </c>
      <c r="E85" s="6" t="s">
        <v>271</v>
      </c>
      <c r="F85" s="1">
        <v>204655.58</v>
      </c>
      <c r="G85" s="6"/>
      <c r="I85" s="1"/>
      <c r="J85" s="9"/>
    </row>
    <row r="86" spans="2:10" x14ac:dyDescent="0.25">
      <c r="B86" s="4" t="s">
        <v>21</v>
      </c>
      <c r="C86" t="s">
        <v>41</v>
      </c>
      <c r="D86">
        <v>771</v>
      </c>
      <c r="E86" t="s">
        <v>91</v>
      </c>
      <c r="F86" s="1">
        <v>40363.79</v>
      </c>
      <c r="I86" s="12"/>
      <c r="J86" s="9"/>
    </row>
    <row r="87" spans="2:10" x14ac:dyDescent="0.25">
      <c r="B87" s="4" t="s">
        <v>21</v>
      </c>
      <c r="C87" t="s">
        <v>56</v>
      </c>
      <c r="D87" s="6">
        <v>777</v>
      </c>
      <c r="E87" t="s">
        <v>92</v>
      </c>
      <c r="F87" s="1">
        <v>11899.48</v>
      </c>
      <c r="G87" s="10"/>
      <c r="J87" s="9"/>
    </row>
    <row r="88" spans="2:10" x14ac:dyDescent="0.25">
      <c r="B88" s="4" t="s">
        <v>21</v>
      </c>
      <c r="C88" t="s">
        <v>41</v>
      </c>
      <c r="D88" s="6">
        <v>779</v>
      </c>
      <c r="E88" t="s">
        <v>93</v>
      </c>
      <c r="F88" s="1">
        <v>237934.2</v>
      </c>
      <c r="G88" s="6"/>
      <c r="J88" s="11"/>
    </row>
    <row r="89" spans="2:10" x14ac:dyDescent="0.25">
      <c r="B89" s="4" t="s">
        <v>21</v>
      </c>
      <c r="C89" t="s">
        <v>56</v>
      </c>
      <c r="D89">
        <v>815</v>
      </c>
      <c r="E89" t="s">
        <v>94</v>
      </c>
      <c r="F89" s="1">
        <v>14994.92</v>
      </c>
      <c r="I89" s="9"/>
    </row>
    <row r="90" spans="2:10" x14ac:dyDescent="0.25">
      <c r="B90" s="4" t="s">
        <v>6</v>
      </c>
      <c r="C90" t="s">
        <v>11</v>
      </c>
      <c r="D90">
        <v>498</v>
      </c>
      <c r="E90" t="s">
        <v>27</v>
      </c>
      <c r="F90" s="1">
        <v>31974.63</v>
      </c>
      <c r="I90" s="11"/>
    </row>
    <row r="91" spans="2:10" x14ac:dyDescent="0.25">
      <c r="B91" s="4" t="s">
        <v>6</v>
      </c>
      <c r="C91" t="s">
        <v>95</v>
      </c>
      <c r="D91">
        <v>500</v>
      </c>
      <c r="E91" t="s">
        <v>8</v>
      </c>
      <c r="F91" s="1">
        <v>54670.92</v>
      </c>
    </row>
    <row r="92" spans="2:10" x14ac:dyDescent="0.25">
      <c r="B92" s="4" t="s">
        <v>6</v>
      </c>
      <c r="C92" t="s">
        <v>95</v>
      </c>
      <c r="D92">
        <v>528</v>
      </c>
      <c r="E92" t="s">
        <v>96</v>
      </c>
      <c r="F92" s="1">
        <v>2850</v>
      </c>
    </row>
    <row r="93" spans="2:10" x14ac:dyDescent="0.25">
      <c r="B93" s="4" t="s">
        <v>6</v>
      </c>
      <c r="C93" t="s">
        <v>97</v>
      </c>
      <c r="D93">
        <v>540</v>
      </c>
      <c r="E93" t="s">
        <v>251</v>
      </c>
      <c r="F93" s="1">
        <v>7799.38</v>
      </c>
    </row>
    <row r="94" spans="2:10" x14ac:dyDescent="0.25">
      <c r="B94" s="4" t="s">
        <v>6</v>
      </c>
      <c r="C94" t="s">
        <v>11</v>
      </c>
      <c r="D94">
        <v>590</v>
      </c>
      <c r="E94" t="s">
        <v>42</v>
      </c>
      <c r="F94" s="1">
        <v>272</v>
      </c>
      <c r="H94" s="9"/>
    </row>
    <row r="95" spans="2:10" x14ac:dyDescent="0.25">
      <c r="B95" s="4" t="s">
        <v>6</v>
      </c>
      <c r="C95" t="s">
        <v>11</v>
      </c>
      <c r="D95">
        <v>596</v>
      </c>
      <c r="E95" t="s">
        <v>46</v>
      </c>
      <c r="F95" s="1">
        <v>194</v>
      </c>
      <c r="H95" s="9"/>
    </row>
    <row r="96" spans="2:10" x14ac:dyDescent="0.25">
      <c r="B96" s="4" t="s">
        <v>6</v>
      </c>
      <c r="C96" t="s">
        <v>11</v>
      </c>
      <c r="D96">
        <v>654</v>
      </c>
      <c r="E96" t="s">
        <v>25</v>
      </c>
      <c r="F96" s="1">
        <v>21257</v>
      </c>
      <c r="H96" s="11"/>
    </row>
    <row r="97" spans="2:9" x14ac:dyDescent="0.25">
      <c r="B97" s="4" t="s">
        <v>6</v>
      </c>
      <c r="C97" t="s">
        <v>11</v>
      </c>
      <c r="D97">
        <v>655</v>
      </c>
      <c r="E97" t="s">
        <v>27</v>
      </c>
      <c r="F97" s="1">
        <v>7982.5</v>
      </c>
      <c r="I97" s="1"/>
    </row>
    <row r="98" spans="2:9" x14ac:dyDescent="0.25">
      <c r="B98" s="4" t="s">
        <v>6</v>
      </c>
      <c r="C98" t="s">
        <v>11</v>
      </c>
      <c r="D98">
        <v>670</v>
      </c>
      <c r="E98" t="s">
        <v>72</v>
      </c>
      <c r="F98" s="1">
        <v>48379.38</v>
      </c>
      <c r="I98" s="1"/>
    </row>
    <row r="99" spans="2:9" x14ac:dyDescent="0.25">
      <c r="B99" s="4" t="s">
        <v>6</v>
      </c>
      <c r="C99" t="s">
        <v>11</v>
      </c>
      <c r="D99">
        <v>680</v>
      </c>
      <c r="E99" t="s">
        <v>76</v>
      </c>
      <c r="F99" s="1">
        <v>7277.25</v>
      </c>
      <c r="H99" s="1"/>
      <c r="I99" s="1"/>
    </row>
    <row r="100" spans="2:9" x14ac:dyDescent="0.25">
      <c r="B100" s="4" t="s">
        <v>6</v>
      </c>
      <c r="C100" t="s">
        <v>11</v>
      </c>
      <c r="D100">
        <v>682</v>
      </c>
      <c r="E100" t="s">
        <v>77</v>
      </c>
      <c r="F100" s="1">
        <v>900</v>
      </c>
      <c r="H100" s="1"/>
      <c r="I100" s="1"/>
    </row>
    <row r="101" spans="2:9" x14ac:dyDescent="0.25">
      <c r="B101" s="4" t="s">
        <v>6</v>
      </c>
      <c r="C101" t="s">
        <v>11</v>
      </c>
      <c r="D101">
        <v>683</v>
      </c>
      <c r="E101" t="s">
        <v>260</v>
      </c>
      <c r="F101" s="1">
        <v>71674</v>
      </c>
      <c r="H101" s="1"/>
      <c r="I101" s="1"/>
    </row>
    <row r="102" spans="2:9" x14ac:dyDescent="0.25">
      <c r="B102" s="4" t="s">
        <v>6</v>
      </c>
      <c r="C102" t="s">
        <v>11</v>
      </c>
      <c r="D102">
        <v>686</v>
      </c>
      <c r="E102" t="s">
        <v>80</v>
      </c>
      <c r="F102" s="1">
        <v>9246</v>
      </c>
      <c r="H102" s="12"/>
      <c r="I102" s="1"/>
    </row>
    <row r="103" spans="2:9" x14ac:dyDescent="0.25">
      <c r="B103" s="4" t="s">
        <v>6</v>
      </c>
      <c r="C103" t="s">
        <v>11</v>
      </c>
      <c r="D103">
        <v>689</v>
      </c>
      <c r="E103" t="s">
        <v>82</v>
      </c>
      <c r="F103" s="1">
        <v>30452.5</v>
      </c>
      <c r="I103" s="12"/>
    </row>
    <row r="104" spans="2:9" x14ac:dyDescent="0.25">
      <c r="B104" s="4" t="s">
        <v>6</v>
      </c>
      <c r="C104" t="s">
        <v>11</v>
      </c>
      <c r="D104">
        <v>690</v>
      </c>
      <c r="E104" t="s">
        <v>83</v>
      </c>
      <c r="F104" s="1">
        <v>4264.6899999999996</v>
      </c>
    </row>
    <row r="105" spans="2:9" x14ac:dyDescent="0.25">
      <c r="B105" s="4" t="s">
        <v>6</v>
      </c>
      <c r="C105" t="s">
        <v>11</v>
      </c>
      <c r="D105">
        <v>710</v>
      </c>
      <c r="E105" t="s">
        <v>18</v>
      </c>
      <c r="F105" s="1">
        <v>3275.61</v>
      </c>
    </row>
    <row r="106" spans="2:9" x14ac:dyDescent="0.25">
      <c r="B106" s="4" t="s">
        <v>6</v>
      </c>
      <c r="C106" t="s">
        <v>11</v>
      </c>
      <c r="D106" s="6">
        <v>713</v>
      </c>
      <c r="E106" s="13" t="s">
        <v>19</v>
      </c>
      <c r="F106" s="1">
        <v>4268.4799999999996</v>
      </c>
      <c r="G106" s="10"/>
    </row>
    <row r="107" spans="2:9" x14ac:dyDescent="0.25">
      <c r="B107" s="4" t="s">
        <v>6</v>
      </c>
      <c r="C107" t="s">
        <v>11</v>
      </c>
      <c r="D107">
        <v>715</v>
      </c>
      <c r="E107" t="s">
        <v>252</v>
      </c>
      <c r="F107" s="1">
        <v>378.35</v>
      </c>
    </row>
    <row r="108" spans="2:9" x14ac:dyDescent="0.25">
      <c r="B108" s="4" t="s">
        <v>102</v>
      </c>
      <c r="C108" t="s">
        <v>103</v>
      </c>
      <c r="D108">
        <v>498</v>
      </c>
      <c r="E108" t="s">
        <v>27</v>
      </c>
      <c r="F108" s="1">
        <v>27327.5</v>
      </c>
    </row>
    <row r="109" spans="2:9" x14ac:dyDescent="0.25">
      <c r="B109" s="4" t="s">
        <v>102</v>
      </c>
      <c r="C109" t="s">
        <v>103</v>
      </c>
      <c r="D109">
        <v>655</v>
      </c>
      <c r="E109" t="s">
        <v>27</v>
      </c>
      <c r="F109" s="1">
        <v>697.5</v>
      </c>
    </row>
    <row r="110" spans="2:9" x14ac:dyDescent="0.25">
      <c r="B110" s="4" t="s">
        <v>102</v>
      </c>
      <c r="C110" t="s">
        <v>103</v>
      </c>
      <c r="D110">
        <v>671</v>
      </c>
      <c r="E110" t="s">
        <v>259</v>
      </c>
      <c r="F110" s="1">
        <v>4239238</v>
      </c>
    </row>
    <row r="111" spans="2:9" x14ac:dyDescent="0.25">
      <c r="B111" s="4" t="s">
        <v>6</v>
      </c>
      <c r="C111" t="s">
        <v>7</v>
      </c>
      <c r="D111">
        <v>500</v>
      </c>
      <c r="E111" t="s">
        <v>8</v>
      </c>
      <c r="F111" s="1">
        <v>3084618</v>
      </c>
    </row>
    <row r="112" spans="2:9" x14ac:dyDescent="0.25">
      <c r="B112" s="4" t="s">
        <v>6</v>
      </c>
      <c r="C112" t="s">
        <v>7</v>
      </c>
      <c r="D112">
        <v>510</v>
      </c>
      <c r="E112" t="s">
        <v>263</v>
      </c>
      <c r="F112" s="1">
        <v>164526</v>
      </c>
      <c r="I112" s="1"/>
    </row>
    <row r="113" spans="2:9" x14ac:dyDescent="0.25">
      <c r="B113" s="4" t="s">
        <v>6</v>
      </c>
      <c r="C113" t="s">
        <v>9</v>
      </c>
      <c r="D113">
        <v>540</v>
      </c>
      <c r="E113" t="s">
        <v>251</v>
      </c>
      <c r="F113" s="1">
        <v>444327</v>
      </c>
      <c r="I113" s="1"/>
    </row>
    <row r="114" spans="2:9" x14ac:dyDescent="0.25">
      <c r="B114" s="4" t="s">
        <v>6</v>
      </c>
      <c r="C114" t="s">
        <v>11</v>
      </c>
      <c r="D114">
        <v>671</v>
      </c>
      <c r="E114" t="s">
        <v>259</v>
      </c>
      <c r="F114" s="1">
        <v>8586089</v>
      </c>
      <c r="G114" s="6"/>
      <c r="H114" s="1"/>
      <c r="I114" s="54"/>
    </row>
    <row r="115" spans="2:9" x14ac:dyDescent="0.25">
      <c r="B115" s="4" t="s">
        <v>6</v>
      </c>
      <c r="C115" t="s">
        <v>11</v>
      </c>
      <c r="D115" s="6">
        <v>686</v>
      </c>
      <c r="E115" t="s">
        <v>80</v>
      </c>
      <c r="F115" s="1">
        <v>751</v>
      </c>
      <c r="G115" s="10"/>
      <c r="H115" s="12"/>
    </row>
    <row r="116" spans="2:9" x14ac:dyDescent="0.25">
      <c r="B116" s="4" t="s">
        <v>105</v>
      </c>
      <c r="C116" t="s">
        <v>106</v>
      </c>
      <c r="D116" s="6">
        <v>300</v>
      </c>
      <c r="E116" s="13" t="s">
        <v>107</v>
      </c>
      <c r="F116" s="1">
        <v>-111000</v>
      </c>
      <c r="G116" s="10"/>
    </row>
    <row r="117" spans="2:9" x14ac:dyDescent="0.25">
      <c r="B117" s="4" t="s">
        <v>105</v>
      </c>
      <c r="C117" t="s">
        <v>106</v>
      </c>
      <c r="D117">
        <v>310</v>
      </c>
      <c r="E117" s="13" t="s">
        <v>264</v>
      </c>
      <c r="F117" s="1">
        <v>-1134200.68</v>
      </c>
    </row>
    <row r="118" spans="2:9" x14ac:dyDescent="0.25">
      <c r="B118" s="4" t="s">
        <v>105</v>
      </c>
      <c r="C118" t="s">
        <v>106</v>
      </c>
      <c r="D118">
        <v>783</v>
      </c>
      <c r="E118" t="s">
        <v>265</v>
      </c>
      <c r="F118" s="1">
        <v>250</v>
      </c>
    </row>
    <row r="119" spans="2:9" x14ac:dyDescent="0.25">
      <c r="B119" s="4" t="s">
        <v>105</v>
      </c>
      <c r="C119" t="s">
        <v>106</v>
      </c>
      <c r="D119">
        <v>806</v>
      </c>
      <c r="E119" t="s">
        <v>110</v>
      </c>
      <c r="F119" s="1">
        <v>-1578.58</v>
      </c>
    </row>
    <row r="120" spans="2:9" x14ac:dyDescent="0.25">
      <c r="B120" s="4" t="s">
        <v>105</v>
      </c>
      <c r="C120" t="s">
        <v>106</v>
      </c>
      <c r="D120">
        <v>816</v>
      </c>
      <c r="E120" t="s">
        <v>111</v>
      </c>
      <c r="F120" s="1">
        <v>2329.6</v>
      </c>
    </row>
    <row r="121" spans="2:9" x14ac:dyDescent="0.25">
      <c r="B121" s="4" t="s">
        <v>112</v>
      </c>
      <c r="C121" t="s">
        <v>113</v>
      </c>
      <c r="D121">
        <v>310</v>
      </c>
      <c r="E121" s="13" t="s">
        <v>264</v>
      </c>
      <c r="F121" s="1">
        <v>-5514995.1900000004</v>
      </c>
    </row>
    <row r="122" spans="2:9" x14ac:dyDescent="0.25">
      <c r="B122" s="4" t="s">
        <v>112</v>
      </c>
      <c r="C122" t="s">
        <v>113</v>
      </c>
      <c r="D122" s="6">
        <v>323</v>
      </c>
      <c r="E122" s="13" t="s">
        <v>115</v>
      </c>
      <c r="F122" s="1">
        <v>-140059.89000000001</v>
      </c>
      <c r="G122" s="10"/>
    </row>
    <row r="123" spans="2:9" x14ac:dyDescent="0.25">
      <c r="B123" s="4" t="s">
        <v>112</v>
      </c>
      <c r="C123" t="s">
        <v>113</v>
      </c>
      <c r="D123">
        <v>809</v>
      </c>
      <c r="E123" t="s">
        <v>116</v>
      </c>
      <c r="F123" s="1">
        <v>-40600</v>
      </c>
    </row>
    <row r="124" spans="2:9" x14ac:dyDescent="0.25">
      <c r="B124" s="4" t="s">
        <v>117</v>
      </c>
      <c r="C124" t="s">
        <v>118</v>
      </c>
      <c r="D124" s="6">
        <v>370</v>
      </c>
      <c r="E124" s="13" t="s">
        <v>119</v>
      </c>
      <c r="F124" s="1">
        <v>-16519675</v>
      </c>
      <c r="G124" s="10"/>
      <c r="H124" s="1"/>
    </row>
    <row r="125" spans="2:9" x14ac:dyDescent="0.25">
      <c r="B125" s="4" t="s">
        <v>120</v>
      </c>
      <c r="C125" t="s">
        <v>121</v>
      </c>
      <c r="D125" s="6">
        <v>370</v>
      </c>
      <c r="E125" s="13" t="s">
        <v>119</v>
      </c>
      <c r="F125" s="1">
        <v>-184809.28</v>
      </c>
      <c r="G125" s="10"/>
      <c r="H125" s="1"/>
      <c r="I125" s="1"/>
    </row>
    <row r="126" spans="2:9" x14ac:dyDescent="0.25">
      <c r="B126" s="4" t="s">
        <v>122</v>
      </c>
      <c r="C126" t="s">
        <v>123</v>
      </c>
      <c r="D126">
        <v>581</v>
      </c>
      <c r="E126" t="s">
        <v>124</v>
      </c>
      <c r="F126" s="1">
        <v>-3358970</v>
      </c>
      <c r="H126" s="12"/>
      <c r="I126" s="1"/>
    </row>
    <row r="127" spans="2:9" x14ac:dyDescent="0.25">
      <c r="B127" s="4" t="s">
        <v>125</v>
      </c>
      <c r="C127" t="s">
        <v>126</v>
      </c>
      <c r="D127">
        <v>580</v>
      </c>
      <c r="E127" t="s">
        <v>127</v>
      </c>
      <c r="F127" s="1">
        <v>-8510336</v>
      </c>
      <c r="G127" s="6"/>
      <c r="I127" s="12"/>
    </row>
    <row r="128" spans="2:9" x14ac:dyDescent="0.25">
      <c r="B128" s="4" t="s">
        <v>125</v>
      </c>
      <c r="C128" t="s">
        <v>126</v>
      </c>
      <c r="D128">
        <v>589</v>
      </c>
      <c r="E128" t="s">
        <v>128</v>
      </c>
      <c r="F128" s="1">
        <v>-777164</v>
      </c>
    </row>
    <row r="129" spans="2:10" x14ac:dyDescent="0.25">
      <c r="B129" s="4" t="s">
        <v>129</v>
      </c>
      <c r="C129" t="s">
        <v>130</v>
      </c>
      <c r="D129">
        <v>1985</v>
      </c>
      <c r="E129" t="s">
        <v>36</v>
      </c>
      <c r="F129" s="1">
        <v>-667788.11</v>
      </c>
    </row>
    <row r="130" spans="2:10" x14ac:dyDescent="0.25">
      <c r="B130" s="4" t="s">
        <v>131</v>
      </c>
      <c r="C130" t="s">
        <v>132</v>
      </c>
      <c r="D130">
        <v>1986</v>
      </c>
      <c r="E130" t="s">
        <v>10</v>
      </c>
      <c r="F130" s="1">
        <v>-37454382.329999998</v>
      </c>
      <c r="I130" s="1"/>
    </row>
    <row r="131" spans="2:10" x14ac:dyDescent="0.25">
      <c r="B131" s="4" t="s">
        <v>133</v>
      </c>
      <c r="C131" t="s">
        <v>283</v>
      </c>
      <c r="D131">
        <v>193</v>
      </c>
      <c r="E131" t="s">
        <v>272</v>
      </c>
      <c r="F131" s="1">
        <v>36707991.420000002</v>
      </c>
      <c r="I131" s="1"/>
    </row>
    <row r="132" spans="2:10" x14ac:dyDescent="0.25">
      <c r="B132" s="4" t="s">
        <v>135</v>
      </c>
      <c r="C132" t="s">
        <v>281</v>
      </c>
      <c r="D132">
        <v>194</v>
      </c>
      <c r="E132" t="s">
        <v>273</v>
      </c>
      <c r="F132" s="1">
        <v>-481668212.16000003</v>
      </c>
      <c r="I132" s="12"/>
      <c r="J132" s="1"/>
    </row>
    <row r="133" spans="2:10" x14ac:dyDescent="0.25">
      <c r="B133" s="4" t="s">
        <v>137</v>
      </c>
      <c r="C133" t="s">
        <v>138</v>
      </c>
      <c r="D133">
        <v>139</v>
      </c>
      <c r="E133" s="27" t="s">
        <v>139</v>
      </c>
      <c r="F133" s="1">
        <v>812000</v>
      </c>
      <c r="G133" s="28"/>
      <c r="J133" s="1"/>
    </row>
    <row r="134" spans="2:10" x14ac:dyDescent="0.25">
      <c r="B134" s="4" t="s">
        <v>137</v>
      </c>
      <c r="C134" t="s">
        <v>140</v>
      </c>
      <c r="D134" s="6">
        <v>154</v>
      </c>
      <c r="E134" s="13" t="s">
        <v>266</v>
      </c>
      <c r="F134" s="1">
        <v>704644.19</v>
      </c>
      <c r="G134" s="10"/>
      <c r="J134" s="12"/>
    </row>
    <row r="135" spans="2:10" x14ac:dyDescent="0.25">
      <c r="B135" s="4" t="s">
        <v>137</v>
      </c>
      <c r="C135" t="s">
        <v>141</v>
      </c>
      <c r="D135">
        <v>221</v>
      </c>
      <c r="E135" t="s">
        <v>142</v>
      </c>
      <c r="F135" s="1">
        <v>-812000</v>
      </c>
    </row>
    <row r="136" spans="2:10" x14ac:dyDescent="0.25">
      <c r="B136" s="4" t="s">
        <v>137</v>
      </c>
      <c r="C136" t="s">
        <v>143</v>
      </c>
      <c r="D136">
        <v>260</v>
      </c>
      <c r="E136" t="s">
        <v>144</v>
      </c>
      <c r="F136" s="1">
        <v>-13665360</v>
      </c>
    </row>
    <row r="137" spans="2:10" x14ac:dyDescent="0.25">
      <c r="B137" s="4" t="s">
        <v>137</v>
      </c>
      <c r="C137" t="s">
        <v>143</v>
      </c>
      <c r="D137">
        <v>261</v>
      </c>
      <c r="E137" t="s">
        <v>267</v>
      </c>
      <c r="F137" s="1">
        <v>-13065</v>
      </c>
    </row>
    <row r="138" spans="2:10" x14ac:dyDescent="0.25">
      <c r="B138" s="4" t="s">
        <v>137</v>
      </c>
      <c r="C138" t="s">
        <v>143</v>
      </c>
      <c r="D138">
        <v>270</v>
      </c>
      <c r="E138" t="s">
        <v>268</v>
      </c>
      <c r="F138" s="1">
        <v>6000</v>
      </c>
    </row>
    <row r="139" spans="2:10" x14ac:dyDescent="0.25">
      <c r="B139" s="4" t="s">
        <v>137</v>
      </c>
      <c r="C139" t="s">
        <v>143</v>
      </c>
      <c r="D139">
        <v>274</v>
      </c>
      <c r="E139" t="s">
        <v>147</v>
      </c>
      <c r="F139" s="1">
        <v>10065.31</v>
      </c>
    </row>
    <row r="140" spans="2:10" x14ac:dyDescent="0.25">
      <c r="B140" s="4" t="s">
        <v>137</v>
      </c>
      <c r="C140" t="s">
        <v>148</v>
      </c>
      <c r="D140">
        <v>293</v>
      </c>
      <c r="E140" t="s">
        <v>149</v>
      </c>
      <c r="F140" s="1">
        <v>15297.65</v>
      </c>
      <c r="G140" s="10"/>
    </row>
    <row r="141" spans="2:10" x14ac:dyDescent="0.25">
      <c r="B141" s="4" t="s">
        <v>137</v>
      </c>
      <c r="C141" t="s">
        <v>150</v>
      </c>
      <c r="D141">
        <v>299</v>
      </c>
      <c r="E141" s="13" t="s">
        <v>151</v>
      </c>
      <c r="F141" s="1">
        <v>-48459</v>
      </c>
      <c r="G141" s="10"/>
    </row>
    <row r="142" spans="2:10" x14ac:dyDescent="0.25">
      <c r="B142" s="4" t="s">
        <v>137</v>
      </c>
      <c r="C142" t="s">
        <v>152</v>
      </c>
      <c r="D142">
        <v>1980</v>
      </c>
      <c r="E142" t="s">
        <v>269</v>
      </c>
      <c r="F142" s="1">
        <v>12199551.300000001</v>
      </c>
    </row>
    <row r="143" spans="2:10" ht="15.75" thickBot="1" x14ac:dyDescent="0.3">
      <c r="C143" s="3" t="s">
        <v>154</v>
      </c>
      <c r="F143" s="29">
        <f>SUM(F6:F142)</f>
        <v>-4.6566128730773926E-8</v>
      </c>
      <c r="I143" s="1"/>
    </row>
    <row r="144" spans="2:10" ht="15.75" thickTop="1" x14ac:dyDescent="0.25">
      <c r="I144" s="1"/>
    </row>
    <row r="145" spans="1:13" x14ac:dyDescent="0.25">
      <c r="A145" s="31"/>
      <c r="B145" s="31"/>
      <c r="C145" s="30"/>
      <c r="D145" s="30"/>
      <c r="E145" s="30"/>
      <c r="F145" s="32"/>
      <c r="G145" s="32"/>
      <c r="H145" s="6"/>
      <c r="I145" s="55"/>
      <c r="J145" s="6"/>
      <c r="K145" s="6"/>
      <c r="L145" s="6"/>
      <c r="M145" s="6"/>
    </row>
    <row r="146" spans="1:13" x14ac:dyDescent="0.25">
      <c r="A146" s="31"/>
      <c r="B146" s="31"/>
      <c r="C146" s="30"/>
      <c r="D146" s="30"/>
      <c r="E146" s="30"/>
      <c r="F146" s="32"/>
      <c r="G146" s="32"/>
      <c r="H146" s="6"/>
      <c r="I146" s="6"/>
      <c r="J146" s="6"/>
      <c r="K146" s="6"/>
      <c r="L146" s="6"/>
      <c r="M146" s="6"/>
    </row>
    <row r="147" spans="1:13" x14ac:dyDescent="0.25">
      <c r="H147" s="33"/>
    </row>
    <row r="148" spans="1:13" x14ac:dyDescent="0.25">
      <c r="M148" s="1"/>
    </row>
    <row r="149" spans="1:13" x14ac:dyDescent="0.25">
      <c r="M149" s="1"/>
    </row>
    <row r="150" spans="1:13" x14ac:dyDescent="0.25">
      <c r="M150" s="1"/>
    </row>
    <row r="151" spans="1:13" x14ac:dyDescent="0.25">
      <c r="M151" s="1"/>
    </row>
    <row r="152" spans="1:13" x14ac:dyDescent="0.25">
      <c r="M152" s="1"/>
    </row>
    <row r="153" spans="1:13" x14ac:dyDescent="0.25">
      <c r="M153" s="1"/>
    </row>
    <row r="154" spans="1:13" x14ac:dyDescent="0.25">
      <c r="M154" s="1"/>
    </row>
    <row r="155" spans="1:13" x14ac:dyDescent="0.25">
      <c r="M155" s="1"/>
    </row>
    <row r="156" spans="1:13" x14ac:dyDescent="0.25">
      <c r="M156" s="1"/>
    </row>
    <row r="157" spans="1:13" x14ac:dyDescent="0.25">
      <c r="F157" s="52"/>
      <c r="M157" s="1"/>
    </row>
    <row r="158" spans="1:13" x14ac:dyDescent="0.25">
      <c r="M158" s="1"/>
    </row>
    <row r="184" spans="13:13" x14ac:dyDescent="0.25">
      <c r="M184" s="1"/>
    </row>
  </sheetData>
  <pageMargins left="0.7" right="0.7" top="0.75" bottom="0.75" header="0.3" footer="0.3"/>
  <pageSetup paperSize="9" scale="3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7"/>
  <sheetViews>
    <sheetView workbookViewId="0"/>
  </sheetViews>
  <sheetFormatPr baseColWidth="10" defaultRowHeight="15" x14ac:dyDescent="0.25"/>
  <cols>
    <col min="1" max="1" width="7.28515625" customWidth="1"/>
    <col min="2" max="2" width="10.42578125" style="4" bestFit="1" customWidth="1"/>
    <col min="3" max="3" width="36.28515625" customWidth="1"/>
    <col min="4" max="4" width="10.140625" customWidth="1"/>
    <col min="5" max="5" width="66.85546875" bestFit="1" customWidth="1"/>
    <col min="6" max="6" width="15" style="1" bestFit="1" customWidth="1"/>
    <col min="8" max="8" width="13" customWidth="1"/>
    <col min="9" max="9" width="25.7109375" customWidth="1"/>
    <col min="10" max="10" width="12.28515625" bestFit="1" customWidth="1"/>
    <col min="11" max="11" width="19.28515625" customWidth="1"/>
    <col min="12" max="12" width="9" customWidth="1"/>
    <col min="13" max="13" width="14.28515625" customWidth="1"/>
  </cols>
  <sheetData>
    <row r="1" spans="2:8" ht="18.75" x14ac:dyDescent="0.3">
      <c r="B1" s="41" t="s">
        <v>277</v>
      </c>
      <c r="C1" s="42"/>
      <c r="D1" s="38"/>
      <c r="E1" s="38"/>
    </row>
    <row r="2" spans="2:8" x14ac:dyDescent="0.25">
      <c r="B2" s="2" t="s">
        <v>278</v>
      </c>
      <c r="F2" s="2"/>
    </row>
    <row r="3" spans="2:8" x14ac:dyDescent="0.25">
      <c r="B3" s="2" t="s">
        <v>279</v>
      </c>
    </row>
    <row r="5" spans="2:8" x14ac:dyDescent="0.25">
      <c r="B5" s="43" t="s">
        <v>160</v>
      </c>
      <c r="C5" s="44" t="s">
        <v>2</v>
      </c>
      <c r="D5" s="44" t="s">
        <v>3</v>
      </c>
      <c r="E5" s="44" t="s">
        <v>161</v>
      </c>
      <c r="F5" s="45" t="s">
        <v>5</v>
      </c>
    </row>
    <row r="6" spans="2:8" x14ac:dyDescent="0.25">
      <c r="B6" s="4" t="s">
        <v>162</v>
      </c>
      <c r="C6" t="s">
        <v>7</v>
      </c>
      <c r="D6">
        <v>5000</v>
      </c>
      <c r="E6" t="s">
        <v>8</v>
      </c>
      <c r="F6" s="1">
        <v>1182046.8999999999</v>
      </c>
    </row>
    <row r="7" spans="2:8" x14ac:dyDescent="0.25">
      <c r="B7" s="4" t="s">
        <v>163</v>
      </c>
      <c r="C7" t="s">
        <v>9</v>
      </c>
      <c r="D7">
        <v>5400</v>
      </c>
      <c r="E7" t="s">
        <v>10</v>
      </c>
      <c r="F7" s="1">
        <v>169164.66</v>
      </c>
    </row>
    <row r="8" spans="2:8" x14ac:dyDescent="0.25">
      <c r="B8" s="5" t="s">
        <v>164</v>
      </c>
      <c r="C8" t="s">
        <v>11</v>
      </c>
      <c r="D8">
        <v>5910</v>
      </c>
      <c r="E8" t="s">
        <v>12</v>
      </c>
      <c r="F8" s="1">
        <v>267</v>
      </c>
      <c r="H8" s="6"/>
    </row>
    <row r="9" spans="2:8" x14ac:dyDescent="0.25">
      <c r="B9" s="4" t="s">
        <v>164</v>
      </c>
      <c r="C9" t="s">
        <v>11</v>
      </c>
      <c r="D9" s="6">
        <v>6720</v>
      </c>
      <c r="E9" t="s">
        <v>13</v>
      </c>
      <c r="F9" s="8">
        <v>1207854.81</v>
      </c>
      <c r="G9" s="6"/>
    </row>
    <row r="10" spans="2:8" x14ac:dyDescent="0.25">
      <c r="B10" s="4" t="s">
        <v>164</v>
      </c>
      <c r="C10" t="s">
        <v>11</v>
      </c>
      <c r="D10" s="6">
        <v>6730</v>
      </c>
      <c r="E10" t="s">
        <v>14</v>
      </c>
      <c r="F10" s="8">
        <v>11973</v>
      </c>
      <c r="G10" s="6"/>
    </row>
    <row r="11" spans="2:8" x14ac:dyDescent="0.25">
      <c r="B11" s="4" t="s">
        <v>164</v>
      </c>
      <c r="C11" t="s">
        <v>11</v>
      </c>
      <c r="D11">
        <v>6740</v>
      </c>
      <c r="E11" t="s">
        <v>15</v>
      </c>
      <c r="F11" s="1">
        <v>239434.17</v>
      </c>
      <c r="G11" s="6"/>
    </row>
    <row r="12" spans="2:8" x14ac:dyDescent="0.25">
      <c r="B12" s="4" t="s">
        <v>164</v>
      </c>
      <c r="C12" t="s">
        <v>11</v>
      </c>
      <c r="D12">
        <v>6860</v>
      </c>
      <c r="E12" t="s">
        <v>100</v>
      </c>
      <c r="F12" s="1">
        <v>65576.25</v>
      </c>
    </row>
    <row r="13" spans="2:8" x14ac:dyDescent="0.25">
      <c r="B13" s="4" t="s">
        <v>164</v>
      </c>
      <c r="C13" t="s">
        <v>11</v>
      </c>
      <c r="D13">
        <v>6861</v>
      </c>
      <c r="E13" t="s">
        <v>166</v>
      </c>
      <c r="F13" s="1">
        <v>955</v>
      </c>
    </row>
    <row r="14" spans="2:8" x14ac:dyDescent="0.25">
      <c r="B14" s="4" t="s">
        <v>164</v>
      </c>
      <c r="C14" t="s">
        <v>11</v>
      </c>
      <c r="D14">
        <v>6940</v>
      </c>
      <c r="E14" t="s">
        <v>17</v>
      </c>
      <c r="F14" s="1">
        <v>937.5</v>
      </c>
    </row>
    <row r="15" spans="2:8" x14ac:dyDescent="0.25">
      <c r="B15" s="4" t="s">
        <v>164</v>
      </c>
      <c r="C15" t="s">
        <v>11</v>
      </c>
      <c r="D15">
        <v>7100</v>
      </c>
      <c r="E15" t="s">
        <v>18</v>
      </c>
      <c r="F15" s="1">
        <v>273</v>
      </c>
    </row>
    <row r="16" spans="2:8" x14ac:dyDescent="0.25">
      <c r="B16" s="4" t="s">
        <v>164</v>
      </c>
      <c r="C16" t="s">
        <v>11</v>
      </c>
      <c r="D16">
        <v>7132</v>
      </c>
      <c r="E16" t="s">
        <v>167</v>
      </c>
      <c r="F16" s="1">
        <v>5348</v>
      </c>
    </row>
    <row r="17" spans="2:7" x14ac:dyDescent="0.25">
      <c r="B17" s="4" t="s">
        <v>164</v>
      </c>
      <c r="C17" t="s">
        <v>11</v>
      </c>
      <c r="D17">
        <v>7134</v>
      </c>
      <c r="E17" t="s">
        <v>168</v>
      </c>
      <c r="F17" s="1">
        <v>18766.240000000002</v>
      </c>
    </row>
    <row r="18" spans="2:7" x14ac:dyDescent="0.25">
      <c r="B18" s="4" t="s">
        <v>164</v>
      </c>
      <c r="C18" t="s">
        <v>11</v>
      </c>
      <c r="D18">
        <v>7150</v>
      </c>
      <c r="E18" t="s">
        <v>87</v>
      </c>
      <c r="F18" s="1">
        <v>975</v>
      </c>
    </row>
    <row r="19" spans="2:7" x14ac:dyDescent="0.25">
      <c r="B19" s="4" t="s">
        <v>164</v>
      </c>
      <c r="C19" t="s">
        <v>11</v>
      </c>
      <c r="D19">
        <v>7322</v>
      </c>
      <c r="E19" t="s">
        <v>169</v>
      </c>
      <c r="F19" s="1">
        <v>59312.5</v>
      </c>
    </row>
    <row r="20" spans="2:7" x14ac:dyDescent="0.25">
      <c r="B20" s="4" t="s">
        <v>170</v>
      </c>
      <c r="C20" t="s">
        <v>29</v>
      </c>
      <c r="D20">
        <v>5000</v>
      </c>
      <c r="E20" t="s">
        <v>8</v>
      </c>
      <c r="F20" s="1">
        <v>278099821.50999999</v>
      </c>
    </row>
    <row r="21" spans="2:7" x14ac:dyDescent="0.25">
      <c r="B21" s="4" t="s">
        <v>170</v>
      </c>
      <c r="C21" t="s">
        <v>29</v>
      </c>
      <c r="D21">
        <v>5003</v>
      </c>
      <c r="E21" t="s">
        <v>171</v>
      </c>
      <c r="F21" s="1">
        <v>11121.12</v>
      </c>
    </row>
    <row r="22" spans="2:7" x14ac:dyDescent="0.25">
      <c r="B22" s="4" t="s">
        <v>170</v>
      </c>
      <c r="C22" t="s">
        <v>29</v>
      </c>
      <c r="D22">
        <v>5004</v>
      </c>
      <c r="E22" t="s">
        <v>172</v>
      </c>
      <c r="F22" s="1">
        <v>572758.65</v>
      </c>
    </row>
    <row r="23" spans="2:7" x14ac:dyDescent="0.25">
      <c r="B23" s="4" t="s">
        <v>170</v>
      </c>
      <c r="C23" t="s">
        <v>29</v>
      </c>
      <c r="D23">
        <v>5050</v>
      </c>
      <c r="E23" t="s">
        <v>30</v>
      </c>
      <c r="F23" s="1">
        <v>1920751.25</v>
      </c>
    </row>
    <row r="24" spans="2:7" x14ac:dyDescent="0.25">
      <c r="B24" s="4" t="s">
        <v>170</v>
      </c>
      <c r="C24" t="s">
        <v>29</v>
      </c>
      <c r="D24">
        <v>5100</v>
      </c>
      <c r="E24" t="s">
        <v>31</v>
      </c>
      <c r="F24" s="1">
        <v>4760279.33</v>
      </c>
    </row>
    <row r="25" spans="2:7" x14ac:dyDescent="0.25">
      <c r="B25" s="4" t="s">
        <v>170</v>
      </c>
      <c r="C25" t="s">
        <v>29</v>
      </c>
      <c r="D25">
        <v>5104</v>
      </c>
      <c r="E25" t="s">
        <v>173</v>
      </c>
      <c r="F25" s="1">
        <v>1196843.25</v>
      </c>
    </row>
    <row r="26" spans="2:7" x14ac:dyDescent="0.25">
      <c r="B26" s="4" t="s">
        <v>170</v>
      </c>
      <c r="C26" t="s">
        <v>29</v>
      </c>
      <c r="D26">
        <v>5150</v>
      </c>
      <c r="E26" t="s">
        <v>32</v>
      </c>
      <c r="F26" s="1">
        <v>10403.299999999999</v>
      </c>
    </row>
    <row r="27" spans="2:7" x14ac:dyDescent="0.25">
      <c r="B27" s="4" t="s">
        <v>170</v>
      </c>
      <c r="C27" t="s">
        <v>29</v>
      </c>
      <c r="D27">
        <v>5210</v>
      </c>
      <c r="E27" t="s">
        <v>33</v>
      </c>
      <c r="F27" s="8">
        <v>1701583</v>
      </c>
      <c r="G27" s="6"/>
    </row>
    <row r="28" spans="2:7" x14ac:dyDescent="0.25">
      <c r="B28" s="4" t="s">
        <v>170</v>
      </c>
      <c r="C28" t="s">
        <v>29</v>
      </c>
      <c r="D28">
        <v>5220</v>
      </c>
      <c r="E28" t="s">
        <v>174</v>
      </c>
      <c r="F28" s="8">
        <v>34271</v>
      </c>
      <c r="G28" s="6"/>
    </row>
    <row r="29" spans="2:7" x14ac:dyDescent="0.25">
      <c r="B29" s="4" t="s">
        <v>170</v>
      </c>
      <c r="C29" t="s">
        <v>29</v>
      </c>
      <c r="D29">
        <v>5240</v>
      </c>
      <c r="E29" t="s">
        <v>35</v>
      </c>
      <c r="F29" s="8">
        <v>13237.49</v>
      </c>
      <c r="G29" s="6"/>
    </row>
    <row r="30" spans="2:7" x14ac:dyDescent="0.25">
      <c r="B30" s="4" t="s">
        <v>170</v>
      </c>
      <c r="C30" t="s">
        <v>29</v>
      </c>
      <c r="D30">
        <v>5250</v>
      </c>
      <c r="E30" t="s">
        <v>36</v>
      </c>
      <c r="F30" s="8">
        <v>667788.11</v>
      </c>
      <c r="G30" s="6"/>
    </row>
    <row r="31" spans="2:7" x14ac:dyDescent="0.25">
      <c r="B31" s="4" t="s">
        <v>170</v>
      </c>
      <c r="C31" t="s">
        <v>29</v>
      </c>
      <c r="D31">
        <v>5290</v>
      </c>
      <c r="E31" t="s">
        <v>37</v>
      </c>
      <c r="F31" s="8">
        <v>-2419729.6</v>
      </c>
      <c r="G31" s="16"/>
    </row>
    <row r="32" spans="2:7" x14ac:dyDescent="0.25">
      <c r="B32" s="4" t="s">
        <v>170</v>
      </c>
      <c r="C32" t="s">
        <v>29</v>
      </c>
      <c r="D32">
        <v>5920</v>
      </c>
      <c r="E32" t="s">
        <v>43</v>
      </c>
      <c r="F32" s="1">
        <v>667788.11</v>
      </c>
    </row>
    <row r="33" spans="2:8" x14ac:dyDescent="0.25">
      <c r="B33" s="4" t="s">
        <v>175</v>
      </c>
      <c r="C33" t="s">
        <v>176</v>
      </c>
      <c r="D33">
        <v>5107</v>
      </c>
      <c r="E33" t="s">
        <v>177</v>
      </c>
      <c r="F33" s="1">
        <v>50965.48</v>
      </c>
    </row>
    <row r="34" spans="2:8" x14ac:dyDescent="0.25">
      <c r="B34" s="4" t="s">
        <v>178</v>
      </c>
      <c r="C34" t="s">
        <v>38</v>
      </c>
      <c r="D34" s="6">
        <v>5106</v>
      </c>
      <c r="E34" s="6" t="s">
        <v>179</v>
      </c>
      <c r="F34" s="8">
        <v>2500</v>
      </c>
      <c r="G34" s="6"/>
      <c r="H34" s="6"/>
    </row>
    <row r="35" spans="2:8" x14ac:dyDescent="0.25">
      <c r="B35" s="4" t="s">
        <v>178</v>
      </c>
      <c r="C35" t="s">
        <v>38</v>
      </c>
      <c r="D35" s="6">
        <v>5300</v>
      </c>
      <c r="E35" s="6" t="s">
        <v>39</v>
      </c>
      <c r="F35" s="8">
        <v>669606.02</v>
      </c>
      <c r="G35" s="6"/>
      <c r="H35" s="6"/>
    </row>
    <row r="36" spans="2:8" x14ac:dyDescent="0.25">
      <c r="B36" s="4" t="s">
        <v>178</v>
      </c>
      <c r="C36" t="s">
        <v>38</v>
      </c>
      <c r="D36" s="6">
        <v>5330</v>
      </c>
      <c r="E36" s="6" t="s">
        <v>40</v>
      </c>
      <c r="F36" s="8">
        <v>7500</v>
      </c>
      <c r="G36" s="6"/>
      <c r="H36" s="6"/>
    </row>
    <row r="37" spans="2:8" x14ac:dyDescent="0.25">
      <c r="B37" s="4" t="s">
        <v>180</v>
      </c>
      <c r="C37" t="s">
        <v>9</v>
      </c>
      <c r="D37" s="6">
        <v>5400</v>
      </c>
      <c r="E37" s="6" t="s">
        <v>10</v>
      </c>
      <c r="F37" s="8">
        <v>36833091.289999999</v>
      </c>
      <c r="G37" s="6"/>
      <c r="H37" s="6"/>
    </row>
    <row r="38" spans="2:8" x14ac:dyDescent="0.25">
      <c r="B38" s="4" t="s">
        <v>181</v>
      </c>
      <c r="C38" t="s">
        <v>24</v>
      </c>
      <c r="D38" s="6">
        <v>4741</v>
      </c>
      <c r="E38" s="6" t="s">
        <v>182</v>
      </c>
      <c r="F38" s="8">
        <v>654557.5</v>
      </c>
      <c r="G38" s="6"/>
      <c r="H38" s="6"/>
    </row>
    <row r="39" spans="2:8" x14ac:dyDescent="0.25">
      <c r="B39" s="4" t="s">
        <v>181</v>
      </c>
      <c r="C39" t="s">
        <v>24</v>
      </c>
      <c r="D39" s="6">
        <v>4950</v>
      </c>
      <c r="E39" s="6" t="s">
        <v>62</v>
      </c>
      <c r="F39" s="8">
        <v>2929585.35</v>
      </c>
      <c r="G39" s="6"/>
    </row>
    <row r="40" spans="2:8" x14ac:dyDescent="0.25">
      <c r="B40" s="4" t="s">
        <v>181</v>
      </c>
      <c r="C40" t="s">
        <v>24</v>
      </c>
      <c r="D40" s="6">
        <v>4970</v>
      </c>
      <c r="E40" s="6" t="s">
        <v>26</v>
      </c>
      <c r="F40" s="8">
        <v>365274.56</v>
      </c>
      <c r="G40" s="6"/>
    </row>
    <row r="41" spans="2:8" x14ac:dyDescent="0.25">
      <c r="B41" s="4" t="s">
        <v>181</v>
      </c>
      <c r="C41" t="s">
        <v>24</v>
      </c>
      <c r="D41" s="6">
        <v>4980</v>
      </c>
      <c r="E41" s="6" t="s">
        <v>27</v>
      </c>
      <c r="F41" s="8">
        <v>2332598.48</v>
      </c>
      <c r="G41" s="6"/>
    </row>
    <row r="42" spans="2:8" x14ac:dyDescent="0.25">
      <c r="B42" s="4" t="s">
        <v>181</v>
      </c>
      <c r="C42" t="s">
        <v>24</v>
      </c>
      <c r="D42" s="6">
        <v>4990</v>
      </c>
      <c r="E42" s="6" t="s">
        <v>183</v>
      </c>
      <c r="F42" s="8">
        <v>1841366.99</v>
      </c>
      <c r="G42" s="6"/>
    </row>
    <row r="43" spans="2:8" x14ac:dyDescent="0.25">
      <c r="B43" s="4" t="s">
        <v>181</v>
      </c>
      <c r="C43" t="s">
        <v>24</v>
      </c>
      <c r="D43" s="6">
        <v>6540</v>
      </c>
      <c r="E43" s="6" t="s">
        <v>25</v>
      </c>
      <c r="F43" s="8">
        <v>-3232</v>
      </c>
      <c r="G43" s="6"/>
    </row>
    <row r="44" spans="2:8" x14ac:dyDescent="0.25">
      <c r="B44" s="4" t="s">
        <v>181</v>
      </c>
      <c r="C44" t="s">
        <v>24</v>
      </c>
      <c r="D44" s="6">
        <v>6550</v>
      </c>
      <c r="E44" s="6" t="s">
        <v>104</v>
      </c>
      <c r="F44" s="8">
        <v>314947.75</v>
      </c>
      <c r="G44" s="6"/>
    </row>
    <row r="45" spans="2:8" x14ac:dyDescent="0.25">
      <c r="B45" s="4" t="s">
        <v>181</v>
      </c>
      <c r="C45" t="s">
        <v>24</v>
      </c>
      <c r="D45" s="6">
        <v>6560</v>
      </c>
      <c r="E45" s="6" t="s">
        <v>184</v>
      </c>
      <c r="F45" s="8">
        <v>88846.32</v>
      </c>
      <c r="G45" s="6"/>
    </row>
    <row r="46" spans="2:8" x14ac:dyDescent="0.25">
      <c r="B46" s="4" t="s">
        <v>181</v>
      </c>
      <c r="C46" t="s">
        <v>24</v>
      </c>
      <c r="D46" s="6">
        <v>6801</v>
      </c>
      <c r="E46" s="6" t="s">
        <v>185</v>
      </c>
      <c r="F46" s="8">
        <v>655639.65</v>
      </c>
      <c r="G46" s="6"/>
      <c r="H46" s="6"/>
    </row>
    <row r="47" spans="2:8" x14ac:dyDescent="0.25">
      <c r="B47" s="4" t="s">
        <v>186</v>
      </c>
      <c r="C47" t="s">
        <v>64</v>
      </c>
      <c r="D47" s="6">
        <v>6570</v>
      </c>
      <c r="E47" s="6" t="s">
        <v>65</v>
      </c>
      <c r="F47" s="8">
        <v>245719.04000000001</v>
      </c>
      <c r="G47" s="6"/>
      <c r="H47" s="6"/>
    </row>
    <row r="48" spans="2:8" x14ac:dyDescent="0.25">
      <c r="B48" s="4" t="s">
        <v>186</v>
      </c>
      <c r="C48" t="s">
        <v>64</v>
      </c>
      <c r="D48" s="6">
        <v>6590</v>
      </c>
      <c r="E48" s="6" t="s">
        <v>66</v>
      </c>
      <c r="F48" s="8">
        <v>36145.68</v>
      </c>
      <c r="G48" s="6"/>
      <c r="H48" s="6"/>
    </row>
    <row r="49" spans="2:8" x14ac:dyDescent="0.25">
      <c r="B49" s="4" t="s">
        <v>186</v>
      </c>
      <c r="C49" t="s">
        <v>64</v>
      </c>
      <c r="D49" s="6">
        <v>6800</v>
      </c>
      <c r="E49" s="6" t="s">
        <v>76</v>
      </c>
      <c r="F49" s="8">
        <v>1500546.38</v>
      </c>
      <c r="G49" s="6"/>
      <c r="H49" s="6"/>
    </row>
    <row r="50" spans="2:8" x14ac:dyDescent="0.25">
      <c r="B50" s="4" t="s">
        <v>186</v>
      </c>
      <c r="C50" t="s">
        <v>64</v>
      </c>
      <c r="D50" s="6">
        <v>6891</v>
      </c>
      <c r="E50" s="6" t="s">
        <v>82</v>
      </c>
      <c r="F50" s="8">
        <v>1000</v>
      </c>
      <c r="G50" s="6"/>
      <c r="H50" s="6"/>
    </row>
    <row r="51" spans="2:8" x14ac:dyDescent="0.25">
      <c r="B51" s="5" t="s">
        <v>187</v>
      </c>
      <c r="C51" t="s">
        <v>41</v>
      </c>
      <c r="D51" s="6">
        <v>5900</v>
      </c>
      <c r="E51" s="6" t="s">
        <v>188</v>
      </c>
      <c r="F51" s="8">
        <v>244807.88</v>
      </c>
      <c r="G51" s="6"/>
      <c r="H51" s="6"/>
    </row>
    <row r="52" spans="2:8" x14ac:dyDescent="0.25">
      <c r="B52" s="5" t="s">
        <v>187</v>
      </c>
      <c r="C52" t="s">
        <v>41</v>
      </c>
      <c r="D52" s="6">
        <v>5910</v>
      </c>
      <c r="E52" s="6" t="s">
        <v>12</v>
      </c>
      <c r="F52" s="8">
        <v>1047980.36</v>
      </c>
      <c r="G52" s="6"/>
      <c r="H52" s="6"/>
    </row>
    <row r="53" spans="2:8" x14ac:dyDescent="0.25">
      <c r="B53" s="5" t="s">
        <v>187</v>
      </c>
      <c r="C53" t="s">
        <v>41</v>
      </c>
      <c r="D53" s="6">
        <v>5912</v>
      </c>
      <c r="E53" s="6" t="s">
        <v>189</v>
      </c>
      <c r="F53" s="8">
        <v>16065.69</v>
      </c>
      <c r="G53" s="6"/>
      <c r="H53" s="6"/>
    </row>
    <row r="54" spans="2:8" x14ac:dyDescent="0.25">
      <c r="B54" s="4" t="s">
        <v>187</v>
      </c>
      <c r="C54" t="s">
        <v>41</v>
      </c>
      <c r="D54">
        <v>5960</v>
      </c>
      <c r="E54" t="s">
        <v>46</v>
      </c>
      <c r="F54" s="1">
        <v>875555.58</v>
      </c>
      <c r="G54" s="6"/>
      <c r="H54" s="6"/>
    </row>
    <row r="55" spans="2:8" x14ac:dyDescent="0.25">
      <c r="B55" s="4" t="s">
        <v>187</v>
      </c>
      <c r="C55" t="s">
        <v>41</v>
      </c>
      <c r="D55">
        <v>5961</v>
      </c>
      <c r="E55" t="s">
        <v>190</v>
      </c>
      <c r="F55" s="1">
        <v>157552.92000000001</v>
      </c>
    </row>
    <row r="56" spans="2:8" x14ac:dyDescent="0.25">
      <c r="B56" s="4" t="s">
        <v>187</v>
      </c>
      <c r="C56" t="s">
        <v>41</v>
      </c>
      <c r="D56">
        <v>5990</v>
      </c>
      <c r="E56" t="s">
        <v>47</v>
      </c>
      <c r="F56" s="1">
        <v>317967.52</v>
      </c>
    </row>
    <row r="57" spans="2:8" x14ac:dyDescent="0.25">
      <c r="B57" s="4" t="s">
        <v>187</v>
      </c>
      <c r="C57" t="s">
        <v>41</v>
      </c>
      <c r="D57" s="6">
        <v>5993</v>
      </c>
      <c r="E57" s="6" t="s">
        <v>191</v>
      </c>
      <c r="F57" s="8">
        <v>161715.43</v>
      </c>
    </row>
    <row r="58" spans="2:8" x14ac:dyDescent="0.25">
      <c r="B58" s="4" t="s">
        <v>187</v>
      </c>
      <c r="C58" t="s">
        <v>41</v>
      </c>
      <c r="D58" s="6">
        <v>5994</v>
      </c>
      <c r="E58" s="6" t="s">
        <v>192</v>
      </c>
      <c r="F58" s="8">
        <v>-57120</v>
      </c>
      <c r="G58" s="6"/>
    </row>
    <row r="59" spans="2:8" x14ac:dyDescent="0.25">
      <c r="B59" s="4" t="s">
        <v>187</v>
      </c>
      <c r="C59" t="s">
        <v>41</v>
      </c>
      <c r="D59">
        <v>6450</v>
      </c>
      <c r="E59" t="s">
        <v>60</v>
      </c>
      <c r="F59" s="1">
        <v>772037.09</v>
      </c>
      <c r="G59" s="6"/>
      <c r="H59" s="8"/>
    </row>
    <row r="60" spans="2:8" x14ac:dyDescent="0.25">
      <c r="B60" s="4" t="s">
        <v>187</v>
      </c>
      <c r="C60" t="s">
        <v>41</v>
      </c>
      <c r="D60">
        <v>6860</v>
      </c>
      <c r="E60" t="s">
        <v>100</v>
      </c>
      <c r="F60" s="1">
        <v>9233678.9700000007</v>
      </c>
      <c r="G60" s="6"/>
      <c r="H60" s="8"/>
    </row>
    <row r="61" spans="2:8" x14ac:dyDescent="0.25">
      <c r="B61" s="4" t="s">
        <v>187</v>
      </c>
      <c r="C61" t="s">
        <v>41</v>
      </c>
      <c r="D61">
        <v>6861</v>
      </c>
      <c r="E61" t="s">
        <v>166</v>
      </c>
      <c r="F61" s="1">
        <v>177584.49</v>
      </c>
      <c r="H61" s="54"/>
    </row>
    <row r="62" spans="2:8" x14ac:dyDescent="0.25">
      <c r="B62" s="4" t="s">
        <v>187</v>
      </c>
      <c r="C62" t="s">
        <v>41</v>
      </c>
      <c r="D62" s="6">
        <v>6870</v>
      </c>
      <c r="E62" t="s">
        <v>81</v>
      </c>
      <c r="F62" s="8">
        <v>2244527.59</v>
      </c>
    </row>
    <row r="63" spans="2:8" x14ac:dyDescent="0.25">
      <c r="B63" s="4" t="s">
        <v>187</v>
      </c>
      <c r="C63" t="s">
        <v>41</v>
      </c>
      <c r="D63">
        <v>7000</v>
      </c>
      <c r="E63" t="s">
        <v>84</v>
      </c>
      <c r="F63" s="1">
        <v>32928.03</v>
      </c>
    </row>
    <row r="64" spans="2:8" x14ac:dyDescent="0.25">
      <c r="B64" s="4" t="s">
        <v>187</v>
      </c>
      <c r="C64" t="s">
        <v>41</v>
      </c>
      <c r="D64">
        <v>7020</v>
      </c>
      <c r="E64" t="s">
        <v>85</v>
      </c>
      <c r="F64" s="1">
        <v>2000</v>
      </c>
    </row>
    <row r="65" spans="2:9" x14ac:dyDescent="0.25">
      <c r="B65" s="4" t="s">
        <v>187</v>
      </c>
      <c r="C65" t="s">
        <v>41</v>
      </c>
      <c r="D65">
        <v>7090</v>
      </c>
      <c r="E65" t="s">
        <v>86</v>
      </c>
      <c r="F65" s="1">
        <v>35875.4</v>
      </c>
    </row>
    <row r="66" spans="2:9" x14ac:dyDescent="0.25">
      <c r="B66" s="4" t="s">
        <v>187</v>
      </c>
      <c r="C66" t="s">
        <v>41</v>
      </c>
      <c r="D66">
        <v>7100</v>
      </c>
      <c r="E66" t="s">
        <v>18</v>
      </c>
      <c r="F66" s="1">
        <v>4995473.1900000004</v>
      </c>
    </row>
    <row r="67" spans="2:9" x14ac:dyDescent="0.25">
      <c r="B67" s="4" t="s">
        <v>187</v>
      </c>
      <c r="C67" t="s">
        <v>41</v>
      </c>
      <c r="D67">
        <v>7130</v>
      </c>
      <c r="E67" t="s">
        <v>193</v>
      </c>
      <c r="F67" s="1">
        <v>119935</v>
      </c>
    </row>
    <row r="68" spans="2:9" x14ac:dyDescent="0.25">
      <c r="B68" s="4" t="s">
        <v>187</v>
      </c>
      <c r="C68" t="s">
        <v>41</v>
      </c>
      <c r="D68">
        <v>7132</v>
      </c>
      <c r="E68" t="s">
        <v>167</v>
      </c>
      <c r="F68" s="1">
        <v>7256524.6299999999</v>
      </c>
    </row>
    <row r="69" spans="2:9" x14ac:dyDescent="0.25">
      <c r="B69" s="4" t="s">
        <v>187</v>
      </c>
      <c r="C69" t="s">
        <v>41</v>
      </c>
      <c r="D69">
        <v>7134</v>
      </c>
      <c r="E69" t="s">
        <v>168</v>
      </c>
      <c r="F69" s="1">
        <v>9719231.2100000009</v>
      </c>
    </row>
    <row r="70" spans="2:9" x14ac:dyDescent="0.25">
      <c r="B70" s="4" t="s">
        <v>187</v>
      </c>
      <c r="C70" t="s">
        <v>41</v>
      </c>
      <c r="D70">
        <v>7150</v>
      </c>
      <c r="E70" t="s">
        <v>87</v>
      </c>
      <c r="F70" s="1">
        <v>3549378.74</v>
      </c>
    </row>
    <row r="71" spans="2:9" x14ac:dyDescent="0.25">
      <c r="B71" s="4" t="s">
        <v>187</v>
      </c>
      <c r="C71" t="s">
        <v>41</v>
      </c>
      <c r="D71">
        <v>7151</v>
      </c>
      <c r="E71" t="s">
        <v>194</v>
      </c>
      <c r="F71" s="1">
        <v>166960.24</v>
      </c>
    </row>
    <row r="72" spans="2:9" x14ac:dyDescent="0.25">
      <c r="B72" s="4" t="s">
        <v>187</v>
      </c>
      <c r="C72" t="s">
        <v>41</v>
      </c>
      <c r="D72">
        <v>7410</v>
      </c>
      <c r="E72" t="s">
        <v>195</v>
      </c>
      <c r="F72" s="1">
        <v>74833</v>
      </c>
    </row>
    <row r="73" spans="2:9" x14ac:dyDescent="0.25">
      <c r="B73" s="4" t="s">
        <v>187</v>
      </c>
      <c r="C73" t="s">
        <v>41</v>
      </c>
      <c r="D73">
        <v>7710</v>
      </c>
      <c r="E73" t="s">
        <v>91</v>
      </c>
      <c r="F73" s="1">
        <v>40363.79</v>
      </c>
    </row>
    <row r="74" spans="2:9" x14ac:dyDescent="0.25">
      <c r="B74" s="4" t="s">
        <v>187</v>
      </c>
      <c r="C74" t="s">
        <v>41</v>
      </c>
      <c r="D74" s="6">
        <v>7791</v>
      </c>
      <c r="E74" s="6" t="s">
        <v>196</v>
      </c>
      <c r="F74" s="8">
        <v>196597.84</v>
      </c>
      <c r="G74" s="6"/>
      <c r="H74" s="6"/>
      <c r="I74" s="6"/>
    </row>
    <row r="75" spans="2:9" x14ac:dyDescent="0.25">
      <c r="B75" s="4" t="s">
        <v>197</v>
      </c>
      <c r="C75" t="s">
        <v>56</v>
      </c>
      <c r="D75" s="6">
        <v>6410</v>
      </c>
      <c r="E75" s="6" t="s">
        <v>57</v>
      </c>
      <c r="F75" s="8">
        <v>28591.75</v>
      </c>
      <c r="G75" s="6"/>
      <c r="H75" s="6"/>
      <c r="I75" s="6"/>
    </row>
    <row r="76" spans="2:9" x14ac:dyDescent="0.25">
      <c r="B76" s="4" t="s">
        <v>197</v>
      </c>
      <c r="C76" t="s">
        <v>56</v>
      </c>
      <c r="D76" s="6">
        <v>6420</v>
      </c>
      <c r="E76" s="6" t="s">
        <v>58</v>
      </c>
      <c r="F76" s="8">
        <v>6235749.3200000003</v>
      </c>
      <c r="G76" s="6"/>
      <c r="H76" s="6"/>
      <c r="I76" s="6"/>
    </row>
    <row r="77" spans="2:9" x14ac:dyDescent="0.25">
      <c r="B77" s="4" t="s">
        <v>197</v>
      </c>
      <c r="C77" t="s">
        <v>56</v>
      </c>
      <c r="D77" s="6">
        <v>6430</v>
      </c>
      <c r="E77" s="6" t="s">
        <v>59</v>
      </c>
      <c r="F77" s="8">
        <v>2710185.42</v>
      </c>
      <c r="G77" s="6"/>
      <c r="H77" s="6"/>
      <c r="I77" s="6"/>
    </row>
    <row r="78" spans="2:9" x14ac:dyDescent="0.25">
      <c r="B78" s="4" t="s">
        <v>197</v>
      </c>
      <c r="C78" t="s">
        <v>56</v>
      </c>
      <c r="D78" s="6">
        <v>6490</v>
      </c>
      <c r="E78" s="6" t="s">
        <v>61</v>
      </c>
      <c r="F78" s="8">
        <v>1506888.04</v>
      </c>
      <c r="G78" s="6"/>
      <c r="H78" s="6"/>
      <c r="I78" s="6"/>
    </row>
    <row r="79" spans="2:9" x14ac:dyDescent="0.25">
      <c r="B79" s="5" t="s">
        <v>197</v>
      </c>
      <c r="C79" t="s">
        <v>56</v>
      </c>
      <c r="D79" s="6">
        <v>6740</v>
      </c>
      <c r="E79" s="6" t="s">
        <v>15</v>
      </c>
      <c r="F79" s="8">
        <v>2545200.9</v>
      </c>
      <c r="G79" s="6"/>
      <c r="H79" s="6"/>
      <c r="I79" s="6"/>
    </row>
    <row r="80" spans="2:9" x14ac:dyDescent="0.25">
      <c r="B80" s="4" t="s">
        <v>197</v>
      </c>
      <c r="C80" t="s">
        <v>56</v>
      </c>
      <c r="D80" s="6">
        <v>6796</v>
      </c>
      <c r="E80" s="6" t="s">
        <v>198</v>
      </c>
      <c r="F80" s="8">
        <v>280406.75</v>
      </c>
      <c r="G80" s="6"/>
      <c r="H80" s="6"/>
      <c r="I80" s="6"/>
    </row>
    <row r="81" spans="2:6" x14ac:dyDescent="0.25">
      <c r="B81" s="4" t="s">
        <v>197</v>
      </c>
      <c r="C81" t="s">
        <v>56</v>
      </c>
      <c r="D81">
        <v>6820</v>
      </c>
      <c r="E81" t="s">
        <v>77</v>
      </c>
      <c r="F81" s="1">
        <v>730333.68</v>
      </c>
    </row>
    <row r="82" spans="2:6" x14ac:dyDescent="0.25">
      <c r="B82" s="4" t="s">
        <v>197</v>
      </c>
      <c r="C82" t="s">
        <v>56</v>
      </c>
      <c r="D82">
        <v>6830</v>
      </c>
      <c r="E82" t="s">
        <v>78</v>
      </c>
      <c r="F82" s="1">
        <v>2726571.24</v>
      </c>
    </row>
    <row r="83" spans="2:6" x14ac:dyDescent="0.25">
      <c r="B83" s="4" t="s">
        <v>197</v>
      </c>
      <c r="C83" t="s">
        <v>56</v>
      </c>
      <c r="D83">
        <v>6835</v>
      </c>
      <c r="E83" t="s">
        <v>199</v>
      </c>
      <c r="F83" s="1">
        <v>16699.5</v>
      </c>
    </row>
    <row r="84" spans="2:6" x14ac:dyDescent="0.25">
      <c r="B84" s="4" t="s">
        <v>197</v>
      </c>
      <c r="C84" t="s">
        <v>56</v>
      </c>
      <c r="D84">
        <v>6840</v>
      </c>
      <c r="E84" t="s">
        <v>200</v>
      </c>
      <c r="F84" s="1">
        <v>683775.82</v>
      </c>
    </row>
    <row r="85" spans="2:6" x14ac:dyDescent="0.25">
      <c r="B85" s="4" t="s">
        <v>197</v>
      </c>
      <c r="C85" t="s">
        <v>56</v>
      </c>
      <c r="D85">
        <v>6841</v>
      </c>
      <c r="E85" t="s">
        <v>201</v>
      </c>
      <c r="F85" s="1">
        <v>259068.42</v>
      </c>
    </row>
    <row r="86" spans="2:6" x14ac:dyDescent="0.25">
      <c r="B86" s="4" t="s">
        <v>197</v>
      </c>
      <c r="C86" t="s">
        <v>56</v>
      </c>
      <c r="D86">
        <v>6900</v>
      </c>
      <c r="E86" t="s">
        <v>202</v>
      </c>
      <c r="F86" s="1">
        <v>2967238.34</v>
      </c>
    </row>
    <row r="87" spans="2:6" x14ac:dyDescent="0.25">
      <c r="B87" s="4" t="s">
        <v>197</v>
      </c>
      <c r="C87" t="s">
        <v>56</v>
      </c>
      <c r="D87">
        <v>6901</v>
      </c>
      <c r="E87" t="s">
        <v>203</v>
      </c>
      <c r="F87" s="1">
        <v>2220226.33</v>
      </c>
    </row>
    <row r="88" spans="2:6" x14ac:dyDescent="0.25">
      <c r="B88" s="4" t="s">
        <v>197</v>
      </c>
      <c r="C88" t="s">
        <v>56</v>
      </c>
      <c r="D88">
        <v>6902</v>
      </c>
      <c r="E88" t="s">
        <v>204</v>
      </c>
      <c r="F88" s="1">
        <v>162442.70000000001</v>
      </c>
    </row>
    <row r="89" spans="2:6" x14ac:dyDescent="0.25">
      <c r="B89" s="4" t="s">
        <v>197</v>
      </c>
      <c r="C89" t="s">
        <v>56</v>
      </c>
      <c r="D89">
        <v>6903</v>
      </c>
      <c r="E89" t="s">
        <v>101</v>
      </c>
      <c r="F89" s="1">
        <v>3106379.71</v>
      </c>
    </row>
    <row r="90" spans="2:6" x14ac:dyDescent="0.25">
      <c r="B90" s="4" t="s">
        <v>197</v>
      </c>
      <c r="C90" t="s">
        <v>56</v>
      </c>
      <c r="D90">
        <v>6904</v>
      </c>
      <c r="E90" t="s">
        <v>205</v>
      </c>
      <c r="F90" s="1">
        <v>148140.32999999999</v>
      </c>
    </row>
    <row r="91" spans="2:6" x14ac:dyDescent="0.25">
      <c r="B91" s="4" t="s">
        <v>197</v>
      </c>
      <c r="C91" t="s">
        <v>56</v>
      </c>
      <c r="D91">
        <v>6940</v>
      </c>
      <c r="E91" t="s">
        <v>17</v>
      </c>
      <c r="F91" s="1">
        <v>1467067.95</v>
      </c>
    </row>
    <row r="92" spans="2:6" x14ac:dyDescent="0.25">
      <c r="B92" s="4" t="s">
        <v>197</v>
      </c>
      <c r="C92" t="s">
        <v>56</v>
      </c>
      <c r="D92">
        <v>7321</v>
      </c>
      <c r="E92" t="s">
        <v>206</v>
      </c>
      <c r="F92" s="1">
        <v>210474</v>
      </c>
    </row>
    <row r="93" spans="2:6" x14ac:dyDescent="0.25">
      <c r="B93" s="4" t="s">
        <v>197</v>
      </c>
      <c r="C93" t="s">
        <v>56</v>
      </c>
      <c r="D93">
        <v>7322</v>
      </c>
      <c r="E93" t="s">
        <v>169</v>
      </c>
      <c r="F93" s="1">
        <v>30204.25</v>
      </c>
    </row>
    <row r="94" spans="2:6" x14ac:dyDescent="0.25">
      <c r="B94" s="4" t="s">
        <v>197</v>
      </c>
      <c r="C94" t="s">
        <v>56</v>
      </c>
      <c r="D94">
        <v>7770</v>
      </c>
      <c r="E94" t="s">
        <v>92</v>
      </c>
      <c r="F94" s="1">
        <v>5548.33</v>
      </c>
    </row>
    <row r="95" spans="2:6" x14ac:dyDescent="0.25">
      <c r="B95" s="4" t="s">
        <v>197</v>
      </c>
      <c r="C95" t="s">
        <v>56</v>
      </c>
      <c r="D95">
        <v>7771</v>
      </c>
      <c r="E95" t="s">
        <v>207</v>
      </c>
      <c r="F95" s="1">
        <v>6351.42</v>
      </c>
    </row>
    <row r="96" spans="2:6" x14ac:dyDescent="0.25">
      <c r="B96" s="4" t="s">
        <v>197</v>
      </c>
      <c r="C96" t="s">
        <v>56</v>
      </c>
      <c r="D96">
        <v>7772</v>
      </c>
      <c r="E96" t="s">
        <v>208</v>
      </c>
      <c r="F96" s="1">
        <v>-0.27</v>
      </c>
    </row>
    <row r="97" spans="2:9" x14ac:dyDescent="0.25">
      <c r="B97" s="4" t="s">
        <v>197</v>
      </c>
      <c r="C97" t="s">
        <v>56</v>
      </c>
      <c r="D97">
        <v>7790</v>
      </c>
      <c r="E97" t="s">
        <v>93</v>
      </c>
      <c r="F97" s="1">
        <v>41336.36</v>
      </c>
    </row>
    <row r="98" spans="2:9" x14ac:dyDescent="0.25">
      <c r="B98" s="4" t="s">
        <v>197</v>
      </c>
      <c r="C98" t="s">
        <v>56</v>
      </c>
      <c r="D98">
        <v>8150</v>
      </c>
      <c r="E98" t="s">
        <v>94</v>
      </c>
      <c r="F98" s="1">
        <v>14994.92</v>
      </c>
    </row>
    <row r="99" spans="2:9" x14ac:dyDescent="0.25">
      <c r="B99" s="4" t="s">
        <v>209</v>
      </c>
      <c r="C99" t="s">
        <v>71</v>
      </c>
      <c r="D99">
        <v>6700</v>
      </c>
      <c r="E99" t="s">
        <v>72</v>
      </c>
      <c r="F99" s="1">
        <v>126437.25</v>
      </c>
      <c r="I99" s="1"/>
    </row>
    <row r="100" spans="2:9" x14ac:dyDescent="0.25">
      <c r="B100" s="4" t="s">
        <v>209</v>
      </c>
      <c r="C100" t="s">
        <v>71</v>
      </c>
      <c r="D100">
        <v>6710</v>
      </c>
      <c r="E100" t="s">
        <v>73</v>
      </c>
      <c r="F100" s="1">
        <v>17560090.550000001</v>
      </c>
      <c r="I100" s="8"/>
    </row>
    <row r="101" spans="2:9" x14ac:dyDescent="0.25">
      <c r="B101" s="4" t="s">
        <v>209</v>
      </c>
      <c r="C101" t="s">
        <v>71</v>
      </c>
      <c r="D101">
        <v>6720</v>
      </c>
      <c r="E101" t="s">
        <v>13</v>
      </c>
      <c r="F101" s="1">
        <v>6361155.9500000002</v>
      </c>
      <c r="G101" s="6"/>
      <c r="I101" s="54"/>
    </row>
    <row r="102" spans="2:9" x14ac:dyDescent="0.25">
      <c r="B102" s="4" t="s">
        <v>209</v>
      </c>
      <c r="C102" t="s">
        <v>71</v>
      </c>
      <c r="D102" s="6">
        <v>6730</v>
      </c>
      <c r="E102" t="s">
        <v>210</v>
      </c>
      <c r="F102" s="8">
        <v>1526136.84</v>
      </c>
      <c r="G102" s="6"/>
      <c r="H102" s="1"/>
    </row>
    <row r="103" spans="2:9" x14ac:dyDescent="0.25">
      <c r="B103" s="4" t="s">
        <v>209</v>
      </c>
      <c r="C103" t="s">
        <v>71</v>
      </c>
      <c r="D103">
        <v>6731</v>
      </c>
      <c r="E103" t="s">
        <v>211</v>
      </c>
      <c r="F103" s="1">
        <v>934507.69</v>
      </c>
      <c r="G103" s="6"/>
      <c r="H103" s="8"/>
    </row>
    <row r="104" spans="2:9" x14ac:dyDescent="0.25">
      <c r="B104" s="4" t="s">
        <v>209</v>
      </c>
      <c r="C104" t="s">
        <v>71</v>
      </c>
      <c r="D104" s="37">
        <v>6790</v>
      </c>
      <c r="E104" t="s">
        <v>75</v>
      </c>
      <c r="F104" s="1">
        <v>9897708.8800000008</v>
      </c>
      <c r="G104" s="6"/>
      <c r="H104" s="54"/>
      <c r="I104" s="8"/>
    </row>
    <row r="105" spans="2:9" x14ac:dyDescent="0.25">
      <c r="B105" s="4" t="s">
        <v>209</v>
      </c>
      <c r="C105" t="s">
        <v>71</v>
      </c>
      <c r="D105">
        <v>6791</v>
      </c>
      <c r="E105" t="s">
        <v>212</v>
      </c>
      <c r="F105" s="1">
        <v>8419.17</v>
      </c>
      <c r="I105" s="1"/>
    </row>
    <row r="106" spans="2:9" x14ac:dyDescent="0.25">
      <c r="B106" s="4" t="s">
        <v>209</v>
      </c>
      <c r="C106" t="s">
        <v>71</v>
      </c>
      <c r="D106">
        <v>6793</v>
      </c>
      <c r="E106" t="s">
        <v>165</v>
      </c>
      <c r="F106" s="1">
        <v>219625</v>
      </c>
      <c r="I106" s="12"/>
    </row>
    <row r="107" spans="2:9" x14ac:dyDescent="0.25">
      <c r="B107" s="4" t="s">
        <v>209</v>
      </c>
      <c r="C107" t="s">
        <v>71</v>
      </c>
      <c r="D107">
        <v>6794</v>
      </c>
      <c r="E107" t="s">
        <v>213</v>
      </c>
      <c r="F107" s="1">
        <v>204475</v>
      </c>
    </row>
    <row r="108" spans="2:9" x14ac:dyDescent="0.25">
      <c r="B108" s="4" t="s">
        <v>209</v>
      </c>
      <c r="C108" t="s">
        <v>71</v>
      </c>
      <c r="D108">
        <v>6795</v>
      </c>
      <c r="E108" t="s">
        <v>214</v>
      </c>
      <c r="F108" s="1">
        <v>324106</v>
      </c>
    </row>
    <row r="109" spans="2:9" x14ac:dyDescent="0.25">
      <c r="B109" s="4" t="s">
        <v>209</v>
      </c>
      <c r="C109" t="s">
        <v>71</v>
      </c>
      <c r="D109">
        <v>6797</v>
      </c>
      <c r="E109" t="s">
        <v>215</v>
      </c>
      <c r="F109" s="1">
        <v>954609.72</v>
      </c>
    </row>
    <row r="110" spans="2:9" x14ac:dyDescent="0.25">
      <c r="B110" s="4" t="s">
        <v>216</v>
      </c>
      <c r="C110" t="s">
        <v>44</v>
      </c>
      <c r="D110">
        <v>5930</v>
      </c>
      <c r="E110" t="s">
        <v>45</v>
      </c>
      <c r="F110" s="1">
        <v>339317</v>
      </c>
    </row>
    <row r="111" spans="2:9" x14ac:dyDescent="0.25">
      <c r="B111" s="4" t="s">
        <v>216</v>
      </c>
      <c r="C111" t="s">
        <v>44</v>
      </c>
      <c r="D111">
        <v>5992</v>
      </c>
      <c r="E111" t="s">
        <v>217</v>
      </c>
      <c r="F111" s="1">
        <v>947932.59</v>
      </c>
    </row>
    <row r="112" spans="2:9" x14ac:dyDescent="0.25">
      <c r="B112" s="4" t="s">
        <v>216</v>
      </c>
      <c r="C112" t="s">
        <v>44</v>
      </c>
      <c r="D112">
        <v>7400</v>
      </c>
      <c r="E112" t="s">
        <v>88</v>
      </c>
      <c r="F112" s="1">
        <v>147265.76999999999</v>
      </c>
    </row>
    <row r="113" spans="2:6" x14ac:dyDescent="0.25">
      <c r="B113" s="4" t="s">
        <v>216</v>
      </c>
      <c r="C113" t="s">
        <v>44</v>
      </c>
      <c r="D113">
        <v>7600</v>
      </c>
      <c r="E113" t="s">
        <v>90</v>
      </c>
      <c r="F113" s="1">
        <v>204655.58</v>
      </c>
    </row>
    <row r="114" spans="2:6" x14ac:dyDescent="0.25">
      <c r="B114" s="4" t="s">
        <v>218</v>
      </c>
      <c r="C114" t="s">
        <v>22</v>
      </c>
      <c r="D114">
        <v>4740</v>
      </c>
      <c r="E114" t="s">
        <v>23</v>
      </c>
      <c r="F114" s="1">
        <v>1607398.29</v>
      </c>
    </row>
    <row r="115" spans="2:6" x14ac:dyDescent="0.25">
      <c r="B115" s="4" t="s">
        <v>218</v>
      </c>
      <c r="C115" t="s">
        <v>22</v>
      </c>
      <c r="D115">
        <v>6660</v>
      </c>
      <c r="E115" t="s">
        <v>69</v>
      </c>
      <c r="F115" s="1">
        <v>402791.84</v>
      </c>
    </row>
    <row r="116" spans="2:6" x14ac:dyDescent="0.25">
      <c r="B116" s="4" t="s">
        <v>218</v>
      </c>
      <c r="C116" t="s">
        <v>22</v>
      </c>
      <c r="D116">
        <v>6661</v>
      </c>
      <c r="E116" t="s">
        <v>219</v>
      </c>
      <c r="F116" s="1">
        <v>182729.17</v>
      </c>
    </row>
    <row r="117" spans="2:6" x14ac:dyDescent="0.25">
      <c r="B117" s="4" t="s">
        <v>218</v>
      </c>
      <c r="C117" t="s">
        <v>22</v>
      </c>
      <c r="D117">
        <v>6690</v>
      </c>
      <c r="E117" t="s">
        <v>70</v>
      </c>
      <c r="F117" s="1">
        <v>3050</v>
      </c>
    </row>
    <row r="118" spans="2:6" x14ac:dyDescent="0.25">
      <c r="B118" s="4" t="s">
        <v>220</v>
      </c>
      <c r="C118" t="s">
        <v>51</v>
      </c>
      <c r="D118">
        <v>6320</v>
      </c>
      <c r="E118" t="s">
        <v>52</v>
      </c>
      <c r="F118" s="1">
        <v>52307.75</v>
      </c>
    </row>
    <row r="119" spans="2:6" x14ac:dyDescent="0.25">
      <c r="B119" s="4" t="s">
        <v>220</v>
      </c>
      <c r="C119" t="s">
        <v>51</v>
      </c>
      <c r="D119">
        <v>6390</v>
      </c>
      <c r="E119" t="s">
        <v>55</v>
      </c>
      <c r="F119" s="1">
        <v>1275297.1399999999</v>
      </c>
    </row>
    <row r="120" spans="2:6" x14ac:dyDescent="0.25">
      <c r="B120" s="4" t="s">
        <v>220</v>
      </c>
      <c r="C120" t="s">
        <v>51</v>
      </c>
      <c r="D120">
        <v>6630</v>
      </c>
      <c r="E120" t="s">
        <v>67</v>
      </c>
      <c r="F120" s="1">
        <v>834620.27</v>
      </c>
    </row>
    <row r="121" spans="2:6" x14ac:dyDescent="0.25">
      <c r="B121" s="4" t="s">
        <v>220</v>
      </c>
      <c r="C121" t="s">
        <v>51</v>
      </c>
      <c r="D121">
        <v>6640</v>
      </c>
      <c r="E121" t="s">
        <v>68</v>
      </c>
      <c r="F121" s="1">
        <v>14567.89</v>
      </c>
    </row>
    <row r="122" spans="2:6" x14ac:dyDescent="0.25">
      <c r="B122" s="4" t="s">
        <v>221</v>
      </c>
      <c r="C122" t="s">
        <v>48</v>
      </c>
      <c r="D122">
        <v>6300</v>
      </c>
      <c r="E122" t="s">
        <v>49</v>
      </c>
      <c r="F122" s="1">
        <v>41950979.170000002</v>
      </c>
    </row>
    <row r="123" spans="2:6" x14ac:dyDescent="0.25">
      <c r="B123" s="4" t="s">
        <v>221</v>
      </c>
      <c r="C123" t="s">
        <v>48</v>
      </c>
      <c r="D123">
        <v>6301</v>
      </c>
      <c r="E123" t="s">
        <v>222</v>
      </c>
      <c r="F123" s="1">
        <v>1203124.97</v>
      </c>
    </row>
    <row r="124" spans="2:6" x14ac:dyDescent="0.25">
      <c r="B124" s="4" t="s">
        <v>221</v>
      </c>
      <c r="C124" t="s">
        <v>48</v>
      </c>
      <c r="D124">
        <v>6310</v>
      </c>
      <c r="E124" t="s">
        <v>50</v>
      </c>
      <c r="F124" s="1">
        <v>1638980</v>
      </c>
    </row>
    <row r="125" spans="2:6" x14ac:dyDescent="0.25">
      <c r="B125" s="4" t="s">
        <v>221</v>
      </c>
      <c r="C125" t="s">
        <v>48</v>
      </c>
      <c r="D125">
        <v>6340</v>
      </c>
      <c r="E125" t="s">
        <v>53</v>
      </c>
      <c r="F125" s="1">
        <v>2989162.64</v>
      </c>
    </row>
    <row r="126" spans="2:6" x14ac:dyDescent="0.25">
      <c r="B126" s="4" t="s">
        <v>221</v>
      </c>
      <c r="C126" t="s">
        <v>48</v>
      </c>
      <c r="D126">
        <v>6360</v>
      </c>
      <c r="E126" t="s">
        <v>223</v>
      </c>
      <c r="F126" s="1">
        <v>2597812.44</v>
      </c>
    </row>
    <row r="127" spans="2:6" x14ac:dyDescent="0.25">
      <c r="B127" s="4" t="s">
        <v>221</v>
      </c>
      <c r="C127" t="s">
        <v>48</v>
      </c>
      <c r="D127">
        <v>6361</v>
      </c>
      <c r="E127" t="s">
        <v>224</v>
      </c>
      <c r="F127" s="1">
        <v>28750.75</v>
      </c>
    </row>
    <row r="128" spans="2:6" x14ac:dyDescent="0.25">
      <c r="B128" s="4" t="s">
        <v>221</v>
      </c>
      <c r="C128" t="s">
        <v>48</v>
      </c>
      <c r="D128">
        <v>6362</v>
      </c>
      <c r="E128" t="s">
        <v>225</v>
      </c>
      <c r="F128" s="1">
        <v>48693.53</v>
      </c>
    </row>
    <row r="129" spans="2:6" x14ac:dyDescent="0.25">
      <c r="B129" s="4" t="s">
        <v>221</v>
      </c>
      <c r="C129" t="s">
        <v>48</v>
      </c>
      <c r="D129">
        <v>6363</v>
      </c>
      <c r="E129" t="s">
        <v>226</v>
      </c>
      <c r="F129" s="1">
        <v>108949.43</v>
      </c>
    </row>
    <row r="130" spans="2:6" x14ac:dyDescent="0.25">
      <c r="B130" s="4" t="s">
        <v>221</v>
      </c>
      <c r="C130" t="s">
        <v>48</v>
      </c>
      <c r="D130">
        <v>6364</v>
      </c>
      <c r="E130" t="s">
        <v>227</v>
      </c>
      <c r="F130" s="1">
        <v>288627.75</v>
      </c>
    </row>
    <row r="131" spans="2:6" x14ac:dyDescent="0.25">
      <c r="B131" s="4" t="s">
        <v>221</v>
      </c>
      <c r="C131" t="s">
        <v>48</v>
      </c>
      <c r="D131">
        <v>6365</v>
      </c>
      <c r="E131" t="s">
        <v>228</v>
      </c>
      <c r="F131" s="1">
        <v>32143.759999999998</v>
      </c>
    </row>
    <row r="132" spans="2:6" x14ac:dyDescent="0.25">
      <c r="B132" s="4" t="s">
        <v>221</v>
      </c>
      <c r="C132" t="s">
        <v>48</v>
      </c>
      <c r="D132">
        <v>6392</v>
      </c>
      <c r="E132" t="s">
        <v>229</v>
      </c>
      <c r="F132" s="1">
        <v>59429.440000000002</v>
      </c>
    </row>
    <row r="133" spans="2:6" x14ac:dyDescent="0.25">
      <c r="B133" s="4" t="s">
        <v>221</v>
      </c>
      <c r="C133" t="s">
        <v>48</v>
      </c>
      <c r="D133">
        <v>6393</v>
      </c>
      <c r="E133" t="s">
        <v>230</v>
      </c>
      <c r="F133" s="1">
        <v>5317.5</v>
      </c>
    </row>
    <row r="134" spans="2:6" x14ac:dyDescent="0.25">
      <c r="B134" s="4" t="s">
        <v>221</v>
      </c>
      <c r="C134" t="s">
        <v>48</v>
      </c>
      <c r="D134">
        <v>6394</v>
      </c>
      <c r="E134" t="s">
        <v>231</v>
      </c>
      <c r="F134" s="1">
        <v>15869.5</v>
      </c>
    </row>
    <row r="135" spans="2:6" x14ac:dyDescent="0.25">
      <c r="B135" s="4" t="s">
        <v>232</v>
      </c>
      <c r="C135" t="s">
        <v>95</v>
      </c>
      <c r="D135">
        <v>5000</v>
      </c>
      <c r="E135" t="s">
        <v>8</v>
      </c>
      <c r="F135" s="1">
        <v>54670.92</v>
      </c>
    </row>
    <row r="136" spans="2:6" x14ac:dyDescent="0.25">
      <c r="B136" s="5" t="s">
        <v>232</v>
      </c>
      <c r="C136" s="6" t="s">
        <v>95</v>
      </c>
      <c r="D136" s="6">
        <v>5280</v>
      </c>
      <c r="E136" s="6" t="s">
        <v>96</v>
      </c>
      <c r="F136" s="8">
        <v>2850</v>
      </c>
    </row>
    <row r="137" spans="2:6" x14ac:dyDescent="0.25">
      <c r="B137" s="5" t="s">
        <v>233</v>
      </c>
      <c r="C137" s="6" t="s">
        <v>97</v>
      </c>
      <c r="D137" s="6">
        <v>5400</v>
      </c>
      <c r="E137" s="6" t="s">
        <v>10</v>
      </c>
      <c r="F137" s="8">
        <v>7799.38</v>
      </c>
    </row>
    <row r="138" spans="2:6" x14ac:dyDescent="0.25">
      <c r="B138" s="5" t="s">
        <v>234</v>
      </c>
      <c r="C138" s="6" t="s">
        <v>11</v>
      </c>
      <c r="D138" s="6">
        <v>4980</v>
      </c>
      <c r="E138" s="6" t="s">
        <v>27</v>
      </c>
      <c r="F138" s="8">
        <v>31974.63</v>
      </c>
    </row>
    <row r="139" spans="2:6" x14ac:dyDescent="0.25">
      <c r="B139" s="5" t="s">
        <v>234</v>
      </c>
      <c r="C139" s="6" t="s">
        <v>11</v>
      </c>
      <c r="D139" s="6">
        <v>5900</v>
      </c>
      <c r="E139" s="6" t="s">
        <v>188</v>
      </c>
      <c r="F139" s="8">
        <v>272</v>
      </c>
    </row>
    <row r="140" spans="2:6" x14ac:dyDescent="0.25">
      <c r="B140" s="5" t="s">
        <v>234</v>
      </c>
      <c r="C140" s="6" t="s">
        <v>11</v>
      </c>
      <c r="D140" s="6">
        <v>5960</v>
      </c>
      <c r="E140" s="6" t="s">
        <v>46</v>
      </c>
      <c r="F140" s="8">
        <v>194</v>
      </c>
    </row>
    <row r="141" spans="2:6" x14ac:dyDescent="0.25">
      <c r="B141" s="5" t="s">
        <v>234</v>
      </c>
      <c r="C141" s="6" t="s">
        <v>11</v>
      </c>
      <c r="D141" s="6">
        <v>6540</v>
      </c>
      <c r="E141" s="6" t="s">
        <v>98</v>
      </c>
      <c r="F141" s="8">
        <v>21257</v>
      </c>
    </row>
    <row r="142" spans="2:6" x14ac:dyDescent="0.25">
      <c r="B142" s="5" t="s">
        <v>234</v>
      </c>
      <c r="C142" s="6" t="s">
        <v>11</v>
      </c>
      <c r="D142" s="6">
        <v>6551</v>
      </c>
      <c r="E142" s="6" t="s">
        <v>99</v>
      </c>
      <c r="F142" s="8">
        <v>7982.5</v>
      </c>
    </row>
    <row r="143" spans="2:6" x14ac:dyDescent="0.25">
      <c r="B143" s="5" t="s">
        <v>234</v>
      </c>
      <c r="C143" s="6" t="s">
        <v>11</v>
      </c>
      <c r="D143" s="6">
        <v>6700</v>
      </c>
      <c r="E143" s="6" t="s">
        <v>72</v>
      </c>
      <c r="F143" s="8">
        <v>48379.38</v>
      </c>
    </row>
    <row r="144" spans="2:6" x14ac:dyDescent="0.25">
      <c r="B144" s="5" t="s">
        <v>234</v>
      </c>
      <c r="C144" s="6" t="s">
        <v>11</v>
      </c>
      <c r="D144" s="6">
        <v>6800</v>
      </c>
      <c r="E144" s="6" t="s">
        <v>76</v>
      </c>
      <c r="F144" s="8">
        <v>7277.25</v>
      </c>
    </row>
    <row r="145" spans="2:7" x14ac:dyDescent="0.25">
      <c r="B145" s="5" t="s">
        <v>234</v>
      </c>
      <c r="C145" s="6" t="s">
        <v>11</v>
      </c>
      <c r="D145" s="6">
        <v>6820</v>
      </c>
      <c r="E145" s="6" t="s">
        <v>77</v>
      </c>
      <c r="F145" s="8">
        <v>900</v>
      </c>
    </row>
    <row r="146" spans="2:7" x14ac:dyDescent="0.25">
      <c r="B146" s="5" t="s">
        <v>234</v>
      </c>
      <c r="C146" s="6" t="s">
        <v>11</v>
      </c>
      <c r="D146" s="6">
        <v>6830</v>
      </c>
      <c r="E146" s="6" t="s">
        <v>78</v>
      </c>
      <c r="F146" s="8">
        <v>71674</v>
      </c>
    </row>
    <row r="147" spans="2:7" x14ac:dyDescent="0.25">
      <c r="B147" s="5" t="s">
        <v>234</v>
      </c>
      <c r="C147" s="6" t="s">
        <v>11</v>
      </c>
      <c r="D147" s="6">
        <v>6860</v>
      </c>
      <c r="E147" s="6" t="s">
        <v>100</v>
      </c>
      <c r="F147" s="8">
        <v>9246</v>
      </c>
    </row>
    <row r="148" spans="2:7" x14ac:dyDescent="0.25">
      <c r="B148" s="5" t="s">
        <v>234</v>
      </c>
      <c r="C148" s="6" t="s">
        <v>11</v>
      </c>
      <c r="D148" s="6">
        <v>6891</v>
      </c>
      <c r="E148" s="6" t="s">
        <v>82</v>
      </c>
      <c r="F148" s="8">
        <v>30452.5</v>
      </c>
    </row>
    <row r="149" spans="2:7" x14ac:dyDescent="0.25">
      <c r="B149" s="5" t="s">
        <v>234</v>
      </c>
      <c r="C149" s="6" t="s">
        <v>11</v>
      </c>
      <c r="D149" s="6">
        <v>6903</v>
      </c>
      <c r="E149" s="6" t="s">
        <v>101</v>
      </c>
      <c r="F149" s="8">
        <v>4264.6899999999996</v>
      </c>
    </row>
    <row r="150" spans="2:7" x14ac:dyDescent="0.25">
      <c r="B150" s="5" t="s">
        <v>234</v>
      </c>
      <c r="C150" s="6" t="s">
        <v>11</v>
      </c>
      <c r="D150" s="6">
        <v>7100</v>
      </c>
      <c r="E150" s="6" t="s">
        <v>18</v>
      </c>
      <c r="F150" s="8">
        <v>3275.61</v>
      </c>
    </row>
    <row r="151" spans="2:7" x14ac:dyDescent="0.25">
      <c r="B151" s="5" t="s">
        <v>234</v>
      </c>
      <c r="C151" s="6" t="s">
        <v>11</v>
      </c>
      <c r="D151" s="6">
        <v>7132</v>
      </c>
      <c r="E151" s="6" t="s">
        <v>167</v>
      </c>
      <c r="F151" s="8">
        <v>1462</v>
      </c>
    </row>
    <row r="152" spans="2:7" x14ac:dyDescent="0.25">
      <c r="B152" s="5" t="s">
        <v>234</v>
      </c>
      <c r="C152" s="6" t="s">
        <v>11</v>
      </c>
      <c r="D152" s="6">
        <v>7134</v>
      </c>
      <c r="E152" s="6" t="s">
        <v>168</v>
      </c>
      <c r="F152" s="8">
        <v>2806.48</v>
      </c>
    </row>
    <row r="153" spans="2:7" x14ac:dyDescent="0.25">
      <c r="B153" s="5" t="s">
        <v>234</v>
      </c>
      <c r="C153" s="6" t="s">
        <v>11</v>
      </c>
      <c r="D153" s="6">
        <v>7150</v>
      </c>
      <c r="E153" s="6" t="s">
        <v>87</v>
      </c>
      <c r="F153" s="8">
        <v>378.35</v>
      </c>
    </row>
    <row r="154" spans="2:7" x14ac:dyDescent="0.25">
      <c r="B154" s="5" t="s">
        <v>235</v>
      </c>
      <c r="C154" s="6" t="s">
        <v>103</v>
      </c>
      <c r="D154" s="6">
        <v>4980</v>
      </c>
      <c r="E154" s="6" t="s">
        <v>27</v>
      </c>
      <c r="F154" s="8">
        <v>27327.5</v>
      </c>
    </row>
    <row r="155" spans="2:7" x14ac:dyDescent="0.25">
      <c r="B155" s="5" t="s">
        <v>235</v>
      </c>
      <c r="C155" s="6" t="s">
        <v>103</v>
      </c>
      <c r="D155" s="6">
        <v>6550</v>
      </c>
      <c r="E155" s="6" t="s">
        <v>104</v>
      </c>
      <c r="F155" s="8">
        <v>697.5</v>
      </c>
    </row>
    <row r="156" spans="2:7" x14ac:dyDescent="0.25">
      <c r="B156" s="5" t="s">
        <v>235</v>
      </c>
      <c r="C156" s="6" t="s">
        <v>103</v>
      </c>
      <c r="D156" s="6">
        <v>6710</v>
      </c>
      <c r="E156" s="6" t="s">
        <v>73</v>
      </c>
      <c r="F156" s="8">
        <v>4239238</v>
      </c>
    </row>
    <row r="157" spans="2:7" x14ac:dyDescent="0.25">
      <c r="B157" s="5" t="s">
        <v>236</v>
      </c>
      <c r="C157" s="6" t="s">
        <v>7</v>
      </c>
      <c r="D157" s="6">
        <v>5000</v>
      </c>
      <c r="E157" s="6" t="s">
        <v>8</v>
      </c>
      <c r="F157" s="8">
        <v>3084618</v>
      </c>
    </row>
    <row r="158" spans="2:7" x14ac:dyDescent="0.25">
      <c r="B158" s="5" t="s">
        <v>236</v>
      </c>
      <c r="C158" s="6" t="s">
        <v>7</v>
      </c>
      <c r="D158" s="6">
        <v>5100</v>
      </c>
      <c r="E158" s="6" t="s">
        <v>31</v>
      </c>
      <c r="F158" s="8">
        <v>164526</v>
      </c>
    </row>
    <row r="159" spans="2:7" x14ac:dyDescent="0.25">
      <c r="B159" s="5" t="s">
        <v>237</v>
      </c>
      <c r="C159" s="6" t="s">
        <v>9</v>
      </c>
      <c r="D159" s="6">
        <v>5400</v>
      </c>
      <c r="E159" s="6" t="s">
        <v>10</v>
      </c>
      <c r="F159" s="8">
        <v>444327</v>
      </c>
    </row>
    <row r="160" spans="2:7" x14ac:dyDescent="0.25">
      <c r="B160" s="5" t="s">
        <v>238</v>
      </c>
      <c r="C160" s="6" t="s">
        <v>11</v>
      </c>
      <c r="D160" s="6">
        <v>6710</v>
      </c>
      <c r="E160" s="6" t="s">
        <v>73</v>
      </c>
      <c r="F160" s="8">
        <v>8586089</v>
      </c>
      <c r="G160" s="6"/>
    </row>
    <row r="161" spans="2:9" x14ac:dyDescent="0.25">
      <c r="B161" s="5" t="s">
        <v>238</v>
      </c>
      <c r="C161" s="6" t="s">
        <v>11</v>
      </c>
      <c r="D161" s="6">
        <v>6860</v>
      </c>
      <c r="E161" s="6" t="s">
        <v>100</v>
      </c>
      <c r="F161" s="8">
        <v>165</v>
      </c>
      <c r="I161" s="8"/>
    </row>
    <row r="162" spans="2:9" x14ac:dyDescent="0.25">
      <c r="B162" s="5" t="s">
        <v>238</v>
      </c>
      <c r="C162" s="6" t="s">
        <v>11</v>
      </c>
      <c r="D162" s="6">
        <v>6861</v>
      </c>
      <c r="E162" s="6" t="s">
        <v>166</v>
      </c>
      <c r="F162" s="8">
        <v>586</v>
      </c>
      <c r="G162" s="6"/>
      <c r="I162" s="8"/>
    </row>
    <row r="163" spans="2:9" x14ac:dyDescent="0.25">
      <c r="B163" s="5" t="s">
        <v>239</v>
      </c>
      <c r="C163" s="6" t="s">
        <v>106</v>
      </c>
      <c r="D163" s="6">
        <v>3000</v>
      </c>
      <c r="E163" s="6" t="s">
        <v>240</v>
      </c>
      <c r="F163" s="8">
        <v>-90000</v>
      </c>
      <c r="I163" s="54"/>
    </row>
    <row r="164" spans="2:9" x14ac:dyDescent="0.25">
      <c r="B164" s="5" t="s">
        <v>239</v>
      </c>
      <c r="C164" s="6" t="s">
        <v>106</v>
      </c>
      <c r="D164" s="6">
        <v>3000</v>
      </c>
      <c r="E164" s="6" t="s">
        <v>240</v>
      </c>
      <c r="F164" s="8">
        <v>-21000</v>
      </c>
    </row>
    <row r="165" spans="2:9" x14ac:dyDescent="0.25">
      <c r="B165" s="5" t="s">
        <v>239</v>
      </c>
      <c r="C165" s="6" t="s">
        <v>106</v>
      </c>
      <c r="D165" s="6">
        <v>3101</v>
      </c>
      <c r="E165" s="6" t="s">
        <v>108</v>
      </c>
      <c r="F165" s="8">
        <v>-1134200.68</v>
      </c>
    </row>
    <row r="166" spans="2:9" x14ac:dyDescent="0.25">
      <c r="B166" s="5" t="s">
        <v>239</v>
      </c>
      <c r="C166" s="6" t="s">
        <v>106</v>
      </c>
      <c r="D166" s="6">
        <v>7830</v>
      </c>
      <c r="E166" s="6" t="s">
        <v>109</v>
      </c>
      <c r="F166" s="8">
        <v>250</v>
      </c>
    </row>
    <row r="167" spans="2:9" x14ac:dyDescent="0.25">
      <c r="B167" s="5" t="s">
        <v>239</v>
      </c>
      <c r="C167" s="6" t="s">
        <v>106</v>
      </c>
      <c r="D167" s="6">
        <v>8060</v>
      </c>
      <c r="E167" s="6" t="s">
        <v>110</v>
      </c>
      <c r="F167" s="8">
        <v>-1578.58</v>
      </c>
    </row>
    <row r="168" spans="2:9" x14ac:dyDescent="0.25">
      <c r="B168" s="5" t="s">
        <v>239</v>
      </c>
      <c r="C168" s="6" t="s">
        <v>106</v>
      </c>
      <c r="D168" s="6">
        <v>8160</v>
      </c>
      <c r="E168" s="6" t="s">
        <v>111</v>
      </c>
      <c r="F168" s="8">
        <v>2329.6</v>
      </c>
      <c r="G168" s="6"/>
    </row>
    <row r="169" spans="2:9" x14ac:dyDescent="0.25">
      <c r="B169" s="5" t="s">
        <v>241</v>
      </c>
      <c r="C169" s="6" t="s">
        <v>113</v>
      </c>
      <c r="D169" s="6">
        <v>3104</v>
      </c>
      <c r="E169" s="6" t="s">
        <v>114</v>
      </c>
      <c r="F169" s="8">
        <v>-5514995.1900000004</v>
      </c>
      <c r="G169" s="6"/>
    </row>
    <row r="170" spans="2:9" x14ac:dyDescent="0.25">
      <c r="B170" s="5" t="s">
        <v>241</v>
      </c>
      <c r="C170" s="6" t="s">
        <v>113</v>
      </c>
      <c r="D170" s="6">
        <v>3235</v>
      </c>
      <c r="E170" s="6" t="s">
        <v>242</v>
      </c>
      <c r="F170" s="8">
        <v>-124274.89</v>
      </c>
      <c r="G170" s="6"/>
    </row>
    <row r="171" spans="2:9" x14ac:dyDescent="0.25">
      <c r="B171" s="5" t="s">
        <v>241</v>
      </c>
      <c r="C171" s="6" t="s">
        <v>113</v>
      </c>
      <c r="D171" s="6">
        <v>3235</v>
      </c>
      <c r="E171" s="6" t="s">
        <v>242</v>
      </c>
      <c r="F171" s="8">
        <v>-15785</v>
      </c>
      <c r="G171" s="6"/>
    </row>
    <row r="172" spans="2:9" x14ac:dyDescent="0.25">
      <c r="B172" s="5" t="s">
        <v>241</v>
      </c>
      <c r="C172" s="6" t="s">
        <v>113</v>
      </c>
      <c r="D172" s="6">
        <v>8090</v>
      </c>
      <c r="E172" s="6" t="s">
        <v>116</v>
      </c>
      <c r="F172" s="8">
        <v>-40600</v>
      </c>
      <c r="G172" s="6"/>
    </row>
    <row r="173" spans="2:9" x14ac:dyDescent="0.25">
      <c r="B173" s="5" t="s">
        <v>243</v>
      </c>
      <c r="C173" s="6" t="s">
        <v>118</v>
      </c>
      <c r="D173" s="6">
        <v>3701</v>
      </c>
      <c r="E173" s="6" t="s">
        <v>244</v>
      </c>
      <c r="F173" s="8">
        <v>-16519675</v>
      </c>
      <c r="G173" s="6"/>
    </row>
    <row r="174" spans="2:9" x14ac:dyDescent="0.25">
      <c r="B174" s="5" t="s">
        <v>245</v>
      </c>
      <c r="C174" s="6" t="s">
        <v>121</v>
      </c>
      <c r="D174" s="6">
        <v>3703</v>
      </c>
      <c r="E174" s="6" t="s">
        <v>246</v>
      </c>
      <c r="F174" s="8">
        <v>-184809.28</v>
      </c>
      <c r="G174" s="6"/>
    </row>
    <row r="175" spans="2:9" x14ac:dyDescent="0.25">
      <c r="B175" s="5" t="s">
        <v>247</v>
      </c>
      <c r="C175" s="6" t="s">
        <v>123</v>
      </c>
      <c r="D175" s="6">
        <v>5810</v>
      </c>
      <c r="E175" s="6" t="s">
        <v>124</v>
      </c>
      <c r="F175" s="8">
        <v>-3358970</v>
      </c>
      <c r="G175" s="6"/>
    </row>
    <row r="176" spans="2:9" x14ac:dyDescent="0.25">
      <c r="B176" s="5" t="s">
        <v>248</v>
      </c>
      <c r="C176" s="6" t="s">
        <v>126</v>
      </c>
      <c r="D176" s="6">
        <v>5800</v>
      </c>
      <c r="E176" s="6" t="s">
        <v>127</v>
      </c>
      <c r="F176" s="8">
        <v>-8510336</v>
      </c>
      <c r="G176" s="6"/>
    </row>
    <row r="177" spans="2:13" x14ac:dyDescent="0.25">
      <c r="B177" s="5" t="s">
        <v>248</v>
      </c>
      <c r="C177" s="6" t="s">
        <v>126</v>
      </c>
      <c r="D177" s="6">
        <v>5890</v>
      </c>
      <c r="E177" s="6" t="s">
        <v>128</v>
      </c>
      <c r="F177" s="8">
        <v>-777164</v>
      </c>
      <c r="I177" s="8"/>
    </row>
    <row r="178" spans="2:13" x14ac:dyDescent="0.25">
      <c r="B178" s="5" t="s">
        <v>129</v>
      </c>
      <c r="C178" s="6" t="s">
        <v>130</v>
      </c>
      <c r="D178" s="6">
        <v>1985</v>
      </c>
      <c r="E178" s="6" t="s">
        <v>36</v>
      </c>
      <c r="F178" s="8">
        <v>-667788.11</v>
      </c>
      <c r="G178" s="6"/>
      <c r="I178" s="8"/>
    </row>
    <row r="179" spans="2:13" x14ac:dyDescent="0.25">
      <c r="B179" s="4" t="s">
        <v>131</v>
      </c>
      <c r="C179" t="s">
        <v>132</v>
      </c>
      <c r="D179">
        <v>1986</v>
      </c>
      <c r="E179" t="s">
        <v>10</v>
      </c>
      <c r="F179" s="1">
        <v>-37454382.329999998</v>
      </c>
      <c r="I179" s="54"/>
    </row>
    <row r="180" spans="2:13" x14ac:dyDescent="0.25">
      <c r="B180" s="4" t="s">
        <v>249</v>
      </c>
      <c r="C180" t="s">
        <v>280</v>
      </c>
      <c r="D180">
        <v>1939</v>
      </c>
      <c r="E180" t="s">
        <v>134</v>
      </c>
      <c r="F180" s="1">
        <v>36707991.420000002</v>
      </c>
    </row>
    <row r="181" spans="2:13" x14ac:dyDescent="0.25">
      <c r="B181" s="4" t="s">
        <v>250</v>
      </c>
      <c r="C181" t="s">
        <v>281</v>
      </c>
      <c r="D181">
        <v>1949</v>
      </c>
      <c r="E181" t="s">
        <v>136</v>
      </c>
      <c r="F181" s="1">
        <v>-481668212.16000003</v>
      </c>
    </row>
    <row r="182" spans="2:13" x14ac:dyDescent="0.25">
      <c r="B182" s="4" t="s">
        <v>282</v>
      </c>
      <c r="C182" t="s">
        <v>138</v>
      </c>
      <c r="D182">
        <v>1396</v>
      </c>
      <c r="E182" t="s">
        <v>155</v>
      </c>
      <c r="F182" s="1">
        <v>812000</v>
      </c>
    </row>
    <row r="183" spans="2:13" x14ac:dyDescent="0.25">
      <c r="B183" s="4" t="s">
        <v>282</v>
      </c>
      <c r="C183" t="s">
        <v>140</v>
      </c>
      <c r="D183">
        <v>1540</v>
      </c>
      <c r="E183" t="s">
        <v>156</v>
      </c>
      <c r="F183" s="1">
        <v>699644.19</v>
      </c>
    </row>
    <row r="184" spans="2:13" x14ac:dyDescent="0.25">
      <c r="B184" s="4" t="s">
        <v>282</v>
      </c>
      <c r="C184" t="s">
        <v>140</v>
      </c>
      <c r="D184">
        <v>1542</v>
      </c>
      <c r="E184" t="s">
        <v>157</v>
      </c>
      <c r="F184" s="1">
        <v>5000</v>
      </c>
    </row>
    <row r="185" spans="2:13" x14ac:dyDescent="0.25">
      <c r="B185" s="4" t="s">
        <v>282</v>
      </c>
      <c r="C185" t="s">
        <v>152</v>
      </c>
      <c r="D185">
        <v>1980</v>
      </c>
      <c r="E185" t="s">
        <v>153</v>
      </c>
      <c r="F185" s="1">
        <v>12199551.300000001</v>
      </c>
      <c r="H185" s="3"/>
    </row>
    <row r="186" spans="2:13" x14ac:dyDescent="0.25">
      <c r="B186" s="4" t="s">
        <v>282</v>
      </c>
      <c r="C186" t="s">
        <v>141</v>
      </c>
      <c r="D186">
        <v>2210</v>
      </c>
      <c r="E186" t="s">
        <v>142</v>
      </c>
      <c r="F186" s="1">
        <v>-812000</v>
      </c>
      <c r="H186" s="51"/>
      <c r="M186" s="1"/>
    </row>
    <row r="187" spans="2:13" x14ac:dyDescent="0.25">
      <c r="B187" s="4" t="s">
        <v>282</v>
      </c>
      <c r="C187" t="s">
        <v>143</v>
      </c>
      <c r="D187">
        <v>2600</v>
      </c>
      <c r="E187" t="s">
        <v>144</v>
      </c>
      <c r="F187" s="1">
        <v>-13665360</v>
      </c>
      <c r="H187" s="51"/>
      <c r="M187" s="1"/>
    </row>
    <row r="188" spans="2:13" x14ac:dyDescent="0.25">
      <c r="B188" s="4" t="s">
        <v>282</v>
      </c>
      <c r="C188" t="s">
        <v>143</v>
      </c>
      <c r="D188">
        <v>2610</v>
      </c>
      <c r="E188" t="s">
        <v>145</v>
      </c>
      <c r="F188" s="1">
        <v>-13065</v>
      </c>
      <c r="H188" s="51"/>
      <c r="M188" s="1"/>
    </row>
    <row r="189" spans="2:13" x14ac:dyDescent="0.25">
      <c r="B189" s="4" t="s">
        <v>282</v>
      </c>
      <c r="C189" t="s">
        <v>143</v>
      </c>
      <c r="D189">
        <v>2700</v>
      </c>
      <c r="E189" t="s">
        <v>146</v>
      </c>
      <c r="F189" s="1">
        <v>6000</v>
      </c>
      <c r="H189" s="51"/>
      <c r="M189" s="1"/>
    </row>
    <row r="190" spans="2:13" x14ac:dyDescent="0.25">
      <c r="B190" s="4" t="s">
        <v>282</v>
      </c>
      <c r="C190" t="s">
        <v>143</v>
      </c>
      <c r="D190">
        <v>2740</v>
      </c>
      <c r="E190" t="s">
        <v>147</v>
      </c>
      <c r="F190" s="1">
        <v>10065.31</v>
      </c>
      <c r="H190" s="51"/>
      <c r="M190" s="1"/>
    </row>
    <row r="191" spans="2:13" x14ac:dyDescent="0.25">
      <c r="B191" s="4" t="s">
        <v>282</v>
      </c>
      <c r="C191" t="s">
        <v>148</v>
      </c>
      <c r="D191">
        <v>2932</v>
      </c>
      <c r="E191" t="s">
        <v>159</v>
      </c>
      <c r="F191" s="1">
        <v>15297.65</v>
      </c>
      <c r="H191" s="51"/>
      <c r="M191" s="1"/>
    </row>
    <row r="192" spans="2:13" x14ac:dyDescent="0.25">
      <c r="B192" s="4" t="s">
        <v>282</v>
      </c>
      <c r="C192" t="s">
        <v>150</v>
      </c>
      <c r="D192">
        <v>2997</v>
      </c>
      <c r="E192" t="s">
        <v>158</v>
      </c>
      <c r="F192" s="1">
        <v>-48459</v>
      </c>
      <c r="H192" s="51"/>
      <c r="M192" s="1"/>
    </row>
    <row r="193" spans="1:13" ht="15.75" thickBot="1" x14ac:dyDescent="0.3">
      <c r="C193" s="3" t="s">
        <v>154</v>
      </c>
      <c r="F193" s="34">
        <f>SUM(F6:F192)</f>
        <v>-4.7461071517318487E-8</v>
      </c>
      <c r="H193" s="51"/>
      <c r="M193" s="1"/>
    </row>
    <row r="194" spans="1:13" ht="15.75" thickTop="1" x14ac:dyDescent="0.25">
      <c r="H194" s="51"/>
      <c r="M194" s="1"/>
    </row>
    <row r="195" spans="1:13" x14ac:dyDescent="0.25">
      <c r="H195" s="51"/>
      <c r="M195" s="1"/>
    </row>
    <row r="196" spans="1:13" x14ac:dyDescent="0.25">
      <c r="A196" s="38"/>
      <c r="B196" s="39"/>
      <c r="C196" s="38"/>
      <c r="D196" s="38"/>
      <c r="E196" s="38"/>
      <c r="F196" s="40"/>
      <c r="G196" s="40"/>
      <c r="H196" s="51"/>
      <c r="M196" s="1"/>
    </row>
    <row r="197" spans="1:13" x14ac:dyDescent="0.25">
      <c r="M197" s="1"/>
    </row>
    <row r="207" spans="1:13" x14ac:dyDescent="0.25">
      <c r="F207" s="52"/>
    </row>
  </sheetData>
  <sortState ref="B185:F195">
    <sortCondition ref="D185:D195"/>
  </sortState>
  <pageMargins left="0.7" right="0.7" top="0.75" bottom="0.75" header="0.3" footer="0.3"/>
  <pageSetup paperSize="9" scale="3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DFØ-postnivå-3 siffer</vt:lpstr>
      <vt:lpstr>Utdrag fra en hovedbok</vt:lpstr>
      <vt:lpstr>Ark1</vt:lpstr>
    </vt:vector>
  </TitlesOfParts>
  <Company>Senter for statlig økonomistyring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Markussen Hanne</dc:creator>
  <cp:lastModifiedBy>Markussen Hanne</cp:lastModifiedBy>
  <cp:lastPrinted>2013-04-04T08:01:41Z</cp:lastPrinted>
  <dcterms:created xsi:type="dcterms:W3CDTF">2013-03-11T12:41:37Z</dcterms:created>
  <dcterms:modified xsi:type="dcterms:W3CDTF">2013-04-17T07:46:13Z</dcterms:modified>
</cp:coreProperties>
</file>