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11 November\"/>
    </mc:Choice>
  </mc:AlternateContent>
  <xr:revisionPtr revIDLastSave="0" documentId="13_ncr:1_{43DE1173-FCE9-4509-A262-85842F318A51}" xr6:coauthVersionLast="46" xr6:coauthVersionMax="46" xr10:uidLastSave="{00000000-0000-0000-0000-000000000000}"/>
  <bookViews>
    <workbookView xWindow="-110" yWindow="-110" windowWidth="19420" windowHeight="10420" xr2:uid="{B203CAC9-247C-46B3-ACEA-FD97DB170F88}"/>
  </bookViews>
  <sheets>
    <sheet name="inntekter - 202111" sheetId="1" r:id="rId1"/>
  </sheets>
  <definedNames>
    <definedName name="Print_Area" localSheetId="0">'inntekter - 202111'!#REF!</definedName>
    <definedName name="Print_Titles" localSheetId="0">'inntekter - 202111'!#REF!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7" i="1" l="1"/>
  <c r="E676" i="1" s="1"/>
  <c r="E677" i="1" s="1"/>
  <c r="F667" i="1"/>
  <c r="F676" i="1" s="1"/>
  <c r="F677" i="1" s="1"/>
  <c r="G667" i="1"/>
  <c r="G676" i="1" s="1"/>
  <c r="G677" i="1" s="1"/>
  <c r="G965" i="1"/>
  <c r="G966" i="1" s="1"/>
  <c r="F965" i="1"/>
  <c r="F966" i="1" s="1"/>
  <c r="E965" i="1"/>
  <c r="E966" i="1" s="1"/>
  <c r="G958" i="1"/>
  <c r="F958" i="1"/>
  <c r="E958" i="1"/>
  <c r="G954" i="1"/>
  <c r="F954" i="1"/>
  <c r="E954" i="1"/>
  <c r="G951" i="1"/>
  <c r="F951" i="1"/>
  <c r="E951" i="1"/>
  <c r="G943" i="1"/>
  <c r="F943" i="1"/>
  <c r="E943" i="1"/>
  <c r="G935" i="1"/>
  <c r="F935" i="1"/>
  <c r="E935" i="1"/>
  <c r="G932" i="1"/>
  <c r="F932" i="1"/>
  <c r="E932" i="1"/>
  <c r="G929" i="1"/>
  <c r="F929" i="1"/>
  <c r="E929" i="1"/>
  <c r="G926" i="1"/>
  <c r="F926" i="1"/>
  <c r="E926" i="1"/>
  <c r="G923" i="1"/>
  <c r="F923" i="1"/>
  <c r="E923" i="1"/>
  <c r="G920" i="1"/>
  <c r="F920" i="1"/>
  <c r="E920" i="1"/>
  <c r="G916" i="1"/>
  <c r="F916" i="1"/>
  <c r="E916" i="1"/>
  <c r="G913" i="1"/>
  <c r="F913" i="1"/>
  <c r="E913" i="1"/>
  <c r="G910" i="1"/>
  <c r="F910" i="1"/>
  <c r="E910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80" i="1"/>
  <c r="F880" i="1"/>
  <c r="E880" i="1"/>
  <c r="G872" i="1"/>
  <c r="F872" i="1"/>
  <c r="E872" i="1"/>
  <c r="G864" i="1"/>
  <c r="F864" i="1"/>
  <c r="E864" i="1"/>
  <c r="G861" i="1"/>
  <c r="F861" i="1"/>
  <c r="E861" i="1"/>
  <c r="G858" i="1"/>
  <c r="F858" i="1"/>
  <c r="E858" i="1"/>
  <c r="G853" i="1"/>
  <c r="F853" i="1"/>
  <c r="E853" i="1"/>
  <c r="G850" i="1"/>
  <c r="F850" i="1"/>
  <c r="E850" i="1"/>
  <c r="G845" i="1"/>
  <c r="F845" i="1"/>
  <c r="E845" i="1"/>
  <c r="G842" i="1"/>
  <c r="F842" i="1"/>
  <c r="E842" i="1"/>
  <c r="G838" i="1"/>
  <c r="F838" i="1"/>
  <c r="E838" i="1"/>
  <c r="G830" i="1"/>
  <c r="F830" i="1"/>
  <c r="E830" i="1"/>
  <c r="G823" i="1"/>
  <c r="F823" i="1"/>
  <c r="E823" i="1"/>
  <c r="G820" i="1"/>
  <c r="F820" i="1"/>
  <c r="E820" i="1"/>
  <c r="G817" i="1"/>
  <c r="F817" i="1"/>
  <c r="E817" i="1"/>
  <c r="G811" i="1"/>
  <c r="F811" i="1"/>
  <c r="E811" i="1"/>
  <c r="G808" i="1"/>
  <c r="F808" i="1"/>
  <c r="E808" i="1"/>
  <c r="G805" i="1"/>
  <c r="F805" i="1"/>
  <c r="E805" i="1"/>
  <c r="G798" i="1"/>
  <c r="F798" i="1"/>
  <c r="E798" i="1"/>
  <c r="G795" i="1"/>
  <c r="F795" i="1"/>
  <c r="E795" i="1"/>
  <c r="G792" i="1"/>
  <c r="F792" i="1"/>
  <c r="E792" i="1"/>
  <c r="G789" i="1"/>
  <c r="F789" i="1"/>
  <c r="E789" i="1"/>
  <c r="G786" i="1"/>
  <c r="F786" i="1"/>
  <c r="E786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69" i="1"/>
  <c r="F769" i="1"/>
  <c r="E769" i="1"/>
  <c r="G766" i="1"/>
  <c r="F766" i="1"/>
  <c r="E766" i="1"/>
  <c r="G762" i="1"/>
  <c r="F762" i="1"/>
  <c r="E762" i="1"/>
  <c r="G758" i="1"/>
  <c r="F758" i="1"/>
  <c r="E758" i="1"/>
  <c r="G755" i="1"/>
  <c r="F755" i="1"/>
  <c r="E755" i="1"/>
  <c r="G750" i="1"/>
  <c r="F750" i="1"/>
  <c r="E750" i="1"/>
  <c r="G744" i="1"/>
  <c r="F744" i="1"/>
  <c r="E744" i="1"/>
  <c r="G741" i="1"/>
  <c r="F741" i="1"/>
  <c r="E741" i="1"/>
  <c r="G738" i="1"/>
  <c r="F738" i="1"/>
  <c r="E738" i="1"/>
  <c r="G735" i="1"/>
  <c r="F735" i="1"/>
  <c r="E735" i="1"/>
  <c r="G731" i="1"/>
  <c r="F731" i="1"/>
  <c r="E731" i="1"/>
  <c r="G728" i="1"/>
  <c r="F728" i="1"/>
  <c r="E728" i="1"/>
  <c r="G725" i="1"/>
  <c r="F725" i="1"/>
  <c r="E725" i="1"/>
  <c r="G720" i="1"/>
  <c r="F720" i="1"/>
  <c r="E720" i="1"/>
  <c r="G717" i="1"/>
  <c r="F717" i="1"/>
  <c r="E717" i="1"/>
  <c r="G713" i="1"/>
  <c r="F713" i="1"/>
  <c r="E713" i="1"/>
  <c r="G699" i="1"/>
  <c r="F699" i="1"/>
  <c r="E699" i="1"/>
  <c r="G696" i="1"/>
  <c r="F696" i="1"/>
  <c r="E696" i="1"/>
  <c r="G693" i="1"/>
  <c r="F693" i="1"/>
  <c r="E693" i="1"/>
  <c r="G683" i="1"/>
  <c r="F683" i="1"/>
  <c r="E683" i="1"/>
  <c r="G660" i="1"/>
  <c r="F660" i="1"/>
  <c r="E660" i="1"/>
  <c r="G657" i="1"/>
  <c r="F657" i="1"/>
  <c r="E657" i="1"/>
  <c r="G653" i="1"/>
  <c r="F653" i="1"/>
  <c r="E653" i="1"/>
  <c r="G648" i="1"/>
  <c r="F648" i="1"/>
  <c r="E648" i="1"/>
  <c r="G644" i="1"/>
  <c r="F644" i="1"/>
  <c r="E644" i="1"/>
  <c r="G638" i="1"/>
  <c r="F638" i="1"/>
  <c r="E638" i="1"/>
  <c r="G633" i="1"/>
  <c r="F633" i="1"/>
  <c r="E633" i="1"/>
  <c r="G625" i="1"/>
  <c r="F625" i="1"/>
  <c r="E625" i="1"/>
  <c r="G619" i="1"/>
  <c r="F619" i="1"/>
  <c r="E619" i="1"/>
  <c r="G612" i="1"/>
  <c r="F612" i="1"/>
  <c r="E612" i="1"/>
  <c r="G607" i="1"/>
  <c r="F607" i="1"/>
  <c r="E607" i="1"/>
  <c r="G601" i="1"/>
  <c r="F601" i="1"/>
  <c r="E601" i="1"/>
  <c r="G598" i="1"/>
  <c r="F598" i="1"/>
  <c r="E598" i="1"/>
  <c r="G595" i="1"/>
  <c r="F595" i="1"/>
  <c r="E595" i="1"/>
  <c r="G590" i="1"/>
  <c r="F590" i="1"/>
  <c r="E590" i="1"/>
  <c r="G587" i="1"/>
  <c r="F587" i="1"/>
  <c r="E587" i="1"/>
  <c r="G583" i="1"/>
  <c r="F583" i="1"/>
  <c r="E583" i="1"/>
  <c r="G578" i="1"/>
  <c r="F578" i="1"/>
  <c r="E578" i="1"/>
  <c r="G574" i="1"/>
  <c r="F574" i="1"/>
  <c r="E574" i="1"/>
  <c r="G562" i="1"/>
  <c r="F562" i="1"/>
  <c r="E562" i="1"/>
  <c r="G555" i="1"/>
  <c r="F555" i="1"/>
  <c r="E555" i="1"/>
  <c r="G551" i="1"/>
  <c r="F551" i="1"/>
  <c r="E551" i="1"/>
  <c r="G547" i="1"/>
  <c r="F547" i="1"/>
  <c r="E547" i="1"/>
  <c r="G542" i="1"/>
  <c r="F542" i="1"/>
  <c r="E542" i="1"/>
  <c r="G539" i="1"/>
  <c r="F539" i="1"/>
  <c r="E539" i="1"/>
  <c r="G534" i="1"/>
  <c r="F534" i="1"/>
  <c r="E534" i="1"/>
  <c r="G530" i="1"/>
  <c r="F530" i="1"/>
  <c r="E530" i="1"/>
  <c r="G527" i="1"/>
  <c r="F527" i="1"/>
  <c r="E527" i="1"/>
  <c r="G518" i="1"/>
  <c r="F518" i="1"/>
  <c r="E518" i="1"/>
  <c r="G515" i="1"/>
  <c r="F515" i="1"/>
  <c r="E515" i="1"/>
  <c r="G509" i="1"/>
  <c r="F509" i="1"/>
  <c r="E509" i="1"/>
  <c r="G506" i="1"/>
  <c r="F506" i="1"/>
  <c r="E506" i="1"/>
  <c r="G503" i="1"/>
  <c r="F503" i="1"/>
  <c r="E503" i="1"/>
  <c r="G500" i="1"/>
  <c r="F500" i="1"/>
  <c r="E500" i="1"/>
  <c r="G497" i="1"/>
  <c r="F497" i="1"/>
  <c r="E497" i="1"/>
  <c r="G494" i="1"/>
  <c r="F494" i="1"/>
  <c r="E494" i="1"/>
  <c r="G491" i="1"/>
  <c r="F491" i="1"/>
  <c r="E491" i="1"/>
  <c r="G488" i="1"/>
  <c r="F488" i="1"/>
  <c r="E488" i="1"/>
  <c r="G485" i="1"/>
  <c r="F485" i="1"/>
  <c r="E485" i="1"/>
  <c r="G480" i="1"/>
  <c r="F480" i="1"/>
  <c r="E480" i="1"/>
  <c r="G476" i="1"/>
  <c r="F476" i="1"/>
  <c r="E476" i="1"/>
  <c r="G473" i="1"/>
  <c r="F473" i="1"/>
  <c r="E473" i="1"/>
  <c r="G468" i="1"/>
  <c r="F468" i="1"/>
  <c r="E468" i="1"/>
  <c r="G465" i="1"/>
  <c r="F465" i="1"/>
  <c r="E465" i="1"/>
  <c r="G462" i="1"/>
  <c r="F462" i="1"/>
  <c r="E462" i="1"/>
  <c r="G459" i="1"/>
  <c r="F459" i="1"/>
  <c r="E459" i="1"/>
  <c r="G456" i="1"/>
  <c r="F456" i="1"/>
  <c r="E456" i="1"/>
  <c r="G452" i="1"/>
  <c r="F452" i="1"/>
  <c r="E452" i="1"/>
  <c r="G445" i="1"/>
  <c r="F445" i="1"/>
  <c r="E445" i="1"/>
  <c r="G439" i="1"/>
  <c r="F439" i="1"/>
  <c r="E439" i="1"/>
  <c r="G435" i="1"/>
  <c r="F435" i="1"/>
  <c r="E435" i="1"/>
  <c r="G432" i="1"/>
  <c r="F432" i="1"/>
  <c r="E432" i="1"/>
  <c r="G427" i="1"/>
  <c r="F427" i="1"/>
  <c r="E427" i="1"/>
  <c r="G424" i="1"/>
  <c r="F424" i="1"/>
  <c r="E424" i="1"/>
  <c r="G421" i="1"/>
  <c r="F421" i="1"/>
  <c r="E421" i="1"/>
  <c r="G414" i="1"/>
  <c r="F414" i="1"/>
  <c r="E414" i="1"/>
  <c r="G409" i="1"/>
  <c r="F409" i="1"/>
  <c r="E409" i="1"/>
  <c r="G405" i="1"/>
  <c r="F405" i="1"/>
  <c r="E405" i="1"/>
  <c r="G398" i="1"/>
  <c r="F398" i="1"/>
  <c r="E398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80" i="1"/>
  <c r="F380" i="1"/>
  <c r="E380" i="1"/>
  <c r="G377" i="1"/>
  <c r="F377" i="1"/>
  <c r="E377" i="1"/>
  <c r="G371" i="1"/>
  <c r="F371" i="1"/>
  <c r="E371" i="1"/>
  <c r="G362" i="1"/>
  <c r="F362" i="1"/>
  <c r="E362" i="1"/>
  <c r="G358" i="1"/>
  <c r="F358" i="1"/>
  <c r="E358" i="1"/>
  <c r="G355" i="1"/>
  <c r="F355" i="1"/>
  <c r="E355" i="1"/>
  <c r="G351" i="1"/>
  <c r="F351" i="1"/>
  <c r="E351" i="1"/>
  <c r="G346" i="1"/>
  <c r="F346" i="1"/>
  <c r="E346" i="1"/>
  <c r="G343" i="1"/>
  <c r="F343" i="1"/>
  <c r="E343" i="1"/>
  <c r="G338" i="1"/>
  <c r="F338" i="1"/>
  <c r="E338" i="1"/>
  <c r="G335" i="1"/>
  <c r="F335" i="1"/>
  <c r="E335" i="1"/>
  <c r="G331" i="1"/>
  <c r="F331" i="1"/>
  <c r="E331" i="1"/>
  <c r="G327" i="1"/>
  <c r="F327" i="1"/>
  <c r="E327" i="1"/>
  <c r="G324" i="1"/>
  <c r="F324" i="1"/>
  <c r="E324" i="1"/>
  <c r="G321" i="1"/>
  <c r="F321" i="1"/>
  <c r="E321" i="1"/>
  <c r="G317" i="1"/>
  <c r="F317" i="1"/>
  <c r="E317" i="1"/>
  <c r="G310" i="1"/>
  <c r="F310" i="1"/>
  <c r="E310" i="1"/>
  <c r="G305" i="1"/>
  <c r="F305" i="1"/>
  <c r="E305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6" i="1"/>
  <c r="F286" i="1"/>
  <c r="E286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5" i="1"/>
  <c r="F265" i="1"/>
  <c r="E265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19" i="1"/>
  <c r="F219" i="1"/>
  <c r="E219" i="1"/>
  <c r="G216" i="1"/>
  <c r="F216" i="1"/>
  <c r="E216" i="1"/>
  <c r="G212" i="1"/>
  <c r="F212" i="1"/>
  <c r="E212" i="1"/>
  <c r="G206" i="1"/>
  <c r="F206" i="1"/>
  <c r="E206" i="1"/>
  <c r="G197" i="1"/>
  <c r="F197" i="1"/>
  <c r="E197" i="1"/>
  <c r="G193" i="1"/>
  <c r="F193" i="1"/>
  <c r="E193" i="1"/>
  <c r="G190" i="1"/>
  <c r="F190" i="1"/>
  <c r="E190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9" i="1"/>
  <c r="F159" i="1"/>
  <c r="E159" i="1"/>
  <c r="G155" i="1"/>
  <c r="F155" i="1"/>
  <c r="E155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29" i="1"/>
  <c r="F129" i="1"/>
  <c r="E129" i="1"/>
  <c r="G123" i="1"/>
  <c r="F123" i="1"/>
  <c r="E123" i="1"/>
  <c r="G118" i="1"/>
  <c r="F118" i="1"/>
  <c r="E118" i="1"/>
  <c r="G114" i="1"/>
  <c r="F114" i="1"/>
  <c r="E114" i="1"/>
  <c r="G110" i="1"/>
  <c r="F110" i="1"/>
  <c r="E110" i="1"/>
  <c r="G106" i="1"/>
  <c r="F106" i="1"/>
  <c r="E106" i="1"/>
  <c r="G101" i="1"/>
  <c r="F101" i="1"/>
  <c r="E101" i="1"/>
  <c r="G97" i="1"/>
  <c r="F97" i="1"/>
  <c r="E97" i="1"/>
  <c r="G94" i="1"/>
  <c r="F94" i="1"/>
  <c r="E94" i="1"/>
  <c r="G90" i="1"/>
  <c r="F90" i="1"/>
  <c r="E90" i="1"/>
  <c r="G86" i="1"/>
  <c r="F86" i="1"/>
  <c r="E86" i="1"/>
  <c r="G82" i="1"/>
  <c r="F82" i="1"/>
  <c r="E82" i="1"/>
  <c r="G77" i="1"/>
  <c r="F77" i="1"/>
  <c r="E77" i="1"/>
  <c r="G74" i="1"/>
  <c r="F74" i="1"/>
  <c r="E74" i="1"/>
  <c r="G71" i="1"/>
  <c r="F71" i="1"/>
  <c r="E71" i="1"/>
  <c r="G68" i="1"/>
  <c r="F68" i="1"/>
  <c r="E68" i="1"/>
  <c r="G65" i="1"/>
  <c r="F65" i="1"/>
  <c r="E65" i="1"/>
  <c r="G62" i="1"/>
  <c r="F62" i="1"/>
  <c r="E62" i="1"/>
  <c r="G58" i="1"/>
  <c r="F58" i="1"/>
  <c r="E58" i="1"/>
  <c r="G54" i="1"/>
  <c r="F54" i="1"/>
  <c r="E54" i="1"/>
  <c r="G50" i="1"/>
  <c r="F50" i="1"/>
  <c r="E50" i="1"/>
  <c r="G46" i="1"/>
  <c r="F46" i="1"/>
  <c r="E46" i="1"/>
  <c r="G43" i="1"/>
  <c r="F43" i="1"/>
  <c r="E43" i="1"/>
  <c r="G40" i="1"/>
  <c r="F40" i="1"/>
  <c r="E40" i="1"/>
  <c r="G37" i="1"/>
  <c r="F37" i="1"/>
  <c r="E37" i="1"/>
  <c r="G32" i="1"/>
  <c r="F32" i="1"/>
  <c r="E32" i="1"/>
  <c r="G29" i="1"/>
  <c r="F29" i="1"/>
  <c r="E29" i="1"/>
  <c r="G21" i="1"/>
  <c r="F21" i="1"/>
  <c r="E21" i="1"/>
  <c r="G17" i="1"/>
  <c r="F17" i="1"/>
  <c r="E17" i="1"/>
  <c r="G11" i="1"/>
  <c r="F11" i="1"/>
  <c r="F12" i="1" s="1"/>
  <c r="E11" i="1"/>
  <c r="E33" i="1" l="1"/>
  <c r="G33" i="1"/>
  <c r="G363" i="1"/>
  <c r="G661" i="1"/>
  <c r="E22" i="1"/>
  <c r="F620" i="1"/>
  <c r="E207" i="1"/>
  <c r="E254" i="1"/>
  <c r="E124" i="1"/>
  <c r="F254" i="1"/>
  <c r="F469" i="1"/>
  <c r="E543" i="1"/>
  <c r="G865" i="1"/>
  <c r="G936" i="1"/>
  <c r="F959" i="1"/>
  <c r="F124" i="1"/>
  <c r="F510" i="1"/>
  <c r="E579" i="1"/>
  <c r="F33" i="1"/>
  <c r="F292" i="1"/>
  <c r="G959" i="1"/>
  <c r="E339" i="1"/>
  <c r="F700" i="1"/>
  <c r="G78" i="1"/>
  <c r="G254" i="1"/>
  <c r="G22" i="1"/>
  <c r="G510" i="1"/>
  <c r="E700" i="1"/>
  <c r="G292" i="1"/>
  <c r="E510" i="1"/>
  <c r="G579" i="1"/>
  <c r="F579" i="1"/>
  <c r="E469" i="1"/>
  <c r="E602" i="1"/>
  <c r="F207" i="1"/>
  <c r="F602" i="1"/>
  <c r="E78" i="1"/>
  <c r="F339" i="1"/>
  <c r="E363" i="1"/>
  <c r="F78" i="1"/>
  <c r="G124" i="1"/>
  <c r="G339" i="1"/>
  <c r="F363" i="1"/>
  <c r="G543" i="1"/>
  <c r="G602" i="1"/>
  <c r="E620" i="1"/>
  <c r="F446" i="1"/>
  <c r="E661" i="1"/>
  <c r="E865" i="1"/>
  <c r="G207" i="1"/>
  <c r="E446" i="1"/>
  <c r="G446" i="1"/>
  <c r="G469" i="1"/>
  <c r="F543" i="1"/>
  <c r="G620" i="1"/>
  <c r="F661" i="1"/>
  <c r="F865" i="1"/>
  <c r="F936" i="1"/>
  <c r="E959" i="1"/>
  <c r="F22" i="1"/>
  <c r="E292" i="1"/>
  <c r="G12" i="1"/>
  <c r="G700" i="1"/>
  <c r="E936" i="1"/>
  <c r="E12" i="1"/>
  <c r="F662" i="1" l="1"/>
  <c r="F968" i="1" s="1"/>
  <c r="G662" i="1"/>
  <c r="E662" i="1"/>
  <c r="E968" i="1" s="1"/>
  <c r="G968" i="1"/>
</calcChain>
</file>

<file path=xl/sharedStrings.xml><?xml version="1.0" encoding="utf-8"?>
<sst xmlns="http://schemas.openxmlformats.org/spreadsheetml/2006/main" count="1181" uniqueCount="814">
  <si>
    <t>Inntekter nov 2021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</si>
  <si>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</si>
  <si>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</si>
  <si>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</si>
  <si>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</si>
  <si>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</si>
  <si>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</si>
  <si>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</si>
  <si>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</si>
  <si>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</si>
  <si>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 xml:space="preserve">            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</si>
  <si>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</si>
  <si>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</si>
  <si>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</si>
  <si>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</si>
  <si>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</si>
  <si>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</si>
  <si>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</si>
  <si>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</si>
  <si>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</si>
  <si>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</si>
  <si>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</si>
  <si>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</si>
  <si>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</si>
  <si>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</si>
  <si>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</si>
  <si>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</si>
  <si>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</si>
  <si>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</si>
  <si>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</si>
  <si>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</si>
  <si>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</si>
  <si>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</si>
  <si>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</si>
  <si>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</si>
  <si>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</si>
  <si>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</si>
  <si>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</si>
  <si>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</si>
  <si>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</si>
  <si>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</si>
  <si>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</si>
  <si>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</si>
  <si>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</si>
  <si>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</si>
  <si>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</si>
  <si>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</si>
  <si>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</si>
  <si>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</si>
  <si>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</si>
  <si>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</si>
  <si>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</si>
  <si>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</si>
  <si>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</si>
  <si>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</si>
  <si>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</si>
  <si>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</si>
  <si>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</si>
  <si>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</si>
  <si>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</si>
  <si>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</si>
  <si>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</si>
  <si>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</si>
  <si>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</si>
  <si>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</si>
  <si>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</si>
  <si>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</si>
  <si>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</si>
  <si>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</si>
  <si>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</si>
  <si>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</si>
  <si>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</si>
  <si>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</si>
  <si>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</si>
  <si>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</si>
  <si>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</si>
  <si>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</si>
  <si>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</si>
  <si>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</si>
  <si>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</si>
  <si>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</si>
  <si>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</si>
  <si>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</si>
  <si>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</si>
  <si>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</si>
  <si>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</si>
  <si>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Leieinntekter m.m.</t>
  </si>
  <si>
    <t>Oppdragsinntekter mv.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</si>
  <si>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</si>
  <si>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</si>
  <si>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</si>
  <si>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</si>
  <si>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</si>
  <si>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</si>
  <si>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</si>
  <si>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</si>
  <si>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</si>
  <si>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</si>
  <si>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</si>
  <si>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</si>
  <si>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</si>
  <si>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</si>
  <si>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</si>
  <si>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</si>
  <si>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</si>
  <si>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</si>
  <si>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</si>
  <si>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</si>
  <si>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</si>
  <si>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</si>
  <si>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</si>
  <si>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</si>
  <si>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</si>
  <si>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</si>
  <si>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</si>
  <si>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</si>
  <si>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</si>
  <si>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</si>
  <si>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</si>
  <si>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</si>
  <si>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</si>
  <si>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</si>
  <si>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</si>
  <si>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</si>
  <si>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</si>
  <si>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</si>
  <si>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</si>
  <si>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</si>
  <si>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</si>
  <si>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</si>
  <si>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</si>
  <si>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</si>
  <si>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</si>
  <si>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</si>
  <si>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</si>
  <si>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</si>
  <si>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</si>
  <si>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</si>
  <si>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</si>
  <si>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</si>
  <si>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</si>
  <si>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</si>
  <si>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</si>
  <si>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</si>
  <si>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</si>
  <si>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</si>
  <si>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</si>
  <si>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</si>
  <si>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</si>
  <si>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</si>
  <si>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</si>
  <si>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</si>
  <si>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</si>
  <si>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</si>
  <si>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</si>
  <si>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</si>
  <si>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</si>
  <si>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</si>
  <si>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</si>
  <si>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</si>
  <si>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</si>
  <si>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</si>
  <si>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</si>
  <si>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</si>
  <si>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</si>
  <si>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</si>
  <si>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</si>
  <si>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</si>
  <si>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</si>
  <si>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</si>
  <si>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</si>
  <si>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</si>
  <si>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</si>
  <si>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</si>
  <si>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</si>
  <si>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</si>
  <si>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</si>
  <si>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</si>
  <si>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</si>
  <si>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</si>
  <si>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Tilleggstjenester til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</si>
  <si>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</si>
  <si>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</si>
  <si>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</si>
  <si>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</si>
  <si>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</si>
  <si>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</si>
  <si>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</si>
  <si>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</si>
  <si>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</si>
  <si>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</si>
  <si>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</si>
  <si>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</si>
  <si>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</si>
  <si>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</si>
  <si>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</si>
  <si>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</si>
  <si>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</si>
  <si>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</si>
  <si>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</si>
  <si>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</si>
  <si>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</si>
  <si>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</si>
  <si>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</si>
  <si>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</si>
  <si>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</si>
  <si>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</si>
  <si>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</si>
  <si>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</si>
  <si>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</si>
  <si>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</si>
  <si>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</si>
  <si>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</si>
  <si>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</si>
  <si>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</si>
  <si>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</si>
  <si>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</si>
  <si>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</si>
  <si>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</si>
  <si>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</si>
  <si>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</si>
  <si>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</si>
  <si>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</si>
  <si>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</si>
  <si>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</si>
  <si>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</si>
  <si>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</si>
  <si>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</si>
  <si>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</si>
  <si>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</si>
  <si>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</si>
  <si>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</si>
  <si>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</si>
  <si>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</si>
  <si>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</si>
  <si>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</si>
  <si>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</si>
  <si>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</si>
  <si>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</si>
  <si>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</si>
  <si>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Sum Arbeids- og sosialdepartementet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</si>
  <si>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</si>
  <si>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</si>
  <si>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</si>
  <si>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</si>
  <si>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</si>
  <si>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</si>
  <si>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</si>
  <si>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</si>
  <si>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</si>
  <si>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</si>
  <si>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</si>
  <si>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</si>
  <si>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</si>
  <si>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</si>
  <si>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</si>
  <si>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</si>
  <si>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</si>
  <si>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</si>
  <si>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</si>
  <si>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</si>
  <si>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</si>
  <si>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</si>
  <si>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</si>
  <si>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</si>
  <si>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</si>
  <si>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</si>
  <si>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</si>
  <si>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</si>
  <si>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</si>
  <si>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</si>
  <si>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</si>
  <si>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</si>
  <si>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</si>
  <si>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</si>
  <si>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</si>
  <si>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</si>
  <si>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</si>
  <si>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</si>
  <si>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</si>
  <si>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</si>
  <si>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</si>
  <si>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</si>
  <si>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</si>
  <si>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</si>
  <si>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</si>
  <si>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</si>
  <si>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</si>
  <si>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</si>
  <si>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</si>
  <si>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</si>
  <si>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</si>
  <si>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Driftsinntekter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</si>
  <si>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</si>
  <si>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</si>
  <si>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</si>
  <si>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</si>
  <si>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</si>
  <si>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</si>
  <si>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</si>
  <si>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</si>
  <si>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</si>
  <si>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</si>
  <si>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</si>
  <si>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</si>
  <si>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</si>
  <si>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</si>
  <si>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</si>
  <si>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</si>
  <si>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</si>
  <si>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</si>
  <si>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</si>
  <si>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</si>
  <si>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</si>
  <si>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</si>
  <si>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</si>
  <si>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</si>
  <si>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</si>
  <si>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</si>
  <si>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</si>
  <si>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</si>
  <si>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Institutt for energiteknikk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</si>
  <si>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</si>
  <si>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</si>
  <si>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</si>
  <si>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</si>
  <si>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</si>
  <si>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</si>
  <si>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</si>
  <si>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</si>
  <si>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</si>
  <si>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</si>
  <si>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</si>
  <si>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</si>
  <si>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</si>
  <si>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</si>
  <si>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</si>
  <si>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</si>
  <si>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</si>
  <si>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</si>
  <si>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</si>
  <si>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</si>
  <si>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</si>
  <si>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</si>
  <si>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</si>
  <si>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</si>
  <si>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</si>
  <si>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</si>
  <si>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</si>
  <si>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</si>
  <si>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</si>
  <si>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</si>
  <si>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</si>
  <si>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</si>
  <si>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</si>
  <si>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Eksportstrategirådet:</t>
  </si>
  <si>
    <t>Sum kap 3941</t>
  </si>
  <si>
    <t>Forvaltning av statlig eierskap:</t>
  </si>
  <si>
    <t>Tilbakeført kapital, pre-såkornfond</t>
  </si>
  <si>
    <t>Avdrag på lån, Store Norske Spitsbergen Kulkompani AS</t>
  </si>
  <si>
    <t>Tilbakeført kapital, såkornfond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</si>
  <si>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</si>
  <si>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</si>
  <si>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</si>
  <si>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</si>
  <si>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</si>
  <si>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</si>
  <si>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</si>
  <si>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</si>
  <si>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</si>
  <si>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</si>
  <si>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</si>
  <si>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</si>
  <si>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</si>
  <si>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</si>
  <si>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</si>
  <si>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</si>
  <si>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</si>
  <si>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</si>
  <si>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</si>
  <si>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</si>
  <si>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</si>
  <si>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</si>
  <si>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</si>
  <si>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</si>
  <si>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</si>
  <si>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</si>
  <si>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</si>
  <si>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</si>
  <si>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</si>
  <si>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</si>
  <si>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</si>
  <si>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</si>
  <si>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</si>
  <si>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</si>
  <si>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</si>
  <si>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</si>
  <si>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</si>
  <si>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</si>
  <si>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</si>
  <si>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</si>
  <si>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</si>
  <si>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</si>
  <si>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</si>
  <si>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</si>
  <si>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</si>
  <si>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</si>
  <si>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</si>
  <si>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</si>
  <si>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</si>
  <si>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</si>
  <si>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</si>
  <si>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</si>
  <si>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Tingsuttak</t>
  </si>
  <si>
    <t>Sum kap 4356</t>
  </si>
  <si>
    <t>Kystverket:</t>
  </si>
  <si>
    <t>Sum kap 4360</t>
  </si>
  <si>
    <t>Posttjenester:</t>
  </si>
  <si>
    <t>Tilbakebetaling post- og banktjenester</t>
  </si>
  <si>
    <t>Sum kap 4370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</si>
  <si>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</si>
  <si>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</si>
  <si>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</si>
  <si>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</si>
  <si>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</si>
  <si>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</si>
  <si>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</si>
  <si>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</si>
  <si>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</si>
  <si>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</si>
  <si>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</si>
  <si>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</si>
  <si>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</si>
  <si>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Salg av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</si>
  <si>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</si>
  <si>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</si>
  <si>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</si>
  <si>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</si>
  <si>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</si>
  <si>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</si>
  <si>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</si>
  <si>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</si>
  <si>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</si>
  <si>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</si>
  <si>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</si>
  <si>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</si>
  <si>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</si>
  <si>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</si>
  <si>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</si>
  <si>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</si>
  <si>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</si>
  <si>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</si>
  <si>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</si>
  <si>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</si>
  <si>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</si>
  <si>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</si>
  <si>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</si>
  <si>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</si>
  <si>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</si>
  <si>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</si>
  <si>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</si>
  <si>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</si>
  <si>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</si>
  <si>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</si>
  <si>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</si>
  <si>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</si>
  <si>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</si>
  <si>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</si>
  <si>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</si>
  <si>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</si>
  <si>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</si>
  <si>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</si>
  <si>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</si>
  <si>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</si>
  <si>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</si>
  <si>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</si>
  <si>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</si>
  <si>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</si>
  <si>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</si>
  <si>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</si>
  <si>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</si>
  <si>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</si>
  <si>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</si>
  <si>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</si>
  <si>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</si>
  <si>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</si>
  <si>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</si>
  <si>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</si>
  <si>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</si>
  <si>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</si>
  <si>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</si>
  <si>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</si>
  <si>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</si>
  <si>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</si>
  <si>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</si>
  <si>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</si>
  <si>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</si>
  <si>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</si>
  <si>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</si>
  <si>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</si>
  <si>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</si>
  <si>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</si>
  <si>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</si>
  <si>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</si>
  <si>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</si>
  <si>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</si>
  <si>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</si>
  <si>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</si>
  <si>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</si>
  <si>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</si>
  <si>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</si>
  <si>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</si>
  <si>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</si>
  <si>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</si>
  <si>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</si>
  <si>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</si>
  <si>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</si>
  <si>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</si>
  <si>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</si>
  <si>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</si>
  <si>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</si>
  <si>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</si>
  <si>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</si>
  <si>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</si>
  <si>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</si>
  <si>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</si>
  <si>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</si>
  <si>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</si>
  <si>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</si>
  <si>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</si>
  <si>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</si>
  <si>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</si>
  <si>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</si>
  <si>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</si>
  <si>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</si>
  <si>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</si>
  <si>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</si>
  <si>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</si>
  <si>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</si>
  <si>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</si>
  <si>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</si>
  <si>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</si>
  <si>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</si>
  <si>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</si>
  <si>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</si>
  <si>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</si>
  <si>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</si>
  <si>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</si>
  <si>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</si>
  <si>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</si>
  <si>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</si>
  <si>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</si>
  <si>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</si>
  <si>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 utenfor statens forretningsdrift:</t>
  </si>
  <si>
    <t>Sum kap 5447</t>
  </si>
  <si>
    <t>Eksportfinansiering Norge:</t>
  </si>
  <si>
    <t>Tilbakeføring av tapsavsetning for garantiordning for re-forsikring av kredittforsikring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</si>
  <si>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</si>
  <si>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</si>
  <si>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</si>
  <si>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Inntekter fra risikoavlastningsordningen for garantier til Reisegarantifondet</t>
  </si>
  <si>
    <t>Tilbakeføring fra garantiordning for langsiktige kraftavtaler</t>
  </si>
  <si>
    <t>Tilbakeføring fra garantiordning for kjøp av skip fra verft i Norge til bruk i Norge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</si>
  <si>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</si>
  <si>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</si>
  <si>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</si>
  <si>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</si>
  <si>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</si>
  <si>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</si>
  <si>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</si>
  <si>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</si>
  <si>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</si>
  <si>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</si>
  <si>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</si>
  <si>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</si>
  <si>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</si>
  <si>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</si>
  <si>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</si>
  <si>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</si>
  <si>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</si>
  <si>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</si>
  <si>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</si>
  <si>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</si>
  <si>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</si>
  <si>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</si>
  <si>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</si>
  <si>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</si>
  <si>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</si>
  <si>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</si>
  <si>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</si>
  <si>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</si>
  <si>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</si>
  <si>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</si>
  <si>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</si>
  <si>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</si>
  <si>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</si>
  <si>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</si>
  <si>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</si>
  <si>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</si>
  <si>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</si>
  <si>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</si>
  <si>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</si>
  <si>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</si>
  <si>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</si>
  <si>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</si>
  <si>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</si>
  <si>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</si>
  <si>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</si>
  <si>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</si>
  <si>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</si>
  <si>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</si>
  <si>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</si>
  <si>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</si>
  <si>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</si>
  <si>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</si>
  <si>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</si>
  <si>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</si>
  <si>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</si>
  <si>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</si>
  <si>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</si>
  <si>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</si>
  <si>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</si>
  <si>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</si>
  <si>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</si>
  <si>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</si>
  <si>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</si>
  <si>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</si>
  <si>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</si>
  <si>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</si>
  <si>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</si>
  <si>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</si>
  <si>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</si>
  <si>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</si>
  <si>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</si>
  <si>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</si>
  <si>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</si>
  <si>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</si>
  <si>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</si>
  <si>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</si>
  <si>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</si>
  <si>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</si>
  <si>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</si>
  <si>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</si>
  <si>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</si>
  <si>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</si>
  <si>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</si>
  <si>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</si>
  <si>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</si>
  <si>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</si>
  <si>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</si>
  <si>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</si>
  <si>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</si>
  <si>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</si>
  <si>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viltlevende marine ressurser:</t>
  </si>
  <si>
    <t>Avgift på viltlevende marine ressurser</t>
  </si>
  <si>
    <t>Sum kap 5553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</si>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</sst>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92CC-A1C5-47B9-9B81-93135742CA34}">
  <sheetPr>
    <pageSetUpPr fitToPage="1"/>
  </sheetPr>
  <dimension ref="A1:N96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20200</v>
      </c>
      <c r="F10" s="12">
        <v>27462.313040000001</v>
      </c>
      <c r="G10" s="12">
        <v>7262.31304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20200</v>
      </c>
      <c r="F11" s="15">
        <f>SUBTOTAL(9,F10:F10)</f>
        <v>27462.313040000001</v>
      </c>
      <c r="G11" s="15">
        <f>SUBTOTAL(9,G10:G10)</f>
        <v>7262.31304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20200</v>
      </c>
      <c r="F12" s="18">
        <f>SUBTOTAL(9,F9:F11)</f>
        <v>27462.313040000001</v>
      </c>
      <c r="G12" s="18">
        <f>SUBTOTAL(9,G9:G11)</f>
        <v>7262.31304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4900</v>
      </c>
      <c r="F15" s="12">
        <v>2324.9074700000001</v>
      </c>
      <c r="G15" s="12">
        <v>-2575.0925299999999</v>
      </c>
    </row>
    <row r="16" spans="1:14" x14ac:dyDescent="0.25">
      <c r="C16" s="4">
        <v>3</v>
      </c>
      <c r="D16" s="5" t="s">
        <v>16</v>
      </c>
      <c r="E16" s="12">
        <v>2200</v>
      </c>
      <c r="F16" s="12">
        <v>2195.2089799999999</v>
      </c>
      <c r="G16" s="12">
        <v>-4.7910199999999996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7100</v>
      </c>
      <c r="F17" s="15">
        <f>SUBTOTAL(9,F15:F16)</f>
        <v>4520.1164499999995</v>
      </c>
      <c r="G17" s="15">
        <f>SUBTOTAL(9,G15:G16)</f>
        <v>-2579.88355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1948.16</v>
      </c>
      <c r="G19" s="12">
        <v>-51.84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614.13426000000004</v>
      </c>
      <c r="G20" s="12">
        <v>314.13425999999998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2562.2942600000001</v>
      </c>
      <c r="G21" s="15">
        <f>SUBTOTAL(9,G19:G20)</f>
        <v>262.29426000000001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9400</v>
      </c>
      <c r="F22" s="18">
        <f>SUBTOTAL(9,F14:F21)</f>
        <v>7082.4107099999992</v>
      </c>
      <c r="G22" s="18">
        <f>SUBTOTAL(9,G14:G21)</f>
        <v>-2317.5892900000003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3100</v>
      </c>
      <c r="C24" s="4"/>
      <c r="D24" s="11" t="s">
        <v>24</v>
      </c>
      <c r="E24" s="1"/>
      <c r="F24" s="1"/>
      <c r="G24" s="1"/>
    </row>
    <row r="25" spans="2:7" x14ac:dyDescent="0.25">
      <c r="C25" s="4">
        <v>1</v>
      </c>
      <c r="D25" s="5" t="s">
        <v>25</v>
      </c>
      <c r="E25" s="12">
        <v>24014</v>
      </c>
      <c r="F25" s="12">
        <v>20015.490140000002</v>
      </c>
      <c r="G25" s="12">
        <v>-3998.5098600000001</v>
      </c>
    </row>
    <row r="26" spans="2:7" x14ac:dyDescent="0.25">
      <c r="C26" s="4">
        <v>2</v>
      </c>
      <c r="D26" s="5" t="s">
        <v>26</v>
      </c>
      <c r="E26" s="12">
        <v>97600</v>
      </c>
      <c r="F26" s="12">
        <v>85553.46845</v>
      </c>
      <c r="G26" s="12">
        <v>-12046.53155</v>
      </c>
    </row>
    <row r="27" spans="2:7" x14ac:dyDescent="0.25">
      <c r="C27" s="4">
        <v>5</v>
      </c>
      <c r="D27" s="5" t="s">
        <v>27</v>
      </c>
      <c r="E27" s="12">
        <v>45266</v>
      </c>
      <c r="F27" s="12">
        <v>53281.237869999997</v>
      </c>
      <c r="G27" s="12">
        <v>8015.2378699999999</v>
      </c>
    </row>
    <row r="28" spans="2:7" x14ac:dyDescent="0.25">
      <c r="C28" s="4">
        <v>90</v>
      </c>
      <c r="D28" s="5" t="s">
        <v>28</v>
      </c>
      <c r="E28" s="12">
        <v>1618</v>
      </c>
      <c r="F28" s="12">
        <v>1301.2163800000001</v>
      </c>
      <c r="G28" s="12">
        <v>-316.78361999999998</v>
      </c>
    </row>
    <row r="29" spans="2:7" ht="15" customHeight="1" x14ac:dyDescent="0.25">
      <c r="C29" s="13" t="s">
        <v>10</v>
      </c>
      <c r="D29" s="14" t="s">
        <v>29</v>
      </c>
      <c r="E29" s="15">
        <f>SUBTOTAL(9,E25:E28)</f>
        <v>168498</v>
      </c>
      <c r="F29" s="15">
        <f>SUBTOTAL(9,F25:F28)</f>
        <v>160151.41284</v>
      </c>
      <c r="G29" s="15">
        <f>SUBTOTAL(9,G25:G28)</f>
        <v>-8346.5871599999991</v>
      </c>
    </row>
    <row r="30" spans="2:7" ht="14.25" customHeight="1" x14ac:dyDescent="0.25">
      <c r="B30" s="10">
        <v>3140</v>
      </c>
      <c r="C30" s="4"/>
      <c r="D30" s="11" t="s">
        <v>30</v>
      </c>
      <c r="E30" s="1"/>
      <c r="F30" s="1"/>
      <c r="G30" s="1"/>
    </row>
    <row r="31" spans="2:7" x14ac:dyDescent="0.25">
      <c r="C31" s="4">
        <v>5</v>
      </c>
      <c r="D31" s="5" t="s">
        <v>27</v>
      </c>
      <c r="E31" s="12">
        <v>0</v>
      </c>
      <c r="F31" s="12">
        <v>237.66019</v>
      </c>
      <c r="G31" s="12">
        <v>237.66019</v>
      </c>
    </row>
    <row r="32" spans="2:7" ht="15" customHeight="1" x14ac:dyDescent="0.25">
      <c r="C32" s="13" t="s">
        <v>10</v>
      </c>
      <c r="D32" s="14" t="s">
        <v>31</v>
      </c>
      <c r="E32" s="15">
        <f>SUBTOTAL(9,E31:E31)</f>
        <v>0</v>
      </c>
      <c r="F32" s="15">
        <f>SUBTOTAL(9,F31:F31)</f>
        <v>237.66019</v>
      </c>
      <c r="G32" s="15">
        <f>SUBTOTAL(9,G31:G31)</f>
        <v>237.66019</v>
      </c>
    </row>
    <row r="33" spans="2:7" ht="15" customHeight="1" x14ac:dyDescent="0.25">
      <c r="B33" s="4"/>
      <c r="C33" s="16"/>
      <c r="D33" s="17" t="s">
        <v>32</v>
      </c>
      <c r="E33" s="18">
        <f>SUBTOTAL(9,E24:E32)</f>
        <v>168498</v>
      </c>
      <c r="F33" s="18">
        <f>SUBTOTAL(9,F24:F32)</f>
        <v>160389.07303</v>
      </c>
      <c r="G33" s="18">
        <f>SUBTOTAL(9,G24:G32)</f>
        <v>-8108.9269699999995</v>
      </c>
    </row>
    <row r="34" spans="2:7" ht="27" customHeight="1" x14ac:dyDescent="0.35">
      <c r="B34" s="1"/>
      <c r="C34" s="4"/>
      <c r="D34" s="9" t="s">
        <v>33</v>
      </c>
      <c r="E34" s="1"/>
      <c r="F34" s="1"/>
      <c r="G34" s="1"/>
    </row>
    <row r="35" spans="2:7" ht="14.25" customHeight="1" x14ac:dyDescent="0.25">
      <c r="B35" s="10">
        <v>3200</v>
      </c>
      <c r="C35" s="4"/>
      <c r="D35" s="11" t="s">
        <v>34</v>
      </c>
      <c r="E35" s="1"/>
      <c r="F35" s="1"/>
      <c r="G35" s="1"/>
    </row>
    <row r="36" spans="2:7" x14ac:dyDescent="0.25">
      <c r="C36" s="4">
        <v>2</v>
      </c>
      <c r="D36" s="5" t="s">
        <v>35</v>
      </c>
      <c r="E36" s="12">
        <v>0</v>
      </c>
      <c r="F36" s="12">
        <v>667.85400000000004</v>
      </c>
      <c r="G36" s="12">
        <v>667.85400000000004</v>
      </c>
    </row>
    <row r="37" spans="2:7" ht="15" customHeight="1" x14ac:dyDescent="0.25">
      <c r="C37" s="13" t="s">
        <v>10</v>
      </c>
      <c r="D37" s="14" t="s">
        <v>36</v>
      </c>
      <c r="E37" s="15">
        <f>SUBTOTAL(9,E36:E36)</f>
        <v>0</v>
      </c>
      <c r="F37" s="15">
        <f>SUBTOTAL(9,F36:F36)</f>
        <v>667.85400000000004</v>
      </c>
      <c r="G37" s="15">
        <f>SUBTOTAL(9,G36:G36)</f>
        <v>667.85400000000004</v>
      </c>
    </row>
    <row r="38" spans="2:7" ht="14.25" customHeight="1" x14ac:dyDescent="0.25">
      <c r="B38" s="10">
        <v>3220</v>
      </c>
      <c r="C38" s="4"/>
      <c r="D38" s="11" t="s">
        <v>37</v>
      </c>
      <c r="E38" s="1"/>
      <c r="F38" s="1"/>
      <c r="G38" s="1"/>
    </row>
    <row r="39" spans="2:7" x14ac:dyDescent="0.25">
      <c r="C39" s="4">
        <v>1</v>
      </c>
      <c r="D39" s="5" t="s">
        <v>38</v>
      </c>
      <c r="E39" s="12">
        <v>2115</v>
      </c>
      <c r="F39" s="12">
        <v>1981.51035</v>
      </c>
      <c r="G39" s="12">
        <v>-133.48965000000001</v>
      </c>
    </row>
    <row r="40" spans="2:7" ht="15" customHeight="1" x14ac:dyDescent="0.25">
      <c r="C40" s="13" t="s">
        <v>10</v>
      </c>
      <c r="D40" s="14" t="s">
        <v>39</v>
      </c>
      <c r="E40" s="15">
        <f>SUBTOTAL(9,E39:E39)</f>
        <v>2115</v>
      </c>
      <c r="F40" s="15">
        <f>SUBTOTAL(9,F39:F39)</f>
        <v>1981.51035</v>
      </c>
      <c r="G40" s="15">
        <f>SUBTOTAL(9,G39:G39)</f>
        <v>-133.48965000000001</v>
      </c>
    </row>
    <row r="41" spans="2:7" ht="14.25" customHeight="1" x14ac:dyDescent="0.25">
      <c r="B41" s="10">
        <v>3222</v>
      </c>
      <c r="C41" s="4"/>
      <c r="D41" s="11" t="s">
        <v>40</v>
      </c>
      <c r="E41" s="1"/>
      <c r="F41" s="1"/>
      <c r="G41" s="1"/>
    </row>
    <row r="42" spans="2:7" x14ac:dyDescent="0.25">
      <c r="C42" s="4">
        <v>2</v>
      </c>
      <c r="D42" s="5" t="s">
        <v>35</v>
      </c>
      <c r="E42" s="12">
        <v>19952</v>
      </c>
      <c r="F42" s="12">
        <v>16035.52846</v>
      </c>
      <c r="G42" s="12">
        <v>-3916.47154</v>
      </c>
    </row>
    <row r="43" spans="2:7" ht="15" customHeight="1" x14ac:dyDescent="0.25">
      <c r="C43" s="13" t="s">
        <v>10</v>
      </c>
      <c r="D43" s="14" t="s">
        <v>41</v>
      </c>
      <c r="E43" s="15">
        <f>SUBTOTAL(9,E42:E42)</f>
        <v>19952</v>
      </c>
      <c r="F43" s="15">
        <f>SUBTOTAL(9,F42:F42)</f>
        <v>16035.52846</v>
      </c>
      <c r="G43" s="15">
        <f>SUBTOTAL(9,G42:G42)</f>
        <v>-3916.47154</v>
      </c>
    </row>
    <row r="44" spans="2:7" ht="14.25" customHeight="1" x14ac:dyDescent="0.25">
      <c r="B44" s="10">
        <v>3225</v>
      </c>
      <c r="C44" s="4"/>
      <c r="D44" s="11" t="s">
        <v>42</v>
      </c>
      <c r="E44" s="1"/>
      <c r="F44" s="1"/>
      <c r="G44" s="1"/>
    </row>
    <row r="45" spans="2:7" x14ac:dyDescent="0.25">
      <c r="C45" s="4">
        <v>4</v>
      </c>
      <c r="D45" s="5" t="s">
        <v>43</v>
      </c>
      <c r="E45" s="12">
        <v>6130</v>
      </c>
      <c r="F45" s="12">
        <v>0</v>
      </c>
      <c r="G45" s="12">
        <v>-6130</v>
      </c>
    </row>
    <row r="46" spans="2:7" ht="15" customHeight="1" x14ac:dyDescent="0.25">
      <c r="C46" s="13" t="s">
        <v>10</v>
      </c>
      <c r="D46" s="14" t="s">
        <v>44</v>
      </c>
      <c r="E46" s="15">
        <f>SUBTOTAL(9,E45:E45)</f>
        <v>6130</v>
      </c>
      <c r="F46" s="15">
        <f>SUBTOTAL(9,F45:F45)</f>
        <v>0</v>
      </c>
      <c r="G46" s="15">
        <f>SUBTOTAL(9,G45:G45)</f>
        <v>-6130</v>
      </c>
    </row>
    <row r="47" spans="2:7" ht="14.25" customHeight="1" x14ac:dyDescent="0.25">
      <c r="B47" s="10">
        <v>3230</v>
      </c>
      <c r="C47" s="4"/>
      <c r="D47" s="11" t="s">
        <v>45</v>
      </c>
      <c r="E47" s="1"/>
      <c r="F47" s="1"/>
      <c r="G47" s="1"/>
    </row>
    <row r="48" spans="2:7" x14ac:dyDescent="0.25">
      <c r="C48" s="4">
        <v>1</v>
      </c>
      <c r="D48" s="5" t="s">
        <v>38</v>
      </c>
      <c r="E48" s="12">
        <v>35984</v>
      </c>
      <c r="F48" s="12">
        <v>23203.29423</v>
      </c>
      <c r="G48" s="12">
        <v>-12780.70577</v>
      </c>
    </row>
    <row r="49" spans="2:7" x14ac:dyDescent="0.25">
      <c r="C49" s="4">
        <v>2</v>
      </c>
      <c r="D49" s="5" t="s">
        <v>35</v>
      </c>
      <c r="E49" s="12">
        <v>11064</v>
      </c>
      <c r="F49" s="12">
        <v>4264.74838</v>
      </c>
      <c r="G49" s="12">
        <v>-6799.25162</v>
      </c>
    </row>
    <row r="50" spans="2:7" ht="15" customHeight="1" x14ac:dyDescent="0.25">
      <c r="C50" s="13" t="s">
        <v>10</v>
      </c>
      <c r="D50" s="14" t="s">
        <v>46</v>
      </c>
      <c r="E50" s="15">
        <f>SUBTOTAL(9,E48:E49)</f>
        <v>47048</v>
      </c>
      <c r="F50" s="15">
        <f>SUBTOTAL(9,F48:F49)</f>
        <v>27468.04261</v>
      </c>
      <c r="G50" s="15">
        <f>SUBTOTAL(9,G48:G49)</f>
        <v>-19579.95739</v>
      </c>
    </row>
    <row r="51" spans="2:7" ht="14.25" customHeight="1" x14ac:dyDescent="0.25">
      <c r="B51" s="10">
        <v>3242</v>
      </c>
      <c r="C51" s="4"/>
      <c r="D51" s="11" t="s">
        <v>47</v>
      </c>
      <c r="E51" s="1"/>
      <c r="F51" s="1"/>
      <c r="G51" s="1"/>
    </row>
    <row r="52" spans="2:7" x14ac:dyDescent="0.25">
      <c r="C52" s="4">
        <v>2</v>
      </c>
      <c r="D52" s="5" t="s">
        <v>35</v>
      </c>
      <c r="E52" s="12">
        <v>5004</v>
      </c>
      <c r="F52" s="12">
        <v>7872.8188399999999</v>
      </c>
      <c r="G52" s="12">
        <v>2868.8188399999999</v>
      </c>
    </row>
    <row r="53" spans="2:7" x14ac:dyDescent="0.25">
      <c r="C53" s="4">
        <v>61</v>
      </c>
      <c r="D53" s="5" t="s">
        <v>48</v>
      </c>
      <c r="E53" s="12">
        <v>1307</v>
      </c>
      <c r="F53" s="12">
        <v>0</v>
      </c>
      <c r="G53" s="12">
        <v>-1307</v>
      </c>
    </row>
    <row r="54" spans="2:7" ht="15" customHeight="1" x14ac:dyDescent="0.25">
      <c r="C54" s="13" t="s">
        <v>10</v>
      </c>
      <c r="D54" s="14" t="s">
        <v>49</v>
      </c>
      <c r="E54" s="15">
        <f>SUBTOTAL(9,E52:E53)</f>
        <v>6311</v>
      </c>
      <c r="F54" s="15">
        <f>SUBTOTAL(9,F52:F53)</f>
        <v>7872.8188399999999</v>
      </c>
      <c r="G54" s="15">
        <f>SUBTOTAL(9,G52:G53)</f>
        <v>1561.8188399999999</v>
      </c>
    </row>
    <row r="55" spans="2:7" ht="14.25" customHeight="1" x14ac:dyDescent="0.25">
      <c r="B55" s="10">
        <v>3256</v>
      </c>
      <c r="C55" s="4"/>
      <c r="D55" s="11" t="s">
        <v>50</v>
      </c>
      <c r="E55" s="1"/>
      <c r="F55" s="1"/>
      <c r="G55" s="1"/>
    </row>
    <row r="56" spans="2:7" x14ac:dyDescent="0.25">
      <c r="C56" s="4">
        <v>1</v>
      </c>
      <c r="D56" s="5" t="s">
        <v>38</v>
      </c>
      <c r="E56" s="12">
        <v>4643</v>
      </c>
      <c r="F56" s="12">
        <v>1719.6388300000001</v>
      </c>
      <c r="G56" s="12">
        <v>-2923.3611700000001</v>
      </c>
    </row>
    <row r="57" spans="2:7" x14ac:dyDescent="0.25">
      <c r="C57" s="4">
        <v>2</v>
      </c>
      <c r="D57" s="5" t="s">
        <v>35</v>
      </c>
      <c r="E57" s="12">
        <v>388</v>
      </c>
      <c r="F57" s="12">
        <v>765.13288999999997</v>
      </c>
      <c r="G57" s="12">
        <v>377.13288999999997</v>
      </c>
    </row>
    <row r="58" spans="2:7" ht="15" customHeight="1" x14ac:dyDescent="0.25">
      <c r="C58" s="13" t="s">
        <v>10</v>
      </c>
      <c r="D58" s="14" t="s">
        <v>51</v>
      </c>
      <c r="E58" s="15">
        <f>SUBTOTAL(9,E56:E57)</f>
        <v>5031</v>
      </c>
      <c r="F58" s="15">
        <f>SUBTOTAL(9,F56:F57)</f>
        <v>2484.7717200000002</v>
      </c>
      <c r="G58" s="15">
        <f>SUBTOTAL(9,G56:G57)</f>
        <v>-2546.2282800000003</v>
      </c>
    </row>
    <row r="59" spans="2:7" ht="14.25" customHeight="1" x14ac:dyDescent="0.25">
      <c r="B59" s="10">
        <v>3271</v>
      </c>
      <c r="C59" s="4"/>
      <c r="D59" s="11" t="s">
        <v>52</v>
      </c>
      <c r="E59" s="1"/>
      <c r="F59" s="1"/>
      <c r="G59" s="1"/>
    </row>
    <row r="60" spans="2:7" x14ac:dyDescent="0.25">
      <c r="C60" s="4">
        <v>1</v>
      </c>
      <c r="D60" s="5" t="s">
        <v>53</v>
      </c>
      <c r="E60" s="12">
        <v>10</v>
      </c>
      <c r="F60" s="12">
        <v>4779.7342600000002</v>
      </c>
      <c r="G60" s="12">
        <v>4769.7342600000002</v>
      </c>
    </row>
    <row r="61" spans="2:7" x14ac:dyDescent="0.25">
      <c r="C61" s="4">
        <v>2</v>
      </c>
      <c r="D61" s="5" t="s">
        <v>35</v>
      </c>
      <c r="E61" s="12">
        <v>633</v>
      </c>
      <c r="F61" s="12">
        <v>0</v>
      </c>
      <c r="G61" s="12">
        <v>-633</v>
      </c>
    </row>
    <row r="62" spans="2:7" ht="15" customHeight="1" x14ac:dyDescent="0.25">
      <c r="C62" s="13" t="s">
        <v>10</v>
      </c>
      <c r="D62" s="14" t="s">
        <v>54</v>
      </c>
      <c r="E62" s="15">
        <f>SUBTOTAL(9,E60:E61)</f>
        <v>643</v>
      </c>
      <c r="F62" s="15">
        <f>SUBTOTAL(9,F60:F61)</f>
        <v>4779.7342600000002</v>
      </c>
      <c r="G62" s="15">
        <f>SUBTOTAL(9,G60:G61)</f>
        <v>4136.7342600000002</v>
      </c>
    </row>
    <row r="63" spans="2:7" ht="14.25" customHeight="1" x14ac:dyDescent="0.25">
      <c r="B63" s="10">
        <v>3275</v>
      </c>
      <c r="C63" s="4"/>
      <c r="D63" s="11" t="s">
        <v>55</v>
      </c>
      <c r="E63" s="1"/>
      <c r="F63" s="1"/>
      <c r="G63" s="1"/>
    </row>
    <row r="64" spans="2:7" x14ac:dyDescent="0.25">
      <c r="C64" s="4">
        <v>1</v>
      </c>
      <c r="D64" s="5" t="s">
        <v>53</v>
      </c>
      <c r="E64" s="12">
        <v>10</v>
      </c>
      <c r="F64" s="12">
        <v>0</v>
      </c>
      <c r="G64" s="12">
        <v>-10</v>
      </c>
    </row>
    <row r="65" spans="2:7" ht="15" customHeight="1" x14ac:dyDescent="0.25">
      <c r="C65" s="13" t="s">
        <v>10</v>
      </c>
      <c r="D65" s="14" t="s">
        <v>56</v>
      </c>
      <c r="E65" s="15">
        <f>SUBTOTAL(9,E64:E64)</f>
        <v>10</v>
      </c>
      <c r="F65" s="15">
        <f>SUBTOTAL(9,F64:F64)</f>
        <v>0</v>
      </c>
      <c r="G65" s="15">
        <f>SUBTOTAL(9,G64:G64)</f>
        <v>-10</v>
      </c>
    </row>
    <row r="66" spans="2:7" ht="14.25" customHeight="1" x14ac:dyDescent="0.25">
      <c r="B66" s="10">
        <v>3288</v>
      </c>
      <c r="C66" s="4"/>
      <c r="D66" s="11" t="s">
        <v>57</v>
      </c>
      <c r="E66" s="1"/>
      <c r="F66" s="1"/>
      <c r="G66" s="1"/>
    </row>
    <row r="67" spans="2:7" x14ac:dyDescent="0.25">
      <c r="C67" s="4">
        <v>4</v>
      </c>
      <c r="D67" s="5" t="s">
        <v>43</v>
      </c>
      <c r="E67" s="12">
        <v>17366</v>
      </c>
      <c r="F67" s="12">
        <v>3982</v>
      </c>
      <c r="G67" s="12">
        <v>-13384</v>
      </c>
    </row>
    <row r="68" spans="2:7" ht="15" customHeight="1" x14ac:dyDescent="0.25">
      <c r="C68" s="13" t="s">
        <v>10</v>
      </c>
      <c r="D68" s="14" t="s">
        <v>58</v>
      </c>
      <c r="E68" s="15">
        <f>SUBTOTAL(9,E67:E67)</f>
        <v>17366</v>
      </c>
      <c r="F68" s="15">
        <f>SUBTOTAL(9,F67:F67)</f>
        <v>3982</v>
      </c>
      <c r="G68" s="15">
        <f>SUBTOTAL(9,G67:G67)</f>
        <v>-13384</v>
      </c>
    </row>
    <row r="69" spans="2:7" ht="14.25" customHeight="1" x14ac:dyDescent="0.25">
      <c r="B69" s="10">
        <v>3290</v>
      </c>
      <c r="C69" s="4"/>
      <c r="D69" s="11" t="s">
        <v>59</v>
      </c>
      <c r="E69" s="1"/>
      <c r="F69" s="1"/>
      <c r="G69" s="1"/>
    </row>
    <row r="70" spans="2:7" x14ac:dyDescent="0.25">
      <c r="C70" s="4">
        <v>1</v>
      </c>
      <c r="D70" s="5" t="s">
        <v>60</v>
      </c>
      <c r="E70" s="12">
        <v>0</v>
      </c>
      <c r="F70" s="12">
        <v>750</v>
      </c>
      <c r="G70" s="12">
        <v>750</v>
      </c>
    </row>
    <row r="71" spans="2:7" ht="15" customHeight="1" x14ac:dyDescent="0.25">
      <c r="C71" s="13" t="s">
        <v>10</v>
      </c>
      <c r="D71" s="14" t="s">
        <v>61</v>
      </c>
      <c r="E71" s="15">
        <f>SUBTOTAL(9,E70:E70)</f>
        <v>0</v>
      </c>
      <c r="F71" s="15">
        <f>SUBTOTAL(9,F70:F70)</f>
        <v>750</v>
      </c>
      <c r="G71" s="15">
        <f>SUBTOTAL(9,G70:G70)</f>
        <v>750</v>
      </c>
    </row>
    <row r="72" spans="2:7" ht="14.25" customHeight="1" x14ac:dyDescent="0.25">
      <c r="B72" s="10">
        <v>3291</v>
      </c>
      <c r="C72" s="4"/>
      <c r="D72" s="11" t="s">
        <v>62</v>
      </c>
      <c r="E72" s="1"/>
      <c r="F72" s="1"/>
      <c r="G72" s="1"/>
    </row>
    <row r="73" spans="2:7" x14ac:dyDescent="0.25">
      <c r="C73" s="4">
        <v>4</v>
      </c>
      <c r="D73" s="5" t="s">
        <v>63</v>
      </c>
      <c r="E73" s="12">
        <v>2500</v>
      </c>
      <c r="F73" s="12">
        <v>0</v>
      </c>
      <c r="G73" s="12">
        <v>-2500</v>
      </c>
    </row>
    <row r="74" spans="2:7" ht="15" customHeight="1" x14ac:dyDescent="0.25">
      <c r="C74" s="13" t="s">
        <v>10</v>
      </c>
      <c r="D74" s="14" t="s">
        <v>64</v>
      </c>
      <c r="E74" s="15">
        <f>SUBTOTAL(9,E73:E73)</f>
        <v>2500</v>
      </c>
      <c r="F74" s="15">
        <f>SUBTOTAL(9,F73:F73)</f>
        <v>0</v>
      </c>
      <c r="G74" s="15">
        <f>SUBTOTAL(9,G73:G73)</f>
        <v>-2500</v>
      </c>
    </row>
    <row r="75" spans="2:7" ht="14.25" customHeight="1" x14ac:dyDescent="0.25">
      <c r="B75" s="10">
        <v>3292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12509</v>
      </c>
      <c r="F76" s="12">
        <v>0</v>
      </c>
      <c r="G76" s="12">
        <v>-12509</v>
      </c>
    </row>
    <row r="77" spans="2:7" ht="15" customHeight="1" x14ac:dyDescent="0.25">
      <c r="C77" s="13" t="s">
        <v>10</v>
      </c>
      <c r="D77" s="14" t="s">
        <v>67</v>
      </c>
      <c r="E77" s="15">
        <f>SUBTOTAL(9,E76:E76)</f>
        <v>12509</v>
      </c>
      <c r="F77" s="15">
        <f>SUBTOTAL(9,F76:F76)</f>
        <v>0</v>
      </c>
      <c r="G77" s="15">
        <f>SUBTOTAL(9,G76:G76)</f>
        <v>-12509</v>
      </c>
    </row>
    <row r="78" spans="2:7" ht="15" customHeight="1" x14ac:dyDescent="0.25">
      <c r="B78" s="4"/>
      <c r="C78" s="16"/>
      <c r="D78" s="17" t="s">
        <v>68</v>
      </c>
      <c r="E78" s="18">
        <f>SUBTOTAL(9,E35:E77)</f>
        <v>119615</v>
      </c>
      <c r="F78" s="18">
        <f>SUBTOTAL(9,F35:F77)</f>
        <v>66022.260240000003</v>
      </c>
      <c r="G78" s="18">
        <f>SUBTOTAL(9,G35:G77)</f>
        <v>-53592.739759999997</v>
      </c>
    </row>
    <row r="79" spans="2:7" ht="27" customHeight="1" x14ac:dyDescent="0.35">
      <c r="B79" s="1"/>
      <c r="C79" s="4"/>
      <c r="D79" s="9" t="s">
        <v>69</v>
      </c>
      <c r="E79" s="1"/>
      <c r="F79" s="1"/>
      <c r="G79" s="1"/>
    </row>
    <row r="80" spans="2:7" ht="14.25" customHeight="1" x14ac:dyDescent="0.25">
      <c r="B80" s="10">
        <v>3300</v>
      </c>
      <c r="C80" s="4"/>
      <c r="D80" s="11" t="s">
        <v>70</v>
      </c>
      <c r="E80" s="1"/>
      <c r="F80" s="1"/>
      <c r="G80" s="1"/>
    </row>
    <row r="81" spans="2:7" x14ac:dyDescent="0.25">
      <c r="C81" s="4">
        <v>1</v>
      </c>
      <c r="D81" s="5" t="s">
        <v>71</v>
      </c>
      <c r="E81" s="12">
        <v>91</v>
      </c>
      <c r="F81" s="12">
        <v>0</v>
      </c>
      <c r="G81" s="12">
        <v>-91</v>
      </c>
    </row>
    <row r="82" spans="2:7" ht="15" customHeight="1" x14ac:dyDescent="0.25">
      <c r="C82" s="13" t="s">
        <v>10</v>
      </c>
      <c r="D82" s="14" t="s">
        <v>72</v>
      </c>
      <c r="E82" s="15">
        <f>SUBTOTAL(9,E81:E81)</f>
        <v>91</v>
      </c>
      <c r="F82" s="15">
        <f>SUBTOTAL(9,F81:F81)</f>
        <v>0</v>
      </c>
      <c r="G82" s="15">
        <f>SUBTOTAL(9,G81:G81)</f>
        <v>-91</v>
      </c>
    </row>
    <row r="83" spans="2:7" ht="14.25" customHeight="1" x14ac:dyDescent="0.25">
      <c r="B83" s="10">
        <v>3320</v>
      </c>
      <c r="C83" s="4"/>
      <c r="D83" s="11" t="s">
        <v>73</v>
      </c>
      <c r="E83" s="1"/>
      <c r="F83" s="1"/>
      <c r="G83" s="1"/>
    </row>
    <row r="84" spans="2:7" x14ac:dyDescent="0.25">
      <c r="C84" s="4">
        <v>1</v>
      </c>
      <c r="D84" s="5" t="s">
        <v>71</v>
      </c>
      <c r="E84" s="12">
        <v>3947</v>
      </c>
      <c r="F84" s="12">
        <v>687.55600000000004</v>
      </c>
      <c r="G84" s="12">
        <v>-3259.444</v>
      </c>
    </row>
    <row r="85" spans="2:7" x14ac:dyDescent="0.25">
      <c r="C85" s="4">
        <v>3</v>
      </c>
      <c r="D85" s="5" t="s">
        <v>74</v>
      </c>
      <c r="E85" s="12">
        <v>0</v>
      </c>
      <c r="F85" s="12">
        <v>5565.5011500000001</v>
      </c>
      <c r="G85" s="12">
        <v>5565.5011500000001</v>
      </c>
    </row>
    <row r="86" spans="2:7" ht="15" customHeight="1" x14ac:dyDescent="0.25">
      <c r="C86" s="13" t="s">
        <v>10</v>
      </c>
      <c r="D86" s="14" t="s">
        <v>75</v>
      </c>
      <c r="E86" s="15">
        <f>SUBTOTAL(9,E84:E85)</f>
        <v>3947</v>
      </c>
      <c r="F86" s="15">
        <f>SUBTOTAL(9,F84:F85)</f>
        <v>6253.0571500000005</v>
      </c>
      <c r="G86" s="15">
        <f>SUBTOTAL(9,G84:G85)</f>
        <v>2306.0571500000001</v>
      </c>
    </row>
    <row r="87" spans="2:7" ht="14.25" customHeight="1" x14ac:dyDescent="0.25">
      <c r="B87" s="10">
        <v>3322</v>
      </c>
      <c r="C87" s="4"/>
      <c r="D87" s="11" t="s">
        <v>76</v>
      </c>
      <c r="E87" s="1"/>
      <c r="F87" s="1"/>
      <c r="G87" s="1"/>
    </row>
    <row r="88" spans="2:7" x14ac:dyDescent="0.25">
      <c r="C88" s="4">
        <v>1</v>
      </c>
      <c r="D88" s="5" t="s">
        <v>71</v>
      </c>
      <c r="E88" s="12">
        <v>142</v>
      </c>
      <c r="F88" s="12">
        <v>90.244</v>
      </c>
      <c r="G88" s="12">
        <v>-51.756</v>
      </c>
    </row>
    <row r="89" spans="2:7" x14ac:dyDescent="0.25">
      <c r="C89" s="4">
        <v>2</v>
      </c>
      <c r="D89" s="5" t="s">
        <v>38</v>
      </c>
      <c r="E89" s="12">
        <v>32660</v>
      </c>
      <c r="F89" s="12">
        <v>12189.68678</v>
      </c>
      <c r="G89" s="12">
        <v>-20470.31322</v>
      </c>
    </row>
    <row r="90" spans="2:7" ht="15" customHeight="1" x14ac:dyDescent="0.25">
      <c r="C90" s="13" t="s">
        <v>10</v>
      </c>
      <c r="D90" s="14" t="s">
        <v>77</v>
      </c>
      <c r="E90" s="15">
        <f>SUBTOTAL(9,E88:E89)</f>
        <v>32802</v>
      </c>
      <c r="F90" s="15">
        <f>SUBTOTAL(9,F88:F89)</f>
        <v>12279.930780000001</v>
      </c>
      <c r="G90" s="15">
        <f>SUBTOTAL(9,G88:G89)</f>
        <v>-20522.069220000001</v>
      </c>
    </row>
    <row r="91" spans="2:7" ht="14.25" customHeight="1" x14ac:dyDescent="0.25">
      <c r="B91" s="10">
        <v>3323</v>
      </c>
      <c r="C91" s="4"/>
      <c r="D91" s="11" t="s">
        <v>78</v>
      </c>
      <c r="E91" s="1"/>
      <c r="F91" s="1"/>
      <c r="G91" s="1"/>
    </row>
    <row r="92" spans="2:7" x14ac:dyDescent="0.25">
      <c r="C92" s="4">
        <v>1</v>
      </c>
      <c r="D92" s="5" t="s">
        <v>71</v>
      </c>
      <c r="E92" s="12">
        <v>154</v>
      </c>
      <c r="F92" s="12">
        <v>28.852250000000002</v>
      </c>
      <c r="G92" s="12">
        <v>-125.14775</v>
      </c>
    </row>
    <row r="93" spans="2:7" x14ac:dyDescent="0.25">
      <c r="C93" s="4">
        <v>2</v>
      </c>
      <c r="D93" s="5" t="s">
        <v>79</v>
      </c>
      <c r="E93" s="12">
        <v>13320</v>
      </c>
      <c r="F93" s="12">
        <v>5042.2683999999999</v>
      </c>
      <c r="G93" s="12">
        <v>-8277.7315999999992</v>
      </c>
    </row>
    <row r="94" spans="2:7" ht="15" customHeight="1" x14ac:dyDescent="0.25">
      <c r="C94" s="13" t="s">
        <v>10</v>
      </c>
      <c r="D94" s="14" t="s">
        <v>80</v>
      </c>
      <c r="E94" s="15">
        <f>SUBTOTAL(9,E92:E93)</f>
        <v>13474</v>
      </c>
      <c r="F94" s="15">
        <f>SUBTOTAL(9,F92:F93)</f>
        <v>5071.1206499999998</v>
      </c>
      <c r="G94" s="15">
        <f>SUBTOTAL(9,G92:G93)</f>
        <v>-8402.8793499999992</v>
      </c>
    </row>
    <row r="95" spans="2:7" ht="14.25" customHeight="1" x14ac:dyDescent="0.25">
      <c r="B95" s="10">
        <v>3325</v>
      </c>
      <c r="C95" s="4"/>
      <c r="D95" s="11" t="s">
        <v>81</v>
      </c>
      <c r="E95" s="1"/>
      <c r="F95" s="1"/>
      <c r="G95" s="1"/>
    </row>
    <row r="96" spans="2:7" x14ac:dyDescent="0.25">
      <c r="C96" s="4">
        <v>1</v>
      </c>
      <c r="D96" s="5" t="s">
        <v>71</v>
      </c>
      <c r="E96" s="12">
        <v>2226</v>
      </c>
      <c r="F96" s="12">
        <v>1803.21994</v>
      </c>
      <c r="G96" s="12">
        <v>-422.78005999999999</v>
      </c>
    </row>
    <row r="97" spans="2:7" ht="15" customHeight="1" x14ac:dyDescent="0.25">
      <c r="C97" s="13" t="s">
        <v>10</v>
      </c>
      <c r="D97" s="14" t="s">
        <v>82</v>
      </c>
      <c r="E97" s="15">
        <f>SUBTOTAL(9,E96:E96)</f>
        <v>2226</v>
      </c>
      <c r="F97" s="15">
        <f>SUBTOTAL(9,F96:F96)</f>
        <v>1803.21994</v>
      </c>
      <c r="G97" s="15">
        <f>SUBTOTAL(9,G96:G96)</f>
        <v>-422.78005999999999</v>
      </c>
    </row>
    <row r="98" spans="2:7" ht="14.25" customHeight="1" x14ac:dyDescent="0.25">
      <c r="B98" s="10">
        <v>3326</v>
      </c>
      <c r="C98" s="4"/>
      <c r="D98" s="11" t="s">
        <v>83</v>
      </c>
      <c r="E98" s="1"/>
      <c r="F98" s="1"/>
      <c r="G98" s="1"/>
    </row>
    <row r="99" spans="2:7" x14ac:dyDescent="0.25">
      <c r="C99" s="4">
        <v>1</v>
      </c>
      <c r="D99" s="5" t="s">
        <v>71</v>
      </c>
      <c r="E99" s="12">
        <v>21565</v>
      </c>
      <c r="F99" s="12">
        <v>17770.13319</v>
      </c>
      <c r="G99" s="12">
        <v>-3794.86681</v>
      </c>
    </row>
    <row r="100" spans="2:7" x14ac:dyDescent="0.25">
      <c r="C100" s="4">
        <v>2</v>
      </c>
      <c r="D100" s="5" t="s">
        <v>38</v>
      </c>
      <c r="E100" s="12">
        <v>16704</v>
      </c>
      <c r="F100" s="12">
        <v>14800</v>
      </c>
      <c r="G100" s="12">
        <v>-1904</v>
      </c>
    </row>
    <row r="101" spans="2:7" ht="15" customHeight="1" x14ac:dyDescent="0.25">
      <c r="C101" s="13" t="s">
        <v>10</v>
      </c>
      <c r="D101" s="14" t="s">
        <v>84</v>
      </c>
      <c r="E101" s="15">
        <f>SUBTOTAL(9,E99:E100)</f>
        <v>38269</v>
      </c>
      <c r="F101" s="15">
        <f>SUBTOTAL(9,F99:F100)</f>
        <v>32570.13319</v>
      </c>
      <c r="G101" s="15">
        <f>SUBTOTAL(9,G99:G100)</f>
        <v>-5698.8668099999995</v>
      </c>
    </row>
    <row r="102" spans="2:7" ht="14.25" customHeight="1" x14ac:dyDescent="0.25">
      <c r="B102" s="10">
        <v>3327</v>
      </c>
      <c r="C102" s="4"/>
      <c r="D102" s="11" t="s">
        <v>85</v>
      </c>
      <c r="E102" s="1"/>
      <c r="F102" s="1"/>
      <c r="G102" s="1"/>
    </row>
    <row r="103" spans="2:7" x14ac:dyDescent="0.25">
      <c r="C103" s="4">
        <v>1</v>
      </c>
      <c r="D103" s="5" t="s">
        <v>71</v>
      </c>
      <c r="E103" s="12">
        <v>14708</v>
      </c>
      <c r="F103" s="12">
        <v>14083.38523</v>
      </c>
      <c r="G103" s="12">
        <v>-624.61477000000002</v>
      </c>
    </row>
    <row r="104" spans="2:7" x14ac:dyDescent="0.25">
      <c r="C104" s="4">
        <v>2</v>
      </c>
      <c r="D104" s="5" t="s">
        <v>86</v>
      </c>
      <c r="E104" s="12">
        <v>4209</v>
      </c>
      <c r="F104" s="12">
        <v>3715.4313699999998</v>
      </c>
      <c r="G104" s="12">
        <v>-493.56862999999998</v>
      </c>
    </row>
    <row r="105" spans="2:7" x14ac:dyDescent="0.25">
      <c r="C105" s="4">
        <v>3</v>
      </c>
      <c r="D105" s="5" t="s">
        <v>87</v>
      </c>
      <c r="E105" s="12">
        <v>3400</v>
      </c>
      <c r="F105" s="12">
        <v>2279.0027500000001</v>
      </c>
      <c r="G105" s="12">
        <v>-1120.9972499999999</v>
      </c>
    </row>
    <row r="106" spans="2:7" ht="15" customHeight="1" x14ac:dyDescent="0.25">
      <c r="C106" s="13" t="s">
        <v>10</v>
      </c>
      <c r="D106" s="14" t="s">
        <v>88</v>
      </c>
      <c r="E106" s="15">
        <f>SUBTOTAL(9,E103:E105)</f>
        <v>22317</v>
      </c>
      <c r="F106" s="15">
        <f>SUBTOTAL(9,F103:F105)</f>
        <v>20077.819349999998</v>
      </c>
      <c r="G106" s="15">
        <f>SUBTOTAL(9,G103:G105)</f>
        <v>-2239.1806499999998</v>
      </c>
    </row>
    <row r="107" spans="2:7" ht="14.25" customHeight="1" x14ac:dyDescent="0.25">
      <c r="B107" s="10">
        <v>3329</v>
      </c>
      <c r="C107" s="4"/>
      <c r="D107" s="11" t="s">
        <v>89</v>
      </c>
      <c r="E107" s="1"/>
      <c r="F107" s="1"/>
      <c r="G107" s="1"/>
    </row>
    <row r="108" spans="2:7" x14ac:dyDescent="0.25">
      <c r="C108" s="4">
        <v>1</v>
      </c>
      <c r="D108" s="5" t="s">
        <v>71</v>
      </c>
      <c r="E108" s="12">
        <v>6981</v>
      </c>
      <c r="F108" s="12">
        <v>2184.3537999999999</v>
      </c>
      <c r="G108" s="12">
        <v>-4796.6462000000001</v>
      </c>
    </row>
    <row r="109" spans="2:7" x14ac:dyDescent="0.25">
      <c r="C109" s="4">
        <v>2</v>
      </c>
      <c r="D109" s="5" t="s">
        <v>38</v>
      </c>
      <c r="E109" s="12">
        <v>5236</v>
      </c>
      <c r="F109" s="12">
        <v>2268.1435000000001</v>
      </c>
      <c r="G109" s="12">
        <v>-2967.8564999999999</v>
      </c>
    </row>
    <row r="110" spans="2:7" ht="15" customHeight="1" x14ac:dyDescent="0.25">
      <c r="C110" s="13" t="s">
        <v>10</v>
      </c>
      <c r="D110" s="14" t="s">
        <v>90</v>
      </c>
      <c r="E110" s="15">
        <f>SUBTOTAL(9,E108:E109)</f>
        <v>12217</v>
      </c>
      <c r="F110" s="15">
        <f>SUBTOTAL(9,F108:F109)</f>
        <v>4452.4973</v>
      </c>
      <c r="G110" s="15">
        <f>SUBTOTAL(9,G108:G109)</f>
        <v>-7764.5027</v>
      </c>
    </row>
    <row r="111" spans="2:7" ht="14.25" customHeight="1" x14ac:dyDescent="0.25">
      <c r="B111" s="10">
        <v>3334</v>
      </c>
      <c r="C111" s="4"/>
      <c r="D111" s="11" t="s">
        <v>91</v>
      </c>
      <c r="E111" s="1"/>
      <c r="F111" s="1"/>
      <c r="G111" s="1"/>
    </row>
    <row r="112" spans="2:7" x14ac:dyDescent="0.25">
      <c r="C112" s="4">
        <v>1</v>
      </c>
      <c r="D112" s="5" t="s">
        <v>71</v>
      </c>
      <c r="E112" s="12">
        <v>4304</v>
      </c>
      <c r="F112" s="12">
        <v>4162.1513199999999</v>
      </c>
      <c r="G112" s="12">
        <v>-141.84868</v>
      </c>
    </row>
    <row r="113" spans="2:7" x14ac:dyDescent="0.25">
      <c r="C113" s="4">
        <v>2</v>
      </c>
      <c r="D113" s="5" t="s">
        <v>38</v>
      </c>
      <c r="E113" s="12">
        <v>7049</v>
      </c>
      <c r="F113" s="12">
        <v>5775.3337899999997</v>
      </c>
      <c r="G113" s="12">
        <v>-1273.6662100000001</v>
      </c>
    </row>
    <row r="114" spans="2:7" ht="15" customHeight="1" x14ac:dyDescent="0.25">
      <c r="C114" s="13" t="s">
        <v>10</v>
      </c>
      <c r="D114" s="14" t="s">
        <v>92</v>
      </c>
      <c r="E114" s="15">
        <f>SUBTOTAL(9,E112:E113)</f>
        <v>11353</v>
      </c>
      <c r="F114" s="15">
        <f>SUBTOTAL(9,F112:F113)</f>
        <v>9937.4851099999996</v>
      </c>
      <c r="G114" s="15">
        <f>SUBTOTAL(9,G112:G113)</f>
        <v>-1415.5148900000002</v>
      </c>
    </row>
    <row r="115" spans="2:7" ht="14.25" customHeight="1" x14ac:dyDescent="0.25">
      <c r="B115" s="10">
        <v>3335</v>
      </c>
      <c r="C115" s="4"/>
      <c r="D115" s="11" t="s">
        <v>93</v>
      </c>
      <c r="E115" s="1"/>
      <c r="F115" s="1"/>
      <c r="G115" s="1"/>
    </row>
    <row r="116" spans="2:7" x14ac:dyDescent="0.25">
      <c r="C116" s="4">
        <v>2</v>
      </c>
      <c r="D116" s="5" t="s">
        <v>38</v>
      </c>
      <c r="E116" s="12">
        <v>2250</v>
      </c>
      <c r="F116" s="12">
        <v>1368.19857</v>
      </c>
      <c r="G116" s="12">
        <v>-881.80142999999998</v>
      </c>
    </row>
    <row r="117" spans="2:7" x14ac:dyDescent="0.25">
      <c r="C117" s="4">
        <v>70</v>
      </c>
      <c r="D117" s="5" t="s">
        <v>94</v>
      </c>
      <c r="E117" s="12">
        <v>700</v>
      </c>
      <c r="F117" s="12">
        <v>574.31769999999995</v>
      </c>
      <c r="G117" s="12">
        <v>-125.6823</v>
      </c>
    </row>
    <row r="118" spans="2:7" ht="15" customHeight="1" x14ac:dyDescent="0.25">
      <c r="C118" s="13" t="s">
        <v>10</v>
      </c>
      <c r="D118" s="14" t="s">
        <v>95</v>
      </c>
      <c r="E118" s="15">
        <f>SUBTOTAL(9,E116:E117)</f>
        <v>2950</v>
      </c>
      <c r="F118" s="15">
        <f>SUBTOTAL(9,F116:F117)</f>
        <v>1942.5162700000001</v>
      </c>
      <c r="G118" s="15">
        <f>SUBTOTAL(9,G116:G117)</f>
        <v>-1007.4837299999999</v>
      </c>
    </row>
    <row r="119" spans="2:7" ht="14.25" customHeight="1" x14ac:dyDescent="0.25">
      <c r="B119" s="10">
        <v>3339</v>
      </c>
      <c r="C119" s="4"/>
      <c r="D119" s="11" t="s">
        <v>96</v>
      </c>
      <c r="E119" s="1"/>
      <c r="F119" s="1"/>
      <c r="G119" s="1"/>
    </row>
    <row r="120" spans="2:7" x14ac:dyDescent="0.25">
      <c r="C120" s="4">
        <v>2</v>
      </c>
      <c r="D120" s="5" t="s">
        <v>97</v>
      </c>
      <c r="E120" s="12">
        <v>8692</v>
      </c>
      <c r="F120" s="12">
        <v>2745.0970000000002</v>
      </c>
      <c r="G120" s="12">
        <v>-5946.9030000000002</v>
      </c>
    </row>
    <row r="121" spans="2:7" x14ac:dyDescent="0.25">
      <c r="C121" s="4">
        <v>4</v>
      </c>
      <c r="D121" s="5" t="s">
        <v>98</v>
      </c>
      <c r="E121" s="12">
        <v>170</v>
      </c>
      <c r="F121" s="12">
        <v>170.23</v>
      </c>
      <c r="G121" s="12">
        <v>0.23</v>
      </c>
    </row>
    <row r="122" spans="2:7" x14ac:dyDescent="0.25">
      <c r="C122" s="4">
        <v>7</v>
      </c>
      <c r="D122" s="5" t="s">
        <v>38</v>
      </c>
      <c r="E122" s="12">
        <v>7170</v>
      </c>
      <c r="F122" s="12">
        <v>2600</v>
      </c>
      <c r="G122" s="12">
        <v>-4570</v>
      </c>
    </row>
    <row r="123" spans="2:7" ht="15" customHeight="1" x14ac:dyDescent="0.25">
      <c r="C123" s="13" t="s">
        <v>10</v>
      </c>
      <c r="D123" s="14" t="s">
        <v>99</v>
      </c>
      <c r="E123" s="15">
        <f>SUBTOTAL(9,E120:E122)</f>
        <v>16032</v>
      </c>
      <c r="F123" s="15">
        <f>SUBTOTAL(9,F120:F122)</f>
        <v>5515.3270000000002</v>
      </c>
      <c r="G123" s="15">
        <f>SUBTOTAL(9,G120:G122)</f>
        <v>-10516.673000000001</v>
      </c>
    </row>
    <row r="124" spans="2:7" ht="15" customHeight="1" x14ac:dyDescent="0.25">
      <c r="B124" s="4"/>
      <c r="C124" s="16"/>
      <c r="D124" s="17" t="s">
        <v>100</v>
      </c>
      <c r="E124" s="18">
        <f>SUBTOTAL(9,E80:E123)</f>
        <v>155678</v>
      </c>
      <c r="F124" s="18">
        <f>SUBTOTAL(9,F80:F123)</f>
        <v>99903.106740000003</v>
      </c>
      <c r="G124" s="18">
        <f>SUBTOTAL(9,G80:G123)</f>
        <v>-55774.893260000004</v>
      </c>
    </row>
    <row r="125" spans="2:7" ht="27" customHeight="1" x14ac:dyDescent="0.35">
      <c r="B125" s="1"/>
      <c r="C125" s="4"/>
      <c r="D125" s="9" t="s">
        <v>101</v>
      </c>
      <c r="E125" s="1"/>
      <c r="F125" s="1"/>
      <c r="G125" s="1"/>
    </row>
    <row r="126" spans="2:7" ht="14.25" customHeight="1" x14ac:dyDescent="0.25">
      <c r="B126" s="10">
        <v>3400</v>
      </c>
      <c r="C126" s="4"/>
      <c r="D126" s="11" t="s">
        <v>102</v>
      </c>
      <c r="E126" s="1"/>
      <c r="F126" s="1"/>
      <c r="G126" s="1"/>
    </row>
    <row r="127" spans="2:7" x14ac:dyDescent="0.25">
      <c r="C127" s="4">
        <v>1</v>
      </c>
      <c r="D127" s="5" t="s">
        <v>60</v>
      </c>
      <c r="E127" s="12">
        <v>5776</v>
      </c>
      <c r="F127" s="12">
        <v>6333.6739900000002</v>
      </c>
      <c r="G127" s="12">
        <v>557.67399</v>
      </c>
    </row>
    <row r="128" spans="2:7" x14ac:dyDescent="0.25">
      <c r="C128" s="4">
        <v>2</v>
      </c>
      <c r="D128" s="5" t="s">
        <v>43</v>
      </c>
      <c r="E128" s="12">
        <v>1026</v>
      </c>
      <c r="F128" s="12">
        <v>0</v>
      </c>
      <c r="G128" s="12">
        <v>-1026</v>
      </c>
    </row>
    <row r="129" spans="2:7" ht="15" customHeight="1" x14ac:dyDescent="0.25">
      <c r="C129" s="13" t="s">
        <v>10</v>
      </c>
      <c r="D129" s="14" t="s">
        <v>103</v>
      </c>
      <c r="E129" s="15">
        <f>SUBTOTAL(9,E127:E128)</f>
        <v>6802</v>
      </c>
      <c r="F129" s="15">
        <f>SUBTOTAL(9,F127:F128)</f>
        <v>6333.6739900000002</v>
      </c>
      <c r="G129" s="15">
        <f>SUBTOTAL(9,G127:G128)</f>
        <v>-468.32601</v>
      </c>
    </row>
    <row r="130" spans="2:7" ht="14.25" customHeight="1" x14ac:dyDescent="0.25">
      <c r="B130" s="10">
        <v>3410</v>
      </c>
      <c r="C130" s="4"/>
      <c r="D130" s="11" t="s">
        <v>104</v>
      </c>
      <c r="E130" s="1"/>
      <c r="F130" s="1"/>
      <c r="G130" s="1"/>
    </row>
    <row r="131" spans="2:7" x14ac:dyDescent="0.25">
      <c r="C131" s="4">
        <v>1</v>
      </c>
      <c r="D131" s="5" t="s">
        <v>105</v>
      </c>
      <c r="E131" s="12">
        <v>279990</v>
      </c>
      <c r="F131" s="12">
        <v>252218.75690000001</v>
      </c>
      <c r="G131" s="12">
        <v>-27771.2431</v>
      </c>
    </row>
    <row r="132" spans="2:7" x14ac:dyDescent="0.25">
      <c r="C132" s="4">
        <v>2</v>
      </c>
      <c r="D132" s="5" t="s">
        <v>106</v>
      </c>
      <c r="E132" s="12">
        <v>21900</v>
      </c>
      <c r="F132" s="12">
        <v>18151.24855</v>
      </c>
      <c r="G132" s="12">
        <v>-3748.7514500000002</v>
      </c>
    </row>
    <row r="133" spans="2:7" x14ac:dyDescent="0.25">
      <c r="C133" s="4">
        <v>3</v>
      </c>
      <c r="D133" s="5" t="s">
        <v>107</v>
      </c>
      <c r="E133" s="12">
        <v>1959</v>
      </c>
      <c r="F133" s="12">
        <v>7539.67238</v>
      </c>
      <c r="G133" s="12">
        <v>5580.67238</v>
      </c>
    </row>
    <row r="134" spans="2:7" x14ac:dyDescent="0.25">
      <c r="C134" s="4">
        <v>4</v>
      </c>
      <c r="D134" s="5" t="s">
        <v>108</v>
      </c>
      <c r="E134" s="12">
        <v>2438</v>
      </c>
      <c r="F134" s="12">
        <v>8448.4256399999995</v>
      </c>
      <c r="G134" s="12">
        <v>6010.4256400000004</v>
      </c>
    </row>
    <row r="135" spans="2:7" ht="15" customHeight="1" x14ac:dyDescent="0.25">
      <c r="C135" s="13" t="s">
        <v>10</v>
      </c>
      <c r="D135" s="14" t="s">
        <v>109</v>
      </c>
      <c r="E135" s="15">
        <f>SUBTOTAL(9,E131:E134)</f>
        <v>306287</v>
      </c>
      <c r="F135" s="15">
        <f>SUBTOTAL(9,F131:F134)</f>
        <v>286358.10346999997</v>
      </c>
      <c r="G135" s="15">
        <f>SUBTOTAL(9,G131:G134)</f>
        <v>-19928.896529999998</v>
      </c>
    </row>
    <row r="136" spans="2:7" ht="14.25" customHeight="1" x14ac:dyDescent="0.25">
      <c r="B136" s="10">
        <v>3430</v>
      </c>
      <c r="C136" s="4"/>
      <c r="D136" s="11" t="s">
        <v>110</v>
      </c>
      <c r="E136" s="1"/>
      <c r="F136" s="1"/>
      <c r="G136" s="1"/>
    </row>
    <row r="137" spans="2:7" x14ac:dyDescent="0.25">
      <c r="C137" s="4">
        <v>2</v>
      </c>
      <c r="D137" s="5" t="s">
        <v>111</v>
      </c>
      <c r="E137" s="12">
        <v>96175</v>
      </c>
      <c r="F137" s="12">
        <v>96882.085309999995</v>
      </c>
      <c r="G137" s="12">
        <v>707.08531000000005</v>
      </c>
    </row>
    <row r="138" spans="2:7" x14ac:dyDescent="0.25">
      <c r="C138" s="4">
        <v>3</v>
      </c>
      <c r="D138" s="5" t="s">
        <v>112</v>
      </c>
      <c r="E138" s="12">
        <v>34987</v>
      </c>
      <c r="F138" s="12">
        <v>26694.76929</v>
      </c>
      <c r="G138" s="12">
        <v>-8292.2307099999998</v>
      </c>
    </row>
    <row r="139" spans="2:7" x14ac:dyDescent="0.25">
      <c r="C139" s="4">
        <v>4</v>
      </c>
      <c r="D139" s="5" t="s">
        <v>113</v>
      </c>
      <c r="E139" s="12">
        <v>22518</v>
      </c>
      <c r="F139" s="12">
        <v>19841.992149999998</v>
      </c>
      <c r="G139" s="12">
        <v>-2676.00785</v>
      </c>
    </row>
    <row r="140" spans="2:7" ht="15" customHeight="1" x14ac:dyDescent="0.25">
      <c r="C140" s="13" t="s">
        <v>10</v>
      </c>
      <c r="D140" s="14" t="s">
        <v>114</v>
      </c>
      <c r="E140" s="15">
        <f>SUBTOTAL(9,E137:E139)</f>
        <v>153680</v>
      </c>
      <c r="F140" s="15">
        <f>SUBTOTAL(9,F137:F139)</f>
        <v>143418.84675</v>
      </c>
      <c r="G140" s="15">
        <f>SUBTOTAL(9,G137:G139)</f>
        <v>-10261.153249999999</v>
      </c>
    </row>
    <row r="141" spans="2:7" ht="14.25" customHeight="1" x14ac:dyDescent="0.25">
      <c r="B141" s="10">
        <v>3432</v>
      </c>
      <c r="C141" s="4"/>
      <c r="D141" s="11" t="s">
        <v>115</v>
      </c>
      <c r="E141" s="1"/>
      <c r="F141" s="1"/>
      <c r="G141" s="1"/>
    </row>
    <row r="142" spans="2:7" x14ac:dyDescent="0.25">
      <c r="C142" s="4">
        <v>3</v>
      </c>
      <c r="D142" s="5" t="s">
        <v>112</v>
      </c>
      <c r="E142" s="12">
        <v>1116</v>
      </c>
      <c r="F142" s="12">
        <v>928.81488000000002</v>
      </c>
      <c r="G142" s="12">
        <v>-187.18512000000001</v>
      </c>
    </row>
    <row r="143" spans="2:7" ht="15" customHeight="1" x14ac:dyDescent="0.25">
      <c r="C143" s="13" t="s">
        <v>10</v>
      </c>
      <c r="D143" s="14" t="s">
        <v>116</v>
      </c>
      <c r="E143" s="15">
        <f>SUBTOTAL(9,E142:E142)</f>
        <v>1116</v>
      </c>
      <c r="F143" s="15">
        <f>SUBTOTAL(9,F142:F142)</f>
        <v>928.81488000000002</v>
      </c>
      <c r="G143" s="15">
        <f>SUBTOTAL(9,G142:G142)</f>
        <v>-187.18512000000001</v>
      </c>
    </row>
    <row r="144" spans="2:7" ht="14.25" customHeight="1" x14ac:dyDescent="0.25">
      <c r="B144" s="10">
        <v>3433</v>
      </c>
      <c r="C144" s="4"/>
      <c r="D144" s="11" t="s">
        <v>117</v>
      </c>
      <c r="E144" s="1"/>
      <c r="F144" s="1"/>
      <c r="G144" s="1"/>
    </row>
    <row r="145" spans="2:7" x14ac:dyDescent="0.25">
      <c r="C145" s="4">
        <v>2</v>
      </c>
      <c r="D145" s="5" t="s">
        <v>118</v>
      </c>
      <c r="E145" s="12">
        <v>966</v>
      </c>
      <c r="F145" s="12">
        <v>966.79600000000005</v>
      </c>
      <c r="G145" s="12">
        <v>0.79600000000000004</v>
      </c>
    </row>
    <row r="146" spans="2:7" ht="15" customHeight="1" x14ac:dyDescent="0.25">
      <c r="C146" s="13" t="s">
        <v>10</v>
      </c>
      <c r="D146" s="14" t="s">
        <v>119</v>
      </c>
      <c r="E146" s="15">
        <f>SUBTOTAL(9,E145:E145)</f>
        <v>966</v>
      </c>
      <c r="F146" s="15">
        <f>SUBTOTAL(9,F145:F145)</f>
        <v>966.79600000000005</v>
      </c>
      <c r="G146" s="15">
        <f>SUBTOTAL(9,G145:G145)</f>
        <v>0.79600000000000004</v>
      </c>
    </row>
    <row r="147" spans="2:7" ht="14.25" customHeight="1" x14ac:dyDescent="0.25">
      <c r="B147" s="10">
        <v>3440</v>
      </c>
      <c r="C147" s="4"/>
      <c r="D147" s="11" t="s">
        <v>120</v>
      </c>
      <c r="E147" s="1"/>
      <c r="F147" s="1"/>
      <c r="G147" s="1"/>
    </row>
    <row r="148" spans="2:7" x14ac:dyDescent="0.25">
      <c r="C148" s="4">
        <v>1</v>
      </c>
      <c r="D148" s="5" t="s">
        <v>121</v>
      </c>
      <c r="E148" s="12">
        <v>427999</v>
      </c>
      <c r="F148" s="12">
        <v>385221.80115000001</v>
      </c>
      <c r="G148" s="12">
        <v>-42777.198850000001</v>
      </c>
    </row>
    <row r="149" spans="2:7" x14ac:dyDescent="0.25">
      <c r="C149" s="4">
        <v>2</v>
      </c>
      <c r="D149" s="5" t="s">
        <v>122</v>
      </c>
      <c r="E149" s="12">
        <v>228210</v>
      </c>
      <c r="F149" s="12">
        <v>93237.890799999994</v>
      </c>
      <c r="G149" s="12">
        <v>-134972.10920000001</v>
      </c>
    </row>
    <row r="150" spans="2:7" x14ac:dyDescent="0.25">
      <c r="C150" s="4">
        <v>3</v>
      </c>
      <c r="D150" s="5" t="s">
        <v>15</v>
      </c>
      <c r="E150" s="12">
        <v>59223</v>
      </c>
      <c r="F150" s="12">
        <v>31967.583610000001</v>
      </c>
      <c r="G150" s="12">
        <v>-27255.416389999999</v>
      </c>
    </row>
    <row r="151" spans="2:7" x14ac:dyDescent="0.25">
      <c r="C151" s="4">
        <v>4</v>
      </c>
      <c r="D151" s="5" t="s">
        <v>123</v>
      </c>
      <c r="E151" s="12">
        <v>1500</v>
      </c>
      <c r="F151" s="12">
        <v>1113.345</v>
      </c>
      <c r="G151" s="12">
        <v>-386.65499999999997</v>
      </c>
    </row>
    <row r="152" spans="2:7" x14ac:dyDescent="0.25">
      <c r="C152" s="4">
        <v>6</v>
      </c>
      <c r="D152" s="5" t="s">
        <v>124</v>
      </c>
      <c r="E152" s="12">
        <v>284240</v>
      </c>
      <c r="F152" s="12">
        <v>280567.65323</v>
      </c>
      <c r="G152" s="12">
        <v>-3672.3467700000001</v>
      </c>
    </row>
    <row r="153" spans="2:7" x14ac:dyDescent="0.25">
      <c r="C153" s="4">
        <v>7</v>
      </c>
      <c r="D153" s="5" t="s">
        <v>125</v>
      </c>
      <c r="E153" s="12">
        <v>925285</v>
      </c>
      <c r="F153" s="12">
        <v>761721.51274000003</v>
      </c>
      <c r="G153" s="12">
        <v>-163563.48725999999</v>
      </c>
    </row>
    <row r="154" spans="2:7" x14ac:dyDescent="0.25">
      <c r="C154" s="4">
        <v>8</v>
      </c>
      <c r="D154" s="5" t="s">
        <v>126</v>
      </c>
      <c r="E154" s="12">
        <v>32459</v>
      </c>
      <c r="F154" s="12">
        <v>32459.081859999998</v>
      </c>
      <c r="G154" s="12">
        <v>8.1860000000000002E-2</v>
      </c>
    </row>
    <row r="155" spans="2:7" ht="15" customHeight="1" x14ac:dyDescent="0.25">
      <c r="C155" s="13" t="s">
        <v>10</v>
      </c>
      <c r="D155" s="14" t="s">
        <v>127</v>
      </c>
      <c r="E155" s="15">
        <f>SUBTOTAL(9,E148:E154)</f>
        <v>1958916</v>
      </c>
      <c r="F155" s="15">
        <f>SUBTOTAL(9,F148:F154)</f>
        <v>1586288.8683900002</v>
      </c>
      <c r="G155" s="15">
        <f>SUBTOTAL(9,G148:G154)</f>
        <v>-372627.13160999998</v>
      </c>
    </row>
    <row r="156" spans="2:7" ht="14.25" customHeight="1" x14ac:dyDescent="0.25">
      <c r="B156" s="10">
        <v>3442</v>
      </c>
      <c r="C156" s="4"/>
      <c r="D156" s="11" t="s">
        <v>128</v>
      </c>
      <c r="E156" s="1"/>
      <c r="F156" s="1"/>
      <c r="G156" s="1"/>
    </row>
    <row r="157" spans="2:7" x14ac:dyDescent="0.25">
      <c r="C157" s="4">
        <v>2</v>
      </c>
      <c r="D157" s="5" t="s">
        <v>60</v>
      </c>
      <c r="E157" s="12">
        <v>13582</v>
      </c>
      <c r="F157" s="12">
        <v>15220.124379999999</v>
      </c>
      <c r="G157" s="12">
        <v>1638.12438</v>
      </c>
    </row>
    <row r="158" spans="2:7" x14ac:dyDescent="0.25">
      <c r="C158" s="4">
        <v>3</v>
      </c>
      <c r="D158" s="5" t="s">
        <v>129</v>
      </c>
      <c r="E158" s="12">
        <v>8481</v>
      </c>
      <c r="F158" s="12">
        <v>7723.1821200000004</v>
      </c>
      <c r="G158" s="12">
        <v>-757.81787999999995</v>
      </c>
    </row>
    <row r="159" spans="2:7" ht="15" customHeight="1" x14ac:dyDescent="0.25">
      <c r="C159" s="13" t="s">
        <v>10</v>
      </c>
      <c r="D159" s="14" t="s">
        <v>130</v>
      </c>
      <c r="E159" s="15">
        <f>SUBTOTAL(9,E157:E158)</f>
        <v>22063</v>
      </c>
      <c r="F159" s="15">
        <f>SUBTOTAL(9,F157:F158)</f>
        <v>22943.306499999999</v>
      </c>
      <c r="G159" s="15">
        <f>SUBTOTAL(9,G157:G158)</f>
        <v>880.30650000000003</v>
      </c>
    </row>
    <row r="160" spans="2:7" ht="14.25" customHeight="1" x14ac:dyDescent="0.25">
      <c r="B160" s="10">
        <v>3444</v>
      </c>
      <c r="C160" s="4"/>
      <c r="D160" s="11" t="s">
        <v>131</v>
      </c>
      <c r="E160" s="1"/>
      <c r="F160" s="1"/>
      <c r="G160" s="1"/>
    </row>
    <row r="161" spans="2:7" x14ac:dyDescent="0.25">
      <c r="C161" s="4">
        <v>2</v>
      </c>
      <c r="D161" s="5" t="s">
        <v>118</v>
      </c>
      <c r="E161" s="12">
        <v>18204</v>
      </c>
      <c r="F161" s="12">
        <v>6668.70298</v>
      </c>
      <c r="G161" s="12">
        <v>-11535.29702</v>
      </c>
    </row>
    <row r="162" spans="2:7" ht="15" customHeight="1" x14ac:dyDescent="0.25">
      <c r="C162" s="13" t="s">
        <v>10</v>
      </c>
      <c r="D162" s="14" t="s">
        <v>132</v>
      </c>
      <c r="E162" s="15">
        <f>SUBTOTAL(9,E161:E161)</f>
        <v>18204</v>
      </c>
      <c r="F162" s="15">
        <f>SUBTOTAL(9,F161:F161)</f>
        <v>6668.70298</v>
      </c>
      <c r="G162" s="15">
        <f>SUBTOTAL(9,G161:G161)</f>
        <v>-11535.29702</v>
      </c>
    </row>
    <row r="163" spans="2:7" ht="14.25" customHeight="1" x14ac:dyDescent="0.25">
      <c r="B163" s="10">
        <v>3445</v>
      </c>
      <c r="C163" s="4"/>
      <c r="D163" s="11" t="s">
        <v>133</v>
      </c>
      <c r="E163" s="1"/>
      <c r="F163" s="1"/>
      <c r="G163" s="1"/>
    </row>
    <row r="164" spans="2:7" x14ac:dyDescent="0.25">
      <c r="C164" s="4">
        <v>2</v>
      </c>
      <c r="D164" s="5" t="s">
        <v>118</v>
      </c>
      <c r="E164" s="12">
        <v>2142</v>
      </c>
      <c r="F164" s="12">
        <v>0</v>
      </c>
      <c r="G164" s="12">
        <v>-2142</v>
      </c>
    </row>
    <row r="165" spans="2:7" ht="15" customHeight="1" x14ac:dyDescent="0.25">
      <c r="C165" s="13" t="s">
        <v>10</v>
      </c>
      <c r="D165" s="14" t="s">
        <v>134</v>
      </c>
      <c r="E165" s="15">
        <f>SUBTOTAL(9,E164:E164)</f>
        <v>2142</v>
      </c>
      <c r="F165" s="15">
        <f>SUBTOTAL(9,F164:F164)</f>
        <v>0</v>
      </c>
      <c r="G165" s="15">
        <f>SUBTOTAL(9,G164:G164)</f>
        <v>-2142</v>
      </c>
    </row>
    <row r="166" spans="2:7" ht="14.25" customHeight="1" x14ac:dyDescent="0.25">
      <c r="B166" s="10">
        <v>3451</v>
      </c>
      <c r="C166" s="4"/>
      <c r="D166" s="11" t="s">
        <v>135</v>
      </c>
      <c r="E166" s="1"/>
      <c r="F166" s="1"/>
      <c r="G166" s="1"/>
    </row>
    <row r="167" spans="2:7" x14ac:dyDescent="0.25">
      <c r="C167" s="4">
        <v>1</v>
      </c>
      <c r="D167" s="5" t="s">
        <v>94</v>
      </c>
      <c r="E167" s="12">
        <v>127503</v>
      </c>
      <c r="F167" s="12">
        <v>116827.4535</v>
      </c>
      <c r="G167" s="12">
        <v>-10675.5465</v>
      </c>
    </row>
    <row r="168" spans="2:7" x14ac:dyDescent="0.25">
      <c r="C168" s="4">
        <v>2</v>
      </c>
      <c r="D168" s="5" t="s">
        <v>136</v>
      </c>
      <c r="E168" s="12">
        <v>48241</v>
      </c>
      <c r="F168" s="12">
        <v>46211.983469999999</v>
      </c>
      <c r="G168" s="12">
        <v>-2029.0165300000001</v>
      </c>
    </row>
    <row r="169" spans="2:7" x14ac:dyDescent="0.25">
      <c r="C169" s="4">
        <v>3</v>
      </c>
      <c r="D169" s="5" t="s">
        <v>60</v>
      </c>
      <c r="E169" s="12">
        <v>19179</v>
      </c>
      <c r="F169" s="12">
        <v>16264.84772</v>
      </c>
      <c r="G169" s="12">
        <v>-2914.1522799999998</v>
      </c>
    </row>
    <row r="170" spans="2:7" x14ac:dyDescent="0.25">
      <c r="C170" s="4">
        <v>4</v>
      </c>
      <c r="D170" s="5" t="s">
        <v>137</v>
      </c>
      <c r="E170" s="12">
        <v>64045</v>
      </c>
      <c r="F170" s="12">
        <v>45055.024010000001</v>
      </c>
      <c r="G170" s="12">
        <v>-18989.975989999999</v>
      </c>
    </row>
    <row r="171" spans="2:7" x14ac:dyDescent="0.25">
      <c r="C171" s="4">
        <v>5</v>
      </c>
      <c r="D171" s="5" t="s">
        <v>138</v>
      </c>
      <c r="E171" s="12">
        <v>491556</v>
      </c>
      <c r="F171" s="12">
        <v>475391.96032000001</v>
      </c>
      <c r="G171" s="12">
        <v>-16164.03968</v>
      </c>
    </row>
    <row r="172" spans="2:7" x14ac:dyDescent="0.25">
      <c r="C172" s="4">
        <v>6</v>
      </c>
      <c r="D172" s="5" t="s">
        <v>118</v>
      </c>
      <c r="E172" s="12">
        <v>7026</v>
      </c>
      <c r="F172" s="12">
        <v>15637.76707</v>
      </c>
      <c r="G172" s="12">
        <v>8611.7670699999999</v>
      </c>
    </row>
    <row r="173" spans="2:7" x14ac:dyDescent="0.25">
      <c r="C173" s="4">
        <v>40</v>
      </c>
      <c r="D173" s="5" t="s">
        <v>139</v>
      </c>
      <c r="E173" s="12">
        <v>0</v>
      </c>
      <c r="F173" s="12">
        <v>113364.14874</v>
      </c>
      <c r="G173" s="12">
        <v>113364.14874</v>
      </c>
    </row>
    <row r="174" spans="2:7" ht="15" customHeight="1" x14ac:dyDescent="0.25">
      <c r="C174" s="13" t="s">
        <v>10</v>
      </c>
      <c r="D174" s="14" t="s">
        <v>140</v>
      </c>
      <c r="E174" s="15">
        <f>SUBTOTAL(9,E167:E173)</f>
        <v>757550</v>
      </c>
      <c r="F174" s="15">
        <f>SUBTOTAL(9,F167:F173)</f>
        <v>828753.18482999993</v>
      </c>
      <c r="G174" s="15">
        <f>SUBTOTAL(9,G167:G173)</f>
        <v>71203.184830000013</v>
      </c>
    </row>
    <row r="175" spans="2:7" ht="14.25" customHeight="1" x14ac:dyDescent="0.25">
      <c r="B175" s="10">
        <v>3454</v>
      </c>
      <c r="C175" s="4"/>
      <c r="D175" s="11" t="s">
        <v>141</v>
      </c>
      <c r="E175" s="1"/>
      <c r="F175" s="1"/>
      <c r="G175" s="1"/>
    </row>
    <row r="176" spans="2:7" x14ac:dyDescent="0.25">
      <c r="C176" s="4">
        <v>1</v>
      </c>
      <c r="D176" s="5" t="s">
        <v>118</v>
      </c>
      <c r="E176" s="12">
        <v>28358</v>
      </c>
      <c r="F176" s="12">
        <v>28358</v>
      </c>
      <c r="G176" s="12">
        <v>0</v>
      </c>
    </row>
    <row r="177" spans="2:7" ht="15" customHeight="1" x14ac:dyDescent="0.25">
      <c r="C177" s="13" t="s">
        <v>10</v>
      </c>
      <c r="D177" s="14" t="s">
        <v>142</v>
      </c>
      <c r="E177" s="15">
        <f>SUBTOTAL(9,E176:E176)</f>
        <v>28358</v>
      </c>
      <c r="F177" s="15">
        <f>SUBTOTAL(9,F176:F176)</f>
        <v>28358</v>
      </c>
      <c r="G177" s="15">
        <f>SUBTOTAL(9,G176:G176)</f>
        <v>0</v>
      </c>
    </row>
    <row r="178" spans="2:7" ht="14.25" customHeight="1" x14ac:dyDescent="0.25">
      <c r="B178" s="10">
        <v>3455</v>
      </c>
      <c r="C178" s="4"/>
      <c r="D178" s="11" t="s">
        <v>143</v>
      </c>
      <c r="E178" s="1"/>
      <c r="F178" s="1"/>
      <c r="G178" s="1"/>
    </row>
    <row r="179" spans="2:7" x14ac:dyDescent="0.25">
      <c r="C179" s="4">
        <v>1</v>
      </c>
      <c r="D179" s="5" t="s">
        <v>118</v>
      </c>
      <c r="E179" s="12">
        <v>0</v>
      </c>
      <c r="F179" s="12">
        <v>1436.36365</v>
      </c>
      <c r="G179" s="12">
        <v>1436.36365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1436.36365</v>
      </c>
      <c r="G180" s="15">
        <f>SUBTOTAL(9,G179:G179)</f>
        <v>1436.36365</v>
      </c>
    </row>
    <row r="181" spans="2:7" ht="14.25" customHeight="1" x14ac:dyDescent="0.25">
      <c r="B181" s="10">
        <v>3457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146</v>
      </c>
      <c r="E182" s="12">
        <v>29689</v>
      </c>
      <c r="F182" s="12">
        <v>11881.268969999999</v>
      </c>
      <c r="G182" s="12">
        <v>-17807.731029999999</v>
      </c>
    </row>
    <row r="183" spans="2:7" ht="15" customHeight="1" x14ac:dyDescent="0.25">
      <c r="C183" s="13" t="s">
        <v>10</v>
      </c>
      <c r="D183" s="14" t="s">
        <v>147</v>
      </c>
      <c r="E183" s="15">
        <f>SUBTOTAL(9,E182:E182)</f>
        <v>29689</v>
      </c>
      <c r="F183" s="15">
        <f>SUBTOTAL(9,F182:F182)</f>
        <v>11881.268969999999</v>
      </c>
      <c r="G183" s="15">
        <f>SUBTOTAL(9,G182:G182)</f>
        <v>-17807.731029999999</v>
      </c>
    </row>
    <row r="184" spans="2:7" ht="14.25" customHeight="1" x14ac:dyDescent="0.25">
      <c r="B184" s="10">
        <v>3469</v>
      </c>
      <c r="C184" s="4"/>
      <c r="D184" s="11" t="s">
        <v>148</v>
      </c>
      <c r="E184" s="1"/>
      <c r="F184" s="1"/>
      <c r="G184" s="1"/>
    </row>
    <row r="185" spans="2:7" x14ac:dyDescent="0.25">
      <c r="C185" s="4">
        <v>1</v>
      </c>
      <c r="D185" s="5" t="s">
        <v>149</v>
      </c>
      <c r="E185" s="12">
        <v>4407</v>
      </c>
      <c r="F185" s="12">
        <v>0</v>
      </c>
      <c r="G185" s="12">
        <v>-4407</v>
      </c>
    </row>
    <row r="186" spans="2:7" ht="15" customHeight="1" x14ac:dyDescent="0.25">
      <c r="C186" s="13" t="s">
        <v>10</v>
      </c>
      <c r="D186" s="14" t="s">
        <v>150</v>
      </c>
      <c r="E186" s="15">
        <f>SUBTOTAL(9,E185:E185)</f>
        <v>4407</v>
      </c>
      <c r="F186" s="15">
        <f>SUBTOTAL(9,F185:F185)</f>
        <v>0</v>
      </c>
      <c r="G186" s="15">
        <f>SUBTOTAL(9,G185:G185)</f>
        <v>-4407</v>
      </c>
    </row>
    <row r="187" spans="2:7" ht="14.25" customHeight="1" x14ac:dyDescent="0.25">
      <c r="B187" s="10">
        <v>3470</v>
      </c>
      <c r="C187" s="4"/>
      <c r="D187" s="11" t="s">
        <v>151</v>
      </c>
      <c r="E187" s="1"/>
      <c r="F187" s="1"/>
      <c r="G187" s="1"/>
    </row>
    <row r="188" spans="2:7" x14ac:dyDescent="0.25">
      <c r="C188" s="4">
        <v>1</v>
      </c>
      <c r="D188" s="5" t="s">
        <v>152</v>
      </c>
      <c r="E188" s="12">
        <v>4326</v>
      </c>
      <c r="F188" s="12">
        <v>2654.0276699999999</v>
      </c>
      <c r="G188" s="12">
        <v>-1671.9723300000001</v>
      </c>
    </row>
    <row r="189" spans="2:7" x14ac:dyDescent="0.25">
      <c r="C189" s="4">
        <v>2</v>
      </c>
      <c r="D189" s="5" t="s">
        <v>153</v>
      </c>
      <c r="E189" s="12">
        <v>5391</v>
      </c>
      <c r="F189" s="12">
        <v>0</v>
      </c>
      <c r="G189" s="12">
        <v>-5391</v>
      </c>
    </row>
    <row r="190" spans="2:7" ht="15" customHeight="1" x14ac:dyDescent="0.25">
      <c r="C190" s="13" t="s">
        <v>10</v>
      </c>
      <c r="D190" s="14" t="s">
        <v>154</v>
      </c>
      <c r="E190" s="15">
        <f>SUBTOTAL(9,E188:E189)</f>
        <v>9717</v>
      </c>
      <c r="F190" s="15">
        <f>SUBTOTAL(9,F188:F189)</f>
        <v>2654.0276699999999</v>
      </c>
      <c r="G190" s="15">
        <f>SUBTOTAL(9,G188:G189)</f>
        <v>-7062.9723300000005</v>
      </c>
    </row>
    <row r="191" spans="2:7" ht="14.25" customHeight="1" x14ac:dyDescent="0.25">
      <c r="B191" s="10">
        <v>3473</v>
      </c>
      <c r="C191" s="4"/>
      <c r="D191" s="11" t="s">
        <v>155</v>
      </c>
      <c r="E191" s="1"/>
      <c r="F191" s="1"/>
      <c r="G191" s="1"/>
    </row>
    <row r="192" spans="2:7" x14ac:dyDescent="0.25">
      <c r="C192" s="4">
        <v>1</v>
      </c>
      <c r="D192" s="5" t="s">
        <v>60</v>
      </c>
      <c r="E192" s="12">
        <v>5</v>
      </c>
      <c r="F192" s="12">
        <v>681</v>
      </c>
      <c r="G192" s="12">
        <v>676</v>
      </c>
    </row>
    <row r="193" spans="2:7" ht="15" customHeight="1" x14ac:dyDescent="0.25">
      <c r="C193" s="13" t="s">
        <v>10</v>
      </c>
      <c r="D193" s="14" t="s">
        <v>156</v>
      </c>
      <c r="E193" s="15">
        <f>SUBTOTAL(9,E192:E192)</f>
        <v>5</v>
      </c>
      <c r="F193" s="15">
        <f>SUBTOTAL(9,F192:F192)</f>
        <v>681</v>
      </c>
      <c r="G193" s="15">
        <f>SUBTOTAL(9,G192:G192)</f>
        <v>676</v>
      </c>
    </row>
    <row r="194" spans="2:7" ht="14.25" customHeight="1" x14ac:dyDescent="0.25">
      <c r="B194" s="10">
        <v>3481</v>
      </c>
      <c r="C194" s="4"/>
      <c r="D194" s="11" t="s">
        <v>157</v>
      </c>
      <c r="E194" s="1"/>
      <c r="F194" s="1"/>
      <c r="G194" s="1"/>
    </row>
    <row r="195" spans="2:7" x14ac:dyDescent="0.25">
      <c r="C195" s="4">
        <v>1</v>
      </c>
      <c r="D195" s="5" t="s">
        <v>158</v>
      </c>
      <c r="E195" s="12">
        <v>6502</v>
      </c>
      <c r="F195" s="12">
        <v>6602.1239999999998</v>
      </c>
      <c r="G195" s="12">
        <v>100.124</v>
      </c>
    </row>
    <row r="196" spans="2:7" x14ac:dyDescent="0.25">
      <c r="C196" s="4">
        <v>7</v>
      </c>
      <c r="D196" s="5" t="s">
        <v>15</v>
      </c>
      <c r="E196" s="12">
        <v>0</v>
      </c>
      <c r="F196" s="12">
        <v>823.678</v>
      </c>
      <c r="G196" s="12">
        <v>823.678</v>
      </c>
    </row>
    <row r="197" spans="2:7" ht="15" customHeight="1" x14ac:dyDescent="0.25">
      <c r="C197" s="13" t="s">
        <v>10</v>
      </c>
      <c r="D197" s="14" t="s">
        <v>159</v>
      </c>
      <c r="E197" s="15">
        <f>SUBTOTAL(9,E195:E196)</f>
        <v>6502</v>
      </c>
      <c r="F197" s="15">
        <f>SUBTOTAL(9,F195:F196)</f>
        <v>7425.8019999999997</v>
      </c>
      <c r="G197" s="15">
        <f>SUBTOTAL(9,G195:G196)</f>
        <v>923.80200000000002</v>
      </c>
    </row>
    <row r="198" spans="2:7" ht="14.25" customHeight="1" x14ac:dyDescent="0.25">
      <c r="B198" s="10">
        <v>3490</v>
      </c>
      <c r="C198" s="4"/>
      <c r="D198" s="11" t="s">
        <v>160</v>
      </c>
      <c r="E198" s="1"/>
      <c r="F198" s="1"/>
      <c r="G198" s="1"/>
    </row>
    <row r="199" spans="2:7" x14ac:dyDescent="0.25">
      <c r="C199" s="4">
        <v>1</v>
      </c>
      <c r="D199" s="5" t="s">
        <v>161</v>
      </c>
      <c r="E199" s="12">
        <v>2187</v>
      </c>
      <c r="F199" s="12">
        <v>0</v>
      </c>
      <c r="G199" s="12">
        <v>-2187</v>
      </c>
    </row>
    <row r="200" spans="2:7" x14ac:dyDescent="0.25">
      <c r="C200" s="4">
        <v>3</v>
      </c>
      <c r="D200" s="5" t="s">
        <v>162</v>
      </c>
      <c r="E200" s="12">
        <v>51848</v>
      </c>
      <c r="F200" s="12">
        <v>0</v>
      </c>
      <c r="G200" s="12">
        <v>-51848</v>
      </c>
    </row>
    <row r="201" spans="2:7" x14ac:dyDescent="0.25">
      <c r="C201" s="4">
        <v>4</v>
      </c>
      <c r="D201" s="5" t="s">
        <v>163</v>
      </c>
      <c r="E201" s="12">
        <v>239166</v>
      </c>
      <c r="F201" s="12">
        <v>0</v>
      </c>
      <c r="G201" s="12">
        <v>-239166</v>
      </c>
    </row>
    <row r="202" spans="2:7" x14ac:dyDescent="0.25">
      <c r="C202" s="4">
        <v>5</v>
      </c>
      <c r="D202" s="5" t="s">
        <v>164</v>
      </c>
      <c r="E202" s="12">
        <v>5589</v>
      </c>
      <c r="F202" s="12">
        <v>5495.7261500000004</v>
      </c>
      <c r="G202" s="12">
        <v>-93.273849999999996</v>
      </c>
    </row>
    <row r="203" spans="2:7" x14ac:dyDescent="0.25">
      <c r="C203" s="4">
        <v>6</v>
      </c>
      <c r="D203" s="5" t="s">
        <v>165</v>
      </c>
      <c r="E203" s="12">
        <v>19848</v>
      </c>
      <c r="F203" s="12">
        <v>0</v>
      </c>
      <c r="G203" s="12">
        <v>-19848</v>
      </c>
    </row>
    <row r="204" spans="2:7" x14ac:dyDescent="0.25">
      <c r="C204" s="4">
        <v>7</v>
      </c>
      <c r="D204" s="5" t="s">
        <v>166</v>
      </c>
      <c r="E204" s="12">
        <v>8955</v>
      </c>
      <c r="F204" s="12">
        <v>0</v>
      </c>
      <c r="G204" s="12">
        <v>-8955</v>
      </c>
    </row>
    <row r="205" spans="2:7" x14ac:dyDescent="0.25">
      <c r="C205" s="4">
        <v>8</v>
      </c>
      <c r="D205" s="5" t="s">
        <v>167</v>
      </c>
      <c r="E205" s="12">
        <v>24530</v>
      </c>
      <c r="F205" s="12">
        <v>0</v>
      </c>
      <c r="G205" s="12">
        <v>-24530</v>
      </c>
    </row>
    <row r="206" spans="2:7" ht="15" customHeight="1" x14ac:dyDescent="0.25">
      <c r="C206" s="13" t="s">
        <v>10</v>
      </c>
      <c r="D206" s="14" t="s">
        <v>168</v>
      </c>
      <c r="E206" s="15">
        <f>SUBTOTAL(9,E199:E205)</f>
        <v>352123</v>
      </c>
      <c r="F206" s="15">
        <f>SUBTOTAL(9,F199:F205)</f>
        <v>5495.7261500000004</v>
      </c>
      <c r="G206" s="15">
        <f>SUBTOTAL(9,G199:G205)</f>
        <v>-346627.27385</v>
      </c>
    </row>
    <row r="207" spans="2:7" ht="15" customHeight="1" x14ac:dyDescent="0.25">
      <c r="B207" s="4"/>
      <c r="C207" s="16"/>
      <c r="D207" s="17" t="s">
        <v>169</v>
      </c>
      <c r="E207" s="18">
        <f>SUBTOTAL(9,E126:E206)</f>
        <v>3658527</v>
      </c>
      <c r="F207" s="18">
        <f>SUBTOTAL(9,F126:F206)</f>
        <v>2940592.4862299999</v>
      </c>
      <c r="G207" s="18">
        <f>SUBTOTAL(9,G126:G206)</f>
        <v>-717934.51377000008</v>
      </c>
    </row>
    <row r="208" spans="2:7" ht="27" customHeight="1" x14ac:dyDescent="0.3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5">
      <c r="B209" s="10">
        <v>3510</v>
      </c>
      <c r="C209" s="4"/>
      <c r="D209" s="11" t="s">
        <v>171</v>
      </c>
      <c r="E209" s="1"/>
      <c r="F209" s="1"/>
      <c r="G209" s="1"/>
    </row>
    <row r="210" spans="2:7" x14ac:dyDescent="0.25">
      <c r="C210" s="4">
        <v>2</v>
      </c>
      <c r="D210" s="5" t="s">
        <v>60</v>
      </c>
      <c r="E210" s="12">
        <v>40349</v>
      </c>
      <c r="F210" s="12">
        <v>46329.277849999999</v>
      </c>
      <c r="G210" s="12">
        <v>5980.2778500000004</v>
      </c>
    </row>
    <row r="211" spans="2:7" x14ac:dyDescent="0.25">
      <c r="C211" s="4">
        <v>3</v>
      </c>
      <c r="D211" s="5" t="s">
        <v>172</v>
      </c>
      <c r="E211" s="12">
        <v>66905</v>
      </c>
      <c r="F211" s="12">
        <v>96466.361709999997</v>
      </c>
      <c r="G211" s="12">
        <v>29561.361710000001</v>
      </c>
    </row>
    <row r="212" spans="2:7" ht="15" customHeight="1" x14ac:dyDescent="0.25">
      <c r="C212" s="13" t="s">
        <v>10</v>
      </c>
      <c r="D212" s="14" t="s">
        <v>173</v>
      </c>
      <c r="E212" s="15">
        <f>SUBTOTAL(9,E210:E211)</f>
        <v>107254</v>
      </c>
      <c r="F212" s="15">
        <f>SUBTOTAL(9,F210:F211)</f>
        <v>142795.63955999998</v>
      </c>
      <c r="G212" s="15">
        <f>SUBTOTAL(9,G210:G211)</f>
        <v>35541.639560000003</v>
      </c>
    </row>
    <row r="213" spans="2:7" ht="14.25" customHeight="1" x14ac:dyDescent="0.25">
      <c r="B213" s="10">
        <v>3525</v>
      </c>
      <c r="C213" s="4"/>
      <c r="D213" s="11" t="s">
        <v>174</v>
      </c>
      <c r="E213" s="1"/>
      <c r="F213" s="1"/>
      <c r="G213" s="1"/>
    </row>
    <row r="214" spans="2:7" x14ac:dyDescent="0.25">
      <c r="C214" s="4">
        <v>1</v>
      </c>
      <c r="D214" s="5" t="s">
        <v>38</v>
      </c>
      <c r="E214" s="12">
        <v>176760</v>
      </c>
      <c r="F214" s="12">
        <v>30744.30932</v>
      </c>
      <c r="G214" s="12">
        <v>-146015.69068</v>
      </c>
    </row>
    <row r="215" spans="2:7" x14ac:dyDescent="0.25">
      <c r="C215" s="4">
        <v>2</v>
      </c>
      <c r="D215" s="5" t="s">
        <v>60</v>
      </c>
      <c r="E215" s="12">
        <v>0</v>
      </c>
      <c r="F215" s="12">
        <v>3735.85194</v>
      </c>
      <c r="G215" s="12">
        <v>3735.85194</v>
      </c>
    </row>
    <row r="216" spans="2:7" ht="15" customHeight="1" x14ac:dyDescent="0.25">
      <c r="C216" s="13" t="s">
        <v>10</v>
      </c>
      <c r="D216" s="14" t="s">
        <v>175</v>
      </c>
      <c r="E216" s="15">
        <f>SUBTOTAL(9,E214:E215)</f>
        <v>176760</v>
      </c>
      <c r="F216" s="15">
        <f>SUBTOTAL(9,F214:F215)</f>
        <v>34480.161260000001</v>
      </c>
      <c r="G216" s="15">
        <f>SUBTOTAL(9,G214:G215)</f>
        <v>-142279.83874000001</v>
      </c>
    </row>
    <row r="217" spans="2:7" ht="14.25" customHeight="1" x14ac:dyDescent="0.25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5">
      <c r="C218" s="4">
        <v>2</v>
      </c>
      <c r="D218" s="5" t="s">
        <v>60</v>
      </c>
      <c r="E218" s="12">
        <v>2511</v>
      </c>
      <c r="F218" s="12">
        <v>4939.1779999999999</v>
      </c>
      <c r="G218" s="12">
        <v>2428.1779999999999</v>
      </c>
    </row>
    <row r="219" spans="2:7" ht="15" customHeight="1" x14ac:dyDescent="0.25">
      <c r="C219" s="13" t="s">
        <v>10</v>
      </c>
      <c r="D219" s="14" t="s">
        <v>177</v>
      </c>
      <c r="E219" s="15">
        <f>SUBTOTAL(9,E218:E218)</f>
        <v>2511</v>
      </c>
      <c r="F219" s="15">
        <f>SUBTOTAL(9,F218:F218)</f>
        <v>4939.1779999999999</v>
      </c>
      <c r="G219" s="15">
        <f>SUBTOTAL(9,G218:G218)</f>
        <v>2428.1779999999999</v>
      </c>
    </row>
    <row r="220" spans="2:7" ht="14.25" customHeight="1" x14ac:dyDescent="0.25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5">
      <c r="C221" s="4">
        <v>3</v>
      </c>
      <c r="D221" s="5" t="s">
        <v>60</v>
      </c>
      <c r="E221" s="12">
        <v>90</v>
      </c>
      <c r="F221" s="12">
        <v>5478.7697399999997</v>
      </c>
      <c r="G221" s="12">
        <v>5388.7697399999997</v>
      </c>
    </row>
    <row r="222" spans="2:7" x14ac:dyDescent="0.25">
      <c r="C222" s="4">
        <v>5</v>
      </c>
      <c r="D222" s="5" t="s">
        <v>179</v>
      </c>
      <c r="E222" s="12">
        <v>135000</v>
      </c>
      <c r="F222" s="12">
        <v>56258.67265</v>
      </c>
      <c r="G222" s="12">
        <v>-78741.327350000007</v>
      </c>
    </row>
    <row r="223" spans="2:7" x14ac:dyDescent="0.25">
      <c r="C223" s="4">
        <v>6</v>
      </c>
      <c r="D223" s="5" t="s">
        <v>180</v>
      </c>
      <c r="E223" s="12">
        <v>2099</v>
      </c>
      <c r="F223" s="12">
        <v>1980.575</v>
      </c>
      <c r="G223" s="12">
        <v>-118.425</v>
      </c>
    </row>
    <row r="224" spans="2:7" x14ac:dyDescent="0.25">
      <c r="C224" s="4">
        <v>7</v>
      </c>
      <c r="D224" s="5" t="s">
        <v>181</v>
      </c>
      <c r="E224" s="12">
        <v>123200</v>
      </c>
      <c r="F224" s="12">
        <v>94423.888420000003</v>
      </c>
      <c r="G224" s="12">
        <v>-28776.111580000001</v>
      </c>
    </row>
    <row r="225" spans="2:7" x14ac:dyDescent="0.25">
      <c r="C225" s="4">
        <v>86</v>
      </c>
      <c r="D225" s="5" t="s">
        <v>182</v>
      </c>
      <c r="E225" s="12">
        <v>100</v>
      </c>
      <c r="F225" s="12">
        <v>150</v>
      </c>
      <c r="G225" s="12">
        <v>50</v>
      </c>
    </row>
    <row r="226" spans="2:7" ht="15" customHeight="1" x14ac:dyDescent="0.25">
      <c r="C226" s="13" t="s">
        <v>10</v>
      </c>
      <c r="D226" s="14" t="s">
        <v>183</v>
      </c>
      <c r="E226" s="15">
        <f>SUBTOTAL(9,E221:E225)</f>
        <v>260489</v>
      </c>
      <c r="F226" s="15">
        <f>SUBTOTAL(9,F221:F225)</f>
        <v>158291.90581</v>
      </c>
      <c r="G226" s="15">
        <f>SUBTOTAL(9,G221:G225)</f>
        <v>-102197.09419</v>
      </c>
    </row>
    <row r="227" spans="2:7" ht="14.25" customHeight="1" x14ac:dyDescent="0.25">
      <c r="B227" s="10">
        <v>3542</v>
      </c>
      <c r="C227" s="4"/>
      <c r="D227" s="11" t="s">
        <v>184</v>
      </c>
      <c r="E227" s="1"/>
      <c r="F227" s="1"/>
      <c r="G227" s="1"/>
    </row>
    <row r="228" spans="2:7" x14ac:dyDescent="0.25">
      <c r="C228" s="4">
        <v>1</v>
      </c>
      <c r="D228" s="5" t="s">
        <v>185</v>
      </c>
      <c r="E228" s="12">
        <v>2638</v>
      </c>
      <c r="F228" s="12">
        <v>2595.2600000000002</v>
      </c>
      <c r="G228" s="12">
        <v>-42.74</v>
      </c>
    </row>
    <row r="229" spans="2:7" ht="15" customHeight="1" x14ac:dyDescent="0.25">
      <c r="C229" s="13" t="s">
        <v>10</v>
      </c>
      <c r="D229" s="14" t="s">
        <v>186</v>
      </c>
      <c r="E229" s="15">
        <f>SUBTOTAL(9,E228:E228)</f>
        <v>2638</v>
      </c>
      <c r="F229" s="15">
        <f>SUBTOTAL(9,F228:F228)</f>
        <v>2595.2600000000002</v>
      </c>
      <c r="G229" s="15">
        <f>SUBTOTAL(9,G228:G228)</f>
        <v>-42.74</v>
      </c>
    </row>
    <row r="230" spans="2:7" ht="14.25" customHeight="1" x14ac:dyDescent="0.25">
      <c r="B230" s="10">
        <v>3543</v>
      </c>
      <c r="C230" s="4"/>
      <c r="D230" s="11" t="s">
        <v>187</v>
      </c>
      <c r="E230" s="1"/>
      <c r="F230" s="1"/>
      <c r="G230" s="1"/>
    </row>
    <row r="231" spans="2:7" x14ac:dyDescent="0.25">
      <c r="C231" s="4">
        <v>1</v>
      </c>
      <c r="D231" s="5" t="s">
        <v>188</v>
      </c>
      <c r="E231" s="12">
        <v>293</v>
      </c>
      <c r="F231" s="12">
        <v>322.42264999999998</v>
      </c>
      <c r="G231" s="12">
        <v>29.422650000000001</v>
      </c>
    </row>
    <row r="232" spans="2:7" ht="15" customHeight="1" x14ac:dyDescent="0.25">
      <c r="C232" s="13" t="s">
        <v>10</v>
      </c>
      <c r="D232" s="14" t="s">
        <v>189</v>
      </c>
      <c r="E232" s="15">
        <f>SUBTOTAL(9,E231:E231)</f>
        <v>293</v>
      </c>
      <c r="F232" s="15">
        <f>SUBTOTAL(9,F231:F231)</f>
        <v>322.42264999999998</v>
      </c>
      <c r="G232" s="15">
        <f>SUBTOTAL(9,G231:G231)</f>
        <v>29.422650000000001</v>
      </c>
    </row>
    <row r="233" spans="2:7" ht="14.25" customHeight="1" x14ac:dyDescent="0.25">
      <c r="B233" s="10">
        <v>3545</v>
      </c>
      <c r="C233" s="4"/>
      <c r="D233" s="11" t="s">
        <v>190</v>
      </c>
      <c r="E233" s="1"/>
      <c r="F233" s="1"/>
      <c r="G233" s="1"/>
    </row>
    <row r="234" spans="2:7" x14ac:dyDescent="0.25">
      <c r="C234" s="4">
        <v>1</v>
      </c>
      <c r="D234" s="5" t="s">
        <v>60</v>
      </c>
      <c r="E234" s="12">
        <v>0</v>
      </c>
      <c r="F234" s="12">
        <v>10705.489390000001</v>
      </c>
      <c r="G234" s="12">
        <v>10705.489390000001</v>
      </c>
    </row>
    <row r="235" spans="2:7" ht="15" customHeight="1" x14ac:dyDescent="0.25">
      <c r="C235" s="13" t="s">
        <v>10</v>
      </c>
      <c r="D235" s="14" t="s">
        <v>191</v>
      </c>
      <c r="E235" s="15">
        <f>SUBTOTAL(9,E234:E234)</f>
        <v>0</v>
      </c>
      <c r="F235" s="15">
        <f>SUBTOTAL(9,F234:F234)</f>
        <v>10705.489390000001</v>
      </c>
      <c r="G235" s="15">
        <f>SUBTOTAL(9,G234:G234)</f>
        <v>10705.489390000001</v>
      </c>
    </row>
    <row r="236" spans="2:7" ht="14.25" customHeight="1" x14ac:dyDescent="0.25">
      <c r="B236" s="10">
        <v>3554</v>
      </c>
      <c r="C236" s="4"/>
      <c r="D236" s="11" t="s">
        <v>192</v>
      </c>
      <c r="E236" s="1"/>
      <c r="F236" s="1"/>
      <c r="G236" s="1"/>
    </row>
    <row r="237" spans="2:7" x14ac:dyDescent="0.25">
      <c r="C237" s="4">
        <v>1</v>
      </c>
      <c r="D237" s="5" t="s">
        <v>60</v>
      </c>
      <c r="E237" s="12">
        <v>0</v>
      </c>
      <c r="F237" s="12">
        <v>1007.979</v>
      </c>
      <c r="G237" s="12">
        <v>1007.979</v>
      </c>
    </row>
    <row r="238" spans="2:7" ht="15" customHeight="1" x14ac:dyDescent="0.25">
      <c r="C238" s="13" t="s">
        <v>10</v>
      </c>
      <c r="D238" s="14" t="s">
        <v>193</v>
      </c>
      <c r="E238" s="15">
        <f>SUBTOTAL(9,E237:E237)</f>
        <v>0</v>
      </c>
      <c r="F238" s="15">
        <f>SUBTOTAL(9,F237:F237)</f>
        <v>1007.979</v>
      </c>
      <c r="G238" s="15">
        <f>SUBTOTAL(9,G237:G237)</f>
        <v>1007.979</v>
      </c>
    </row>
    <row r="239" spans="2:7" ht="14.25" customHeight="1" x14ac:dyDescent="0.25">
      <c r="B239" s="10">
        <v>3563</v>
      </c>
      <c r="C239" s="4"/>
      <c r="D239" s="11" t="s">
        <v>194</v>
      </c>
      <c r="E239" s="1"/>
      <c r="F239" s="1"/>
      <c r="G239" s="1"/>
    </row>
    <row r="240" spans="2:7" x14ac:dyDescent="0.25">
      <c r="C240" s="4">
        <v>2</v>
      </c>
      <c r="D240" s="5" t="s">
        <v>60</v>
      </c>
      <c r="E240" s="12">
        <v>2861</v>
      </c>
      <c r="F240" s="12">
        <v>-1103.61014</v>
      </c>
      <c r="G240" s="12">
        <v>-3964.6101399999998</v>
      </c>
    </row>
    <row r="241" spans="2:7" ht="15" customHeight="1" x14ac:dyDescent="0.25">
      <c r="C241" s="13" t="s">
        <v>10</v>
      </c>
      <c r="D241" s="14" t="s">
        <v>195</v>
      </c>
      <c r="E241" s="15">
        <f>SUBTOTAL(9,E240:E240)</f>
        <v>2861</v>
      </c>
      <c r="F241" s="15">
        <f>SUBTOTAL(9,F240:F240)</f>
        <v>-1103.61014</v>
      </c>
      <c r="G241" s="15">
        <f>SUBTOTAL(9,G240:G240)</f>
        <v>-3964.6101399999998</v>
      </c>
    </row>
    <row r="242" spans="2:7" ht="14.25" customHeight="1" x14ac:dyDescent="0.25">
      <c r="B242" s="10">
        <v>3585</v>
      </c>
      <c r="C242" s="4"/>
      <c r="D242" s="11" t="s">
        <v>196</v>
      </c>
      <c r="E242" s="1"/>
      <c r="F242" s="1"/>
      <c r="G242" s="1"/>
    </row>
    <row r="243" spans="2:7" x14ac:dyDescent="0.25">
      <c r="C243" s="4">
        <v>1</v>
      </c>
      <c r="D243" s="5" t="s">
        <v>197</v>
      </c>
      <c r="E243" s="12">
        <v>1820</v>
      </c>
      <c r="F243" s="12">
        <v>1553.5915</v>
      </c>
      <c r="G243" s="12">
        <v>-266.4085</v>
      </c>
    </row>
    <row r="244" spans="2:7" ht="15" customHeight="1" x14ac:dyDescent="0.25">
      <c r="C244" s="13" t="s">
        <v>10</v>
      </c>
      <c r="D244" s="14" t="s">
        <v>198</v>
      </c>
      <c r="E244" s="15">
        <f>SUBTOTAL(9,E243:E243)</f>
        <v>1820</v>
      </c>
      <c r="F244" s="15">
        <f>SUBTOTAL(9,F243:F243)</f>
        <v>1553.5915</v>
      </c>
      <c r="G244" s="15">
        <f>SUBTOTAL(9,G243:G243)</f>
        <v>-266.4085</v>
      </c>
    </row>
    <row r="245" spans="2:7" ht="14.25" customHeight="1" x14ac:dyDescent="0.25">
      <c r="B245" s="10">
        <v>3587</v>
      </c>
      <c r="C245" s="4"/>
      <c r="D245" s="11" t="s">
        <v>199</v>
      </c>
      <c r="E245" s="1"/>
      <c r="F245" s="1"/>
      <c r="G245" s="1"/>
    </row>
    <row r="246" spans="2:7" x14ac:dyDescent="0.25">
      <c r="C246" s="4">
        <v>1</v>
      </c>
      <c r="D246" s="5" t="s">
        <v>60</v>
      </c>
      <c r="E246" s="12">
        <v>110</v>
      </c>
      <c r="F246" s="12">
        <v>0</v>
      </c>
      <c r="G246" s="12">
        <v>-110</v>
      </c>
    </row>
    <row r="247" spans="2:7" x14ac:dyDescent="0.25">
      <c r="C247" s="4">
        <v>4</v>
      </c>
      <c r="D247" s="5" t="s">
        <v>197</v>
      </c>
      <c r="E247" s="12">
        <v>38959</v>
      </c>
      <c r="F247" s="12">
        <v>38111.300000000003</v>
      </c>
      <c r="G247" s="12">
        <v>-847.7</v>
      </c>
    </row>
    <row r="248" spans="2:7" ht="15" customHeight="1" x14ac:dyDescent="0.25">
      <c r="C248" s="13" t="s">
        <v>10</v>
      </c>
      <c r="D248" s="14" t="s">
        <v>200</v>
      </c>
      <c r="E248" s="15">
        <f>SUBTOTAL(9,E246:E247)</f>
        <v>39069</v>
      </c>
      <c r="F248" s="15">
        <f>SUBTOTAL(9,F246:F247)</f>
        <v>38111.300000000003</v>
      </c>
      <c r="G248" s="15">
        <f>SUBTOTAL(9,G246:G247)</f>
        <v>-957.7</v>
      </c>
    </row>
    <row r="249" spans="2:7" ht="14.25" customHeight="1" x14ac:dyDescent="0.25">
      <c r="B249" s="10">
        <v>3595</v>
      </c>
      <c r="C249" s="4"/>
      <c r="D249" s="11" t="s">
        <v>201</v>
      </c>
      <c r="E249" s="1"/>
      <c r="F249" s="1"/>
      <c r="G249" s="1"/>
    </row>
    <row r="250" spans="2:7" x14ac:dyDescent="0.25">
      <c r="C250" s="4">
        <v>1</v>
      </c>
      <c r="D250" s="5" t="s">
        <v>202</v>
      </c>
      <c r="E250" s="12">
        <v>510000</v>
      </c>
      <c r="F250" s="12">
        <v>464992.45098999998</v>
      </c>
      <c r="G250" s="12">
        <v>-45007.549010000002</v>
      </c>
    </row>
    <row r="251" spans="2:7" x14ac:dyDescent="0.25">
      <c r="C251" s="4">
        <v>2</v>
      </c>
      <c r="D251" s="5" t="s">
        <v>203</v>
      </c>
      <c r="E251" s="12">
        <v>145125</v>
      </c>
      <c r="F251" s="12">
        <v>137488.51910999999</v>
      </c>
      <c r="G251" s="12">
        <v>-7636.4808899999998</v>
      </c>
    </row>
    <row r="252" spans="2:7" x14ac:dyDescent="0.25">
      <c r="C252" s="4">
        <v>3</v>
      </c>
      <c r="D252" s="5" t="s">
        <v>204</v>
      </c>
      <c r="E252" s="12">
        <v>210562</v>
      </c>
      <c r="F252" s="12">
        <v>139501.18590000001</v>
      </c>
      <c r="G252" s="12">
        <v>-71060.814100000003</v>
      </c>
    </row>
    <row r="253" spans="2:7" ht="15" customHeight="1" x14ac:dyDescent="0.25">
      <c r="C253" s="13" t="s">
        <v>10</v>
      </c>
      <c r="D253" s="14" t="s">
        <v>205</v>
      </c>
      <c r="E253" s="15">
        <f>SUBTOTAL(9,E250:E252)</f>
        <v>865687</v>
      </c>
      <c r="F253" s="15">
        <f>SUBTOTAL(9,F250:F252)</f>
        <v>741982.15600000008</v>
      </c>
      <c r="G253" s="15">
        <f>SUBTOTAL(9,G250:G252)</f>
        <v>-123704.84400000001</v>
      </c>
    </row>
    <row r="254" spans="2:7" ht="15" customHeight="1" x14ac:dyDescent="0.25">
      <c r="B254" s="4"/>
      <c r="C254" s="16"/>
      <c r="D254" s="17" t="s">
        <v>206</v>
      </c>
      <c r="E254" s="18">
        <f>SUBTOTAL(9,E209:E253)</f>
        <v>1459382</v>
      </c>
      <c r="F254" s="18">
        <f>SUBTOTAL(9,F209:F253)</f>
        <v>1135681.47303</v>
      </c>
      <c r="G254" s="18">
        <f>SUBTOTAL(9,G209:G253)</f>
        <v>-323700.52697000001</v>
      </c>
    </row>
    <row r="255" spans="2:7" ht="27" customHeight="1" x14ac:dyDescent="0.35">
      <c r="B255" s="1"/>
      <c r="C255" s="4"/>
      <c r="D255" s="9" t="s">
        <v>207</v>
      </c>
      <c r="E255" s="1"/>
      <c r="F255" s="1"/>
      <c r="G255" s="1"/>
    </row>
    <row r="256" spans="2:7" ht="14.25" customHeight="1" x14ac:dyDescent="0.25">
      <c r="B256" s="10">
        <v>3605</v>
      </c>
      <c r="C256" s="4"/>
      <c r="D256" s="11" t="s">
        <v>208</v>
      </c>
      <c r="E256" s="1"/>
      <c r="F256" s="1"/>
      <c r="G256" s="1"/>
    </row>
    <row r="257" spans="2:7" x14ac:dyDescent="0.25">
      <c r="C257" s="4">
        <v>1</v>
      </c>
      <c r="D257" s="5" t="s">
        <v>209</v>
      </c>
      <c r="E257" s="12">
        <v>10025</v>
      </c>
      <c r="F257" s="12">
        <v>9634.82971</v>
      </c>
      <c r="G257" s="12">
        <v>-390.17029000000002</v>
      </c>
    </row>
    <row r="258" spans="2:7" x14ac:dyDescent="0.25">
      <c r="C258" s="4">
        <v>4</v>
      </c>
      <c r="D258" s="5" t="s">
        <v>210</v>
      </c>
      <c r="E258" s="12">
        <v>2028</v>
      </c>
      <c r="F258" s="12">
        <v>1583.06863</v>
      </c>
      <c r="G258" s="12">
        <v>-444.93137000000002</v>
      </c>
    </row>
    <row r="259" spans="2:7" x14ac:dyDescent="0.25">
      <c r="C259" s="4">
        <v>5</v>
      </c>
      <c r="D259" s="5" t="s">
        <v>87</v>
      </c>
      <c r="E259" s="12">
        <v>15910</v>
      </c>
      <c r="F259" s="12">
        <v>13770.47516</v>
      </c>
      <c r="G259" s="12">
        <v>-2139.52484</v>
      </c>
    </row>
    <row r="260" spans="2:7" x14ac:dyDescent="0.25">
      <c r="C260" s="4">
        <v>6</v>
      </c>
      <c r="D260" s="5" t="s">
        <v>211</v>
      </c>
      <c r="E260" s="12">
        <v>24420</v>
      </c>
      <c r="F260" s="12">
        <v>22407.367559999999</v>
      </c>
      <c r="G260" s="12">
        <v>-2012.6324400000001</v>
      </c>
    </row>
    <row r="261" spans="2:7" ht="15" customHeight="1" x14ac:dyDescent="0.25">
      <c r="C261" s="13" t="s">
        <v>10</v>
      </c>
      <c r="D261" s="14" t="s">
        <v>212</v>
      </c>
      <c r="E261" s="15">
        <f>SUBTOTAL(9,E257:E260)</f>
        <v>52383</v>
      </c>
      <c r="F261" s="15">
        <f>SUBTOTAL(9,F257:F260)</f>
        <v>47395.74106</v>
      </c>
      <c r="G261" s="15">
        <f>SUBTOTAL(9,G257:G260)</f>
        <v>-4987.2589400000006</v>
      </c>
    </row>
    <row r="262" spans="2:7" ht="14.25" customHeight="1" x14ac:dyDescent="0.25">
      <c r="B262" s="10">
        <v>3614</v>
      </c>
      <c r="C262" s="4"/>
      <c r="D262" s="11" t="s">
        <v>213</v>
      </c>
      <c r="E262" s="1"/>
      <c r="F262" s="1"/>
      <c r="G262" s="1"/>
    </row>
    <row r="263" spans="2:7" x14ac:dyDescent="0.25">
      <c r="C263" s="4">
        <v>1</v>
      </c>
      <c r="D263" s="5" t="s">
        <v>214</v>
      </c>
      <c r="E263" s="12">
        <v>30000</v>
      </c>
      <c r="F263" s="12">
        <v>28113.248469999999</v>
      </c>
      <c r="G263" s="12">
        <v>-1886.75153</v>
      </c>
    </row>
    <row r="264" spans="2:7" x14ac:dyDescent="0.25">
      <c r="C264" s="4">
        <v>90</v>
      </c>
      <c r="D264" s="5" t="s">
        <v>215</v>
      </c>
      <c r="E264" s="12">
        <v>10100000</v>
      </c>
      <c r="F264" s="12">
        <v>9063287.3788399994</v>
      </c>
      <c r="G264" s="12">
        <v>-1036712.62116</v>
      </c>
    </row>
    <row r="265" spans="2:7" ht="15" customHeight="1" x14ac:dyDescent="0.25">
      <c r="C265" s="13" t="s">
        <v>10</v>
      </c>
      <c r="D265" s="14" t="s">
        <v>216</v>
      </c>
      <c r="E265" s="15">
        <f>SUBTOTAL(9,E263:E264)</f>
        <v>10130000</v>
      </c>
      <c r="F265" s="15">
        <f>SUBTOTAL(9,F263:F264)</f>
        <v>9091400.6273100004</v>
      </c>
      <c r="G265" s="15">
        <f>SUBTOTAL(9,G263:G264)</f>
        <v>-1038599.37269</v>
      </c>
    </row>
    <row r="266" spans="2:7" ht="14.25" customHeight="1" x14ac:dyDescent="0.25">
      <c r="B266" s="10">
        <v>3615</v>
      </c>
      <c r="C266" s="4"/>
      <c r="D266" s="11" t="s">
        <v>217</v>
      </c>
      <c r="E266" s="1"/>
      <c r="F266" s="1"/>
      <c r="G266" s="1"/>
    </row>
    <row r="267" spans="2:7" x14ac:dyDescent="0.25">
      <c r="C267" s="4">
        <v>1</v>
      </c>
      <c r="D267" s="5" t="s">
        <v>218</v>
      </c>
      <c r="E267" s="12">
        <v>79000</v>
      </c>
      <c r="F267" s="12">
        <v>78646.135200000004</v>
      </c>
      <c r="G267" s="12">
        <v>-353.8648</v>
      </c>
    </row>
    <row r="268" spans="2:7" ht="15" customHeight="1" x14ac:dyDescent="0.25">
      <c r="C268" s="13" t="s">
        <v>10</v>
      </c>
      <c r="D268" s="14" t="s">
        <v>219</v>
      </c>
      <c r="E268" s="15">
        <f>SUBTOTAL(9,E267:E267)</f>
        <v>79000</v>
      </c>
      <c r="F268" s="15">
        <f>SUBTOTAL(9,F267:F267)</f>
        <v>78646.135200000004</v>
      </c>
      <c r="G268" s="15">
        <f>SUBTOTAL(9,G267:G267)</f>
        <v>-353.8648</v>
      </c>
    </row>
    <row r="269" spans="2:7" ht="14.25" customHeight="1" x14ac:dyDescent="0.25">
      <c r="B269" s="10">
        <v>3616</v>
      </c>
      <c r="C269" s="4"/>
      <c r="D269" s="11" t="s">
        <v>220</v>
      </c>
      <c r="E269" s="1"/>
      <c r="F269" s="1"/>
      <c r="G269" s="1"/>
    </row>
    <row r="270" spans="2:7" x14ac:dyDescent="0.25">
      <c r="C270" s="4">
        <v>1</v>
      </c>
      <c r="D270" s="5" t="s">
        <v>218</v>
      </c>
      <c r="E270" s="12">
        <v>104000</v>
      </c>
      <c r="F270" s="12">
        <v>104040.068</v>
      </c>
      <c r="G270" s="12">
        <v>40.067999999999998</v>
      </c>
    </row>
    <row r="271" spans="2:7" ht="15" customHeight="1" x14ac:dyDescent="0.25">
      <c r="C271" s="13" t="s">
        <v>10</v>
      </c>
      <c r="D271" s="14" t="s">
        <v>221</v>
      </c>
      <c r="E271" s="15">
        <f>SUBTOTAL(9,E270:E270)</f>
        <v>104000</v>
      </c>
      <c r="F271" s="15">
        <f>SUBTOTAL(9,F270:F270)</f>
        <v>104040.068</v>
      </c>
      <c r="G271" s="15">
        <f>SUBTOTAL(9,G270:G270)</f>
        <v>40.067999999999998</v>
      </c>
    </row>
    <row r="272" spans="2:7" ht="14.25" customHeight="1" x14ac:dyDescent="0.25">
      <c r="B272" s="10">
        <v>3634</v>
      </c>
      <c r="C272" s="4"/>
      <c r="D272" s="11" t="s">
        <v>222</v>
      </c>
      <c r="E272" s="1"/>
      <c r="F272" s="1"/>
      <c r="G272" s="1"/>
    </row>
    <row r="273" spans="2:7" x14ac:dyDescent="0.25">
      <c r="C273" s="4">
        <v>85</v>
      </c>
      <c r="D273" s="5" t="s">
        <v>223</v>
      </c>
      <c r="E273" s="12">
        <v>3000</v>
      </c>
      <c r="F273" s="12">
        <v>2468.16509</v>
      </c>
      <c r="G273" s="12">
        <v>-531.83491000000004</v>
      </c>
    </row>
    <row r="274" spans="2:7" ht="15" customHeight="1" x14ac:dyDescent="0.25">
      <c r="C274" s="13" t="s">
        <v>10</v>
      </c>
      <c r="D274" s="14" t="s">
        <v>224</v>
      </c>
      <c r="E274" s="15">
        <f>SUBTOTAL(9,E273:E273)</f>
        <v>3000</v>
      </c>
      <c r="F274" s="15">
        <f>SUBTOTAL(9,F273:F273)</f>
        <v>2468.16509</v>
      </c>
      <c r="G274" s="15">
        <f>SUBTOTAL(9,G273:G273)</f>
        <v>-531.83491000000004</v>
      </c>
    </row>
    <row r="275" spans="2:7" ht="14.25" customHeight="1" x14ac:dyDescent="0.25">
      <c r="B275" s="10">
        <v>3635</v>
      </c>
      <c r="C275" s="4"/>
      <c r="D275" s="11" t="s">
        <v>225</v>
      </c>
      <c r="E275" s="1"/>
      <c r="F275" s="1"/>
      <c r="G275" s="1"/>
    </row>
    <row r="276" spans="2:7" x14ac:dyDescent="0.25">
      <c r="C276" s="4">
        <v>1</v>
      </c>
      <c r="D276" s="5" t="s">
        <v>226</v>
      </c>
      <c r="E276" s="12">
        <v>3100</v>
      </c>
      <c r="F276" s="12">
        <v>2869.2295100000001</v>
      </c>
      <c r="G276" s="12">
        <v>-230.77049</v>
      </c>
    </row>
    <row r="277" spans="2:7" ht="15" customHeight="1" x14ac:dyDescent="0.25">
      <c r="C277" s="13" t="s">
        <v>10</v>
      </c>
      <c r="D277" s="14" t="s">
        <v>227</v>
      </c>
      <c r="E277" s="15">
        <f>SUBTOTAL(9,E276:E276)</f>
        <v>3100</v>
      </c>
      <c r="F277" s="15">
        <f>SUBTOTAL(9,F276:F276)</f>
        <v>2869.2295100000001</v>
      </c>
      <c r="G277" s="15">
        <f>SUBTOTAL(9,G276:G276)</f>
        <v>-230.77049</v>
      </c>
    </row>
    <row r="278" spans="2:7" ht="14.25" customHeight="1" x14ac:dyDescent="0.25">
      <c r="B278" s="10">
        <v>3640</v>
      </c>
      <c r="C278" s="4"/>
      <c r="D278" s="11" t="s">
        <v>228</v>
      </c>
      <c r="E278" s="1"/>
      <c r="F278" s="1"/>
      <c r="G278" s="1"/>
    </row>
    <row r="279" spans="2:7" x14ac:dyDescent="0.25">
      <c r="C279" s="4">
        <v>4</v>
      </c>
      <c r="D279" s="5" t="s">
        <v>229</v>
      </c>
      <c r="E279" s="12">
        <v>4875</v>
      </c>
      <c r="F279" s="12">
        <v>0</v>
      </c>
      <c r="G279" s="12">
        <v>-4875</v>
      </c>
    </row>
    <row r="280" spans="2:7" x14ac:dyDescent="0.25">
      <c r="C280" s="4">
        <v>5</v>
      </c>
      <c r="D280" s="5" t="s">
        <v>182</v>
      </c>
      <c r="E280" s="12">
        <v>6790</v>
      </c>
      <c r="F280" s="12">
        <v>7331.1263499999995</v>
      </c>
      <c r="G280" s="12">
        <v>541.12635</v>
      </c>
    </row>
    <row r="281" spans="2:7" x14ac:dyDescent="0.25">
      <c r="C281" s="4">
        <v>6</v>
      </c>
      <c r="D281" s="5" t="s">
        <v>118</v>
      </c>
      <c r="E281" s="12">
        <v>3405</v>
      </c>
      <c r="F281" s="12">
        <v>2707.1152400000001</v>
      </c>
      <c r="G281" s="12">
        <v>-697.88476000000003</v>
      </c>
    </row>
    <row r="282" spans="2:7" x14ac:dyDescent="0.25">
      <c r="C282" s="4">
        <v>7</v>
      </c>
      <c r="D282" s="5" t="s">
        <v>230</v>
      </c>
      <c r="E282" s="12">
        <v>22420</v>
      </c>
      <c r="F282" s="12">
        <v>20112.084180000002</v>
      </c>
      <c r="G282" s="12">
        <v>-2307.9158200000002</v>
      </c>
    </row>
    <row r="283" spans="2:7" x14ac:dyDescent="0.25">
      <c r="C283" s="4">
        <v>8</v>
      </c>
      <c r="D283" s="5" t="s">
        <v>231</v>
      </c>
      <c r="E283" s="12">
        <v>16945</v>
      </c>
      <c r="F283" s="12">
        <v>10656.2736</v>
      </c>
      <c r="G283" s="12">
        <v>-6288.7263999999996</v>
      </c>
    </row>
    <row r="284" spans="2:7" x14ac:dyDescent="0.25">
      <c r="C284" s="4">
        <v>9</v>
      </c>
      <c r="D284" s="5" t="s">
        <v>232</v>
      </c>
      <c r="E284" s="12">
        <v>30000</v>
      </c>
      <c r="F284" s="12">
        <v>31712.118439999998</v>
      </c>
      <c r="G284" s="12">
        <v>1712.11844</v>
      </c>
    </row>
    <row r="285" spans="2:7" x14ac:dyDescent="0.25">
      <c r="C285" s="4">
        <v>10</v>
      </c>
      <c r="D285" s="5" t="s">
        <v>233</v>
      </c>
      <c r="E285" s="12">
        <v>11000</v>
      </c>
      <c r="F285" s="12">
        <v>10704</v>
      </c>
      <c r="G285" s="12">
        <v>-296</v>
      </c>
    </row>
    <row r="286" spans="2:7" ht="15" customHeight="1" x14ac:dyDescent="0.25">
      <c r="C286" s="13" t="s">
        <v>10</v>
      </c>
      <c r="D286" s="14" t="s">
        <v>234</v>
      </c>
      <c r="E286" s="15">
        <f>SUBTOTAL(9,E279:E285)</f>
        <v>95435</v>
      </c>
      <c r="F286" s="15">
        <f>SUBTOTAL(9,F279:F285)</f>
        <v>83222.717810000002</v>
      </c>
      <c r="G286" s="15">
        <f>SUBTOTAL(9,G279:G285)</f>
        <v>-12212.28219</v>
      </c>
    </row>
    <row r="287" spans="2:7" ht="14.25" customHeight="1" x14ac:dyDescent="0.25">
      <c r="B287" s="10">
        <v>3642</v>
      </c>
      <c r="C287" s="4"/>
      <c r="D287" s="11" t="s">
        <v>235</v>
      </c>
      <c r="E287" s="1"/>
      <c r="F287" s="1"/>
      <c r="G287" s="1"/>
    </row>
    <row r="288" spans="2:7" x14ac:dyDescent="0.25">
      <c r="C288" s="4">
        <v>2</v>
      </c>
      <c r="D288" s="5" t="s">
        <v>236</v>
      </c>
      <c r="E288" s="12">
        <v>4766</v>
      </c>
      <c r="F288" s="12">
        <v>4108.9854999999998</v>
      </c>
      <c r="G288" s="12">
        <v>-657.0145</v>
      </c>
    </row>
    <row r="289" spans="2:7" x14ac:dyDescent="0.25">
      <c r="C289" s="4">
        <v>3</v>
      </c>
      <c r="D289" s="5" t="s">
        <v>237</v>
      </c>
      <c r="E289" s="12">
        <v>86019</v>
      </c>
      <c r="F289" s="12">
        <v>72868.918940000003</v>
      </c>
      <c r="G289" s="12">
        <v>-13150.08106</v>
      </c>
    </row>
    <row r="290" spans="2:7" x14ac:dyDescent="0.25">
      <c r="C290" s="4">
        <v>6</v>
      </c>
      <c r="D290" s="5" t="s">
        <v>238</v>
      </c>
      <c r="E290" s="12">
        <v>0</v>
      </c>
      <c r="F290" s="12">
        <v>390.21881999999999</v>
      </c>
      <c r="G290" s="12">
        <v>390.21881999999999</v>
      </c>
    </row>
    <row r="291" spans="2:7" ht="15" customHeight="1" x14ac:dyDescent="0.25">
      <c r="C291" s="13" t="s">
        <v>10</v>
      </c>
      <c r="D291" s="14" t="s">
        <v>239</v>
      </c>
      <c r="E291" s="15">
        <f>SUBTOTAL(9,E288:E290)</f>
        <v>90785</v>
      </c>
      <c r="F291" s="15">
        <f>SUBTOTAL(9,F288:F290)</f>
        <v>77368.123259999993</v>
      </c>
      <c r="G291" s="15">
        <f>SUBTOTAL(9,G288:G290)</f>
        <v>-13416.87674</v>
      </c>
    </row>
    <row r="292" spans="2:7" ht="15" customHeight="1" x14ac:dyDescent="0.25">
      <c r="B292" s="4"/>
      <c r="C292" s="16"/>
      <c r="D292" s="17" t="s">
        <v>240</v>
      </c>
      <c r="E292" s="18">
        <f>SUBTOTAL(9,E256:E291)</f>
        <v>10557703</v>
      </c>
      <c r="F292" s="18">
        <f>SUBTOTAL(9,F256:F291)</f>
        <v>9487410.8072400019</v>
      </c>
      <c r="G292" s="18">
        <f>SUBTOTAL(9,G256:G291)</f>
        <v>-1070292.19276</v>
      </c>
    </row>
    <row r="293" spans="2:7" ht="27" customHeight="1" x14ac:dyDescent="0.3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5">
      <c r="B294" s="10">
        <v>3701</v>
      </c>
      <c r="C294" s="4"/>
      <c r="D294" s="11" t="s">
        <v>242</v>
      </c>
      <c r="E294" s="1"/>
      <c r="F294" s="1"/>
      <c r="G294" s="1"/>
    </row>
    <row r="295" spans="2:7" x14ac:dyDescent="0.25">
      <c r="C295" s="4">
        <v>2</v>
      </c>
      <c r="D295" s="5" t="s">
        <v>60</v>
      </c>
      <c r="E295" s="12">
        <v>53941</v>
      </c>
      <c r="F295" s="12">
        <v>50044.825299999997</v>
      </c>
      <c r="G295" s="12">
        <v>-3896.1747</v>
      </c>
    </row>
    <row r="296" spans="2:7" ht="15" customHeight="1" x14ac:dyDescent="0.25">
      <c r="C296" s="13" t="s">
        <v>10</v>
      </c>
      <c r="D296" s="14" t="s">
        <v>243</v>
      </c>
      <c r="E296" s="15">
        <f>SUBTOTAL(9,E295:E295)</f>
        <v>53941</v>
      </c>
      <c r="F296" s="15">
        <f>SUBTOTAL(9,F295:F295)</f>
        <v>50044.825299999997</v>
      </c>
      <c r="G296" s="15">
        <f>SUBTOTAL(9,G295:G295)</f>
        <v>-3896.1747</v>
      </c>
    </row>
    <row r="297" spans="2:7" ht="14.25" customHeight="1" x14ac:dyDescent="0.25">
      <c r="B297" s="10">
        <v>3704</v>
      </c>
      <c r="C297" s="4"/>
      <c r="D297" s="11" t="s">
        <v>244</v>
      </c>
      <c r="E297" s="1"/>
      <c r="F297" s="1"/>
      <c r="G297" s="1"/>
    </row>
    <row r="298" spans="2:7" x14ac:dyDescent="0.25">
      <c r="C298" s="4">
        <v>2</v>
      </c>
      <c r="D298" s="5" t="s">
        <v>60</v>
      </c>
      <c r="E298" s="12">
        <v>3078</v>
      </c>
      <c r="F298" s="12">
        <v>3942.1111799999999</v>
      </c>
      <c r="G298" s="12">
        <v>864.11117999999999</v>
      </c>
    </row>
    <row r="299" spans="2:7" ht="15" customHeight="1" x14ac:dyDescent="0.25">
      <c r="C299" s="13" t="s">
        <v>10</v>
      </c>
      <c r="D299" s="14" t="s">
        <v>245</v>
      </c>
      <c r="E299" s="15">
        <f>SUBTOTAL(9,E298:E298)</f>
        <v>3078</v>
      </c>
      <c r="F299" s="15">
        <f>SUBTOTAL(9,F298:F298)</f>
        <v>3942.1111799999999</v>
      </c>
      <c r="G299" s="15">
        <f>SUBTOTAL(9,G298:G298)</f>
        <v>864.11117999999999</v>
      </c>
    </row>
    <row r="300" spans="2:7" ht="14.25" customHeight="1" x14ac:dyDescent="0.25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5">
      <c r="C301" s="4">
        <v>3</v>
      </c>
      <c r="D301" s="5" t="s">
        <v>247</v>
      </c>
      <c r="E301" s="12">
        <v>131611</v>
      </c>
      <c r="F301" s="12">
        <v>79293.738450000004</v>
      </c>
      <c r="G301" s="12">
        <v>-52317.261550000003</v>
      </c>
    </row>
    <row r="302" spans="2:7" ht="15" customHeight="1" x14ac:dyDescent="0.25">
      <c r="C302" s="13" t="s">
        <v>10</v>
      </c>
      <c r="D302" s="14" t="s">
        <v>248</v>
      </c>
      <c r="E302" s="15">
        <f>SUBTOTAL(9,E301:E301)</f>
        <v>131611</v>
      </c>
      <c r="F302" s="15">
        <f>SUBTOTAL(9,F301:F301)</f>
        <v>79293.738450000004</v>
      </c>
      <c r="G302" s="15">
        <f>SUBTOTAL(9,G301:G301)</f>
        <v>-52317.261550000003</v>
      </c>
    </row>
    <row r="303" spans="2:7" ht="14.25" customHeight="1" x14ac:dyDescent="0.25">
      <c r="B303" s="10">
        <v>3714</v>
      </c>
      <c r="C303" s="4"/>
      <c r="D303" s="11" t="s">
        <v>249</v>
      </c>
      <c r="E303" s="1"/>
      <c r="F303" s="1"/>
      <c r="G303" s="1"/>
    </row>
    <row r="304" spans="2:7" x14ac:dyDescent="0.25">
      <c r="C304" s="4">
        <v>4</v>
      </c>
      <c r="D304" s="5" t="s">
        <v>250</v>
      </c>
      <c r="E304" s="12">
        <v>2542</v>
      </c>
      <c r="F304" s="12">
        <v>2545.8171600000001</v>
      </c>
      <c r="G304" s="12">
        <v>3.8171599999999999</v>
      </c>
    </row>
    <row r="305" spans="2:7" ht="15" customHeight="1" x14ac:dyDescent="0.25">
      <c r="C305" s="13" t="s">
        <v>10</v>
      </c>
      <c r="D305" s="14" t="s">
        <v>251</v>
      </c>
      <c r="E305" s="15">
        <f>SUBTOTAL(9,E304:E304)</f>
        <v>2542</v>
      </c>
      <c r="F305" s="15">
        <f>SUBTOTAL(9,F304:F304)</f>
        <v>2545.8171600000001</v>
      </c>
      <c r="G305" s="15">
        <f>SUBTOTAL(9,G304:G304)</f>
        <v>3.8171599999999999</v>
      </c>
    </row>
    <row r="306" spans="2:7" ht="14.25" customHeight="1" x14ac:dyDescent="0.25">
      <c r="B306" s="10">
        <v>3732</v>
      </c>
      <c r="C306" s="4"/>
      <c r="D306" s="11" t="s">
        <v>252</v>
      </c>
      <c r="E306" s="1"/>
      <c r="F306" s="1"/>
      <c r="G306" s="1"/>
    </row>
    <row r="307" spans="2:7" x14ac:dyDescent="0.25">
      <c r="C307" s="4">
        <v>80</v>
      </c>
      <c r="D307" s="5" t="s">
        <v>253</v>
      </c>
      <c r="E307" s="12">
        <v>224000</v>
      </c>
      <c r="F307" s="12">
        <v>112627.19637000001</v>
      </c>
      <c r="G307" s="12">
        <v>-111372.80362999999</v>
      </c>
    </row>
    <row r="308" spans="2:7" x14ac:dyDescent="0.25">
      <c r="C308" s="4">
        <v>85</v>
      </c>
      <c r="D308" s="5" t="s">
        <v>254</v>
      </c>
      <c r="E308" s="12">
        <v>577500</v>
      </c>
      <c r="F308" s="12">
        <v>286812.29689</v>
      </c>
      <c r="G308" s="12">
        <v>-290687.70311</v>
      </c>
    </row>
    <row r="309" spans="2:7" x14ac:dyDescent="0.25">
      <c r="C309" s="4">
        <v>90</v>
      </c>
      <c r="D309" s="5" t="s">
        <v>255</v>
      </c>
      <c r="E309" s="12">
        <v>632200</v>
      </c>
      <c r="F309" s="12">
        <v>316132.27126000001</v>
      </c>
      <c r="G309" s="12">
        <v>-316067.72873999999</v>
      </c>
    </row>
    <row r="310" spans="2:7" ht="15" customHeight="1" x14ac:dyDescent="0.25">
      <c r="C310" s="13" t="s">
        <v>10</v>
      </c>
      <c r="D310" s="14" t="s">
        <v>256</v>
      </c>
      <c r="E310" s="15">
        <f>SUBTOTAL(9,E307:E309)</f>
        <v>1433700</v>
      </c>
      <c r="F310" s="15">
        <f>SUBTOTAL(9,F307:F309)</f>
        <v>715571.76451999997</v>
      </c>
      <c r="G310" s="15">
        <f>SUBTOTAL(9,G307:G309)</f>
        <v>-718128.23548000003</v>
      </c>
    </row>
    <row r="311" spans="2:7" ht="14.25" customHeight="1" x14ac:dyDescent="0.25">
      <c r="B311" s="10">
        <v>3740</v>
      </c>
      <c r="C311" s="4"/>
      <c r="D311" s="11" t="s">
        <v>257</v>
      </c>
      <c r="E311" s="1"/>
      <c r="F311" s="1"/>
      <c r="G311" s="1"/>
    </row>
    <row r="312" spans="2:7" x14ac:dyDescent="0.25">
      <c r="C312" s="4">
        <v>2</v>
      </c>
      <c r="D312" s="5" t="s">
        <v>60</v>
      </c>
      <c r="E312" s="12">
        <v>20626</v>
      </c>
      <c r="F312" s="12">
        <v>42069.359389999998</v>
      </c>
      <c r="G312" s="12">
        <v>21443.359390000001</v>
      </c>
    </row>
    <row r="313" spans="2:7" x14ac:dyDescent="0.25">
      <c r="C313" s="4">
        <v>3</v>
      </c>
      <c r="D313" s="5" t="s">
        <v>258</v>
      </c>
      <c r="E313" s="12">
        <v>66970</v>
      </c>
      <c r="F313" s="12">
        <v>10522.638000000001</v>
      </c>
      <c r="G313" s="12">
        <v>-56447.362000000001</v>
      </c>
    </row>
    <row r="314" spans="2:7" x14ac:dyDescent="0.25">
      <c r="C314" s="4">
        <v>4</v>
      </c>
      <c r="D314" s="5" t="s">
        <v>250</v>
      </c>
      <c r="E314" s="12">
        <v>42115</v>
      </c>
      <c r="F314" s="12">
        <v>42262.965819999998</v>
      </c>
      <c r="G314" s="12">
        <v>147.96582000000001</v>
      </c>
    </row>
    <row r="315" spans="2:7" x14ac:dyDescent="0.25">
      <c r="C315" s="4">
        <v>5</v>
      </c>
      <c r="D315" s="5" t="s">
        <v>259</v>
      </c>
      <c r="E315" s="12">
        <v>50024</v>
      </c>
      <c r="F315" s="12">
        <v>54021.036180000003</v>
      </c>
      <c r="G315" s="12">
        <v>3997.0361800000001</v>
      </c>
    </row>
    <row r="316" spans="2:7" x14ac:dyDescent="0.25">
      <c r="C316" s="4">
        <v>6</v>
      </c>
      <c r="D316" s="5" t="s">
        <v>260</v>
      </c>
      <c r="E316" s="12">
        <v>87234</v>
      </c>
      <c r="F316" s="12">
        <v>343763.73923000001</v>
      </c>
      <c r="G316" s="12">
        <v>256529.73923000001</v>
      </c>
    </row>
    <row r="317" spans="2:7" ht="15" customHeight="1" x14ac:dyDescent="0.25">
      <c r="C317" s="13" t="s">
        <v>10</v>
      </c>
      <c r="D317" s="14" t="s">
        <v>261</v>
      </c>
      <c r="E317" s="15">
        <f>SUBTOTAL(9,E312:E316)</f>
        <v>266969</v>
      </c>
      <c r="F317" s="15">
        <f>SUBTOTAL(9,F312:F316)</f>
        <v>492639.73861999996</v>
      </c>
      <c r="G317" s="15">
        <f>SUBTOTAL(9,G312:G316)</f>
        <v>225670.73862000002</v>
      </c>
    </row>
    <row r="318" spans="2:7" ht="14.25" customHeight="1" x14ac:dyDescent="0.25">
      <c r="B318" s="10">
        <v>3741</v>
      </c>
      <c r="C318" s="4"/>
      <c r="D318" s="11" t="s">
        <v>262</v>
      </c>
      <c r="E318" s="1"/>
      <c r="F318" s="1"/>
      <c r="G318" s="1"/>
    </row>
    <row r="319" spans="2:7" x14ac:dyDescent="0.25">
      <c r="C319" s="4">
        <v>2</v>
      </c>
      <c r="D319" s="5" t="s">
        <v>60</v>
      </c>
      <c r="E319" s="12">
        <v>6954</v>
      </c>
      <c r="F319" s="12">
        <v>2999.0369999999998</v>
      </c>
      <c r="G319" s="12">
        <v>-3954.9630000000002</v>
      </c>
    </row>
    <row r="320" spans="2:7" x14ac:dyDescent="0.25">
      <c r="C320" s="4">
        <v>50</v>
      </c>
      <c r="D320" s="5" t="s">
        <v>263</v>
      </c>
      <c r="E320" s="12">
        <v>17606</v>
      </c>
      <c r="F320" s="12">
        <v>-18.928000000000001</v>
      </c>
      <c r="G320" s="12">
        <v>-17624.928</v>
      </c>
    </row>
    <row r="321" spans="2:7" ht="15" customHeight="1" x14ac:dyDescent="0.25">
      <c r="C321" s="13" t="s">
        <v>10</v>
      </c>
      <c r="D321" s="14" t="s">
        <v>264</v>
      </c>
      <c r="E321" s="15">
        <f>SUBTOTAL(9,E319:E320)</f>
        <v>24560</v>
      </c>
      <c r="F321" s="15">
        <f>SUBTOTAL(9,F319:F320)</f>
        <v>2980.1089999999999</v>
      </c>
      <c r="G321" s="15">
        <f>SUBTOTAL(9,G319:G320)</f>
        <v>-21579.891</v>
      </c>
    </row>
    <row r="322" spans="2:7" ht="14.25" customHeight="1" x14ac:dyDescent="0.25">
      <c r="B322" s="10">
        <v>3742</v>
      </c>
      <c r="C322" s="4"/>
      <c r="D322" s="11" t="s">
        <v>265</v>
      </c>
      <c r="E322" s="1"/>
      <c r="F322" s="1"/>
      <c r="G322" s="1"/>
    </row>
    <row r="323" spans="2:7" x14ac:dyDescent="0.25">
      <c r="C323" s="4">
        <v>50</v>
      </c>
      <c r="D323" s="5" t="s">
        <v>263</v>
      </c>
      <c r="E323" s="12">
        <v>2392</v>
      </c>
      <c r="F323" s="12">
        <v>0</v>
      </c>
      <c r="G323" s="12">
        <v>-2392</v>
      </c>
    </row>
    <row r="324" spans="2:7" ht="15" customHeight="1" x14ac:dyDescent="0.25">
      <c r="C324" s="13" t="s">
        <v>10</v>
      </c>
      <c r="D324" s="14" t="s">
        <v>266</v>
      </c>
      <c r="E324" s="15">
        <f>SUBTOTAL(9,E323:E323)</f>
        <v>2392</v>
      </c>
      <c r="F324" s="15">
        <f>SUBTOTAL(9,F323:F323)</f>
        <v>0</v>
      </c>
      <c r="G324" s="15">
        <f>SUBTOTAL(9,G323:G323)</f>
        <v>-2392</v>
      </c>
    </row>
    <row r="325" spans="2:7" ht="14.25" customHeight="1" x14ac:dyDescent="0.25">
      <c r="B325" s="10">
        <v>3745</v>
      </c>
      <c r="C325" s="4"/>
      <c r="D325" s="11" t="s">
        <v>267</v>
      </c>
      <c r="E325" s="1"/>
      <c r="F325" s="1"/>
      <c r="G325" s="1"/>
    </row>
    <row r="326" spans="2:7" x14ac:dyDescent="0.25">
      <c r="C326" s="4">
        <v>2</v>
      </c>
      <c r="D326" s="5" t="s">
        <v>60</v>
      </c>
      <c r="E326" s="12">
        <v>194650</v>
      </c>
      <c r="F326" s="12">
        <v>189190.58632</v>
      </c>
      <c r="G326" s="12">
        <v>-5459.4136799999997</v>
      </c>
    </row>
    <row r="327" spans="2:7" ht="15" customHeight="1" x14ac:dyDescent="0.25">
      <c r="C327" s="13" t="s">
        <v>10</v>
      </c>
      <c r="D327" s="14" t="s">
        <v>268</v>
      </c>
      <c r="E327" s="15">
        <f>SUBTOTAL(9,E326:E326)</f>
        <v>194650</v>
      </c>
      <c r="F327" s="15">
        <f>SUBTOTAL(9,F326:F326)</f>
        <v>189190.58632</v>
      </c>
      <c r="G327" s="15">
        <f>SUBTOTAL(9,G326:G326)</f>
        <v>-5459.4136799999997</v>
      </c>
    </row>
    <row r="328" spans="2:7" ht="14.25" customHeight="1" x14ac:dyDescent="0.25">
      <c r="B328" s="10">
        <v>3746</v>
      </c>
      <c r="C328" s="4"/>
      <c r="D328" s="11" t="s">
        <v>269</v>
      </c>
      <c r="E328" s="1"/>
      <c r="F328" s="1"/>
      <c r="G328" s="1"/>
    </row>
    <row r="329" spans="2:7" x14ac:dyDescent="0.25">
      <c r="C329" s="4">
        <v>2</v>
      </c>
      <c r="D329" s="5" t="s">
        <v>60</v>
      </c>
      <c r="E329" s="12">
        <v>31601</v>
      </c>
      <c r="F329" s="12">
        <v>58418.948149999997</v>
      </c>
      <c r="G329" s="12">
        <v>26817.94815</v>
      </c>
    </row>
    <row r="330" spans="2:7" x14ac:dyDescent="0.25">
      <c r="C330" s="4">
        <v>4</v>
      </c>
      <c r="D330" s="5" t="s">
        <v>270</v>
      </c>
      <c r="E330" s="12">
        <v>58904</v>
      </c>
      <c r="F330" s="12">
        <v>52568.386980000003</v>
      </c>
      <c r="G330" s="12">
        <v>-6335.6130199999998</v>
      </c>
    </row>
    <row r="331" spans="2:7" ht="15" customHeight="1" x14ac:dyDescent="0.25">
      <c r="C331" s="13" t="s">
        <v>10</v>
      </c>
      <c r="D331" s="14" t="s">
        <v>271</v>
      </c>
      <c r="E331" s="15">
        <f>SUBTOTAL(9,E329:E330)</f>
        <v>90505</v>
      </c>
      <c r="F331" s="15">
        <f>SUBTOTAL(9,F329:F330)</f>
        <v>110987.33512999999</v>
      </c>
      <c r="G331" s="15">
        <f>SUBTOTAL(9,G329:G330)</f>
        <v>20482.335129999999</v>
      </c>
    </row>
    <row r="332" spans="2:7" ht="14.25" customHeight="1" x14ac:dyDescent="0.25">
      <c r="B332" s="10">
        <v>3747</v>
      </c>
      <c r="C332" s="4"/>
      <c r="D332" s="11" t="s">
        <v>272</v>
      </c>
      <c r="E332" s="1"/>
      <c r="F332" s="1"/>
      <c r="G332" s="1"/>
    </row>
    <row r="333" spans="2:7" x14ac:dyDescent="0.25">
      <c r="C333" s="4">
        <v>2</v>
      </c>
      <c r="D333" s="5" t="s">
        <v>60</v>
      </c>
      <c r="E333" s="12">
        <v>17915</v>
      </c>
      <c r="F333" s="12">
        <v>10568.402959999999</v>
      </c>
      <c r="G333" s="12">
        <v>-7346.5970399999997</v>
      </c>
    </row>
    <row r="334" spans="2:7" x14ac:dyDescent="0.25">
      <c r="C334" s="4">
        <v>4</v>
      </c>
      <c r="D334" s="5" t="s">
        <v>250</v>
      </c>
      <c r="E334" s="12">
        <v>23953</v>
      </c>
      <c r="F334" s="12">
        <v>23953</v>
      </c>
      <c r="G334" s="12">
        <v>0</v>
      </c>
    </row>
    <row r="335" spans="2:7" ht="15" customHeight="1" x14ac:dyDescent="0.25">
      <c r="C335" s="13" t="s">
        <v>10</v>
      </c>
      <c r="D335" s="14" t="s">
        <v>273</v>
      </c>
      <c r="E335" s="15">
        <f>SUBTOTAL(9,E333:E334)</f>
        <v>41868</v>
      </c>
      <c r="F335" s="15">
        <f>SUBTOTAL(9,F333:F334)</f>
        <v>34521.402959999999</v>
      </c>
      <c r="G335" s="15">
        <f>SUBTOTAL(9,G333:G334)</f>
        <v>-7346.5970399999997</v>
      </c>
    </row>
    <row r="336" spans="2:7" ht="14.25" customHeight="1" x14ac:dyDescent="0.25">
      <c r="B336" s="10">
        <v>3748</v>
      </c>
      <c r="C336" s="4"/>
      <c r="D336" s="11" t="s">
        <v>274</v>
      </c>
      <c r="E336" s="1"/>
      <c r="F336" s="1"/>
      <c r="G336" s="1"/>
    </row>
    <row r="337" spans="2:7" x14ac:dyDescent="0.25">
      <c r="C337" s="4">
        <v>2</v>
      </c>
      <c r="D337" s="5" t="s">
        <v>60</v>
      </c>
      <c r="E337" s="12">
        <v>1641</v>
      </c>
      <c r="F337" s="12">
        <v>0</v>
      </c>
      <c r="G337" s="12">
        <v>-1641</v>
      </c>
    </row>
    <row r="338" spans="2:7" ht="15" customHeight="1" x14ac:dyDescent="0.25">
      <c r="C338" s="13" t="s">
        <v>10</v>
      </c>
      <c r="D338" s="14" t="s">
        <v>275</v>
      </c>
      <c r="E338" s="15">
        <f>SUBTOTAL(9,E337:E337)</f>
        <v>1641</v>
      </c>
      <c r="F338" s="15">
        <f>SUBTOTAL(9,F337:F337)</f>
        <v>0</v>
      </c>
      <c r="G338" s="15">
        <f>SUBTOTAL(9,G337:G337)</f>
        <v>-1641</v>
      </c>
    </row>
    <row r="339" spans="2:7" ht="15" customHeight="1" x14ac:dyDescent="0.25">
      <c r="B339" s="4"/>
      <c r="C339" s="16"/>
      <c r="D339" s="17" t="s">
        <v>276</v>
      </c>
      <c r="E339" s="18">
        <f>SUBTOTAL(9,E294:E338)</f>
        <v>2247457</v>
      </c>
      <c r="F339" s="18">
        <f>SUBTOTAL(9,F294:F338)</f>
        <v>1681717.4286400003</v>
      </c>
      <c r="G339" s="18">
        <f>SUBTOTAL(9,G294:G338)</f>
        <v>-565739.57135999983</v>
      </c>
    </row>
    <row r="340" spans="2:7" ht="27" customHeight="1" x14ac:dyDescent="0.35">
      <c r="B340" s="1"/>
      <c r="C340" s="4"/>
      <c r="D340" s="9" t="s">
        <v>277</v>
      </c>
      <c r="E340" s="1"/>
      <c r="F340" s="1"/>
      <c r="G340" s="1"/>
    </row>
    <row r="341" spans="2:7" ht="14.25" customHeight="1" x14ac:dyDescent="0.25">
      <c r="B341" s="10">
        <v>3842</v>
      </c>
      <c r="C341" s="4"/>
      <c r="D341" s="11" t="s">
        <v>278</v>
      </c>
      <c r="E341" s="1"/>
      <c r="F341" s="1"/>
      <c r="G341" s="1"/>
    </row>
    <row r="342" spans="2:7" x14ac:dyDescent="0.25">
      <c r="C342" s="4">
        <v>1</v>
      </c>
      <c r="D342" s="5" t="s">
        <v>60</v>
      </c>
      <c r="E342" s="12">
        <v>784</v>
      </c>
      <c r="F342" s="12">
        <v>607.78200000000004</v>
      </c>
      <c r="G342" s="12">
        <v>-176.21799999999999</v>
      </c>
    </row>
    <row r="343" spans="2:7" ht="15" customHeight="1" x14ac:dyDescent="0.25">
      <c r="C343" s="13" t="s">
        <v>10</v>
      </c>
      <c r="D343" s="14" t="s">
        <v>279</v>
      </c>
      <c r="E343" s="15">
        <f>SUBTOTAL(9,E342:E342)</f>
        <v>784</v>
      </c>
      <c r="F343" s="15">
        <f>SUBTOTAL(9,F342:F342)</f>
        <v>607.78200000000004</v>
      </c>
      <c r="G343" s="15">
        <f>SUBTOTAL(9,G342:G342)</f>
        <v>-176.21799999999999</v>
      </c>
    </row>
    <row r="344" spans="2:7" ht="14.25" customHeight="1" x14ac:dyDescent="0.25">
      <c r="B344" s="10">
        <v>3847</v>
      </c>
      <c r="C344" s="4"/>
      <c r="D344" s="11" t="s">
        <v>280</v>
      </c>
      <c r="E344" s="1"/>
      <c r="F344" s="1"/>
      <c r="G344" s="1"/>
    </row>
    <row r="345" spans="2:7" x14ac:dyDescent="0.25">
      <c r="C345" s="4">
        <v>1</v>
      </c>
      <c r="D345" s="5" t="s">
        <v>281</v>
      </c>
      <c r="E345" s="12">
        <v>4964</v>
      </c>
      <c r="F345" s="12">
        <v>0</v>
      </c>
      <c r="G345" s="12">
        <v>-4964</v>
      </c>
    </row>
    <row r="346" spans="2:7" ht="15" customHeight="1" x14ac:dyDescent="0.25">
      <c r="C346" s="13" t="s">
        <v>10</v>
      </c>
      <c r="D346" s="14" t="s">
        <v>282</v>
      </c>
      <c r="E346" s="15">
        <f>SUBTOTAL(9,E345:E345)</f>
        <v>4964</v>
      </c>
      <c r="F346" s="15">
        <f>SUBTOTAL(9,F345:F345)</f>
        <v>0</v>
      </c>
      <c r="G346" s="15">
        <f>SUBTOTAL(9,G345:G345)</f>
        <v>-4964</v>
      </c>
    </row>
    <row r="347" spans="2:7" ht="14.25" customHeight="1" x14ac:dyDescent="0.25">
      <c r="B347" s="10">
        <v>3855</v>
      </c>
      <c r="C347" s="4"/>
      <c r="D347" s="11" t="s">
        <v>283</v>
      </c>
      <c r="E347" s="1"/>
      <c r="F347" s="1"/>
      <c r="G347" s="1"/>
    </row>
    <row r="348" spans="2:7" x14ac:dyDescent="0.25">
      <c r="C348" s="4">
        <v>1</v>
      </c>
      <c r="D348" s="5" t="s">
        <v>60</v>
      </c>
      <c r="E348" s="12">
        <v>6063</v>
      </c>
      <c r="F348" s="12">
        <v>8402.9249</v>
      </c>
      <c r="G348" s="12">
        <v>2339.9249</v>
      </c>
    </row>
    <row r="349" spans="2:7" x14ac:dyDescent="0.25">
      <c r="C349" s="4">
        <v>2</v>
      </c>
      <c r="D349" s="5" t="s">
        <v>284</v>
      </c>
      <c r="E349" s="12">
        <v>3259</v>
      </c>
      <c r="F349" s="12">
        <v>2435.7939999999999</v>
      </c>
      <c r="G349" s="12">
        <v>-823.20600000000002</v>
      </c>
    </row>
    <row r="350" spans="2:7" x14ac:dyDescent="0.25">
      <c r="C350" s="4">
        <v>60</v>
      </c>
      <c r="D350" s="5" t="s">
        <v>285</v>
      </c>
      <c r="E350" s="12">
        <v>1419381</v>
      </c>
      <c r="F350" s="12">
        <v>1397918.1755900001</v>
      </c>
      <c r="G350" s="12">
        <v>-21462.824410000001</v>
      </c>
    </row>
    <row r="351" spans="2:7" ht="15" customHeight="1" x14ac:dyDescent="0.25">
      <c r="C351" s="13" t="s">
        <v>10</v>
      </c>
      <c r="D351" s="14" t="s">
        <v>286</v>
      </c>
      <c r="E351" s="15">
        <f>SUBTOTAL(9,E348:E350)</f>
        <v>1428703</v>
      </c>
      <c r="F351" s="15">
        <f>SUBTOTAL(9,F348:F350)</f>
        <v>1408756.8944900001</v>
      </c>
      <c r="G351" s="15">
        <f>SUBTOTAL(9,G348:G350)</f>
        <v>-19946.105510000001</v>
      </c>
    </row>
    <row r="352" spans="2:7" ht="14.25" customHeight="1" x14ac:dyDescent="0.25">
      <c r="B352" s="10">
        <v>3856</v>
      </c>
      <c r="C352" s="4"/>
      <c r="D352" s="11" t="s">
        <v>287</v>
      </c>
      <c r="E352" s="1"/>
      <c r="F352" s="1"/>
      <c r="G352" s="1"/>
    </row>
    <row r="353" spans="2:7" x14ac:dyDescent="0.25">
      <c r="C353" s="4">
        <v>1</v>
      </c>
      <c r="D353" s="5" t="s">
        <v>60</v>
      </c>
      <c r="E353" s="12">
        <v>0</v>
      </c>
      <c r="F353" s="12">
        <v>-3.1619999999999999</v>
      </c>
      <c r="G353" s="12">
        <v>-3.1619999999999999</v>
      </c>
    </row>
    <row r="354" spans="2:7" x14ac:dyDescent="0.25">
      <c r="C354" s="4">
        <v>4</v>
      </c>
      <c r="D354" s="5" t="s">
        <v>43</v>
      </c>
      <c r="E354" s="12">
        <v>94945</v>
      </c>
      <c r="F354" s="12">
        <v>0</v>
      </c>
      <c r="G354" s="12">
        <v>-94945</v>
      </c>
    </row>
    <row r="355" spans="2:7" ht="15" customHeight="1" x14ac:dyDescent="0.25">
      <c r="C355" s="13" t="s">
        <v>10</v>
      </c>
      <c r="D355" s="14" t="s">
        <v>288</v>
      </c>
      <c r="E355" s="15">
        <f>SUBTOTAL(9,E353:E354)</f>
        <v>94945</v>
      </c>
      <c r="F355" s="15">
        <f>SUBTOTAL(9,F353:F354)</f>
        <v>-3.1619999999999999</v>
      </c>
      <c r="G355" s="15">
        <f>SUBTOTAL(9,G353:G354)</f>
        <v>-94948.161999999997</v>
      </c>
    </row>
    <row r="356" spans="2:7" ht="14.25" customHeight="1" x14ac:dyDescent="0.25">
      <c r="B356" s="10">
        <v>3858</v>
      </c>
      <c r="C356" s="4"/>
      <c r="D356" s="11" t="s">
        <v>289</v>
      </c>
      <c r="E356" s="1"/>
      <c r="F356" s="1"/>
      <c r="G356" s="1"/>
    </row>
    <row r="357" spans="2:7" x14ac:dyDescent="0.25">
      <c r="C357" s="4">
        <v>1</v>
      </c>
      <c r="D357" s="5" t="s">
        <v>60</v>
      </c>
      <c r="E357" s="12">
        <v>515</v>
      </c>
      <c r="F357" s="12">
        <v>3046.0833600000001</v>
      </c>
      <c r="G357" s="12">
        <v>2531.0833600000001</v>
      </c>
    </row>
    <row r="358" spans="2:7" ht="15" customHeight="1" x14ac:dyDescent="0.25">
      <c r="C358" s="13" t="s">
        <v>10</v>
      </c>
      <c r="D358" s="14" t="s">
        <v>290</v>
      </c>
      <c r="E358" s="15">
        <f>SUBTOTAL(9,E357:E357)</f>
        <v>515</v>
      </c>
      <c r="F358" s="15">
        <f>SUBTOTAL(9,F357:F357)</f>
        <v>3046.0833600000001</v>
      </c>
      <c r="G358" s="15">
        <f>SUBTOTAL(9,G357:G357)</f>
        <v>2531.0833600000001</v>
      </c>
    </row>
    <row r="359" spans="2:7" ht="14.25" customHeight="1" x14ac:dyDescent="0.25">
      <c r="B359" s="10">
        <v>3868</v>
      </c>
      <c r="C359" s="4"/>
      <c r="D359" s="11" t="s">
        <v>291</v>
      </c>
      <c r="E359" s="1"/>
      <c r="F359" s="1"/>
      <c r="G359" s="1"/>
    </row>
    <row r="360" spans="2:7" x14ac:dyDescent="0.25">
      <c r="C360" s="4">
        <v>1</v>
      </c>
      <c r="D360" s="5" t="s">
        <v>292</v>
      </c>
      <c r="E360" s="12">
        <v>0</v>
      </c>
      <c r="F360" s="12">
        <v>306.65600000000001</v>
      </c>
      <c r="G360" s="12">
        <v>306.65600000000001</v>
      </c>
    </row>
    <row r="361" spans="2:7" x14ac:dyDescent="0.25">
      <c r="C361" s="4">
        <v>2</v>
      </c>
      <c r="D361" s="5" t="s">
        <v>113</v>
      </c>
      <c r="E361" s="12">
        <v>2500</v>
      </c>
      <c r="F361" s="12">
        <v>6001.4905600000002</v>
      </c>
      <c r="G361" s="12">
        <v>3501.4905600000002</v>
      </c>
    </row>
    <row r="362" spans="2:7" ht="15" customHeight="1" x14ac:dyDescent="0.25">
      <c r="C362" s="13" t="s">
        <v>10</v>
      </c>
      <c r="D362" s="14" t="s">
        <v>293</v>
      </c>
      <c r="E362" s="15">
        <f>SUBTOTAL(9,E360:E361)</f>
        <v>2500</v>
      </c>
      <c r="F362" s="15">
        <f>SUBTOTAL(9,F360:F361)</f>
        <v>6308.1465600000001</v>
      </c>
      <c r="G362" s="15">
        <f>SUBTOTAL(9,G360:G361)</f>
        <v>3808.1465600000001</v>
      </c>
    </row>
    <row r="363" spans="2:7" ht="15" customHeight="1" x14ac:dyDescent="0.25">
      <c r="B363" s="4"/>
      <c r="C363" s="16"/>
      <c r="D363" s="17" t="s">
        <v>294</v>
      </c>
      <c r="E363" s="18">
        <f>SUBTOTAL(9,E341:E362)</f>
        <v>1532411</v>
      </c>
      <c r="F363" s="18">
        <f>SUBTOTAL(9,F341:F362)</f>
        <v>1418715.7444100003</v>
      </c>
      <c r="G363" s="18">
        <f>SUBTOTAL(9,G341:G362)</f>
        <v>-113695.25558999999</v>
      </c>
    </row>
    <row r="364" spans="2:7" ht="27" customHeight="1" x14ac:dyDescent="0.35">
      <c r="B364" s="1"/>
      <c r="C364" s="4"/>
      <c r="D364" s="9" t="s">
        <v>295</v>
      </c>
      <c r="E364" s="1"/>
      <c r="F364" s="1"/>
      <c r="G364" s="1"/>
    </row>
    <row r="365" spans="2:7" ht="14.25" customHeight="1" x14ac:dyDescent="0.25">
      <c r="B365" s="10">
        <v>3900</v>
      </c>
      <c r="C365" s="4"/>
      <c r="D365" s="11" t="s">
        <v>296</v>
      </c>
      <c r="E365" s="1"/>
      <c r="F365" s="1"/>
      <c r="G365" s="1"/>
    </row>
    <row r="366" spans="2:7" x14ac:dyDescent="0.25">
      <c r="C366" s="4">
        <v>1</v>
      </c>
      <c r="D366" s="5" t="s">
        <v>297</v>
      </c>
      <c r="E366" s="12">
        <v>4</v>
      </c>
      <c r="F366" s="12">
        <v>0</v>
      </c>
      <c r="G366" s="12">
        <v>-4</v>
      </c>
    </row>
    <row r="367" spans="2:7" x14ac:dyDescent="0.25">
      <c r="C367" s="4">
        <v>2</v>
      </c>
      <c r="D367" s="5" t="s">
        <v>298</v>
      </c>
      <c r="E367" s="12">
        <v>0</v>
      </c>
      <c r="F367" s="12">
        <v>2.9140000000000001</v>
      </c>
      <c r="G367" s="12">
        <v>2.9140000000000001</v>
      </c>
    </row>
    <row r="368" spans="2:7" x14ac:dyDescent="0.25">
      <c r="C368" s="4">
        <v>3</v>
      </c>
      <c r="D368" s="5" t="s">
        <v>299</v>
      </c>
      <c r="E368" s="12">
        <v>7725</v>
      </c>
      <c r="F368" s="12">
        <v>16645.339019999999</v>
      </c>
      <c r="G368" s="12">
        <v>8920.3390199999994</v>
      </c>
    </row>
    <row r="369" spans="2:7" x14ac:dyDescent="0.25">
      <c r="C369" s="4">
        <v>70</v>
      </c>
      <c r="D369" s="5" t="s">
        <v>300</v>
      </c>
      <c r="E369" s="12">
        <v>30200</v>
      </c>
      <c r="F369" s="12">
        <v>0</v>
      </c>
      <c r="G369" s="12">
        <v>-30200</v>
      </c>
    </row>
    <row r="370" spans="2:7" x14ac:dyDescent="0.25">
      <c r="C370" s="4">
        <v>86</v>
      </c>
      <c r="D370" s="5" t="s">
        <v>182</v>
      </c>
      <c r="E370" s="12">
        <v>0</v>
      </c>
      <c r="F370" s="12">
        <v>6897.2110000000002</v>
      </c>
      <c r="G370" s="12">
        <v>6897.2110000000002</v>
      </c>
    </row>
    <row r="371" spans="2:7" ht="15" customHeight="1" x14ac:dyDescent="0.25">
      <c r="C371" s="13" t="s">
        <v>10</v>
      </c>
      <c r="D371" s="14" t="s">
        <v>301</v>
      </c>
      <c r="E371" s="15">
        <f>SUBTOTAL(9,E366:E370)</f>
        <v>37929</v>
      </c>
      <c r="F371" s="15">
        <f>SUBTOTAL(9,F366:F370)</f>
        <v>23545.464019999999</v>
      </c>
      <c r="G371" s="15">
        <f>SUBTOTAL(9,G366:G370)</f>
        <v>-14383.535980000001</v>
      </c>
    </row>
    <row r="372" spans="2:7" ht="14.25" customHeight="1" x14ac:dyDescent="0.25">
      <c r="B372" s="10">
        <v>3902</v>
      </c>
      <c r="C372" s="4"/>
      <c r="D372" s="11" t="s">
        <v>302</v>
      </c>
      <c r="E372" s="1"/>
      <c r="F372" s="1"/>
      <c r="G372" s="1"/>
    </row>
    <row r="373" spans="2:7" x14ac:dyDescent="0.25">
      <c r="C373" s="4">
        <v>1</v>
      </c>
      <c r="D373" s="5" t="s">
        <v>250</v>
      </c>
      <c r="E373" s="12">
        <v>18224</v>
      </c>
      <c r="F373" s="12">
        <v>14844.929319999999</v>
      </c>
      <c r="G373" s="12">
        <v>-3379.0706799999998</v>
      </c>
    </row>
    <row r="374" spans="2:7" x14ac:dyDescent="0.25">
      <c r="C374" s="4">
        <v>3</v>
      </c>
      <c r="D374" s="5" t="s">
        <v>303</v>
      </c>
      <c r="E374" s="12">
        <v>21275</v>
      </c>
      <c r="F374" s="12">
        <v>17552.998049999998</v>
      </c>
      <c r="G374" s="12">
        <v>-3722.0019499999999</v>
      </c>
    </row>
    <row r="375" spans="2:7" x14ac:dyDescent="0.25">
      <c r="C375" s="4">
        <v>4</v>
      </c>
      <c r="D375" s="5" t="s">
        <v>304</v>
      </c>
      <c r="E375" s="12">
        <v>100</v>
      </c>
      <c r="F375" s="12">
        <v>0</v>
      </c>
      <c r="G375" s="12">
        <v>-100</v>
      </c>
    </row>
    <row r="376" spans="2:7" x14ac:dyDescent="0.25">
      <c r="C376" s="4">
        <v>86</v>
      </c>
      <c r="D376" s="5" t="s">
        <v>232</v>
      </c>
      <c r="E376" s="12">
        <v>50</v>
      </c>
      <c r="F376" s="12">
        <v>40</v>
      </c>
      <c r="G376" s="12">
        <v>-10</v>
      </c>
    </row>
    <row r="377" spans="2:7" ht="15" customHeight="1" x14ac:dyDescent="0.25">
      <c r="C377" s="13" t="s">
        <v>10</v>
      </c>
      <c r="D377" s="14" t="s">
        <v>305</v>
      </c>
      <c r="E377" s="15">
        <f>SUBTOTAL(9,E373:E376)</f>
        <v>39649</v>
      </c>
      <c r="F377" s="15">
        <f>SUBTOTAL(9,F373:F376)</f>
        <v>32437.927369999998</v>
      </c>
      <c r="G377" s="15">
        <f>SUBTOTAL(9,G373:G376)</f>
        <v>-7211.0726299999997</v>
      </c>
    </row>
    <row r="378" spans="2:7" ht="14.25" customHeight="1" x14ac:dyDescent="0.25">
      <c r="B378" s="10">
        <v>3903</v>
      </c>
      <c r="C378" s="4"/>
      <c r="D378" s="11" t="s">
        <v>306</v>
      </c>
      <c r="E378" s="1"/>
      <c r="F378" s="1"/>
      <c r="G378" s="1"/>
    </row>
    <row r="379" spans="2:7" x14ac:dyDescent="0.25">
      <c r="C379" s="4">
        <v>1</v>
      </c>
      <c r="D379" s="5" t="s">
        <v>307</v>
      </c>
      <c r="E379" s="12">
        <v>37950</v>
      </c>
      <c r="F379" s="12">
        <v>37310.741770000001</v>
      </c>
      <c r="G379" s="12">
        <v>-639.25823000000003</v>
      </c>
    </row>
    <row r="380" spans="2:7" ht="15" customHeight="1" x14ac:dyDescent="0.25">
      <c r="C380" s="13" t="s">
        <v>10</v>
      </c>
      <c r="D380" s="14" t="s">
        <v>308</v>
      </c>
      <c r="E380" s="15">
        <f>SUBTOTAL(9,E379:E379)</f>
        <v>37950</v>
      </c>
      <c r="F380" s="15">
        <f>SUBTOTAL(9,F379:F379)</f>
        <v>37310.741770000001</v>
      </c>
      <c r="G380" s="15">
        <f>SUBTOTAL(9,G379:G379)</f>
        <v>-639.25823000000003</v>
      </c>
    </row>
    <row r="381" spans="2:7" ht="14.25" customHeight="1" x14ac:dyDescent="0.25">
      <c r="B381" s="10">
        <v>3904</v>
      </c>
      <c r="C381" s="4"/>
      <c r="D381" s="11" t="s">
        <v>309</v>
      </c>
      <c r="E381" s="1"/>
      <c r="F381" s="1"/>
      <c r="G381" s="1"/>
    </row>
    <row r="382" spans="2:7" x14ac:dyDescent="0.25">
      <c r="C382" s="4">
        <v>1</v>
      </c>
      <c r="D382" s="5" t="s">
        <v>250</v>
      </c>
      <c r="E382" s="12">
        <v>599992</v>
      </c>
      <c r="F382" s="12">
        <v>561646.79978999996</v>
      </c>
      <c r="G382" s="12">
        <v>-38345.200210000003</v>
      </c>
    </row>
    <row r="383" spans="2:7" x14ac:dyDescent="0.25">
      <c r="C383" s="4">
        <v>2</v>
      </c>
      <c r="D383" s="5" t="s">
        <v>310</v>
      </c>
      <c r="E383" s="12">
        <v>32169</v>
      </c>
      <c r="F383" s="12">
        <v>33050.057119999998</v>
      </c>
      <c r="G383" s="12">
        <v>881.05712000000005</v>
      </c>
    </row>
    <row r="384" spans="2:7" ht="15" customHeight="1" x14ac:dyDescent="0.25">
      <c r="C384" s="13" t="s">
        <v>10</v>
      </c>
      <c r="D384" s="14" t="s">
        <v>311</v>
      </c>
      <c r="E384" s="15">
        <f>SUBTOTAL(9,E382:E383)</f>
        <v>632161</v>
      </c>
      <c r="F384" s="15">
        <f>SUBTOTAL(9,F382:F383)</f>
        <v>594696.85690999997</v>
      </c>
      <c r="G384" s="15">
        <f>SUBTOTAL(9,G382:G383)</f>
        <v>-37464.143090000005</v>
      </c>
    </row>
    <row r="385" spans="2:7" ht="14.25" customHeight="1" x14ac:dyDescent="0.25">
      <c r="B385" s="10">
        <v>3905</v>
      </c>
      <c r="C385" s="4"/>
      <c r="D385" s="11" t="s">
        <v>312</v>
      </c>
      <c r="E385" s="1"/>
      <c r="F385" s="1"/>
      <c r="G385" s="1"/>
    </row>
    <row r="386" spans="2:7" x14ac:dyDescent="0.25">
      <c r="C386" s="4">
        <v>3</v>
      </c>
      <c r="D386" s="5" t="s">
        <v>313</v>
      </c>
      <c r="E386" s="12">
        <v>72829</v>
      </c>
      <c r="F386" s="12">
        <v>48042.450360000003</v>
      </c>
      <c r="G386" s="12">
        <v>-24786.549640000001</v>
      </c>
    </row>
    <row r="387" spans="2:7" ht="15" customHeight="1" x14ac:dyDescent="0.25">
      <c r="C387" s="13" t="s">
        <v>10</v>
      </c>
      <c r="D387" s="14" t="s">
        <v>314</v>
      </c>
      <c r="E387" s="15">
        <f>SUBTOTAL(9,E386:E386)</f>
        <v>72829</v>
      </c>
      <c r="F387" s="15">
        <f>SUBTOTAL(9,F386:F386)</f>
        <v>48042.450360000003</v>
      </c>
      <c r="G387" s="15">
        <f>SUBTOTAL(9,G386:G386)</f>
        <v>-24786.549640000001</v>
      </c>
    </row>
    <row r="388" spans="2:7" ht="14.25" customHeight="1" x14ac:dyDescent="0.25">
      <c r="B388" s="10">
        <v>3906</v>
      </c>
      <c r="C388" s="4"/>
      <c r="D388" s="11" t="s">
        <v>315</v>
      </c>
      <c r="E388" s="1"/>
      <c r="F388" s="1"/>
      <c r="G388" s="1"/>
    </row>
    <row r="389" spans="2:7" x14ac:dyDescent="0.25">
      <c r="C389" s="4">
        <v>1</v>
      </c>
      <c r="D389" s="5" t="s">
        <v>316</v>
      </c>
      <c r="E389" s="12">
        <v>100</v>
      </c>
      <c r="F389" s="12">
        <v>73.087670000000003</v>
      </c>
      <c r="G389" s="12">
        <v>-26.912330000000001</v>
      </c>
    </row>
    <row r="390" spans="2:7" x14ac:dyDescent="0.25">
      <c r="C390" s="4">
        <v>2</v>
      </c>
      <c r="D390" s="5" t="s">
        <v>317</v>
      </c>
      <c r="E390" s="12">
        <v>1150</v>
      </c>
      <c r="F390" s="12">
        <v>1020.1</v>
      </c>
      <c r="G390" s="12">
        <v>-129.9</v>
      </c>
    </row>
    <row r="391" spans="2:7" x14ac:dyDescent="0.25">
      <c r="C391" s="4">
        <v>86</v>
      </c>
      <c r="D391" s="5" t="s">
        <v>318</v>
      </c>
      <c r="E391" s="12">
        <v>1000</v>
      </c>
      <c r="F391" s="12">
        <v>1068.37264</v>
      </c>
      <c r="G391" s="12">
        <v>68.372640000000004</v>
      </c>
    </row>
    <row r="392" spans="2:7" ht="15" customHeight="1" x14ac:dyDescent="0.25">
      <c r="C392" s="13" t="s">
        <v>10</v>
      </c>
      <c r="D392" s="14" t="s">
        <v>319</v>
      </c>
      <c r="E392" s="15">
        <f>SUBTOTAL(9,E389:E391)</f>
        <v>2250</v>
      </c>
      <c r="F392" s="15">
        <f>SUBTOTAL(9,F389:F391)</f>
        <v>2161.5603099999998</v>
      </c>
      <c r="G392" s="15">
        <f>SUBTOTAL(9,G389:G391)</f>
        <v>-88.439689999999999</v>
      </c>
    </row>
    <row r="393" spans="2:7" ht="14.25" customHeight="1" x14ac:dyDescent="0.25">
      <c r="B393" s="10">
        <v>3907</v>
      </c>
      <c r="C393" s="4"/>
      <c r="D393" s="11" t="s">
        <v>320</v>
      </c>
      <c r="E393" s="1"/>
      <c r="F393" s="1"/>
      <c r="G393" s="1"/>
    </row>
    <row r="394" spans="2:7" x14ac:dyDescent="0.25">
      <c r="C394" s="4">
        <v>1</v>
      </c>
      <c r="D394" s="5" t="s">
        <v>321</v>
      </c>
      <c r="E394" s="12">
        <v>500</v>
      </c>
      <c r="F394" s="12">
        <v>9013.6608400000005</v>
      </c>
      <c r="G394" s="12">
        <v>8513.6608400000005</v>
      </c>
    </row>
    <row r="395" spans="2:7" ht="15" customHeight="1" x14ac:dyDescent="0.25">
      <c r="C395" s="13" t="s">
        <v>10</v>
      </c>
      <c r="D395" s="14" t="s">
        <v>322</v>
      </c>
      <c r="E395" s="15">
        <f>SUBTOTAL(9,E394:E394)</f>
        <v>500</v>
      </c>
      <c r="F395" s="15">
        <f>SUBTOTAL(9,F394:F394)</f>
        <v>9013.6608400000005</v>
      </c>
      <c r="G395" s="15">
        <f>SUBTOTAL(9,G394:G394)</f>
        <v>8513.6608400000005</v>
      </c>
    </row>
    <row r="396" spans="2:7" ht="14.25" customHeight="1" x14ac:dyDescent="0.25">
      <c r="B396" s="10">
        <v>3909</v>
      </c>
      <c r="C396" s="4"/>
      <c r="D396" s="11" t="s">
        <v>323</v>
      </c>
      <c r="E396" s="1"/>
      <c r="F396" s="1"/>
      <c r="G396" s="1"/>
    </row>
    <row r="397" spans="2:7" x14ac:dyDescent="0.25">
      <c r="C397" s="4">
        <v>1</v>
      </c>
      <c r="D397" s="5" t="s">
        <v>324</v>
      </c>
      <c r="E397" s="12">
        <v>5150</v>
      </c>
      <c r="F397" s="12">
        <v>5248.8850000000002</v>
      </c>
      <c r="G397" s="12">
        <v>98.885000000000005</v>
      </c>
    </row>
    <row r="398" spans="2:7" ht="15" customHeight="1" x14ac:dyDescent="0.25">
      <c r="C398" s="13" t="s">
        <v>10</v>
      </c>
      <c r="D398" s="14" t="s">
        <v>325</v>
      </c>
      <c r="E398" s="15">
        <f>SUBTOTAL(9,E397:E397)</f>
        <v>5150</v>
      </c>
      <c r="F398" s="15">
        <f>SUBTOTAL(9,F397:F397)</f>
        <v>5248.8850000000002</v>
      </c>
      <c r="G398" s="15">
        <f>SUBTOTAL(9,G397:G397)</f>
        <v>98.885000000000005</v>
      </c>
    </row>
    <row r="399" spans="2:7" ht="14.25" customHeight="1" x14ac:dyDescent="0.25">
      <c r="B399" s="10">
        <v>3910</v>
      </c>
      <c r="C399" s="4"/>
      <c r="D399" s="11" t="s">
        <v>326</v>
      </c>
      <c r="E399" s="1"/>
      <c r="F399" s="1"/>
      <c r="G399" s="1"/>
    </row>
    <row r="400" spans="2:7" x14ac:dyDescent="0.25">
      <c r="C400" s="4">
        <v>1</v>
      </c>
      <c r="D400" s="5" t="s">
        <v>327</v>
      </c>
      <c r="E400" s="12">
        <v>220132</v>
      </c>
      <c r="F400" s="12">
        <v>213558.46351999999</v>
      </c>
      <c r="G400" s="12">
        <v>-6573.5364799999998</v>
      </c>
    </row>
    <row r="401" spans="2:7" x14ac:dyDescent="0.25">
      <c r="C401" s="4">
        <v>2</v>
      </c>
      <c r="D401" s="5" t="s">
        <v>328</v>
      </c>
      <c r="E401" s="12">
        <v>29085</v>
      </c>
      <c r="F401" s="12">
        <v>22483.564999999999</v>
      </c>
      <c r="G401" s="12">
        <v>-6601.4350000000004</v>
      </c>
    </row>
    <row r="402" spans="2:7" x14ac:dyDescent="0.25">
      <c r="C402" s="4">
        <v>3</v>
      </c>
      <c r="D402" s="5" t="s">
        <v>60</v>
      </c>
      <c r="E402" s="12">
        <v>4000</v>
      </c>
      <c r="F402" s="12">
        <v>7106.3531000000003</v>
      </c>
      <c r="G402" s="12">
        <v>3106.3530999999998</v>
      </c>
    </row>
    <row r="403" spans="2:7" x14ac:dyDescent="0.25">
      <c r="C403" s="4">
        <v>4</v>
      </c>
      <c r="D403" s="5" t="s">
        <v>329</v>
      </c>
      <c r="E403" s="12">
        <v>63645</v>
      </c>
      <c r="F403" s="12">
        <v>64356.331480000001</v>
      </c>
      <c r="G403" s="12">
        <v>711.33148000000006</v>
      </c>
    </row>
    <row r="404" spans="2:7" x14ac:dyDescent="0.25">
      <c r="C404" s="4">
        <v>86</v>
      </c>
      <c r="D404" s="5" t="s">
        <v>318</v>
      </c>
      <c r="E404" s="12">
        <v>11000</v>
      </c>
      <c r="F404" s="12">
        <v>5521.2059399999998</v>
      </c>
      <c r="G404" s="12">
        <v>-5478.7940600000002</v>
      </c>
    </row>
    <row r="405" spans="2:7" ht="15" customHeight="1" x14ac:dyDescent="0.25">
      <c r="C405" s="13" t="s">
        <v>10</v>
      </c>
      <c r="D405" s="14" t="s">
        <v>330</v>
      </c>
      <c r="E405" s="15">
        <f>SUBTOTAL(9,E400:E404)</f>
        <v>327862</v>
      </c>
      <c r="F405" s="15">
        <f>SUBTOTAL(9,F400:F404)</f>
        <v>313025.91904000001</v>
      </c>
      <c r="G405" s="15">
        <f>SUBTOTAL(9,G400:G404)</f>
        <v>-14836.080959999999</v>
      </c>
    </row>
    <row r="406" spans="2:7" ht="14.25" customHeight="1" x14ac:dyDescent="0.25">
      <c r="B406" s="10">
        <v>3911</v>
      </c>
      <c r="C406" s="4"/>
      <c r="D406" s="11" t="s">
        <v>331</v>
      </c>
      <c r="E406" s="1"/>
      <c r="F406" s="1"/>
      <c r="G406" s="1"/>
    </row>
    <row r="407" spans="2:7" x14ac:dyDescent="0.25">
      <c r="C407" s="4">
        <v>3</v>
      </c>
      <c r="D407" s="5" t="s">
        <v>158</v>
      </c>
      <c r="E407" s="12">
        <v>200</v>
      </c>
      <c r="F407" s="12">
        <v>214.4</v>
      </c>
      <c r="G407" s="12">
        <v>14.4</v>
      </c>
    </row>
    <row r="408" spans="2:7" x14ac:dyDescent="0.25">
      <c r="C408" s="4">
        <v>86</v>
      </c>
      <c r="D408" s="5" t="s">
        <v>332</v>
      </c>
      <c r="E408" s="12">
        <v>15582</v>
      </c>
      <c r="F408" s="12">
        <v>16581.96</v>
      </c>
      <c r="G408" s="12">
        <v>999.96</v>
      </c>
    </row>
    <row r="409" spans="2:7" ht="15" customHeight="1" x14ac:dyDescent="0.25">
      <c r="C409" s="13" t="s">
        <v>10</v>
      </c>
      <c r="D409" s="14" t="s">
        <v>333</v>
      </c>
      <c r="E409" s="15">
        <f>SUBTOTAL(9,E407:E408)</f>
        <v>15782</v>
      </c>
      <c r="F409" s="15">
        <f>SUBTOTAL(9,F407:F408)</f>
        <v>16796.36</v>
      </c>
      <c r="G409" s="15">
        <f>SUBTOTAL(9,G407:G408)</f>
        <v>1014.36</v>
      </c>
    </row>
    <row r="410" spans="2:7" ht="14.25" customHeight="1" x14ac:dyDescent="0.25">
      <c r="B410" s="10">
        <v>3912</v>
      </c>
      <c r="C410" s="4"/>
      <c r="D410" s="11" t="s">
        <v>334</v>
      </c>
      <c r="E410" s="1"/>
      <c r="F410" s="1"/>
      <c r="G410" s="1"/>
    </row>
    <row r="411" spans="2:7" x14ac:dyDescent="0.25">
      <c r="C411" s="4">
        <v>1</v>
      </c>
      <c r="D411" s="5" t="s">
        <v>335</v>
      </c>
      <c r="E411" s="12">
        <v>1751</v>
      </c>
      <c r="F411" s="12">
        <v>975</v>
      </c>
      <c r="G411" s="12">
        <v>-776</v>
      </c>
    </row>
    <row r="412" spans="2:7" x14ac:dyDescent="0.25">
      <c r="C412" s="4">
        <v>2</v>
      </c>
      <c r="D412" s="5" t="s">
        <v>158</v>
      </c>
      <c r="E412" s="12">
        <v>0</v>
      </c>
      <c r="F412" s="12">
        <v>18.2</v>
      </c>
      <c r="G412" s="12">
        <v>18.2</v>
      </c>
    </row>
    <row r="413" spans="2:7" x14ac:dyDescent="0.25">
      <c r="C413" s="4">
        <v>87</v>
      </c>
      <c r="D413" s="5" t="s">
        <v>232</v>
      </c>
      <c r="E413" s="12">
        <v>4638</v>
      </c>
      <c r="F413" s="12">
        <v>2032</v>
      </c>
      <c r="G413" s="12">
        <v>-2606</v>
      </c>
    </row>
    <row r="414" spans="2:7" ht="15" customHeight="1" x14ac:dyDescent="0.25">
      <c r="C414" s="13" t="s">
        <v>10</v>
      </c>
      <c r="D414" s="14" t="s">
        <v>336</v>
      </c>
      <c r="E414" s="15">
        <f>SUBTOTAL(9,E411:E413)</f>
        <v>6389</v>
      </c>
      <c r="F414" s="15">
        <f>SUBTOTAL(9,F411:F413)</f>
        <v>3025.2</v>
      </c>
      <c r="G414" s="15">
        <f>SUBTOTAL(9,G411:G413)</f>
        <v>-3363.8</v>
      </c>
    </row>
    <row r="415" spans="2:7" ht="14.25" customHeight="1" x14ac:dyDescent="0.25">
      <c r="B415" s="10">
        <v>3917</v>
      </c>
      <c r="C415" s="4"/>
      <c r="D415" s="11" t="s">
        <v>337</v>
      </c>
      <c r="E415" s="1"/>
      <c r="F415" s="1"/>
      <c r="G415" s="1"/>
    </row>
    <row r="416" spans="2:7" x14ac:dyDescent="0.25">
      <c r="C416" s="4">
        <v>1</v>
      </c>
      <c r="D416" s="5" t="s">
        <v>338</v>
      </c>
      <c r="E416" s="12">
        <v>1000</v>
      </c>
      <c r="F416" s="12">
        <v>946.90675999999996</v>
      </c>
      <c r="G416" s="12">
        <v>-53.093240000000002</v>
      </c>
    </row>
    <row r="417" spans="2:7" x14ac:dyDescent="0.25">
      <c r="C417" s="4">
        <v>5</v>
      </c>
      <c r="D417" s="5" t="s">
        <v>339</v>
      </c>
      <c r="E417" s="12">
        <v>27982</v>
      </c>
      <c r="F417" s="12">
        <v>24445.987000000001</v>
      </c>
      <c r="G417" s="12">
        <v>-3536.0129999999999</v>
      </c>
    </row>
    <row r="418" spans="2:7" x14ac:dyDescent="0.25">
      <c r="C418" s="4">
        <v>13</v>
      </c>
      <c r="D418" s="5" t="s">
        <v>340</v>
      </c>
      <c r="E418" s="12">
        <v>22191</v>
      </c>
      <c r="F418" s="12">
        <v>22191.51</v>
      </c>
      <c r="G418" s="12">
        <v>0.51</v>
      </c>
    </row>
    <row r="419" spans="2:7" x14ac:dyDescent="0.25">
      <c r="C419" s="4">
        <v>22</v>
      </c>
      <c r="D419" s="5" t="s">
        <v>341</v>
      </c>
      <c r="E419" s="12">
        <v>1000</v>
      </c>
      <c r="F419" s="12">
        <v>2175.2710000000002</v>
      </c>
      <c r="G419" s="12">
        <v>1175.271</v>
      </c>
    </row>
    <row r="420" spans="2:7" x14ac:dyDescent="0.25">
      <c r="C420" s="4">
        <v>86</v>
      </c>
      <c r="D420" s="5" t="s">
        <v>342</v>
      </c>
      <c r="E420" s="12">
        <v>11000</v>
      </c>
      <c r="F420" s="12">
        <v>10357.93426</v>
      </c>
      <c r="G420" s="12">
        <v>-642.06574000000001</v>
      </c>
    </row>
    <row r="421" spans="2:7" ht="15" customHeight="1" x14ac:dyDescent="0.25">
      <c r="C421" s="13" t="s">
        <v>10</v>
      </c>
      <c r="D421" s="14" t="s">
        <v>343</v>
      </c>
      <c r="E421" s="15">
        <f>SUBTOTAL(9,E416:E420)</f>
        <v>63173</v>
      </c>
      <c r="F421" s="15">
        <f>SUBTOTAL(9,F416:F420)</f>
        <v>60117.609020000004</v>
      </c>
      <c r="G421" s="15">
        <f>SUBTOTAL(9,G416:G420)</f>
        <v>-3055.3909800000001</v>
      </c>
    </row>
    <row r="422" spans="2:7" ht="14.25" customHeight="1" x14ac:dyDescent="0.25">
      <c r="B422" s="10">
        <v>3923</v>
      </c>
      <c r="C422" s="4"/>
      <c r="D422" s="11" t="s">
        <v>344</v>
      </c>
      <c r="E422" s="1"/>
      <c r="F422" s="1"/>
      <c r="G422" s="1"/>
    </row>
    <row r="423" spans="2:7" x14ac:dyDescent="0.25">
      <c r="C423" s="4">
        <v>1</v>
      </c>
      <c r="D423" s="5" t="s">
        <v>304</v>
      </c>
      <c r="E423" s="12">
        <v>401520</v>
      </c>
      <c r="F423" s="12">
        <v>246725.55652000001</v>
      </c>
      <c r="G423" s="12">
        <v>-154794.44347999999</v>
      </c>
    </row>
    <row r="424" spans="2:7" ht="15" customHeight="1" x14ac:dyDescent="0.25">
      <c r="C424" s="13" t="s">
        <v>10</v>
      </c>
      <c r="D424" s="14" t="s">
        <v>345</v>
      </c>
      <c r="E424" s="15">
        <f>SUBTOTAL(9,E423:E423)</f>
        <v>401520</v>
      </c>
      <c r="F424" s="15">
        <f>SUBTOTAL(9,F423:F423)</f>
        <v>246725.55652000001</v>
      </c>
      <c r="G424" s="15">
        <f>SUBTOTAL(9,G423:G423)</f>
        <v>-154794.44347999999</v>
      </c>
    </row>
    <row r="425" spans="2:7" ht="14.25" customHeight="1" x14ac:dyDescent="0.25">
      <c r="B425" s="10">
        <v>3926</v>
      </c>
      <c r="C425" s="4"/>
      <c r="D425" s="11" t="s">
        <v>346</v>
      </c>
      <c r="E425" s="1"/>
      <c r="F425" s="1"/>
      <c r="G425" s="1"/>
    </row>
    <row r="426" spans="2:7" x14ac:dyDescent="0.25">
      <c r="C426" s="4">
        <v>1</v>
      </c>
      <c r="D426" s="5" t="s">
        <v>304</v>
      </c>
      <c r="E426" s="12">
        <v>160962</v>
      </c>
      <c r="F426" s="12">
        <v>70521.769100000005</v>
      </c>
      <c r="G426" s="12">
        <v>-90440.230899999995</v>
      </c>
    </row>
    <row r="427" spans="2:7" ht="15" customHeight="1" x14ac:dyDescent="0.25">
      <c r="C427" s="13" t="s">
        <v>10</v>
      </c>
      <c r="D427" s="14" t="s">
        <v>347</v>
      </c>
      <c r="E427" s="15">
        <f>SUBTOTAL(9,E426:E426)</f>
        <v>160962</v>
      </c>
      <c r="F427" s="15">
        <f>SUBTOTAL(9,F426:F426)</f>
        <v>70521.769100000005</v>
      </c>
      <c r="G427" s="15">
        <f>SUBTOTAL(9,G426:G426)</f>
        <v>-90440.230899999995</v>
      </c>
    </row>
    <row r="428" spans="2:7" ht="14.25" customHeight="1" x14ac:dyDescent="0.25">
      <c r="B428" s="10">
        <v>3935</v>
      </c>
      <c r="C428" s="4"/>
      <c r="D428" s="11" t="s">
        <v>348</v>
      </c>
      <c r="E428" s="1"/>
      <c r="F428" s="1"/>
      <c r="G428" s="1"/>
    </row>
    <row r="429" spans="2:7" x14ac:dyDescent="0.25">
      <c r="C429" s="4">
        <v>1</v>
      </c>
      <c r="D429" s="5" t="s">
        <v>349</v>
      </c>
      <c r="E429" s="12">
        <v>4495</v>
      </c>
      <c r="F429" s="12">
        <v>3613.9490000000001</v>
      </c>
      <c r="G429" s="12">
        <v>-881.05100000000004</v>
      </c>
    </row>
    <row r="430" spans="2:7" x14ac:dyDescent="0.25">
      <c r="C430" s="4">
        <v>2</v>
      </c>
      <c r="D430" s="5" t="s">
        <v>350</v>
      </c>
      <c r="E430" s="12">
        <v>4500</v>
      </c>
      <c r="F430" s="12">
        <v>3266.7620000000002</v>
      </c>
      <c r="G430" s="12">
        <v>-1233.2380000000001</v>
      </c>
    </row>
    <row r="431" spans="2:7" x14ac:dyDescent="0.25">
      <c r="C431" s="4">
        <v>3</v>
      </c>
      <c r="D431" s="5" t="s">
        <v>351</v>
      </c>
      <c r="E431" s="12">
        <v>106904</v>
      </c>
      <c r="F431" s="12">
        <v>92019.637969999996</v>
      </c>
      <c r="G431" s="12">
        <v>-14884.36203</v>
      </c>
    </row>
    <row r="432" spans="2:7" ht="15" customHeight="1" x14ac:dyDescent="0.25">
      <c r="C432" s="13" t="s">
        <v>10</v>
      </c>
      <c r="D432" s="14" t="s">
        <v>352</v>
      </c>
      <c r="E432" s="15">
        <f>SUBTOTAL(9,E429:E431)</f>
        <v>115899</v>
      </c>
      <c r="F432" s="15">
        <f>SUBTOTAL(9,F429:F431)</f>
        <v>98900.348969999992</v>
      </c>
      <c r="G432" s="15">
        <f>SUBTOTAL(9,G429:G431)</f>
        <v>-16998.651030000001</v>
      </c>
    </row>
    <row r="433" spans="2:7" ht="14.25" customHeight="1" x14ac:dyDescent="0.25">
      <c r="B433" s="10">
        <v>3936</v>
      </c>
      <c r="C433" s="4"/>
      <c r="D433" s="11" t="s">
        <v>353</v>
      </c>
      <c r="E433" s="1"/>
      <c r="F433" s="1"/>
      <c r="G433" s="1"/>
    </row>
    <row r="434" spans="2:7" x14ac:dyDescent="0.25">
      <c r="C434" s="4">
        <v>1</v>
      </c>
      <c r="D434" s="5" t="s">
        <v>197</v>
      </c>
      <c r="E434" s="12">
        <v>600</v>
      </c>
      <c r="F434" s="12">
        <v>588.6</v>
      </c>
      <c r="G434" s="12">
        <v>-11.4</v>
      </c>
    </row>
    <row r="435" spans="2:7" ht="15" customHeight="1" x14ac:dyDescent="0.25">
      <c r="C435" s="13" t="s">
        <v>10</v>
      </c>
      <c r="D435" s="14" t="s">
        <v>354</v>
      </c>
      <c r="E435" s="15">
        <f>SUBTOTAL(9,E434:E434)</f>
        <v>600</v>
      </c>
      <c r="F435" s="15">
        <f>SUBTOTAL(9,F434:F434)</f>
        <v>588.6</v>
      </c>
      <c r="G435" s="15">
        <f>SUBTOTAL(9,G434:G434)</f>
        <v>-11.4</v>
      </c>
    </row>
    <row r="436" spans="2:7" ht="14.25" customHeight="1" x14ac:dyDescent="0.25">
      <c r="B436" s="10">
        <v>3941</v>
      </c>
      <c r="C436" s="4"/>
      <c r="D436" s="11" t="s">
        <v>355</v>
      </c>
      <c r="E436" s="1"/>
      <c r="F436" s="1"/>
      <c r="G436" s="1"/>
    </row>
    <row r="437" spans="2:7" x14ac:dyDescent="0.25">
      <c r="C437" s="4">
        <v>1</v>
      </c>
      <c r="D437" s="5" t="s">
        <v>297</v>
      </c>
      <c r="E437" s="12">
        <v>50</v>
      </c>
      <c r="F437" s="12">
        <v>0</v>
      </c>
      <c r="G437" s="12">
        <v>-50</v>
      </c>
    </row>
    <row r="438" spans="2:7" x14ac:dyDescent="0.25">
      <c r="C438" s="4">
        <v>2</v>
      </c>
      <c r="D438" s="5" t="s">
        <v>298</v>
      </c>
      <c r="E438" s="12">
        <v>10</v>
      </c>
      <c r="F438" s="12">
        <v>0</v>
      </c>
      <c r="G438" s="12">
        <v>-10</v>
      </c>
    </row>
    <row r="439" spans="2:7" ht="15" customHeight="1" x14ac:dyDescent="0.25">
      <c r="C439" s="13" t="s">
        <v>10</v>
      </c>
      <c r="D439" s="14" t="s">
        <v>356</v>
      </c>
      <c r="E439" s="15">
        <f>SUBTOTAL(9,E437:E438)</f>
        <v>60</v>
      </c>
      <c r="F439" s="15">
        <f>SUBTOTAL(9,F437:F438)</f>
        <v>0</v>
      </c>
      <c r="G439" s="15">
        <f>SUBTOTAL(9,G437:G438)</f>
        <v>-60</v>
      </c>
    </row>
    <row r="440" spans="2:7" ht="14.25" customHeight="1" x14ac:dyDescent="0.25">
      <c r="B440" s="10">
        <v>3950</v>
      </c>
      <c r="C440" s="4"/>
      <c r="D440" s="11" t="s">
        <v>357</v>
      </c>
      <c r="E440" s="1"/>
      <c r="F440" s="1"/>
      <c r="G440" s="1"/>
    </row>
    <row r="441" spans="2:7" x14ac:dyDescent="0.25">
      <c r="C441" s="4">
        <v>55</v>
      </c>
      <c r="D441" s="5" t="s">
        <v>358</v>
      </c>
      <c r="E441" s="12">
        <v>25200</v>
      </c>
      <c r="F441" s="12">
        <v>0</v>
      </c>
      <c r="G441" s="12">
        <v>-25200</v>
      </c>
    </row>
    <row r="442" spans="2:7" x14ac:dyDescent="0.25">
      <c r="C442" s="4">
        <v>90</v>
      </c>
      <c r="D442" s="5" t="s">
        <v>359</v>
      </c>
      <c r="E442" s="12">
        <v>3570</v>
      </c>
      <c r="F442" s="12">
        <v>4526.741</v>
      </c>
      <c r="G442" s="12">
        <v>956.74099999999999</v>
      </c>
    </row>
    <row r="443" spans="2:7" x14ac:dyDescent="0.25">
      <c r="C443" s="4">
        <v>92</v>
      </c>
      <c r="D443" s="5" t="s">
        <v>360</v>
      </c>
      <c r="E443" s="12">
        <v>348000</v>
      </c>
      <c r="F443" s="12">
        <v>0</v>
      </c>
      <c r="G443" s="12">
        <v>-348000</v>
      </c>
    </row>
    <row r="444" spans="2:7" x14ac:dyDescent="0.25">
      <c r="C444" s="4">
        <v>96</v>
      </c>
      <c r="D444" s="5" t="s">
        <v>361</v>
      </c>
      <c r="E444" s="12">
        <v>3498600</v>
      </c>
      <c r="F444" s="12">
        <v>3498324.6085000001</v>
      </c>
      <c r="G444" s="12">
        <v>-275.39150000000001</v>
      </c>
    </row>
    <row r="445" spans="2:7" ht="15" customHeight="1" x14ac:dyDescent="0.25">
      <c r="C445" s="13" t="s">
        <v>10</v>
      </c>
      <c r="D445" s="14" t="s">
        <v>362</v>
      </c>
      <c r="E445" s="15">
        <f>SUBTOTAL(9,E441:E444)</f>
        <v>3875370</v>
      </c>
      <c r="F445" s="15">
        <f>SUBTOTAL(9,F441:F444)</f>
        <v>3502851.3495</v>
      </c>
      <c r="G445" s="15">
        <f>SUBTOTAL(9,G441:G444)</f>
        <v>-372518.65050000005</v>
      </c>
    </row>
    <row r="446" spans="2:7" ht="15" customHeight="1" x14ac:dyDescent="0.25">
      <c r="B446" s="4"/>
      <c r="C446" s="16"/>
      <c r="D446" s="17" t="s">
        <v>363</v>
      </c>
      <c r="E446" s="18">
        <f>SUBTOTAL(9,E365:E445)</f>
        <v>5796035</v>
      </c>
      <c r="F446" s="18">
        <f>SUBTOTAL(9,F365:F445)</f>
        <v>5065010.2587299999</v>
      </c>
      <c r="G446" s="18">
        <f>SUBTOTAL(9,G365:G445)</f>
        <v>-731024.74127000012</v>
      </c>
    </row>
    <row r="447" spans="2:7" ht="27" customHeight="1" x14ac:dyDescent="0.35">
      <c r="B447" s="1"/>
      <c r="C447" s="4"/>
      <c r="D447" s="9" t="s">
        <v>364</v>
      </c>
      <c r="E447" s="1"/>
      <c r="F447" s="1"/>
      <c r="G447" s="1"/>
    </row>
    <row r="448" spans="2:7" ht="14.25" customHeight="1" x14ac:dyDescent="0.25">
      <c r="B448" s="10">
        <v>4100</v>
      </c>
      <c r="C448" s="4"/>
      <c r="D448" s="11" t="s">
        <v>365</v>
      </c>
      <c r="E448" s="1"/>
      <c r="F448" s="1"/>
      <c r="G448" s="1"/>
    </row>
    <row r="449" spans="2:7" x14ac:dyDescent="0.25">
      <c r="C449" s="4">
        <v>1</v>
      </c>
      <c r="D449" s="5" t="s">
        <v>366</v>
      </c>
      <c r="E449" s="12">
        <v>129</v>
      </c>
      <c r="F449" s="12">
        <v>253.75219000000001</v>
      </c>
      <c r="G449" s="12">
        <v>124.75219</v>
      </c>
    </row>
    <row r="450" spans="2:7" x14ac:dyDescent="0.25">
      <c r="C450" s="4">
        <v>30</v>
      </c>
      <c r="D450" s="5" t="s">
        <v>367</v>
      </c>
      <c r="E450" s="12">
        <v>499</v>
      </c>
      <c r="F450" s="12">
        <v>499.5</v>
      </c>
      <c r="G450" s="12">
        <v>0.5</v>
      </c>
    </row>
    <row r="451" spans="2:7" x14ac:dyDescent="0.25">
      <c r="C451" s="4">
        <v>40</v>
      </c>
      <c r="D451" s="5" t="s">
        <v>368</v>
      </c>
      <c r="E451" s="12">
        <v>0</v>
      </c>
      <c r="F451" s="12">
        <v>75631.154309999998</v>
      </c>
      <c r="G451" s="12">
        <v>75631.154309999998</v>
      </c>
    </row>
    <row r="452" spans="2:7" ht="15" customHeight="1" x14ac:dyDescent="0.25">
      <c r="C452" s="13" t="s">
        <v>10</v>
      </c>
      <c r="D452" s="14" t="s">
        <v>369</v>
      </c>
      <c r="E452" s="15">
        <f>SUBTOTAL(9,E449:E451)</f>
        <v>628</v>
      </c>
      <c r="F452" s="15">
        <f>SUBTOTAL(9,F449:F451)</f>
        <v>76384.406499999997</v>
      </c>
      <c r="G452" s="15">
        <f>SUBTOTAL(9,G449:G451)</f>
        <v>75756.406499999997</v>
      </c>
    </row>
    <row r="453" spans="2:7" ht="14.25" customHeight="1" x14ac:dyDescent="0.25">
      <c r="B453" s="10">
        <v>4115</v>
      </c>
      <c r="C453" s="4"/>
      <c r="D453" s="11" t="s">
        <v>370</v>
      </c>
      <c r="E453" s="1"/>
      <c r="F453" s="1"/>
      <c r="G453" s="1"/>
    </row>
    <row r="454" spans="2:7" x14ac:dyDescent="0.25">
      <c r="C454" s="4">
        <v>1</v>
      </c>
      <c r="D454" s="5" t="s">
        <v>371</v>
      </c>
      <c r="E454" s="12">
        <v>191223</v>
      </c>
      <c r="F454" s="12">
        <v>168374.50138</v>
      </c>
      <c r="G454" s="12">
        <v>-22848.498619999998</v>
      </c>
    </row>
    <row r="455" spans="2:7" x14ac:dyDescent="0.25">
      <c r="C455" s="4">
        <v>2</v>
      </c>
      <c r="D455" s="5" t="s">
        <v>372</v>
      </c>
      <c r="E455" s="12">
        <v>6074</v>
      </c>
      <c r="F455" s="12">
        <v>9664.4536700000008</v>
      </c>
      <c r="G455" s="12">
        <v>3590.4536699999999</v>
      </c>
    </row>
    <row r="456" spans="2:7" ht="15" customHeight="1" x14ac:dyDescent="0.25">
      <c r="C456" s="13" t="s">
        <v>10</v>
      </c>
      <c r="D456" s="14" t="s">
        <v>373</v>
      </c>
      <c r="E456" s="15">
        <f>SUBTOTAL(9,E454:E455)</f>
        <v>197297</v>
      </c>
      <c r="F456" s="15">
        <f>SUBTOTAL(9,F454:F455)</f>
        <v>178038.95504999999</v>
      </c>
      <c r="G456" s="15">
        <f>SUBTOTAL(9,G454:G455)</f>
        <v>-19258.04495</v>
      </c>
    </row>
    <row r="457" spans="2:7" ht="14.25" customHeight="1" x14ac:dyDescent="0.25">
      <c r="B457" s="10">
        <v>4136</v>
      </c>
      <c r="C457" s="4"/>
      <c r="D457" s="11" t="s">
        <v>374</v>
      </c>
      <c r="E457" s="1"/>
      <c r="F457" s="1"/>
      <c r="G457" s="1"/>
    </row>
    <row r="458" spans="2:7" x14ac:dyDescent="0.25">
      <c r="C458" s="4">
        <v>30</v>
      </c>
      <c r="D458" s="5" t="s">
        <v>375</v>
      </c>
      <c r="E458" s="12">
        <v>19052</v>
      </c>
      <c r="F458" s="12">
        <v>19052</v>
      </c>
      <c r="G458" s="12">
        <v>0</v>
      </c>
    </row>
    <row r="459" spans="2:7" ht="15" customHeight="1" x14ac:dyDescent="0.25">
      <c r="C459" s="13" t="s">
        <v>10</v>
      </c>
      <c r="D459" s="14" t="s">
        <v>376</v>
      </c>
      <c r="E459" s="15">
        <f>SUBTOTAL(9,E458:E458)</f>
        <v>19052</v>
      </c>
      <c r="F459" s="15">
        <f>SUBTOTAL(9,F458:F458)</f>
        <v>19052</v>
      </c>
      <c r="G459" s="15">
        <f>SUBTOTAL(9,G458:G458)</f>
        <v>0</v>
      </c>
    </row>
    <row r="460" spans="2:7" ht="14.25" customHeight="1" x14ac:dyDescent="0.25">
      <c r="B460" s="10">
        <v>4141</v>
      </c>
      <c r="C460" s="4"/>
      <c r="D460" s="11" t="s">
        <v>377</v>
      </c>
      <c r="E460" s="1"/>
      <c r="F460" s="1"/>
      <c r="G460" s="1"/>
    </row>
    <row r="461" spans="2:7" x14ac:dyDescent="0.25">
      <c r="C461" s="4">
        <v>1</v>
      </c>
      <c r="D461" s="5" t="s">
        <v>378</v>
      </c>
      <c r="E461" s="12">
        <v>3625</v>
      </c>
      <c r="F461" s="12">
        <v>3766.74</v>
      </c>
      <c r="G461" s="12">
        <v>141.74</v>
      </c>
    </row>
    <row r="462" spans="2:7" ht="15" customHeight="1" x14ac:dyDescent="0.25">
      <c r="C462" s="13" t="s">
        <v>10</v>
      </c>
      <c r="D462" s="14" t="s">
        <v>379</v>
      </c>
      <c r="E462" s="15">
        <f>SUBTOTAL(9,E461:E461)</f>
        <v>3625</v>
      </c>
      <c r="F462" s="15">
        <f>SUBTOTAL(9,F461:F461)</f>
        <v>3766.74</v>
      </c>
      <c r="G462" s="15">
        <f>SUBTOTAL(9,G461:G461)</f>
        <v>141.74</v>
      </c>
    </row>
    <row r="463" spans="2:7" ht="14.25" customHeight="1" x14ac:dyDescent="0.25">
      <c r="B463" s="10">
        <v>4142</v>
      </c>
      <c r="C463" s="4"/>
      <c r="D463" s="11" t="s">
        <v>380</v>
      </c>
      <c r="E463" s="1"/>
      <c r="F463" s="1"/>
      <c r="G463" s="1"/>
    </row>
    <row r="464" spans="2:7" x14ac:dyDescent="0.25">
      <c r="C464" s="4">
        <v>1</v>
      </c>
      <c r="D464" s="5" t="s">
        <v>381</v>
      </c>
      <c r="E464" s="12">
        <v>45510</v>
      </c>
      <c r="F464" s="12">
        <v>22927.43173</v>
      </c>
      <c r="G464" s="12">
        <v>-22582.56827</v>
      </c>
    </row>
    <row r="465" spans="2:7" ht="15" customHeight="1" x14ac:dyDescent="0.25">
      <c r="C465" s="13" t="s">
        <v>10</v>
      </c>
      <c r="D465" s="14" t="s">
        <v>382</v>
      </c>
      <c r="E465" s="15">
        <f>SUBTOTAL(9,E464:E464)</f>
        <v>45510</v>
      </c>
      <c r="F465" s="15">
        <f>SUBTOTAL(9,F464:F464)</f>
        <v>22927.43173</v>
      </c>
      <c r="G465" s="15">
        <f>SUBTOTAL(9,G464:G464)</f>
        <v>-22582.56827</v>
      </c>
    </row>
    <row r="466" spans="2:7" ht="14.25" customHeight="1" x14ac:dyDescent="0.25">
      <c r="B466" s="10">
        <v>4150</v>
      </c>
      <c r="C466" s="4"/>
      <c r="D466" s="11" t="s">
        <v>383</v>
      </c>
      <c r="E466" s="1"/>
      <c r="F466" s="1"/>
      <c r="G466" s="1"/>
    </row>
    <row r="467" spans="2:7" x14ac:dyDescent="0.25">
      <c r="C467" s="4">
        <v>85</v>
      </c>
      <c r="D467" s="5" t="s">
        <v>384</v>
      </c>
      <c r="E467" s="12">
        <v>310</v>
      </c>
      <c r="F467" s="12">
        <v>302.71129999999999</v>
      </c>
      <c r="G467" s="12">
        <v>-7.2887000000000004</v>
      </c>
    </row>
    <row r="468" spans="2:7" ht="15" customHeight="1" x14ac:dyDescent="0.25">
      <c r="C468" s="13" t="s">
        <v>10</v>
      </c>
      <c r="D468" s="14" t="s">
        <v>385</v>
      </c>
      <c r="E468" s="15">
        <f>SUBTOTAL(9,E467:E467)</f>
        <v>310</v>
      </c>
      <c r="F468" s="15">
        <f>SUBTOTAL(9,F467:F467)</f>
        <v>302.71129999999999</v>
      </c>
      <c r="G468" s="15">
        <f>SUBTOTAL(9,G467:G467)</f>
        <v>-7.2887000000000004</v>
      </c>
    </row>
    <row r="469" spans="2:7" ht="15" customHeight="1" x14ac:dyDescent="0.25">
      <c r="B469" s="4"/>
      <c r="C469" s="16"/>
      <c r="D469" s="17" t="s">
        <v>386</v>
      </c>
      <c r="E469" s="18">
        <f>SUBTOTAL(9,E448:E468)</f>
        <v>266422</v>
      </c>
      <c r="F469" s="18">
        <f>SUBTOTAL(9,F448:F468)</f>
        <v>300472.24458000006</v>
      </c>
      <c r="G469" s="18">
        <f>SUBTOTAL(9,G448:G468)</f>
        <v>34050.244580000006</v>
      </c>
    </row>
    <row r="470" spans="2:7" ht="27" customHeight="1" x14ac:dyDescent="0.35">
      <c r="B470" s="1"/>
      <c r="C470" s="4"/>
      <c r="D470" s="9" t="s">
        <v>387</v>
      </c>
      <c r="E470" s="1"/>
      <c r="F470" s="1"/>
      <c r="G470" s="1"/>
    </row>
    <row r="471" spans="2:7" ht="14.25" customHeight="1" x14ac:dyDescent="0.25">
      <c r="B471" s="10">
        <v>4300</v>
      </c>
      <c r="C471" s="4"/>
      <c r="D471" s="11" t="s">
        <v>388</v>
      </c>
      <c r="E471" s="1"/>
      <c r="F471" s="1"/>
      <c r="G471" s="1"/>
    </row>
    <row r="472" spans="2:7" x14ac:dyDescent="0.25">
      <c r="C472" s="4">
        <v>1</v>
      </c>
      <c r="D472" s="5" t="s">
        <v>185</v>
      </c>
      <c r="E472" s="12">
        <v>499</v>
      </c>
      <c r="F472" s="12">
        <v>773.27099999999996</v>
      </c>
      <c r="G472" s="12">
        <v>274.27100000000002</v>
      </c>
    </row>
    <row r="473" spans="2:7" ht="15" customHeight="1" x14ac:dyDescent="0.25">
      <c r="C473" s="13" t="s">
        <v>10</v>
      </c>
      <c r="D473" s="14" t="s">
        <v>389</v>
      </c>
      <c r="E473" s="15">
        <f>SUBTOTAL(9,E472:E472)</f>
        <v>499</v>
      </c>
      <c r="F473" s="15">
        <f>SUBTOTAL(9,F472:F472)</f>
        <v>773.27099999999996</v>
      </c>
      <c r="G473" s="15">
        <f>SUBTOTAL(9,G472:G472)</f>
        <v>274.27100000000002</v>
      </c>
    </row>
    <row r="474" spans="2:7" ht="14.25" customHeight="1" x14ac:dyDescent="0.25">
      <c r="B474" s="10">
        <v>4312</v>
      </c>
      <c r="C474" s="4"/>
      <c r="D474" s="11" t="s">
        <v>390</v>
      </c>
      <c r="E474" s="1"/>
      <c r="F474" s="1"/>
      <c r="G474" s="1"/>
    </row>
    <row r="475" spans="2:7" x14ac:dyDescent="0.25">
      <c r="C475" s="4">
        <v>90</v>
      </c>
      <c r="D475" s="5" t="s">
        <v>391</v>
      </c>
      <c r="E475" s="12">
        <v>444400</v>
      </c>
      <c r="F475" s="12">
        <v>222184.95</v>
      </c>
      <c r="G475" s="12">
        <v>-222215.05</v>
      </c>
    </row>
    <row r="476" spans="2:7" ht="15" customHeight="1" x14ac:dyDescent="0.25">
      <c r="C476" s="13" t="s">
        <v>10</v>
      </c>
      <c r="D476" s="14" t="s">
        <v>392</v>
      </c>
      <c r="E476" s="15">
        <f>SUBTOTAL(9,E475:E475)</f>
        <v>444400</v>
      </c>
      <c r="F476" s="15">
        <f>SUBTOTAL(9,F475:F475)</f>
        <v>222184.95</v>
      </c>
      <c r="G476" s="15">
        <f>SUBTOTAL(9,G475:G475)</f>
        <v>-222215.05</v>
      </c>
    </row>
    <row r="477" spans="2:7" ht="14.25" customHeight="1" x14ac:dyDescent="0.25">
      <c r="B477" s="10">
        <v>4313</v>
      </c>
      <c r="C477" s="4"/>
      <c r="D477" s="11" t="s">
        <v>393</v>
      </c>
      <c r="E477" s="1"/>
      <c r="F477" s="1"/>
      <c r="G477" s="1"/>
    </row>
    <row r="478" spans="2:7" x14ac:dyDescent="0.25">
      <c r="C478" s="4">
        <v>1</v>
      </c>
      <c r="D478" s="5" t="s">
        <v>250</v>
      </c>
      <c r="E478" s="12">
        <v>123251</v>
      </c>
      <c r="F478" s="12">
        <v>127285.63588</v>
      </c>
      <c r="G478" s="12">
        <v>4034.6358799999998</v>
      </c>
    </row>
    <row r="479" spans="2:7" x14ac:dyDescent="0.25">
      <c r="C479" s="4">
        <v>2</v>
      </c>
      <c r="D479" s="5" t="s">
        <v>394</v>
      </c>
      <c r="E479" s="12">
        <v>0</v>
      </c>
      <c r="F479" s="12">
        <v>1228.90932</v>
      </c>
      <c r="G479" s="12">
        <v>1228.90932</v>
      </c>
    </row>
    <row r="480" spans="2:7" ht="15" customHeight="1" x14ac:dyDescent="0.25">
      <c r="C480" s="13" t="s">
        <v>10</v>
      </c>
      <c r="D480" s="14" t="s">
        <v>395</v>
      </c>
      <c r="E480" s="15">
        <f>SUBTOTAL(9,E478:E479)</f>
        <v>123251</v>
      </c>
      <c r="F480" s="15">
        <f>SUBTOTAL(9,F478:F479)</f>
        <v>128514.54520000001</v>
      </c>
      <c r="G480" s="15">
        <f>SUBTOTAL(9,G478:G479)</f>
        <v>5263.5451999999996</v>
      </c>
    </row>
    <row r="481" spans="2:7" ht="14.25" customHeight="1" x14ac:dyDescent="0.25">
      <c r="B481" s="10">
        <v>4320</v>
      </c>
      <c r="C481" s="4"/>
      <c r="D481" s="11" t="s">
        <v>396</v>
      </c>
      <c r="E481" s="1"/>
      <c r="F481" s="1"/>
      <c r="G481" s="1"/>
    </row>
    <row r="482" spans="2:7" x14ac:dyDescent="0.25">
      <c r="C482" s="4">
        <v>1</v>
      </c>
      <c r="D482" s="5" t="s">
        <v>397</v>
      </c>
      <c r="E482" s="12">
        <v>268100</v>
      </c>
      <c r="F482" s="12">
        <v>251191.94735</v>
      </c>
      <c r="G482" s="12">
        <v>-16908.052650000001</v>
      </c>
    </row>
    <row r="483" spans="2:7" x14ac:dyDescent="0.25">
      <c r="C483" s="4">
        <v>2</v>
      </c>
      <c r="D483" s="5" t="s">
        <v>188</v>
      </c>
      <c r="E483" s="12">
        <v>546687</v>
      </c>
      <c r="F483" s="12">
        <v>511027.37883</v>
      </c>
      <c r="G483" s="12">
        <v>-35659.621169999999</v>
      </c>
    </row>
    <row r="484" spans="2:7" x14ac:dyDescent="0.25">
      <c r="C484" s="4">
        <v>3</v>
      </c>
      <c r="D484" s="5" t="s">
        <v>398</v>
      </c>
      <c r="E484" s="12">
        <v>119000</v>
      </c>
      <c r="F484" s="12">
        <v>101572.93414</v>
      </c>
      <c r="G484" s="12">
        <v>-17427.065859999999</v>
      </c>
    </row>
    <row r="485" spans="2:7" ht="15" customHeight="1" x14ac:dyDescent="0.25">
      <c r="C485" s="13" t="s">
        <v>10</v>
      </c>
      <c r="D485" s="14" t="s">
        <v>399</v>
      </c>
      <c r="E485" s="15">
        <f>SUBTOTAL(9,E482:E484)</f>
        <v>933787</v>
      </c>
      <c r="F485" s="15">
        <f>SUBTOTAL(9,F482:F484)</f>
        <v>863792.26032</v>
      </c>
      <c r="G485" s="15">
        <f>SUBTOTAL(9,G482:G484)</f>
        <v>-69994.739679999999</v>
      </c>
    </row>
    <row r="486" spans="2:7" ht="14.25" customHeight="1" x14ac:dyDescent="0.25">
      <c r="B486" s="10">
        <v>4322</v>
      </c>
      <c r="C486" s="4"/>
      <c r="D486" s="11" t="s">
        <v>400</v>
      </c>
      <c r="E486" s="1"/>
      <c r="F486" s="1"/>
      <c r="G486" s="1"/>
    </row>
    <row r="487" spans="2:7" x14ac:dyDescent="0.25">
      <c r="C487" s="4">
        <v>90</v>
      </c>
      <c r="D487" s="5" t="s">
        <v>391</v>
      </c>
      <c r="E487" s="12">
        <v>54000</v>
      </c>
      <c r="F487" s="12">
        <v>53965.316099999996</v>
      </c>
      <c r="G487" s="12">
        <v>-34.683900000000001</v>
      </c>
    </row>
    <row r="488" spans="2:7" ht="15" customHeight="1" x14ac:dyDescent="0.25">
      <c r="C488" s="13" t="s">
        <v>10</v>
      </c>
      <c r="D488" s="14" t="s">
        <v>401</v>
      </c>
      <c r="E488" s="15">
        <f>SUBTOTAL(9,E487:E487)</f>
        <v>54000</v>
      </c>
      <c r="F488" s="15">
        <f>SUBTOTAL(9,F487:F487)</f>
        <v>53965.316099999996</v>
      </c>
      <c r="G488" s="15">
        <f>SUBTOTAL(9,G487:G487)</f>
        <v>-34.683900000000001</v>
      </c>
    </row>
    <row r="489" spans="2:7" ht="14.25" customHeight="1" x14ac:dyDescent="0.25">
      <c r="B489" s="10">
        <v>4330</v>
      </c>
      <c r="C489" s="4"/>
      <c r="D489" s="11" t="s">
        <v>402</v>
      </c>
      <c r="E489" s="1"/>
      <c r="F489" s="1"/>
      <c r="G489" s="1"/>
    </row>
    <row r="490" spans="2:7" x14ac:dyDescent="0.25">
      <c r="C490" s="4">
        <v>1</v>
      </c>
      <c r="D490" s="5" t="s">
        <v>197</v>
      </c>
      <c r="E490" s="12">
        <v>14985</v>
      </c>
      <c r="F490" s="12">
        <v>9990</v>
      </c>
      <c r="G490" s="12">
        <v>-4995</v>
      </c>
    </row>
    <row r="491" spans="2:7" ht="15" customHeight="1" x14ac:dyDescent="0.25">
      <c r="C491" s="13" t="s">
        <v>10</v>
      </c>
      <c r="D491" s="14" t="s">
        <v>403</v>
      </c>
      <c r="E491" s="15">
        <f>SUBTOTAL(9,E490:E490)</f>
        <v>14985</v>
      </c>
      <c r="F491" s="15">
        <f>SUBTOTAL(9,F490:F490)</f>
        <v>9990</v>
      </c>
      <c r="G491" s="15">
        <f>SUBTOTAL(9,G490:G490)</f>
        <v>-4995</v>
      </c>
    </row>
    <row r="492" spans="2:7" ht="14.25" customHeight="1" x14ac:dyDescent="0.25">
      <c r="B492" s="10">
        <v>4331</v>
      </c>
      <c r="C492" s="4"/>
      <c r="D492" s="11" t="s">
        <v>404</v>
      </c>
      <c r="E492" s="1"/>
      <c r="F492" s="1"/>
      <c r="G492" s="1"/>
    </row>
    <row r="493" spans="2:7" x14ac:dyDescent="0.25">
      <c r="C493" s="4">
        <v>85</v>
      </c>
      <c r="D493" s="5" t="s">
        <v>405</v>
      </c>
      <c r="E493" s="12">
        <v>2053000</v>
      </c>
      <c r="F493" s="12">
        <v>2058624.6569999999</v>
      </c>
      <c r="G493" s="12">
        <v>5624.6570000000002</v>
      </c>
    </row>
    <row r="494" spans="2:7" ht="15" customHeight="1" x14ac:dyDescent="0.25">
      <c r="C494" s="13" t="s">
        <v>10</v>
      </c>
      <c r="D494" s="14" t="s">
        <v>406</v>
      </c>
      <c r="E494" s="15">
        <f>SUBTOTAL(9,E493:E493)</f>
        <v>2053000</v>
      </c>
      <c r="F494" s="15">
        <f>SUBTOTAL(9,F493:F493)</f>
        <v>2058624.6569999999</v>
      </c>
      <c r="G494" s="15">
        <f>SUBTOTAL(9,G493:G493)</f>
        <v>5624.6570000000002</v>
      </c>
    </row>
    <row r="495" spans="2:7" ht="14.25" customHeight="1" x14ac:dyDescent="0.25">
      <c r="B495" s="10">
        <v>4352</v>
      </c>
      <c r="C495" s="4"/>
      <c r="D495" s="11" t="s">
        <v>407</v>
      </c>
      <c r="E495" s="1"/>
      <c r="F495" s="1"/>
      <c r="G495" s="1"/>
    </row>
    <row r="496" spans="2:7" x14ac:dyDescent="0.25">
      <c r="C496" s="4">
        <v>1</v>
      </c>
      <c r="D496" s="5" t="s">
        <v>60</v>
      </c>
      <c r="E496" s="12">
        <v>12090</v>
      </c>
      <c r="F496" s="12">
        <v>12352.076709999999</v>
      </c>
      <c r="G496" s="12">
        <v>262.07670999999999</v>
      </c>
    </row>
    <row r="497" spans="2:7" ht="15" customHeight="1" x14ac:dyDescent="0.25">
      <c r="C497" s="13" t="s">
        <v>10</v>
      </c>
      <c r="D497" s="14" t="s">
        <v>408</v>
      </c>
      <c r="E497" s="15">
        <f>SUBTOTAL(9,E496:E496)</f>
        <v>12090</v>
      </c>
      <c r="F497" s="15">
        <f>SUBTOTAL(9,F496:F496)</f>
        <v>12352.076709999999</v>
      </c>
      <c r="G497" s="15">
        <f>SUBTOTAL(9,G496:G496)</f>
        <v>262.07670999999999</v>
      </c>
    </row>
    <row r="498" spans="2:7" ht="14.25" customHeight="1" x14ac:dyDescent="0.25">
      <c r="B498" s="10">
        <v>4354</v>
      </c>
      <c r="C498" s="4"/>
      <c r="D498" s="11" t="s">
        <v>409</v>
      </c>
      <c r="E498" s="1"/>
      <c r="F498" s="1"/>
      <c r="G498" s="1"/>
    </row>
    <row r="499" spans="2:7" x14ac:dyDescent="0.25">
      <c r="C499" s="4">
        <v>1</v>
      </c>
      <c r="D499" s="5" t="s">
        <v>410</v>
      </c>
      <c r="E499" s="12">
        <v>15700</v>
      </c>
      <c r="F499" s="12">
        <v>14521.14862</v>
      </c>
      <c r="G499" s="12">
        <v>-1178.8513800000001</v>
      </c>
    </row>
    <row r="500" spans="2:7" ht="15" customHeight="1" x14ac:dyDescent="0.25">
      <c r="C500" s="13" t="s">
        <v>10</v>
      </c>
      <c r="D500" s="14" t="s">
        <v>411</v>
      </c>
      <c r="E500" s="15">
        <f>SUBTOTAL(9,E499:E499)</f>
        <v>15700</v>
      </c>
      <c r="F500" s="15">
        <f>SUBTOTAL(9,F499:F499)</f>
        <v>14521.14862</v>
      </c>
      <c r="G500" s="15">
        <f>SUBTOTAL(9,G499:G499)</f>
        <v>-1178.8513800000001</v>
      </c>
    </row>
    <row r="501" spans="2:7" ht="14.25" customHeight="1" x14ac:dyDescent="0.25">
      <c r="B501" s="10">
        <v>4356</v>
      </c>
      <c r="C501" s="4"/>
      <c r="D501" s="11" t="s">
        <v>412</v>
      </c>
      <c r="E501" s="1"/>
      <c r="F501" s="1"/>
      <c r="G501" s="1"/>
    </row>
    <row r="502" spans="2:7" x14ac:dyDescent="0.25">
      <c r="C502" s="4">
        <v>96</v>
      </c>
      <c r="D502" s="5" t="s">
        <v>413</v>
      </c>
      <c r="E502" s="12">
        <v>200110</v>
      </c>
      <c r="F502" s="12">
        <v>200110</v>
      </c>
      <c r="G502" s="12">
        <v>0</v>
      </c>
    </row>
    <row r="503" spans="2:7" ht="15" customHeight="1" x14ac:dyDescent="0.25">
      <c r="C503" s="13" t="s">
        <v>10</v>
      </c>
      <c r="D503" s="14" t="s">
        <v>414</v>
      </c>
      <c r="E503" s="15">
        <f>SUBTOTAL(9,E502:E502)</f>
        <v>200110</v>
      </c>
      <c r="F503" s="15">
        <f>SUBTOTAL(9,F502:F502)</f>
        <v>200110</v>
      </c>
      <c r="G503" s="15">
        <f>SUBTOTAL(9,G502:G502)</f>
        <v>0</v>
      </c>
    </row>
    <row r="504" spans="2:7" ht="14.25" customHeight="1" x14ac:dyDescent="0.25">
      <c r="B504" s="10">
        <v>4360</v>
      </c>
      <c r="C504" s="4"/>
      <c r="D504" s="11" t="s">
        <v>415</v>
      </c>
      <c r="E504" s="1"/>
      <c r="F504" s="1"/>
      <c r="G504" s="1"/>
    </row>
    <row r="505" spans="2:7" x14ac:dyDescent="0.25">
      <c r="C505" s="4">
        <v>2</v>
      </c>
      <c r="D505" s="5" t="s">
        <v>112</v>
      </c>
      <c r="E505" s="12">
        <v>13100</v>
      </c>
      <c r="F505" s="12">
        <v>10149.464610000001</v>
      </c>
      <c r="G505" s="12">
        <v>-2950.53539</v>
      </c>
    </row>
    <row r="506" spans="2:7" ht="15" customHeight="1" x14ac:dyDescent="0.25">
      <c r="C506" s="13" t="s">
        <v>10</v>
      </c>
      <c r="D506" s="14" t="s">
        <v>416</v>
      </c>
      <c r="E506" s="15">
        <f>SUBTOTAL(9,E505:E505)</f>
        <v>13100</v>
      </c>
      <c r="F506" s="15">
        <f>SUBTOTAL(9,F505:F505)</f>
        <v>10149.464610000001</v>
      </c>
      <c r="G506" s="15">
        <f>SUBTOTAL(9,G505:G505)</f>
        <v>-2950.53539</v>
      </c>
    </row>
    <row r="507" spans="2:7" ht="14.25" customHeight="1" x14ac:dyDescent="0.25">
      <c r="B507" s="10">
        <v>4370</v>
      </c>
      <c r="C507" s="4"/>
      <c r="D507" s="11" t="s">
        <v>417</v>
      </c>
      <c r="E507" s="1"/>
      <c r="F507" s="1"/>
      <c r="G507" s="1"/>
    </row>
    <row r="508" spans="2:7" x14ac:dyDescent="0.25">
      <c r="C508" s="4">
        <v>70</v>
      </c>
      <c r="D508" s="5" t="s">
        <v>418</v>
      </c>
      <c r="E508" s="12">
        <v>58500</v>
      </c>
      <c r="F508" s="12">
        <v>0</v>
      </c>
      <c r="G508" s="12">
        <v>-58500</v>
      </c>
    </row>
    <row r="509" spans="2:7" ht="15" customHeight="1" x14ac:dyDescent="0.25">
      <c r="C509" s="13" t="s">
        <v>10</v>
      </c>
      <c r="D509" s="14" t="s">
        <v>419</v>
      </c>
      <c r="E509" s="15">
        <f>SUBTOTAL(9,E508:E508)</f>
        <v>58500</v>
      </c>
      <c r="F509" s="15">
        <f>SUBTOTAL(9,F508:F508)</f>
        <v>0</v>
      </c>
      <c r="G509" s="15">
        <f>SUBTOTAL(9,G508:G508)</f>
        <v>-58500</v>
      </c>
    </row>
    <row r="510" spans="2:7" ht="15" customHeight="1" x14ac:dyDescent="0.25">
      <c r="B510" s="4"/>
      <c r="C510" s="16"/>
      <c r="D510" s="17" t="s">
        <v>420</v>
      </c>
      <c r="E510" s="18">
        <f>SUBTOTAL(9,E471:E509)</f>
        <v>3923422</v>
      </c>
      <c r="F510" s="18">
        <f>SUBTOTAL(9,F471:F509)</f>
        <v>3574977.6895600003</v>
      </c>
      <c r="G510" s="18">
        <f>SUBTOTAL(9,G471:G509)</f>
        <v>-348444.31043999991</v>
      </c>
    </row>
    <row r="511" spans="2:7" ht="27" customHeight="1" x14ac:dyDescent="0.35">
      <c r="B511" s="1"/>
      <c r="C511" s="4"/>
      <c r="D511" s="9" t="s">
        <v>421</v>
      </c>
      <c r="E511" s="1"/>
      <c r="F511" s="1"/>
      <c r="G511" s="1"/>
    </row>
    <row r="512" spans="2:7" ht="14.25" customHeight="1" x14ac:dyDescent="0.25">
      <c r="B512" s="10">
        <v>4400</v>
      </c>
      <c r="C512" s="4"/>
      <c r="D512" s="11" t="s">
        <v>422</v>
      </c>
      <c r="E512" s="1"/>
      <c r="F512" s="1"/>
      <c r="G512" s="1"/>
    </row>
    <row r="513" spans="2:7" x14ac:dyDescent="0.25">
      <c r="C513" s="4">
        <v>2</v>
      </c>
      <c r="D513" s="5" t="s">
        <v>60</v>
      </c>
      <c r="E513" s="12">
        <v>470</v>
      </c>
      <c r="F513" s="12">
        <v>964.79813000000001</v>
      </c>
      <c r="G513" s="12">
        <v>494.79813000000001</v>
      </c>
    </row>
    <row r="514" spans="2:7" x14ac:dyDescent="0.25">
      <c r="C514" s="4">
        <v>3</v>
      </c>
      <c r="D514" s="5" t="s">
        <v>185</v>
      </c>
      <c r="E514" s="12">
        <v>34046</v>
      </c>
      <c r="F514" s="12">
        <v>30382.106970000001</v>
      </c>
      <c r="G514" s="12">
        <v>-3663.8930300000002</v>
      </c>
    </row>
    <row r="515" spans="2:7" ht="15" customHeight="1" x14ac:dyDescent="0.25">
      <c r="C515" s="13" t="s">
        <v>10</v>
      </c>
      <c r="D515" s="14" t="s">
        <v>423</v>
      </c>
      <c r="E515" s="15">
        <f>SUBTOTAL(9,E513:E514)</f>
        <v>34516</v>
      </c>
      <c r="F515" s="15">
        <f>SUBTOTAL(9,F513:F514)</f>
        <v>31346.9051</v>
      </c>
      <c r="G515" s="15">
        <f>SUBTOTAL(9,G513:G514)</f>
        <v>-3169.0949000000001</v>
      </c>
    </row>
    <row r="516" spans="2:7" ht="14.25" customHeight="1" x14ac:dyDescent="0.25">
      <c r="B516" s="10">
        <v>4411</v>
      </c>
      <c r="C516" s="4"/>
      <c r="D516" s="11" t="s">
        <v>424</v>
      </c>
      <c r="E516" s="1"/>
      <c r="F516" s="1"/>
      <c r="G516" s="1"/>
    </row>
    <row r="517" spans="2:7" x14ac:dyDescent="0.25">
      <c r="C517" s="4">
        <v>2</v>
      </c>
      <c r="D517" s="5" t="s">
        <v>60</v>
      </c>
      <c r="E517" s="12">
        <v>420</v>
      </c>
      <c r="F517" s="12">
        <v>270.666</v>
      </c>
      <c r="G517" s="12">
        <v>-149.334</v>
      </c>
    </row>
    <row r="518" spans="2:7" ht="15" customHeight="1" x14ac:dyDescent="0.25">
      <c r="C518" s="13" t="s">
        <v>10</v>
      </c>
      <c r="D518" s="14" t="s">
        <v>425</v>
      </c>
      <c r="E518" s="15">
        <f>SUBTOTAL(9,E517:E517)</f>
        <v>420</v>
      </c>
      <c r="F518" s="15">
        <f>SUBTOTAL(9,F517:F517)</f>
        <v>270.666</v>
      </c>
      <c r="G518" s="15">
        <f>SUBTOTAL(9,G517:G517)</f>
        <v>-149.334</v>
      </c>
    </row>
    <row r="519" spans="2:7" ht="14.25" customHeight="1" x14ac:dyDescent="0.25">
      <c r="B519" s="10">
        <v>4420</v>
      </c>
      <c r="C519" s="4"/>
      <c r="D519" s="11" t="s">
        <v>426</v>
      </c>
      <c r="E519" s="1"/>
      <c r="F519" s="1"/>
      <c r="G519" s="1"/>
    </row>
    <row r="520" spans="2:7" x14ac:dyDescent="0.25">
      <c r="C520" s="4">
        <v>1</v>
      </c>
      <c r="D520" s="5" t="s">
        <v>427</v>
      </c>
      <c r="E520" s="12">
        <v>7766</v>
      </c>
      <c r="F520" s="12">
        <v>12904.81265</v>
      </c>
      <c r="G520" s="12">
        <v>5138.8126499999998</v>
      </c>
    </row>
    <row r="521" spans="2:7" x14ac:dyDescent="0.25">
      <c r="C521" s="4">
        <v>4</v>
      </c>
      <c r="D521" s="5" t="s">
        <v>428</v>
      </c>
      <c r="E521" s="12">
        <v>45345</v>
      </c>
      <c r="F521" s="12">
        <v>41945.48532</v>
      </c>
      <c r="G521" s="12">
        <v>-3399.5146800000002</v>
      </c>
    </row>
    <row r="522" spans="2:7" x14ac:dyDescent="0.25">
      <c r="C522" s="4">
        <v>6</v>
      </c>
      <c r="D522" s="5" t="s">
        <v>429</v>
      </c>
      <c r="E522" s="12">
        <v>41384</v>
      </c>
      <c r="F522" s="12">
        <v>29448.05861</v>
      </c>
      <c r="G522" s="12">
        <v>-11935.94139</v>
      </c>
    </row>
    <row r="523" spans="2:7" x14ac:dyDescent="0.25">
      <c r="C523" s="4">
        <v>7</v>
      </c>
      <c r="D523" s="5" t="s">
        <v>430</v>
      </c>
      <c r="E523" s="12">
        <v>16012</v>
      </c>
      <c r="F523" s="12">
        <v>11289.05003</v>
      </c>
      <c r="G523" s="12">
        <v>-4722.9499699999997</v>
      </c>
    </row>
    <row r="524" spans="2:7" x14ac:dyDescent="0.25">
      <c r="C524" s="4">
        <v>8</v>
      </c>
      <c r="D524" s="5" t="s">
        <v>431</v>
      </c>
      <c r="E524" s="12">
        <v>672</v>
      </c>
      <c r="F524" s="12">
        <v>26.4</v>
      </c>
      <c r="G524" s="12">
        <v>-645.6</v>
      </c>
    </row>
    <row r="525" spans="2:7" x14ac:dyDescent="0.25">
      <c r="C525" s="4">
        <v>9</v>
      </c>
      <c r="D525" s="5" t="s">
        <v>432</v>
      </c>
      <c r="E525" s="12">
        <v>46665</v>
      </c>
      <c r="F525" s="12">
        <v>6432.0572300000003</v>
      </c>
      <c r="G525" s="12">
        <v>-40232.942770000001</v>
      </c>
    </row>
    <row r="526" spans="2:7" x14ac:dyDescent="0.25">
      <c r="C526" s="4">
        <v>40</v>
      </c>
      <c r="D526" s="5" t="s">
        <v>433</v>
      </c>
      <c r="E526" s="12">
        <v>4500</v>
      </c>
      <c r="F526" s="12">
        <v>0</v>
      </c>
      <c r="G526" s="12">
        <v>-4500</v>
      </c>
    </row>
    <row r="527" spans="2:7" ht="15" customHeight="1" x14ac:dyDescent="0.25">
      <c r="C527" s="13" t="s">
        <v>10</v>
      </c>
      <c r="D527" s="14" t="s">
        <v>434</v>
      </c>
      <c r="E527" s="15">
        <f>SUBTOTAL(9,E520:E526)</f>
        <v>162344</v>
      </c>
      <c r="F527" s="15">
        <f>SUBTOTAL(9,F520:F526)</f>
        <v>102045.86383999999</v>
      </c>
      <c r="G527" s="15">
        <f>SUBTOTAL(9,G520:G526)</f>
        <v>-60298.136160000002</v>
      </c>
    </row>
    <row r="528" spans="2:7" ht="14.25" customHeight="1" x14ac:dyDescent="0.25">
      <c r="B528" s="10">
        <v>4423</v>
      </c>
      <c r="C528" s="4"/>
      <c r="D528" s="11" t="s">
        <v>435</v>
      </c>
      <c r="E528" s="1"/>
      <c r="F528" s="1"/>
      <c r="G528" s="1"/>
    </row>
    <row r="529" spans="2:7" x14ac:dyDescent="0.25">
      <c r="C529" s="4">
        <v>1</v>
      </c>
      <c r="D529" s="5" t="s">
        <v>436</v>
      </c>
      <c r="E529" s="12">
        <v>1026</v>
      </c>
      <c r="F529" s="12">
        <v>467.9</v>
      </c>
      <c r="G529" s="12">
        <v>-558.1</v>
      </c>
    </row>
    <row r="530" spans="2:7" ht="15" customHeight="1" x14ac:dyDescent="0.25">
      <c r="C530" s="13" t="s">
        <v>10</v>
      </c>
      <c r="D530" s="14" t="s">
        <v>437</v>
      </c>
      <c r="E530" s="15">
        <f>SUBTOTAL(9,E529:E529)</f>
        <v>1026</v>
      </c>
      <c r="F530" s="15">
        <f>SUBTOTAL(9,F529:F529)</f>
        <v>467.9</v>
      </c>
      <c r="G530" s="15">
        <f>SUBTOTAL(9,G529:G529)</f>
        <v>-558.1</v>
      </c>
    </row>
    <row r="531" spans="2:7" ht="14.25" customHeight="1" x14ac:dyDescent="0.25">
      <c r="B531" s="10">
        <v>4429</v>
      </c>
      <c r="C531" s="4"/>
      <c r="D531" s="11" t="s">
        <v>438</v>
      </c>
      <c r="E531" s="1"/>
      <c r="F531" s="1"/>
      <c r="G531" s="1"/>
    </row>
    <row r="532" spans="2:7" x14ac:dyDescent="0.25">
      <c r="C532" s="4">
        <v>2</v>
      </c>
      <c r="D532" s="5" t="s">
        <v>338</v>
      </c>
      <c r="E532" s="12">
        <v>2808</v>
      </c>
      <c r="F532" s="12">
        <v>1446.9689800000001</v>
      </c>
      <c r="G532" s="12">
        <v>-1361.0310199999999</v>
      </c>
    </row>
    <row r="533" spans="2:7" x14ac:dyDescent="0.25">
      <c r="C533" s="4">
        <v>9</v>
      </c>
      <c r="D533" s="5" t="s">
        <v>432</v>
      </c>
      <c r="E533" s="12">
        <v>3529</v>
      </c>
      <c r="F533" s="12">
        <v>3530.9782</v>
      </c>
      <c r="G533" s="12">
        <v>1.9782</v>
      </c>
    </row>
    <row r="534" spans="2:7" ht="15" customHeight="1" x14ac:dyDescent="0.25">
      <c r="C534" s="13" t="s">
        <v>10</v>
      </c>
      <c r="D534" s="14" t="s">
        <v>439</v>
      </c>
      <c r="E534" s="15">
        <f>SUBTOTAL(9,E532:E533)</f>
        <v>6337</v>
      </c>
      <c r="F534" s="15">
        <f>SUBTOTAL(9,F532:F533)</f>
        <v>4977.9471800000001</v>
      </c>
      <c r="G534" s="15">
        <f>SUBTOTAL(9,G532:G533)</f>
        <v>-1359.0528199999999</v>
      </c>
    </row>
    <row r="535" spans="2:7" ht="14.25" customHeight="1" x14ac:dyDescent="0.25">
      <c r="B535" s="10">
        <v>4471</v>
      </c>
      <c r="C535" s="4"/>
      <c r="D535" s="11" t="s">
        <v>440</v>
      </c>
      <c r="E535" s="1"/>
      <c r="F535" s="1"/>
      <c r="G535" s="1"/>
    </row>
    <row r="536" spans="2:7" x14ac:dyDescent="0.25">
      <c r="C536" s="4">
        <v>1</v>
      </c>
      <c r="D536" s="5" t="s">
        <v>441</v>
      </c>
      <c r="E536" s="12">
        <v>6674</v>
      </c>
      <c r="F536" s="12">
        <v>11484.739449999999</v>
      </c>
      <c r="G536" s="12">
        <v>4810.73945</v>
      </c>
    </row>
    <row r="537" spans="2:7" x14ac:dyDescent="0.25">
      <c r="C537" s="4">
        <v>3</v>
      </c>
      <c r="D537" s="5" t="s">
        <v>442</v>
      </c>
      <c r="E537" s="12">
        <v>65438</v>
      </c>
      <c r="F537" s="12">
        <v>69585.519130000001</v>
      </c>
      <c r="G537" s="12">
        <v>4147.5191299999997</v>
      </c>
    </row>
    <row r="538" spans="2:7" x14ac:dyDescent="0.25">
      <c r="C538" s="4">
        <v>21</v>
      </c>
      <c r="D538" s="5" t="s">
        <v>443</v>
      </c>
      <c r="E538" s="12">
        <v>14619</v>
      </c>
      <c r="F538" s="12">
        <v>27945.60241</v>
      </c>
      <c r="G538" s="12">
        <v>13326.60241</v>
      </c>
    </row>
    <row r="539" spans="2:7" ht="15" customHeight="1" x14ac:dyDescent="0.25">
      <c r="C539" s="13" t="s">
        <v>10</v>
      </c>
      <c r="D539" s="14" t="s">
        <v>444</v>
      </c>
      <c r="E539" s="15">
        <f>SUBTOTAL(9,E536:E538)</f>
        <v>86731</v>
      </c>
      <c r="F539" s="15">
        <f>SUBTOTAL(9,F536:F538)</f>
        <v>109015.86098999999</v>
      </c>
      <c r="G539" s="15">
        <f>SUBTOTAL(9,G536:G538)</f>
        <v>22284.860990000001</v>
      </c>
    </row>
    <row r="540" spans="2:7" ht="14.25" customHeight="1" x14ac:dyDescent="0.25">
      <c r="B540" s="10">
        <v>4481</v>
      </c>
      <c r="C540" s="4"/>
      <c r="D540" s="11" t="s">
        <v>445</v>
      </c>
      <c r="E540" s="1"/>
      <c r="F540" s="1"/>
      <c r="G540" s="1"/>
    </row>
    <row r="541" spans="2:7" x14ac:dyDescent="0.25">
      <c r="C541" s="4">
        <v>1</v>
      </c>
      <c r="D541" s="5" t="s">
        <v>15</v>
      </c>
      <c r="E541" s="12">
        <v>1802049</v>
      </c>
      <c r="F541" s="12">
        <v>1689929.9835999999</v>
      </c>
      <c r="G541" s="12">
        <v>-112119.01639999999</v>
      </c>
    </row>
    <row r="542" spans="2:7" ht="15" customHeight="1" x14ac:dyDescent="0.25">
      <c r="C542" s="13" t="s">
        <v>10</v>
      </c>
      <c r="D542" s="14" t="s">
        <v>446</v>
      </c>
      <c r="E542" s="15">
        <f>SUBTOTAL(9,E541:E541)</f>
        <v>1802049</v>
      </c>
      <c r="F542" s="15">
        <f>SUBTOTAL(9,F541:F541)</f>
        <v>1689929.9835999999</v>
      </c>
      <c r="G542" s="15">
        <f>SUBTOTAL(9,G541:G541)</f>
        <v>-112119.01639999999</v>
      </c>
    </row>
    <row r="543" spans="2:7" ht="15" customHeight="1" x14ac:dyDescent="0.25">
      <c r="B543" s="4"/>
      <c r="C543" s="16"/>
      <c r="D543" s="17" t="s">
        <v>447</v>
      </c>
      <c r="E543" s="18">
        <f>SUBTOTAL(9,E512:E542)</f>
        <v>2093423</v>
      </c>
      <c r="F543" s="18">
        <f>SUBTOTAL(9,F512:F542)</f>
        <v>1938055.12671</v>
      </c>
      <c r="G543" s="18">
        <f>SUBTOTAL(9,G512:G542)</f>
        <v>-155367.87328999999</v>
      </c>
    </row>
    <row r="544" spans="2:7" ht="27" customHeight="1" x14ac:dyDescent="0.35">
      <c r="B544" s="1"/>
      <c r="C544" s="4"/>
      <c r="D544" s="9" t="s">
        <v>448</v>
      </c>
      <c r="E544" s="1"/>
      <c r="F544" s="1"/>
      <c r="G544" s="1"/>
    </row>
    <row r="545" spans="2:7" ht="14.25" customHeight="1" x14ac:dyDescent="0.25">
      <c r="B545" s="10">
        <v>4600</v>
      </c>
      <c r="C545" s="4"/>
      <c r="D545" s="11" t="s">
        <v>449</v>
      </c>
      <c r="E545" s="1"/>
      <c r="F545" s="1"/>
      <c r="G545" s="1"/>
    </row>
    <row r="546" spans="2:7" x14ac:dyDescent="0.25">
      <c r="C546" s="4">
        <v>2</v>
      </c>
      <c r="D546" s="5" t="s">
        <v>107</v>
      </c>
      <c r="E546" s="12">
        <v>400</v>
      </c>
      <c r="F546" s="12">
        <v>124.178</v>
      </c>
      <c r="G546" s="12">
        <v>-275.822</v>
      </c>
    </row>
    <row r="547" spans="2:7" ht="15" customHeight="1" x14ac:dyDescent="0.25">
      <c r="C547" s="13" t="s">
        <v>10</v>
      </c>
      <c r="D547" s="14" t="s">
        <v>450</v>
      </c>
      <c r="E547" s="15">
        <f>SUBTOTAL(9,E546:E546)</f>
        <v>400</v>
      </c>
      <c r="F547" s="15">
        <f>SUBTOTAL(9,F546:F546)</f>
        <v>124.178</v>
      </c>
      <c r="G547" s="15">
        <f>SUBTOTAL(9,G546:G546)</f>
        <v>-275.822</v>
      </c>
    </row>
    <row r="548" spans="2:7" ht="14.25" customHeight="1" x14ac:dyDescent="0.25">
      <c r="B548" s="10">
        <v>4602</v>
      </c>
      <c r="C548" s="4"/>
      <c r="D548" s="11" t="s">
        <v>451</v>
      </c>
      <c r="E548" s="1"/>
      <c r="F548" s="1"/>
      <c r="G548" s="1"/>
    </row>
    <row r="549" spans="2:7" x14ac:dyDescent="0.25">
      <c r="C549" s="4">
        <v>3</v>
      </c>
      <c r="D549" s="5" t="s">
        <v>339</v>
      </c>
      <c r="E549" s="12">
        <v>12588</v>
      </c>
      <c r="F549" s="12">
        <v>12899.706</v>
      </c>
      <c r="G549" s="12">
        <v>311.70600000000002</v>
      </c>
    </row>
    <row r="550" spans="2:7" x14ac:dyDescent="0.25">
      <c r="C550" s="4">
        <v>86</v>
      </c>
      <c r="D550" s="5" t="s">
        <v>452</v>
      </c>
      <c r="E550" s="12">
        <v>500</v>
      </c>
      <c r="F550" s="12">
        <v>413141.87144999998</v>
      </c>
      <c r="G550" s="12">
        <v>412641.87144999998</v>
      </c>
    </row>
    <row r="551" spans="2:7" ht="15" customHeight="1" x14ac:dyDescent="0.25">
      <c r="C551" s="13" t="s">
        <v>10</v>
      </c>
      <c r="D551" s="14" t="s">
        <v>453</v>
      </c>
      <c r="E551" s="15">
        <f>SUBTOTAL(9,E549:E550)</f>
        <v>13088</v>
      </c>
      <c r="F551" s="15">
        <f>SUBTOTAL(9,F549:F550)</f>
        <v>426041.57744999998</v>
      </c>
      <c r="G551" s="15">
        <f>SUBTOTAL(9,G549:G550)</f>
        <v>412953.57744999998</v>
      </c>
    </row>
    <row r="552" spans="2:7" ht="14.25" customHeight="1" x14ac:dyDescent="0.25">
      <c r="B552" s="10">
        <v>4605</v>
      </c>
      <c r="C552" s="4"/>
      <c r="D552" s="11" t="s">
        <v>454</v>
      </c>
      <c r="E552" s="1"/>
      <c r="F552" s="1"/>
      <c r="G552" s="1"/>
    </row>
    <row r="553" spans="2:7" x14ac:dyDescent="0.25">
      <c r="C553" s="4">
        <v>1</v>
      </c>
      <c r="D553" s="5" t="s">
        <v>455</v>
      </c>
      <c r="E553" s="12">
        <v>144000</v>
      </c>
      <c r="F553" s="12">
        <v>123155.77834</v>
      </c>
      <c r="G553" s="12">
        <v>-20844.221659999999</v>
      </c>
    </row>
    <row r="554" spans="2:7" x14ac:dyDescent="0.25">
      <c r="C554" s="4">
        <v>2</v>
      </c>
      <c r="D554" s="5" t="s">
        <v>456</v>
      </c>
      <c r="E554" s="12">
        <v>11300</v>
      </c>
      <c r="F554" s="12">
        <v>8097.8706400000001</v>
      </c>
      <c r="G554" s="12">
        <v>-3202.1293599999999</v>
      </c>
    </row>
    <row r="555" spans="2:7" ht="15" customHeight="1" x14ac:dyDescent="0.25">
      <c r="C555" s="13" t="s">
        <v>10</v>
      </c>
      <c r="D555" s="14" t="s">
        <v>457</v>
      </c>
      <c r="E555" s="15">
        <f>SUBTOTAL(9,E553:E554)</f>
        <v>155300</v>
      </c>
      <c r="F555" s="15">
        <f>SUBTOTAL(9,F553:F554)</f>
        <v>131253.64898</v>
      </c>
      <c r="G555" s="15">
        <f>SUBTOTAL(9,G553:G554)</f>
        <v>-24046.351019999998</v>
      </c>
    </row>
    <row r="556" spans="2:7" ht="14.25" customHeight="1" x14ac:dyDescent="0.25">
      <c r="B556" s="10">
        <v>4610</v>
      </c>
      <c r="C556" s="4"/>
      <c r="D556" s="11" t="s">
        <v>458</v>
      </c>
      <c r="E556" s="1"/>
      <c r="F556" s="1"/>
      <c r="G556" s="1"/>
    </row>
    <row r="557" spans="2:7" x14ac:dyDescent="0.25">
      <c r="C557" s="4">
        <v>1</v>
      </c>
      <c r="D557" s="5" t="s">
        <v>459</v>
      </c>
      <c r="E557" s="12">
        <v>5493</v>
      </c>
      <c r="F557" s="12">
        <v>4909.8869999999997</v>
      </c>
      <c r="G557" s="12">
        <v>-583.11300000000006</v>
      </c>
    </row>
    <row r="558" spans="2:7" x14ac:dyDescent="0.25">
      <c r="C558" s="4">
        <v>2</v>
      </c>
      <c r="D558" s="5" t="s">
        <v>112</v>
      </c>
      <c r="E558" s="12">
        <v>1698</v>
      </c>
      <c r="F558" s="12">
        <v>834.36746000000005</v>
      </c>
      <c r="G558" s="12">
        <v>-863.63253999999995</v>
      </c>
    </row>
    <row r="559" spans="2:7" x14ac:dyDescent="0.25">
      <c r="C559" s="4">
        <v>4</v>
      </c>
      <c r="D559" s="5" t="s">
        <v>107</v>
      </c>
      <c r="E559" s="12">
        <v>1099</v>
      </c>
      <c r="F559" s="12">
        <v>558.75519999999995</v>
      </c>
      <c r="G559" s="12">
        <v>-540.24480000000005</v>
      </c>
    </row>
    <row r="560" spans="2:7" x14ac:dyDescent="0.25">
      <c r="C560" s="4">
        <v>5</v>
      </c>
      <c r="D560" s="5" t="s">
        <v>460</v>
      </c>
      <c r="E560" s="12">
        <v>25875</v>
      </c>
      <c r="F560" s="12">
        <v>25828.737700000001</v>
      </c>
      <c r="G560" s="12">
        <v>-46.262300000000003</v>
      </c>
    </row>
    <row r="561" spans="2:7" x14ac:dyDescent="0.25">
      <c r="C561" s="4">
        <v>85</v>
      </c>
      <c r="D561" s="5" t="s">
        <v>461</v>
      </c>
      <c r="E561" s="12">
        <v>17200</v>
      </c>
      <c r="F561" s="12">
        <v>6658.1783100000002</v>
      </c>
      <c r="G561" s="12">
        <v>-10541.821690000001</v>
      </c>
    </row>
    <row r="562" spans="2:7" ht="15" customHeight="1" x14ac:dyDescent="0.25">
      <c r="C562" s="13" t="s">
        <v>10</v>
      </c>
      <c r="D562" s="14" t="s">
        <v>462</v>
      </c>
      <c r="E562" s="15">
        <f>SUBTOTAL(9,E557:E561)</f>
        <v>51365</v>
      </c>
      <c r="F562" s="15">
        <f>SUBTOTAL(9,F557:F561)</f>
        <v>38789.925670000004</v>
      </c>
      <c r="G562" s="15">
        <f>SUBTOTAL(9,G557:G561)</f>
        <v>-12575.074330000001</v>
      </c>
    </row>
    <row r="563" spans="2:7" ht="14.25" customHeight="1" x14ac:dyDescent="0.25">
      <c r="B563" s="10">
        <v>4618</v>
      </c>
      <c r="C563" s="4"/>
      <c r="D563" s="11" t="s">
        <v>463</v>
      </c>
      <c r="E563" s="1"/>
      <c r="F563" s="1"/>
      <c r="G563" s="1"/>
    </row>
    <row r="564" spans="2:7" x14ac:dyDescent="0.25">
      <c r="C564" s="4">
        <v>1</v>
      </c>
      <c r="D564" s="5" t="s">
        <v>464</v>
      </c>
      <c r="E564" s="12">
        <v>38000</v>
      </c>
      <c r="F564" s="12">
        <v>38327.104729999999</v>
      </c>
      <c r="G564" s="12">
        <v>327.10473000000002</v>
      </c>
    </row>
    <row r="565" spans="2:7" x14ac:dyDescent="0.25">
      <c r="C565" s="4">
        <v>3</v>
      </c>
      <c r="D565" s="5" t="s">
        <v>112</v>
      </c>
      <c r="E565" s="12">
        <v>6300</v>
      </c>
      <c r="F565" s="12">
        <v>2569.8598499999998</v>
      </c>
      <c r="G565" s="12">
        <v>-3730.1401500000002</v>
      </c>
    </row>
    <row r="566" spans="2:7" x14ac:dyDescent="0.25">
      <c r="C566" s="4">
        <v>5</v>
      </c>
      <c r="D566" s="5" t="s">
        <v>465</v>
      </c>
      <c r="E566" s="12">
        <v>111000</v>
      </c>
      <c r="F566" s="12">
        <v>100455.74845</v>
      </c>
      <c r="G566" s="12">
        <v>-10544.251550000001</v>
      </c>
    </row>
    <row r="567" spans="2:7" x14ac:dyDescent="0.25">
      <c r="C567" s="4">
        <v>7</v>
      </c>
      <c r="D567" s="5" t="s">
        <v>466</v>
      </c>
      <c r="E567" s="12">
        <v>3500</v>
      </c>
      <c r="F567" s="12">
        <v>4953.58025</v>
      </c>
      <c r="G567" s="12">
        <v>1453.58025</v>
      </c>
    </row>
    <row r="568" spans="2:7" x14ac:dyDescent="0.25">
      <c r="C568" s="4">
        <v>11</v>
      </c>
      <c r="D568" s="5" t="s">
        <v>467</v>
      </c>
      <c r="E568" s="12">
        <v>3596</v>
      </c>
      <c r="F568" s="12">
        <v>2568.2972</v>
      </c>
      <c r="G568" s="12">
        <v>-1027.7028</v>
      </c>
    </row>
    <row r="569" spans="2:7" x14ac:dyDescent="0.25">
      <c r="C569" s="4">
        <v>85</v>
      </c>
      <c r="D569" s="5" t="s">
        <v>468</v>
      </c>
      <c r="E569" s="12">
        <v>240000</v>
      </c>
      <c r="F569" s="12">
        <v>240462.22664000001</v>
      </c>
      <c r="G569" s="12">
        <v>462.22663999999997</v>
      </c>
    </row>
    <row r="570" spans="2:7" x14ac:dyDescent="0.25">
      <c r="C570" s="4">
        <v>86</v>
      </c>
      <c r="D570" s="5" t="s">
        <v>469</v>
      </c>
      <c r="E570" s="12">
        <v>1630000</v>
      </c>
      <c r="F570" s="12">
        <v>1463046.7212100001</v>
      </c>
      <c r="G570" s="12">
        <v>-166953.27879000001</v>
      </c>
    </row>
    <row r="571" spans="2:7" x14ac:dyDescent="0.25">
      <c r="C571" s="4">
        <v>87</v>
      </c>
      <c r="D571" s="5" t="s">
        <v>470</v>
      </c>
      <c r="E571" s="12">
        <v>60000</v>
      </c>
      <c r="F571" s="12">
        <v>59950.953930000003</v>
      </c>
      <c r="G571" s="12">
        <v>-49.04607</v>
      </c>
    </row>
    <row r="572" spans="2:7" x14ac:dyDescent="0.25">
      <c r="C572" s="4">
        <v>88</v>
      </c>
      <c r="D572" s="5" t="s">
        <v>471</v>
      </c>
      <c r="E572" s="12">
        <v>230000</v>
      </c>
      <c r="F572" s="12">
        <v>214179.05770999999</v>
      </c>
      <c r="G572" s="12">
        <v>-15820.942290000001</v>
      </c>
    </row>
    <row r="573" spans="2:7" x14ac:dyDescent="0.25">
      <c r="C573" s="4">
        <v>89</v>
      </c>
      <c r="D573" s="5" t="s">
        <v>232</v>
      </c>
      <c r="E573" s="12">
        <v>5500</v>
      </c>
      <c r="F573" s="12">
        <v>4280.7377500000002</v>
      </c>
      <c r="G573" s="12">
        <v>-1219.26225</v>
      </c>
    </row>
    <row r="574" spans="2:7" ht="15" customHeight="1" x14ac:dyDescent="0.25">
      <c r="C574" s="13" t="s">
        <v>10</v>
      </c>
      <c r="D574" s="14" t="s">
        <v>472</v>
      </c>
      <c r="E574" s="15">
        <f>SUBTOTAL(9,E564:E573)</f>
        <v>2327896</v>
      </c>
      <c r="F574" s="15">
        <f>SUBTOTAL(9,F564:F573)</f>
        <v>2130794.2877199999</v>
      </c>
      <c r="G574" s="15">
        <f>SUBTOTAL(9,G564:G573)</f>
        <v>-197101.71228000004</v>
      </c>
    </row>
    <row r="575" spans="2:7" ht="14.25" customHeight="1" x14ac:dyDescent="0.25">
      <c r="B575" s="10">
        <v>4620</v>
      </c>
      <c r="C575" s="4"/>
      <c r="D575" s="11" t="s">
        <v>473</v>
      </c>
      <c r="E575" s="1"/>
      <c r="F575" s="1"/>
      <c r="G575" s="1"/>
    </row>
    <row r="576" spans="2:7" x14ac:dyDescent="0.25">
      <c r="C576" s="4">
        <v>2</v>
      </c>
      <c r="D576" s="5" t="s">
        <v>304</v>
      </c>
      <c r="E576" s="12">
        <v>244634</v>
      </c>
      <c r="F576" s="12">
        <v>104347.02645</v>
      </c>
      <c r="G576" s="12">
        <v>-140286.97355</v>
      </c>
    </row>
    <row r="577" spans="2:7" x14ac:dyDescent="0.25">
      <c r="C577" s="4">
        <v>85</v>
      </c>
      <c r="D577" s="5" t="s">
        <v>182</v>
      </c>
      <c r="E577" s="12">
        <v>8000</v>
      </c>
      <c r="F577" s="12">
        <v>13356.8202</v>
      </c>
      <c r="G577" s="12">
        <v>5356.8202000000001</v>
      </c>
    </row>
    <row r="578" spans="2:7" ht="15" customHeight="1" x14ac:dyDescent="0.25">
      <c r="C578" s="13" t="s">
        <v>10</v>
      </c>
      <c r="D578" s="14" t="s">
        <v>474</v>
      </c>
      <c r="E578" s="15">
        <f>SUBTOTAL(9,E576:E577)</f>
        <v>252634</v>
      </c>
      <c r="F578" s="15">
        <f>SUBTOTAL(9,F576:F577)</f>
        <v>117703.84665000001</v>
      </c>
      <c r="G578" s="15">
        <f>SUBTOTAL(9,G576:G577)</f>
        <v>-134930.15335000001</v>
      </c>
    </row>
    <row r="579" spans="2:7" ht="15" customHeight="1" x14ac:dyDescent="0.25">
      <c r="B579" s="4"/>
      <c r="C579" s="16"/>
      <c r="D579" s="17" t="s">
        <v>475</v>
      </c>
      <c r="E579" s="18">
        <f>SUBTOTAL(9,E545:E578)</f>
        <v>2800683</v>
      </c>
      <c r="F579" s="18">
        <f>SUBTOTAL(9,F545:F578)</f>
        <v>2844707.46447</v>
      </c>
      <c r="G579" s="18">
        <f>SUBTOTAL(9,G545:G578)</f>
        <v>44024.464469999963</v>
      </c>
    </row>
    <row r="580" spans="2:7" ht="27" customHeight="1" x14ac:dyDescent="0.35">
      <c r="B580" s="1"/>
      <c r="C580" s="4"/>
      <c r="D580" s="9" t="s">
        <v>476</v>
      </c>
      <c r="E580" s="1"/>
      <c r="F580" s="1"/>
      <c r="G580" s="1"/>
    </row>
    <row r="581" spans="2:7" ht="14.25" customHeight="1" x14ac:dyDescent="0.25">
      <c r="B581" s="10">
        <v>4700</v>
      </c>
      <c r="C581" s="4"/>
      <c r="D581" s="11" t="s">
        <v>477</v>
      </c>
      <c r="E581" s="1"/>
      <c r="F581" s="1"/>
      <c r="G581" s="1"/>
    </row>
    <row r="582" spans="2:7" x14ac:dyDescent="0.25">
      <c r="C582" s="4">
        <v>1</v>
      </c>
      <c r="D582" s="5" t="s">
        <v>292</v>
      </c>
      <c r="E582" s="12">
        <v>70625</v>
      </c>
      <c r="F582" s="12">
        <v>67520.160260000004</v>
      </c>
      <c r="G582" s="12">
        <v>-3104.8397399999999</v>
      </c>
    </row>
    <row r="583" spans="2:7" ht="15" customHeight="1" x14ac:dyDescent="0.25">
      <c r="C583" s="13" t="s">
        <v>10</v>
      </c>
      <c r="D583" s="14" t="s">
        <v>478</v>
      </c>
      <c r="E583" s="15">
        <f>SUBTOTAL(9,E582:E582)</f>
        <v>70625</v>
      </c>
      <c r="F583" s="15">
        <f>SUBTOTAL(9,F582:F582)</f>
        <v>67520.160260000004</v>
      </c>
      <c r="G583" s="15">
        <f>SUBTOTAL(9,G582:G582)</f>
        <v>-3104.8397399999999</v>
      </c>
    </row>
    <row r="584" spans="2:7" ht="14.25" customHeight="1" x14ac:dyDescent="0.25">
      <c r="B584" s="10">
        <v>4710</v>
      </c>
      <c r="C584" s="4"/>
      <c r="D584" s="11" t="s">
        <v>479</v>
      </c>
      <c r="E584" s="1"/>
      <c r="F584" s="1"/>
      <c r="G584" s="1"/>
    </row>
    <row r="585" spans="2:7" x14ac:dyDescent="0.25">
      <c r="C585" s="4">
        <v>1</v>
      </c>
      <c r="D585" s="5" t="s">
        <v>292</v>
      </c>
      <c r="E585" s="12">
        <v>5120919</v>
      </c>
      <c r="F585" s="12">
        <v>4434798.7884999998</v>
      </c>
      <c r="G585" s="12">
        <v>-686120.21149999998</v>
      </c>
    </row>
    <row r="586" spans="2:7" x14ac:dyDescent="0.25">
      <c r="C586" s="4">
        <v>47</v>
      </c>
      <c r="D586" s="5" t="s">
        <v>368</v>
      </c>
      <c r="E586" s="12">
        <v>148432</v>
      </c>
      <c r="F586" s="12">
        <v>167583.00586999999</v>
      </c>
      <c r="G586" s="12">
        <v>19151.005870000001</v>
      </c>
    </row>
    <row r="587" spans="2:7" ht="15" customHeight="1" x14ac:dyDescent="0.25">
      <c r="C587" s="13" t="s">
        <v>10</v>
      </c>
      <c r="D587" s="14" t="s">
        <v>480</v>
      </c>
      <c r="E587" s="15">
        <f>SUBTOTAL(9,E585:E586)</f>
        <v>5269351</v>
      </c>
      <c r="F587" s="15">
        <f>SUBTOTAL(9,F585:F586)</f>
        <v>4602381.7943699993</v>
      </c>
      <c r="G587" s="15">
        <f>SUBTOTAL(9,G585:G586)</f>
        <v>-666969.20562999998</v>
      </c>
    </row>
    <row r="588" spans="2:7" ht="14.25" customHeight="1" x14ac:dyDescent="0.25">
      <c r="B588" s="10">
        <v>4720</v>
      </c>
      <c r="C588" s="4"/>
      <c r="D588" s="11" t="s">
        <v>481</v>
      </c>
      <c r="E588" s="1"/>
      <c r="F588" s="1"/>
      <c r="G588" s="1"/>
    </row>
    <row r="589" spans="2:7" x14ac:dyDescent="0.25">
      <c r="C589" s="4">
        <v>1</v>
      </c>
      <c r="D589" s="5" t="s">
        <v>292</v>
      </c>
      <c r="E589" s="12">
        <v>1154205</v>
      </c>
      <c r="F589" s="12">
        <v>1177434.6771499999</v>
      </c>
      <c r="G589" s="12">
        <v>23229.67715</v>
      </c>
    </row>
    <row r="590" spans="2:7" ht="15" customHeight="1" x14ac:dyDescent="0.25">
      <c r="C590" s="13" t="s">
        <v>10</v>
      </c>
      <c r="D590" s="14" t="s">
        <v>482</v>
      </c>
      <c r="E590" s="15">
        <f>SUBTOTAL(9,E589:E589)</f>
        <v>1154205</v>
      </c>
      <c r="F590" s="15">
        <f>SUBTOTAL(9,F589:F589)</f>
        <v>1177434.6771499999</v>
      </c>
      <c r="G590" s="15">
        <f>SUBTOTAL(9,G589:G589)</f>
        <v>23229.67715</v>
      </c>
    </row>
    <row r="591" spans="2:7" ht="14.25" customHeight="1" x14ac:dyDescent="0.25">
      <c r="B591" s="10">
        <v>4760</v>
      </c>
      <c r="C591" s="4"/>
      <c r="D591" s="11" t="s">
        <v>483</v>
      </c>
      <c r="E591" s="1"/>
      <c r="F591" s="1"/>
      <c r="G591" s="1"/>
    </row>
    <row r="592" spans="2:7" x14ac:dyDescent="0.25">
      <c r="C592" s="4">
        <v>1</v>
      </c>
      <c r="D592" s="5" t="s">
        <v>292</v>
      </c>
      <c r="E592" s="12">
        <v>96321</v>
      </c>
      <c r="F592" s="12">
        <v>83440.153879999998</v>
      </c>
      <c r="G592" s="12">
        <v>-12880.84612</v>
      </c>
    </row>
    <row r="593" spans="2:7" x14ac:dyDescent="0.25">
      <c r="C593" s="4">
        <v>45</v>
      </c>
      <c r="D593" s="5" t="s">
        <v>484</v>
      </c>
      <c r="E593" s="12">
        <v>99000</v>
      </c>
      <c r="F593" s="12">
        <v>18903.388210000001</v>
      </c>
      <c r="G593" s="12">
        <v>-80096.611789999995</v>
      </c>
    </row>
    <row r="594" spans="2:7" x14ac:dyDescent="0.25">
      <c r="C594" s="4">
        <v>48</v>
      </c>
      <c r="D594" s="5" t="s">
        <v>485</v>
      </c>
      <c r="E594" s="12">
        <v>323420</v>
      </c>
      <c r="F594" s="12">
        <v>322494.43255999999</v>
      </c>
      <c r="G594" s="12">
        <v>-925.56744000000003</v>
      </c>
    </row>
    <row r="595" spans="2:7" ht="15" customHeight="1" x14ac:dyDescent="0.25">
      <c r="C595" s="13" t="s">
        <v>10</v>
      </c>
      <c r="D595" s="14" t="s">
        <v>486</v>
      </c>
      <c r="E595" s="15">
        <f>SUBTOTAL(9,E592:E594)</f>
        <v>518741</v>
      </c>
      <c r="F595" s="15">
        <f>SUBTOTAL(9,F592:F594)</f>
        <v>424837.97464999999</v>
      </c>
      <c r="G595" s="15">
        <f>SUBTOTAL(9,G592:G594)</f>
        <v>-93903.025349999996</v>
      </c>
    </row>
    <row r="596" spans="2:7" ht="14.25" customHeight="1" x14ac:dyDescent="0.25">
      <c r="B596" s="10">
        <v>4791</v>
      </c>
      <c r="C596" s="4"/>
      <c r="D596" s="11" t="s">
        <v>141</v>
      </c>
      <c r="E596" s="1"/>
      <c r="F596" s="1"/>
      <c r="G596" s="1"/>
    </row>
    <row r="597" spans="2:7" x14ac:dyDescent="0.25">
      <c r="C597" s="4">
        <v>1</v>
      </c>
      <c r="D597" s="5" t="s">
        <v>292</v>
      </c>
      <c r="E597" s="12">
        <v>616594</v>
      </c>
      <c r="F597" s="12">
        <v>473134.70899000001</v>
      </c>
      <c r="G597" s="12">
        <v>-143459.29100999999</v>
      </c>
    </row>
    <row r="598" spans="2:7" ht="15" customHeight="1" x14ac:dyDescent="0.25">
      <c r="C598" s="13" t="s">
        <v>10</v>
      </c>
      <c r="D598" s="14" t="s">
        <v>487</v>
      </c>
      <c r="E598" s="15">
        <f>SUBTOTAL(9,E597:E597)</f>
        <v>616594</v>
      </c>
      <c r="F598" s="15">
        <f>SUBTOTAL(9,F597:F597)</f>
        <v>473134.70899000001</v>
      </c>
      <c r="G598" s="15">
        <f>SUBTOTAL(9,G597:G597)</f>
        <v>-143459.29100999999</v>
      </c>
    </row>
    <row r="599" spans="2:7" ht="14.25" customHeight="1" x14ac:dyDescent="0.25">
      <c r="B599" s="10">
        <v>4799</v>
      </c>
      <c r="C599" s="4"/>
      <c r="D599" s="11" t="s">
        <v>488</v>
      </c>
      <c r="E599" s="1"/>
      <c r="F599" s="1"/>
      <c r="G599" s="1"/>
    </row>
    <row r="600" spans="2:7" x14ac:dyDescent="0.25">
      <c r="C600" s="4">
        <v>86</v>
      </c>
      <c r="D600" s="5" t="s">
        <v>489</v>
      </c>
      <c r="E600" s="12">
        <v>500</v>
      </c>
      <c r="F600" s="12">
        <v>655.399</v>
      </c>
      <c r="G600" s="12">
        <v>155.399</v>
      </c>
    </row>
    <row r="601" spans="2:7" ht="15" customHeight="1" x14ac:dyDescent="0.25">
      <c r="C601" s="13" t="s">
        <v>10</v>
      </c>
      <c r="D601" s="14" t="s">
        <v>490</v>
      </c>
      <c r="E601" s="15">
        <f>SUBTOTAL(9,E600:E600)</f>
        <v>500</v>
      </c>
      <c r="F601" s="15">
        <f>SUBTOTAL(9,F600:F600)</f>
        <v>655.399</v>
      </c>
      <c r="G601" s="15">
        <f>SUBTOTAL(9,G600:G600)</f>
        <v>155.399</v>
      </c>
    </row>
    <row r="602" spans="2:7" ht="15" customHeight="1" x14ac:dyDescent="0.25">
      <c r="B602" s="4"/>
      <c r="C602" s="16"/>
      <c r="D602" s="17" t="s">
        <v>491</v>
      </c>
      <c r="E602" s="18">
        <f>SUBTOTAL(9,E581:E601)</f>
        <v>7630016</v>
      </c>
      <c r="F602" s="18">
        <f>SUBTOTAL(9,F581:F601)</f>
        <v>6745964.7144200001</v>
      </c>
      <c r="G602" s="18">
        <f>SUBTOTAL(9,G581:G601)</f>
        <v>-884051.28557999991</v>
      </c>
    </row>
    <row r="603" spans="2:7" ht="27" customHeight="1" x14ac:dyDescent="0.35">
      <c r="B603" s="1"/>
      <c r="C603" s="4"/>
      <c r="D603" s="9" t="s">
        <v>492</v>
      </c>
      <c r="E603" s="1"/>
      <c r="F603" s="1"/>
      <c r="G603" s="1"/>
    </row>
    <row r="604" spans="2:7" ht="14.25" customHeight="1" x14ac:dyDescent="0.25">
      <c r="B604" s="10">
        <v>4800</v>
      </c>
      <c r="C604" s="4"/>
      <c r="D604" s="11" t="s">
        <v>493</v>
      </c>
      <c r="E604" s="1"/>
      <c r="F604" s="1"/>
      <c r="G604" s="1"/>
    </row>
    <row r="605" spans="2:7" x14ac:dyDescent="0.25">
      <c r="C605" s="4">
        <v>10</v>
      </c>
      <c r="D605" s="5" t="s">
        <v>118</v>
      </c>
      <c r="E605" s="12">
        <v>100</v>
      </c>
      <c r="F605" s="12">
        <v>0</v>
      </c>
      <c r="G605" s="12">
        <v>-100</v>
      </c>
    </row>
    <row r="606" spans="2:7" x14ac:dyDescent="0.25">
      <c r="C606" s="4">
        <v>70</v>
      </c>
      <c r="D606" s="5" t="s">
        <v>494</v>
      </c>
      <c r="E606" s="12">
        <v>1400</v>
      </c>
      <c r="F606" s="12">
        <v>0</v>
      </c>
      <c r="G606" s="12">
        <v>-1400</v>
      </c>
    </row>
    <row r="607" spans="2:7" ht="15" customHeight="1" x14ac:dyDescent="0.25">
      <c r="C607" s="13" t="s">
        <v>10</v>
      </c>
      <c r="D607" s="14" t="s">
        <v>495</v>
      </c>
      <c r="E607" s="15">
        <f>SUBTOTAL(9,E605:E606)</f>
        <v>1500</v>
      </c>
      <c r="F607" s="15">
        <f>SUBTOTAL(9,F605:F606)</f>
        <v>0</v>
      </c>
      <c r="G607" s="15">
        <f>SUBTOTAL(9,G605:G606)</f>
        <v>-1500</v>
      </c>
    </row>
    <row r="608" spans="2:7" ht="14.25" customHeight="1" x14ac:dyDescent="0.25">
      <c r="B608" s="10">
        <v>4810</v>
      </c>
      <c r="C608" s="4"/>
      <c r="D608" s="11" t="s">
        <v>496</v>
      </c>
      <c r="E608" s="1"/>
      <c r="F608" s="1"/>
      <c r="G608" s="1"/>
    </row>
    <row r="609" spans="2:7" x14ac:dyDescent="0.25">
      <c r="C609" s="4">
        <v>1</v>
      </c>
      <c r="D609" s="5" t="s">
        <v>250</v>
      </c>
      <c r="E609" s="12">
        <v>24500</v>
      </c>
      <c r="F609" s="12">
        <v>23093.215110000001</v>
      </c>
      <c r="G609" s="12">
        <v>-1406.7848899999999</v>
      </c>
    </row>
    <row r="610" spans="2:7" x14ac:dyDescent="0.25">
      <c r="C610" s="4">
        <v>2</v>
      </c>
      <c r="D610" s="5" t="s">
        <v>497</v>
      </c>
      <c r="E610" s="12">
        <v>71000</v>
      </c>
      <c r="F610" s="12">
        <v>37938.563869999998</v>
      </c>
      <c r="G610" s="12">
        <v>-33061.436130000002</v>
      </c>
    </row>
    <row r="611" spans="2:7" x14ac:dyDescent="0.25">
      <c r="C611" s="4">
        <v>10</v>
      </c>
      <c r="D611" s="5" t="s">
        <v>118</v>
      </c>
      <c r="E611" s="12">
        <v>0</v>
      </c>
      <c r="F611" s="12">
        <v>73.599999999999994</v>
      </c>
      <c r="G611" s="12">
        <v>73.599999999999994</v>
      </c>
    </row>
    <row r="612" spans="2:7" ht="15" customHeight="1" x14ac:dyDescent="0.25">
      <c r="C612" s="13" t="s">
        <v>10</v>
      </c>
      <c r="D612" s="14" t="s">
        <v>498</v>
      </c>
      <c r="E612" s="15">
        <f>SUBTOTAL(9,E609:E611)</f>
        <v>95500</v>
      </c>
      <c r="F612" s="15">
        <f>SUBTOTAL(9,F609:F611)</f>
        <v>61105.378980000001</v>
      </c>
      <c r="G612" s="15">
        <f>SUBTOTAL(9,G609:G611)</f>
        <v>-34394.621020000006</v>
      </c>
    </row>
    <row r="613" spans="2:7" ht="14.25" customHeight="1" x14ac:dyDescent="0.25">
      <c r="B613" s="10">
        <v>4820</v>
      </c>
      <c r="C613" s="4"/>
      <c r="D613" s="11" t="s">
        <v>499</v>
      </c>
      <c r="E613" s="1"/>
      <c r="F613" s="1"/>
      <c r="G613" s="1"/>
    </row>
    <row r="614" spans="2:7" x14ac:dyDescent="0.25">
      <c r="C614" s="4">
        <v>1</v>
      </c>
      <c r="D614" s="5" t="s">
        <v>250</v>
      </c>
      <c r="E614" s="12">
        <v>35967</v>
      </c>
      <c r="F614" s="12">
        <v>11064.565420000001</v>
      </c>
      <c r="G614" s="12">
        <v>-24902.434580000001</v>
      </c>
    </row>
    <row r="615" spans="2:7" x14ac:dyDescent="0.25">
      <c r="C615" s="4">
        <v>2</v>
      </c>
      <c r="D615" s="5" t="s">
        <v>497</v>
      </c>
      <c r="E615" s="12">
        <v>58000</v>
      </c>
      <c r="F615" s="12">
        <v>38241.362150000001</v>
      </c>
      <c r="G615" s="12">
        <v>-19758.637849999999</v>
      </c>
    </row>
    <row r="616" spans="2:7" x14ac:dyDescent="0.25">
      <c r="C616" s="4">
        <v>3</v>
      </c>
      <c r="D616" s="5" t="s">
        <v>500</v>
      </c>
      <c r="E616" s="12">
        <v>1000</v>
      </c>
      <c r="F616" s="12">
        <v>866.70349999999996</v>
      </c>
      <c r="G616" s="12">
        <v>-133.29650000000001</v>
      </c>
    </row>
    <row r="617" spans="2:7" x14ac:dyDescent="0.25">
      <c r="C617" s="4">
        <v>10</v>
      </c>
      <c r="D617" s="5" t="s">
        <v>118</v>
      </c>
      <c r="E617" s="12">
        <v>0</v>
      </c>
      <c r="F617" s="12">
        <v>8768.8740199999993</v>
      </c>
      <c r="G617" s="12">
        <v>8768.8740199999993</v>
      </c>
    </row>
    <row r="618" spans="2:7" x14ac:dyDescent="0.25">
      <c r="C618" s="4">
        <v>40</v>
      </c>
      <c r="D618" s="5" t="s">
        <v>501</v>
      </c>
      <c r="E618" s="12">
        <v>36000</v>
      </c>
      <c r="F618" s="12">
        <v>32834.376149999996</v>
      </c>
      <c r="G618" s="12">
        <v>-3165.6238499999999</v>
      </c>
    </row>
    <row r="619" spans="2:7" ht="15" customHeight="1" x14ac:dyDescent="0.25">
      <c r="C619" s="13" t="s">
        <v>10</v>
      </c>
      <c r="D619" s="14" t="s">
        <v>502</v>
      </c>
      <c r="E619" s="15">
        <f>SUBTOTAL(9,E614:E618)</f>
        <v>130967</v>
      </c>
      <c r="F619" s="15">
        <f>SUBTOTAL(9,F614:F618)</f>
        <v>91775.881240000002</v>
      </c>
      <c r="G619" s="15">
        <f>SUBTOTAL(9,G614:G618)</f>
        <v>-39191.118759999998</v>
      </c>
    </row>
    <row r="620" spans="2:7" ht="15" customHeight="1" x14ac:dyDescent="0.25">
      <c r="B620" s="4"/>
      <c r="C620" s="16"/>
      <c r="D620" s="17" t="s">
        <v>503</v>
      </c>
      <c r="E620" s="18">
        <f>SUBTOTAL(9,E604:E619)</f>
        <v>227967</v>
      </c>
      <c r="F620" s="18">
        <f>SUBTOTAL(9,F604:F619)</f>
        <v>152881.26022</v>
      </c>
      <c r="G620" s="18">
        <f>SUBTOTAL(9,G604:G619)</f>
        <v>-75085.739780000004</v>
      </c>
    </row>
    <row r="621" spans="2:7" ht="27" customHeight="1" x14ac:dyDescent="0.35">
      <c r="B621" s="1"/>
      <c r="C621" s="4"/>
      <c r="D621" s="9" t="s">
        <v>71</v>
      </c>
      <c r="E621" s="1"/>
      <c r="F621" s="1"/>
      <c r="G621" s="1"/>
    </row>
    <row r="622" spans="2:7" ht="14.25" customHeight="1" x14ac:dyDescent="0.25">
      <c r="B622" s="10">
        <v>5309</v>
      </c>
      <c r="C622" s="4"/>
      <c r="D622" s="11" t="s">
        <v>504</v>
      </c>
      <c r="E622" s="1"/>
      <c r="F622" s="1"/>
      <c r="G622" s="1"/>
    </row>
    <row r="623" spans="2:7" x14ac:dyDescent="0.25">
      <c r="C623" s="4">
        <v>29</v>
      </c>
      <c r="D623" s="5" t="s">
        <v>505</v>
      </c>
      <c r="E623" s="12">
        <v>700000</v>
      </c>
      <c r="F623" s="12">
        <v>784916.75982000004</v>
      </c>
      <c r="G623" s="12">
        <v>84916.759820000007</v>
      </c>
    </row>
    <row r="624" spans="2:7" x14ac:dyDescent="0.25">
      <c r="C624" s="4">
        <v>96</v>
      </c>
      <c r="D624" s="5" t="s">
        <v>361</v>
      </c>
      <c r="E624" s="12">
        <v>0</v>
      </c>
      <c r="F624" s="12">
        <v>60.63</v>
      </c>
      <c r="G624" s="12">
        <v>60.63</v>
      </c>
    </row>
    <row r="625" spans="2:7" ht="15" customHeight="1" x14ac:dyDescent="0.25">
      <c r="C625" s="13" t="s">
        <v>10</v>
      </c>
      <c r="D625" s="14" t="s">
        <v>506</v>
      </c>
      <c r="E625" s="15">
        <f>SUBTOTAL(9,E623:E624)</f>
        <v>700000</v>
      </c>
      <c r="F625" s="15">
        <f>SUBTOTAL(9,F623:F624)</f>
        <v>784977.38982000004</v>
      </c>
      <c r="G625" s="15">
        <f>SUBTOTAL(9,G623:G624)</f>
        <v>84977.389820000011</v>
      </c>
    </row>
    <row r="626" spans="2:7" ht="14.25" customHeight="1" x14ac:dyDescent="0.25">
      <c r="B626" s="10">
        <v>5310</v>
      </c>
      <c r="C626" s="4"/>
      <c r="D626" s="11" t="s">
        <v>507</v>
      </c>
      <c r="E626" s="1"/>
      <c r="F626" s="1"/>
      <c r="G626" s="1"/>
    </row>
    <row r="627" spans="2:7" x14ac:dyDescent="0.25">
      <c r="C627" s="4">
        <v>3</v>
      </c>
      <c r="D627" s="5" t="s">
        <v>60</v>
      </c>
      <c r="E627" s="12">
        <v>0</v>
      </c>
      <c r="F627" s="12">
        <v>500</v>
      </c>
      <c r="G627" s="12">
        <v>500</v>
      </c>
    </row>
    <row r="628" spans="2:7" x14ac:dyDescent="0.25">
      <c r="C628" s="4">
        <v>4</v>
      </c>
      <c r="D628" s="5" t="s">
        <v>43</v>
      </c>
      <c r="E628" s="12">
        <v>16978</v>
      </c>
      <c r="F628" s="12">
        <v>0</v>
      </c>
      <c r="G628" s="12">
        <v>-16978</v>
      </c>
    </row>
    <row r="629" spans="2:7" x14ac:dyDescent="0.25">
      <c r="C629" s="4">
        <v>29</v>
      </c>
      <c r="D629" s="5" t="s">
        <v>508</v>
      </c>
      <c r="E629" s="12">
        <v>2011</v>
      </c>
      <c r="F629" s="12">
        <v>1936.4467</v>
      </c>
      <c r="G629" s="12">
        <v>-74.553299999999993</v>
      </c>
    </row>
    <row r="630" spans="2:7" x14ac:dyDescent="0.25">
      <c r="C630" s="4">
        <v>89</v>
      </c>
      <c r="D630" s="5" t="s">
        <v>509</v>
      </c>
      <c r="E630" s="12">
        <v>73643</v>
      </c>
      <c r="F630" s="12">
        <v>65371.243869999998</v>
      </c>
      <c r="G630" s="12">
        <v>-8271.7561299999998</v>
      </c>
    </row>
    <row r="631" spans="2:7" x14ac:dyDescent="0.25">
      <c r="C631" s="4">
        <v>90</v>
      </c>
      <c r="D631" s="5" t="s">
        <v>510</v>
      </c>
      <c r="E631" s="12">
        <v>11874661</v>
      </c>
      <c r="F631" s="12">
        <v>10997856.625979999</v>
      </c>
      <c r="G631" s="12">
        <v>-876804.37401999999</v>
      </c>
    </row>
    <row r="632" spans="2:7" x14ac:dyDescent="0.25">
      <c r="C632" s="4">
        <v>93</v>
      </c>
      <c r="D632" s="5" t="s">
        <v>511</v>
      </c>
      <c r="E632" s="12">
        <v>6866386</v>
      </c>
      <c r="F632" s="12">
        <v>7165134.8573200004</v>
      </c>
      <c r="G632" s="12">
        <v>298748.85732000001</v>
      </c>
    </row>
    <row r="633" spans="2:7" ht="15" customHeight="1" x14ac:dyDescent="0.25">
      <c r="C633" s="13" t="s">
        <v>10</v>
      </c>
      <c r="D633" s="14" t="s">
        <v>512</v>
      </c>
      <c r="E633" s="15">
        <f>SUBTOTAL(9,E627:E632)</f>
        <v>18833679</v>
      </c>
      <c r="F633" s="15">
        <f>SUBTOTAL(9,F627:F632)</f>
        <v>18230799.173870001</v>
      </c>
      <c r="G633" s="15">
        <f>SUBTOTAL(9,G627:G632)</f>
        <v>-602879.82612999994</v>
      </c>
    </row>
    <row r="634" spans="2:7" ht="14.25" customHeight="1" x14ac:dyDescent="0.25">
      <c r="B634" s="10">
        <v>5312</v>
      </c>
      <c r="C634" s="4"/>
      <c r="D634" s="11" t="s">
        <v>513</v>
      </c>
      <c r="E634" s="1"/>
      <c r="F634" s="1"/>
      <c r="G634" s="1"/>
    </row>
    <row r="635" spans="2:7" x14ac:dyDescent="0.25">
      <c r="C635" s="4">
        <v>1</v>
      </c>
      <c r="D635" s="5" t="s">
        <v>514</v>
      </c>
      <c r="E635" s="12">
        <v>8800</v>
      </c>
      <c r="F635" s="12">
        <v>7974.2397000000001</v>
      </c>
      <c r="G635" s="12">
        <v>-825.76030000000003</v>
      </c>
    </row>
    <row r="636" spans="2:7" x14ac:dyDescent="0.25">
      <c r="C636" s="4">
        <v>11</v>
      </c>
      <c r="D636" s="5" t="s">
        <v>60</v>
      </c>
      <c r="E636" s="12">
        <v>120000</v>
      </c>
      <c r="F636" s="12">
        <v>127396.84702</v>
      </c>
      <c r="G636" s="12">
        <v>7396.8470200000002</v>
      </c>
    </row>
    <row r="637" spans="2:7" x14ac:dyDescent="0.25">
      <c r="C637" s="4">
        <v>90</v>
      </c>
      <c r="D637" s="5" t="s">
        <v>515</v>
      </c>
      <c r="E637" s="12">
        <v>12560000</v>
      </c>
      <c r="F637" s="12">
        <v>11881684.153410001</v>
      </c>
      <c r="G637" s="12">
        <v>-678315.84658999997</v>
      </c>
    </row>
    <row r="638" spans="2:7" ht="15" customHeight="1" x14ac:dyDescent="0.25">
      <c r="C638" s="13" t="s">
        <v>10</v>
      </c>
      <c r="D638" s="14" t="s">
        <v>516</v>
      </c>
      <c r="E638" s="15">
        <f>SUBTOTAL(9,E635:E637)</f>
        <v>12688800</v>
      </c>
      <c r="F638" s="15">
        <f>SUBTOTAL(9,F635:F637)</f>
        <v>12017055.24013</v>
      </c>
      <c r="G638" s="15">
        <f>SUBTOTAL(9,G635:G637)</f>
        <v>-671744.75986999995</v>
      </c>
    </row>
    <row r="639" spans="2:7" ht="14.25" customHeight="1" x14ac:dyDescent="0.25">
      <c r="B639" s="10">
        <v>5325</v>
      </c>
      <c r="C639" s="4"/>
      <c r="D639" s="11" t="s">
        <v>517</v>
      </c>
      <c r="E639" s="1"/>
      <c r="F639" s="1"/>
      <c r="G639" s="1"/>
    </row>
    <row r="640" spans="2:7" x14ac:dyDescent="0.25">
      <c r="C640" s="4">
        <v>50</v>
      </c>
      <c r="D640" s="5" t="s">
        <v>518</v>
      </c>
      <c r="E640" s="12">
        <v>27100</v>
      </c>
      <c r="F640" s="12">
        <v>27118.888190000001</v>
      </c>
      <c r="G640" s="12">
        <v>18.888190000000002</v>
      </c>
    </row>
    <row r="641" spans="2:7" x14ac:dyDescent="0.25">
      <c r="C641" s="4">
        <v>70</v>
      </c>
      <c r="D641" s="5" t="s">
        <v>519</v>
      </c>
      <c r="E641" s="12">
        <v>67600</v>
      </c>
      <c r="F641" s="12">
        <v>67553.479460000002</v>
      </c>
      <c r="G641" s="12">
        <v>-46.520539999999997</v>
      </c>
    </row>
    <row r="642" spans="2:7" x14ac:dyDescent="0.25">
      <c r="C642" s="4">
        <v>90</v>
      </c>
      <c r="D642" s="5" t="s">
        <v>520</v>
      </c>
      <c r="E642" s="12">
        <v>69600000</v>
      </c>
      <c r="F642" s="12">
        <v>66090000</v>
      </c>
      <c r="G642" s="12">
        <v>-3510000</v>
      </c>
    </row>
    <row r="643" spans="2:7" x14ac:dyDescent="0.25">
      <c r="C643" s="4">
        <v>92</v>
      </c>
      <c r="D643" s="5" t="s">
        <v>521</v>
      </c>
      <c r="E643" s="12">
        <v>75000</v>
      </c>
      <c r="F643" s="12">
        <v>77901.477580000006</v>
      </c>
      <c r="G643" s="12">
        <v>2901.4775800000002</v>
      </c>
    </row>
    <row r="644" spans="2:7" ht="15" customHeight="1" x14ac:dyDescent="0.25">
      <c r="C644" s="13" t="s">
        <v>10</v>
      </c>
      <c r="D644" s="14" t="s">
        <v>522</v>
      </c>
      <c r="E644" s="15">
        <f>SUBTOTAL(9,E640:E643)</f>
        <v>69769700</v>
      </c>
      <c r="F644" s="15">
        <f>SUBTOTAL(9,F640:F643)</f>
        <v>66262573.845230006</v>
      </c>
      <c r="G644" s="15">
        <f>SUBTOTAL(9,G640:G643)</f>
        <v>-3507126.1547699999</v>
      </c>
    </row>
    <row r="645" spans="2:7" ht="14.25" customHeight="1" x14ac:dyDescent="0.25">
      <c r="B645" s="10">
        <v>5326</v>
      </c>
      <c r="C645" s="4"/>
      <c r="D645" s="11" t="s">
        <v>523</v>
      </c>
      <c r="E645" s="1"/>
      <c r="F645" s="1"/>
      <c r="G645" s="1"/>
    </row>
    <row r="646" spans="2:7" x14ac:dyDescent="0.25">
      <c r="C646" s="4">
        <v>70</v>
      </c>
      <c r="D646" s="5" t="s">
        <v>524</v>
      </c>
      <c r="E646" s="12">
        <v>7000</v>
      </c>
      <c r="F646" s="12">
        <v>7000</v>
      </c>
      <c r="G646" s="12">
        <v>0</v>
      </c>
    </row>
    <row r="647" spans="2:7" x14ac:dyDescent="0.25">
      <c r="C647" s="4">
        <v>90</v>
      </c>
      <c r="D647" s="5" t="s">
        <v>520</v>
      </c>
      <c r="E647" s="12">
        <v>155000</v>
      </c>
      <c r="F647" s="12">
        <v>155000</v>
      </c>
      <c r="G647" s="12">
        <v>0</v>
      </c>
    </row>
    <row r="648" spans="2:7" ht="15" customHeight="1" x14ac:dyDescent="0.25">
      <c r="C648" s="13" t="s">
        <v>10</v>
      </c>
      <c r="D648" s="14" t="s">
        <v>525</v>
      </c>
      <c r="E648" s="15">
        <f>SUBTOTAL(9,E646:E647)</f>
        <v>162000</v>
      </c>
      <c r="F648" s="15">
        <f>SUBTOTAL(9,F646:F647)</f>
        <v>162000</v>
      </c>
      <c r="G648" s="15">
        <f>SUBTOTAL(9,G646:G647)</f>
        <v>0</v>
      </c>
    </row>
    <row r="649" spans="2:7" ht="14.25" customHeight="1" x14ac:dyDescent="0.25">
      <c r="B649" s="10">
        <v>5329</v>
      </c>
      <c r="C649" s="4"/>
      <c r="D649" s="11" t="s">
        <v>526</v>
      </c>
      <c r="E649" s="1"/>
      <c r="F649" s="1"/>
      <c r="G649" s="1"/>
    </row>
    <row r="650" spans="2:7" x14ac:dyDescent="0.25">
      <c r="C650" s="4">
        <v>70</v>
      </c>
      <c r="D650" s="5" t="s">
        <v>514</v>
      </c>
      <c r="E650" s="12">
        <v>20000</v>
      </c>
      <c r="F650" s="12">
        <v>20927.982660000001</v>
      </c>
      <c r="G650" s="12">
        <v>927.98266000000001</v>
      </c>
    </row>
    <row r="651" spans="2:7" x14ac:dyDescent="0.25">
      <c r="C651" s="4">
        <v>90</v>
      </c>
      <c r="D651" s="5" t="s">
        <v>520</v>
      </c>
      <c r="E651" s="12">
        <v>13800000</v>
      </c>
      <c r="F651" s="12">
        <v>9932714.0600799993</v>
      </c>
      <c r="G651" s="12">
        <v>-3867285.9399199998</v>
      </c>
    </row>
    <row r="652" spans="2:7" x14ac:dyDescent="0.25">
      <c r="C652" s="4">
        <v>95</v>
      </c>
      <c r="D652" s="5" t="s">
        <v>527</v>
      </c>
      <c r="E652" s="12">
        <v>21900</v>
      </c>
      <c r="F652" s="12">
        <v>0</v>
      </c>
      <c r="G652" s="12">
        <v>-21900</v>
      </c>
    </row>
    <row r="653" spans="2:7" ht="15" customHeight="1" x14ac:dyDescent="0.25">
      <c r="C653" s="13" t="s">
        <v>10</v>
      </c>
      <c r="D653" s="14" t="s">
        <v>528</v>
      </c>
      <c r="E653" s="15">
        <f>SUBTOTAL(9,E650:E652)</f>
        <v>13841900</v>
      </c>
      <c r="F653" s="15">
        <f>SUBTOTAL(9,F650:F652)</f>
        <v>9953642.0427399985</v>
      </c>
      <c r="G653" s="15">
        <f>SUBTOTAL(9,G650:G652)</f>
        <v>-3888257.9572599996</v>
      </c>
    </row>
    <row r="654" spans="2:7" ht="14.25" customHeight="1" x14ac:dyDescent="0.25">
      <c r="B654" s="10">
        <v>5341</v>
      </c>
      <c r="C654" s="4"/>
      <c r="D654" s="11" t="s">
        <v>529</v>
      </c>
      <c r="E654" s="1"/>
      <c r="F654" s="1"/>
      <c r="G654" s="1"/>
    </row>
    <row r="655" spans="2:7" x14ac:dyDescent="0.25">
      <c r="C655" s="4">
        <v>95</v>
      </c>
      <c r="D655" s="5" t="s">
        <v>530</v>
      </c>
      <c r="E655" s="12">
        <v>700</v>
      </c>
      <c r="F655" s="12">
        <v>728.51918999999998</v>
      </c>
      <c r="G655" s="12">
        <v>28.519189999999998</v>
      </c>
    </row>
    <row r="656" spans="2:7" x14ac:dyDescent="0.25">
      <c r="C656" s="4">
        <v>98</v>
      </c>
      <c r="D656" s="5" t="s">
        <v>531</v>
      </c>
      <c r="E656" s="12">
        <v>6000000</v>
      </c>
      <c r="F656" s="12">
        <v>6000000</v>
      </c>
      <c r="G656" s="12">
        <v>0</v>
      </c>
    </row>
    <row r="657" spans="2:7" ht="15" customHeight="1" x14ac:dyDescent="0.25">
      <c r="C657" s="13" t="s">
        <v>10</v>
      </c>
      <c r="D657" s="14" t="s">
        <v>532</v>
      </c>
      <c r="E657" s="15">
        <f>SUBTOTAL(9,E655:E656)</f>
        <v>6000700</v>
      </c>
      <c r="F657" s="15">
        <f>SUBTOTAL(9,F655:F656)</f>
        <v>6000728.5191900004</v>
      </c>
      <c r="G657" s="15">
        <f>SUBTOTAL(9,G655:G656)</f>
        <v>28.519189999999998</v>
      </c>
    </row>
    <row r="658" spans="2:7" ht="14.25" customHeight="1" x14ac:dyDescent="0.25">
      <c r="B658" s="10">
        <v>5351</v>
      </c>
      <c r="C658" s="4"/>
      <c r="D658" s="11" t="s">
        <v>533</v>
      </c>
      <c r="E658" s="1"/>
      <c r="F658" s="1"/>
      <c r="G658" s="1"/>
    </row>
    <row r="659" spans="2:7" x14ac:dyDescent="0.25">
      <c r="C659" s="4">
        <v>85</v>
      </c>
      <c r="D659" s="5" t="s">
        <v>534</v>
      </c>
      <c r="E659" s="12">
        <v>15169207</v>
      </c>
      <c r="F659" s="12">
        <v>15169206.88249</v>
      </c>
      <c r="G659" s="12">
        <v>-0.11751</v>
      </c>
    </row>
    <row r="660" spans="2:7" ht="15" customHeight="1" x14ac:dyDescent="0.25">
      <c r="C660" s="13" t="s">
        <v>10</v>
      </c>
      <c r="D660" s="14" t="s">
        <v>535</v>
      </c>
      <c r="E660" s="15">
        <f>SUBTOTAL(9,E659:E659)</f>
        <v>15169207</v>
      </c>
      <c r="F660" s="15">
        <f>SUBTOTAL(9,F659:F659)</f>
        <v>15169206.88249</v>
      </c>
      <c r="G660" s="15">
        <f>SUBTOTAL(9,G659:G659)</f>
        <v>-0.11751</v>
      </c>
    </row>
    <row r="661" spans="2:7" ht="15" customHeight="1" x14ac:dyDescent="0.25">
      <c r="B661" s="4"/>
      <c r="C661" s="16"/>
      <c r="D661" s="17" t="s">
        <v>536</v>
      </c>
      <c r="E661" s="18">
        <f>SUBTOTAL(9,E622:E660)</f>
        <v>137165986</v>
      </c>
      <c r="F661" s="18">
        <f>SUBTOTAL(9,F622:F660)</f>
        <v>128580983.09346998</v>
      </c>
      <c r="G661" s="18">
        <f>SUBTOTAL(9,G622:G660)</f>
        <v>-8585002.9065300003</v>
      </c>
    </row>
    <row r="662" spans="2:7" ht="27" customHeight="1" x14ac:dyDescent="0.25">
      <c r="B662" s="4"/>
      <c r="C662" s="16"/>
      <c r="D662" s="17" t="s">
        <v>537</v>
      </c>
      <c r="E662" s="18">
        <f>SUBTOTAL(9,E8:E661)</f>
        <v>179832825</v>
      </c>
      <c r="F662" s="18">
        <f>SUBTOTAL(9,F8:F661)</f>
        <v>166228028.95547</v>
      </c>
      <c r="G662" s="18">
        <f>SUBTOTAL(9,G8:G661)</f>
        <v>-13604796.044530001</v>
      </c>
    </row>
    <row r="663" spans="2:7" x14ac:dyDescent="0.25">
      <c r="B663" s="4"/>
      <c r="C663" s="16"/>
      <c r="D663" s="19"/>
      <c r="E663" s="20"/>
      <c r="F663" s="20"/>
      <c r="G663" s="20"/>
    </row>
    <row r="664" spans="2:7" ht="25.5" customHeight="1" x14ac:dyDescent="0.3">
      <c r="B664" s="1"/>
      <c r="C664" s="4"/>
      <c r="D664" s="8" t="s">
        <v>538</v>
      </c>
      <c r="E664" s="1"/>
      <c r="F664" s="1"/>
      <c r="G664" s="1"/>
    </row>
    <row r="665" spans="2:7" ht="27" customHeight="1" x14ac:dyDescent="0.35">
      <c r="B665" s="1"/>
      <c r="C665" s="4"/>
      <c r="D665" s="9" t="s">
        <v>539</v>
      </c>
      <c r="E665" s="1"/>
      <c r="F665" s="1"/>
      <c r="G665" s="1"/>
    </row>
    <row r="666" spans="2:7" ht="14.25" customHeight="1" x14ac:dyDescent="0.25">
      <c r="B666" s="10">
        <v>5440</v>
      </c>
      <c r="C666" s="4"/>
      <c r="D666" s="11" t="s">
        <v>540</v>
      </c>
      <c r="E666" s="1"/>
      <c r="F666" s="1"/>
      <c r="G666" s="1"/>
    </row>
    <row r="667" spans="2:7" x14ac:dyDescent="0.25">
      <c r="C667" s="4">
        <v>24</v>
      </c>
      <c r="D667" s="5" t="s">
        <v>541</v>
      </c>
      <c r="E667" s="12">
        <f>SUBTOTAL(9,E668:E672)</f>
        <v>168500000</v>
      </c>
      <c r="F667" s="12">
        <f t="shared" ref="F667:G667" si="0">SUBTOTAL(9,F668:F672)</f>
        <v>146401216.97838002</v>
      </c>
      <c r="G667" s="12">
        <f t="shared" si="0"/>
        <v>-22098783.021620002</v>
      </c>
    </row>
    <row r="668" spans="2:7" x14ac:dyDescent="0.25">
      <c r="C668" s="4"/>
      <c r="D668" s="5" t="s">
        <v>542</v>
      </c>
      <c r="E668" s="12">
        <v>232800000</v>
      </c>
      <c r="F668" s="12">
        <v>207196905.74544001</v>
      </c>
      <c r="G668" s="12">
        <v>-25603094.254560001</v>
      </c>
    </row>
    <row r="669" spans="2:7" x14ac:dyDescent="0.25">
      <c r="C669" s="4"/>
      <c r="D669" s="5" t="s">
        <v>543</v>
      </c>
      <c r="E669" s="12">
        <v>-35100000</v>
      </c>
      <c r="F669" s="12">
        <v>-33924028.284400001</v>
      </c>
      <c r="G669" s="12">
        <v>1175971.7156</v>
      </c>
    </row>
    <row r="670" spans="2:7" x14ac:dyDescent="0.25">
      <c r="C670" s="4"/>
      <c r="D670" s="5" t="s">
        <v>544</v>
      </c>
      <c r="E670" s="12">
        <v>-1800000</v>
      </c>
      <c r="F670" s="12">
        <v>-1482964.2265399999</v>
      </c>
      <c r="G670" s="12">
        <v>317035.77346</v>
      </c>
    </row>
    <row r="671" spans="2:7" x14ac:dyDescent="0.25">
      <c r="C671" s="4"/>
      <c r="D671" s="5" t="s">
        <v>545</v>
      </c>
      <c r="E671" s="12">
        <v>-25100000</v>
      </c>
      <c r="F671" s="12">
        <v>-23281698.025699999</v>
      </c>
      <c r="G671" s="12">
        <v>1818301.9742999999</v>
      </c>
    </row>
    <row r="672" spans="2:7" x14ac:dyDescent="0.25">
      <c r="C672" s="4"/>
      <c r="D672" s="5" t="s">
        <v>546</v>
      </c>
      <c r="E672" s="12">
        <v>-2300000</v>
      </c>
      <c r="F672" s="12">
        <v>-2106998.2304199999</v>
      </c>
      <c r="G672" s="12">
        <v>193001.76957999999</v>
      </c>
    </row>
    <row r="673" spans="2:7" x14ac:dyDescent="0.25">
      <c r="C673" s="4">
        <v>30</v>
      </c>
      <c r="D673" s="5" t="s">
        <v>547</v>
      </c>
      <c r="E673" s="12">
        <v>25100000</v>
      </c>
      <c r="F673" s="12">
        <v>23281698.025699999</v>
      </c>
      <c r="G673" s="12">
        <v>-1818301.9742999999</v>
      </c>
    </row>
    <row r="674" spans="2:7" x14ac:dyDescent="0.25">
      <c r="C674" s="4">
        <v>80</v>
      </c>
      <c r="D674" s="5" t="s">
        <v>548</v>
      </c>
      <c r="E674" s="12">
        <v>2300000</v>
      </c>
      <c r="F674" s="12">
        <v>2106987.946</v>
      </c>
      <c r="G674" s="12">
        <v>-193012.054</v>
      </c>
    </row>
    <row r="675" spans="2:7" x14ac:dyDescent="0.25">
      <c r="C675" s="4">
        <v>85</v>
      </c>
      <c r="D675" s="5" t="s">
        <v>549</v>
      </c>
      <c r="E675" s="12">
        <v>0</v>
      </c>
      <c r="F675" s="12">
        <v>10.284420000000001</v>
      </c>
      <c r="G675" s="12">
        <v>10.284420000000001</v>
      </c>
    </row>
    <row r="676" spans="2:7" ht="15" customHeight="1" x14ac:dyDescent="0.25">
      <c r="C676" s="13" t="s">
        <v>10</v>
      </c>
      <c r="D676" s="14" t="s">
        <v>550</v>
      </c>
      <c r="E676" s="15">
        <f>SUBTOTAL(9,E667:E675)</f>
        <v>195900000</v>
      </c>
      <c r="F676" s="15">
        <f>SUBTOTAL(9,F667:F675)</f>
        <v>171789913.23450005</v>
      </c>
      <c r="G676" s="15">
        <f>SUBTOTAL(9,G667:G675)</f>
        <v>-24110086.765500005</v>
      </c>
    </row>
    <row r="677" spans="2:7" ht="27" customHeight="1" x14ac:dyDescent="0.25">
      <c r="B677" s="4"/>
      <c r="C677" s="16"/>
      <c r="D677" s="17" t="s">
        <v>551</v>
      </c>
      <c r="E677" s="18">
        <f>SUBTOTAL(9,E665:E676)</f>
        <v>195900000</v>
      </c>
      <c r="F677" s="18">
        <f>SUBTOTAL(9,F665:F676)</f>
        <v>171789913.23450005</v>
      </c>
      <c r="G677" s="18">
        <f>SUBTOTAL(9,G665:G676)</f>
        <v>-24110086.765500005</v>
      </c>
    </row>
    <row r="678" spans="2:7" x14ac:dyDescent="0.25">
      <c r="B678" s="4"/>
      <c r="C678" s="16"/>
      <c r="D678" s="19"/>
      <c r="E678" s="20"/>
      <c r="F678" s="20"/>
      <c r="G678" s="20"/>
    </row>
    <row r="679" spans="2:7" ht="25.5" customHeight="1" x14ac:dyDescent="0.3">
      <c r="B679" s="1"/>
      <c r="C679" s="4"/>
      <c r="D679" s="8" t="s">
        <v>552</v>
      </c>
      <c r="E679" s="1"/>
      <c r="F679" s="1"/>
      <c r="G679" s="1"/>
    </row>
    <row r="680" spans="2:7" ht="27" customHeight="1" x14ac:dyDescent="0.35">
      <c r="B680" s="1"/>
      <c r="C680" s="4"/>
      <c r="D680" s="9" t="s">
        <v>539</v>
      </c>
      <c r="E680" s="1"/>
      <c r="F680" s="1"/>
      <c r="G680" s="1"/>
    </row>
    <row r="681" spans="2:7" ht="14.25" customHeight="1" x14ac:dyDescent="0.25">
      <c r="B681" s="10">
        <v>5447</v>
      </c>
      <c r="C681" s="4"/>
      <c r="D681" s="11" t="s">
        <v>553</v>
      </c>
      <c r="E681" s="1"/>
      <c r="F681" s="1"/>
      <c r="G681" s="1"/>
    </row>
    <row r="682" spans="2:7" x14ac:dyDescent="0.25">
      <c r="C682" s="4">
        <v>40</v>
      </c>
      <c r="D682" s="5" t="s">
        <v>15</v>
      </c>
      <c r="E682" s="12">
        <v>985500</v>
      </c>
      <c r="F682" s="12">
        <v>0</v>
      </c>
      <c r="G682" s="12">
        <v>-985500</v>
      </c>
    </row>
    <row r="683" spans="2:7" ht="15" customHeight="1" x14ac:dyDescent="0.25">
      <c r="C683" s="13" t="s">
        <v>10</v>
      </c>
      <c r="D683" s="14" t="s">
        <v>554</v>
      </c>
      <c r="E683" s="15">
        <f>SUBTOTAL(9,E682:E682)</f>
        <v>985500</v>
      </c>
      <c r="F683" s="15">
        <f>SUBTOTAL(9,F682:F682)</f>
        <v>0</v>
      </c>
      <c r="G683" s="15">
        <f>SUBTOTAL(9,G682:G682)</f>
        <v>-985500</v>
      </c>
    </row>
    <row r="684" spans="2:7" ht="14.25" customHeight="1" x14ac:dyDescent="0.25">
      <c r="B684" s="10">
        <v>5460</v>
      </c>
      <c r="C684" s="4"/>
      <c r="D684" s="11" t="s">
        <v>555</v>
      </c>
      <c r="E684" s="1"/>
      <c r="F684" s="1"/>
      <c r="G684" s="1"/>
    </row>
    <row r="685" spans="2:7" x14ac:dyDescent="0.25">
      <c r="C685" s="4">
        <v>50</v>
      </c>
      <c r="D685" s="5" t="s">
        <v>556</v>
      </c>
      <c r="E685" s="12">
        <v>1215000</v>
      </c>
      <c r="F685" s="12">
        <v>810000</v>
      </c>
      <c r="G685" s="12">
        <v>-405000</v>
      </c>
    </row>
    <row r="686" spans="2:7" x14ac:dyDescent="0.25">
      <c r="C686" s="4">
        <v>71</v>
      </c>
      <c r="D686" s="5" t="s">
        <v>557</v>
      </c>
      <c r="E686" s="12">
        <v>21000</v>
      </c>
      <c r="F686" s="12">
        <v>21000</v>
      </c>
      <c r="G686" s="12">
        <v>0</v>
      </c>
    </row>
    <row r="687" spans="2:7" x14ac:dyDescent="0.25">
      <c r="C687" s="4">
        <v>72</v>
      </c>
      <c r="D687" s="5" t="s">
        <v>558</v>
      </c>
      <c r="E687" s="12">
        <v>2000</v>
      </c>
      <c r="F687" s="12">
        <v>2000</v>
      </c>
      <c r="G687" s="12">
        <v>0</v>
      </c>
    </row>
    <row r="688" spans="2:7" x14ac:dyDescent="0.25">
      <c r="C688" s="4">
        <v>73</v>
      </c>
      <c r="D688" s="5" t="s">
        <v>559</v>
      </c>
      <c r="E688" s="12">
        <v>127000</v>
      </c>
      <c r="F688" s="12">
        <v>73035.284050000002</v>
      </c>
      <c r="G688" s="12">
        <v>-53964.715949999998</v>
      </c>
    </row>
    <row r="689" spans="2:7" x14ac:dyDescent="0.25">
      <c r="C689" s="4">
        <v>74</v>
      </c>
      <c r="D689" s="5" t="s">
        <v>560</v>
      </c>
      <c r="E689" s="12">
        <v>15000</v>
      </c>
      <c r="F689" s="12">
        <v>0</v>
      </c>
      <c r="G689" s="12">
        <v>-15000</v>
      </c>
    </row>
    <row r="690" spans="2:7" x14ac:dyDescent="0.25">
      <c r="C690" s="4">
        <v>75</v>
      </c>
      <c r="D690" s="5" t="s">
        <v>561</v>
      </c>
      <c r="E690" s="12">
        <v>10000</v>
      </c>
      <c r="F690" s="12">
        <v>0</v>
      </c>
      <c r="G690" s="12">
        <v>-10000</v>
      </c>
    </row>
    <row r="691" spans="2:7" x14ac:dyDescent="0.25">
      <c r="C691" s="4">
        <v>76</v>
      </c>
      <c r="D691" s="5" t="s">
        <v>562</v>
      </c>
      <c r="E691" s="12">
        <v>10000</v>
      </c>
      <c r="F691" s="12">
        <v>0</v>
      </c>
      <c r="G691" s="12">
        <v>-10000</v>
      </c>
    </row>
    <row r="692" spans="2:7" x14ac:dyDescent="0.25">
      <c r="C692" s="4">
        <v>90</v>
      </c>
      <c r="D692" s="5" t="s">
        <v>563</v>
      </c>
      <c r="E692" s="12">
        <v>1049000</v>
      </c>
      <c r="F692" s="12">
        <v>1200000</v>
      </c>
      <c r="G692" s="12">
        <v>151000</v>
      </c>
    </row>
    <row r="693" spans="2:7" ht="15" customHeight="1" x14ac:dyDescent="0.25">
      <c r="C693" s="13" t="s">
        <v>10</v>
      </c>
      <c r="D693" s="14" t="s">
        <v>564</v>
      </c>
      <c r="E693" s="15">
        <f>SUBTOTAL(9,E685:E692)</f>
        <v>2449000</v>
      </c>
      <c r="F693" s="15">
        <f>SUBTOTAL(9,F685:F692)</f>
        <v>2106035.2840499999</v>
      </c>
      <c r="G693" s="15">
        <f>SUBTOTAL(9,G685:G692)</f>
        <v>-342964.71594999998</v>
      </c>
    </row>
    <row r="694" spans="2:7" ht="14.25" customHeight="1" x14ac:dyDescent="0.25">
      <c r="B694" s="10">
        <v>5470</v>
      </c>
      <c r="C694" s="4"/>
      <c r="D694" s="11" t="s">
        <v>565</v>
      </c>
      <c r="E694" s="1"/>
      <c r="F694" s="1"/>
      <c r="G694" s="1"/>
    </row>
    <row r="695" spans="2:7" x14ac:dyDescent="0.25">
      <c r="C695" s="4">
        <v>30</v>
      </c>
      <c r="D695" s="5" t="s">
        <v>566</v>
      </c>
      <c r="E695" s="12">
        <v>60000</v>
      </c>
      <c r="F695" s="12">
        <v>55000</v>
      </c>
      <c r="G695" s="12">
        <v>-5000</v>
      </c>
    </row>
    <row r="696" spans="2:7" ht="15" customHeight="1" x14ac:dyDescent="0.25">
      <c r="C696" s="13" t="s">
        <v>10</v>
      </c>
      <c r="D696" s="14" t="s">
        <v>567</v>
      </c>
      <c r="E696" s="15">
        <f>SUBTOTAL(9,E695:E695)</f>
        <v>60000</v>
      </c>
      <c r="F696" s="15">
        <f>SUBTOTAL(9,F695:F695)</f>
        <v>55000</v>
      </c>
      <c r="G696" s="15">
        <f>SUBTOTAL(9,G695:G695)</f>
        <v>-5000</v>
      </c>
    </row>
    <row r="697" spans="2:7" ht="14.25" customHeight="1" x14ac:dyDescent="0.25">
      <c r="B697" s="10">
        <v>5491</v>
      </c>
      <c r="C697" s="4"/>
      <c r="D697" s="11" t="s">
        <v>568</v>
      </c>
      <c r="E697" s="1"/>
      <c r="F697" s="1"/>
      <c r="G697" s="1"/>
    </row>
    <row r="698" spans="2:7" x14ac:dyDescent="0.25">
      <c r="C698" s="4">
        <v>30</v>
      </c>
      <c r="D698" s="5" t="s">
        <v>547</v>
      </c>
      <c r="E698" s="12">
        <v>1603000</v>
      </c>
      <c r="F698" s="12">
        <v>1532680.8410799999</v>
      </c>
      <c r="G698" s="12">
        <v>-70319.158920000002</v>
      </c>
    </row>
    <row r="699" spans="2:7" ht="15" customHeight="1" x14ac:dyDescent="0.25">
      <c r="C699" s="13" t="s">
        <v>10</v>
      </c>
      <c r="D699" s="14" t="s">
        <v>569</v>
      </c>
      <c r="E699" s="15">
        <f>SUBTOTAL(9,E698:E698)</f>
        <v>1603000</v>
      </c>
      <c r="F699" s="15">
        <f>SUBTOTAL(9,F698:F698)</f>
        <v>1532680.8410799999</v>
      </c>
      <c r="G699" s="15">
        <f>SUBTOTAL(9,G698:G698)</f>
        <v>-70319.158920000002</v>
      </c>
    </row>
    <row r="700" spans="2:7" ht="27" customHeight="1" x14ac:dyDescent="0.25">
      <c r="B700" s="4"/>
      <c r="C700" s="16"/>
      <c r="D700" s="17" t="s">
        <v>570</v>
      </c>
      <c r="E700" s="18">
        <f>SUBTOTAL(9,E680:E699)</f>
        <v>5097500</v>
      </c>
      <c r="F700" s="18">
        <f>SUBTOTAL(9,F680:F699)</f>
        <v>3693716.1251299996</v>
      </c>
      <c r="G700" s="18">
        <f>SUBTOTAL(9,G680:G699)</f>
        <v>-1403783.8748700002</v>
      </c>
    </row>
    <row r="701" spans="2:7" x14ac:dyDescent="0.25">
      <c r="B701" s="4"/>
      <c r="C701" s="16"/>
      <c r="D701" s="19"/>
      <c r="E701" s="20"/>
      <c r="F701" s="20"/>
      <c r="G701" s="20"/>
    </row>
    <row r="702" spans="2:7" ht="25.5" customHeight="1" x14ac:dyDescent="0.3">
      <c r="B702" s="1"/>
      <c r="C702" s="4"/>
      <c r="D702" s="8" t="s">
        <v>571</v>
      </c>
      <c r="E702" s="1"/>
      <c r="F702" s="1"/>
      <c r="G702" s="1"/>
    </row>
    <row r="703" spans="2:7" ht="27" customHeight="1" x14ac:dyDescent="0.35">
      <c r="B703" s="1"/>
      <c r="C703" s="4"/>
      <c r="D703" s="9" t="s">
        <v>539</v>
      </c>
      <c r="E703" s="1"/>
      <c r="F703" s="1"/>
      <c r="G703" s="1"/>
    </row>
    <row r="704" spans="2:7" ht="14.25" customHeight="1" x14ac:dyDescent="0.25">
      <c r="B704" s="10">
        <v>5501</v>
      </c>
      <c r="C704" s="4"/>
      <c r="D704" s="11" t="s">
        <v>572</v>
      </c>
      <c r="E704" s="1"/>
      <c r="F704" s="1"/>
      <c r="G704" s="1"/>
    </row>
    <row r="705" spans="2:7" x14ac:dyDescent="0.25">
      <c r="C705" s="4">
        <v>70</v>
      </c>
      <c r="D705" s="5" t="s">
        <v>573</v>
      </c>
      <c r="E705" s="12">
        <v>68551000</v>
      </c>
      <c r="F705" s="12">
        <v>78607165.321999997</v>
      </c>
      <c r="G705" s="12">
        <v>10056165.322000001</v>
      </c>
    </row>
    <row r="706" spans="2:7" x14ac:dyDescent="0.25">
      <c r="C706" s="4">
        <v>72</v>
      </c>
      <c r="D706" s="5" t="s">
        <v>574</v>
      </c>
      <c r="E706" s="12">
        <v>107320000</v>
      </c>
      <c r="F706" s="12">
        <v>111680474.10287</v>
      </c>
      <c r="G706" s="12">
        <v>4360474.1028699996</v>
      </c>
    </row>
    <row r="707" spans="2:7" x14ac:dyDescent="0.25">
      <c r="C707" s="4">
        <v>74</v>
      </c>
      <c r="D707" s="5" t="s">
        <v>575</v>
      </c>
      <c r="E707" s="12">
        <v>67760000</v>
      </c>
      <c r="F707" s="12">
        <v>79250138.613999993</v>
      </c>
      <c r="G707" s="12">
        <v>11490138.614</v>
      </c>
    </row>
    <row r="708" spans="2:7" x14ac:dyDescent="0.25">
      <c r="C708" s="4">
        <v>75</v>
      </c>
      <c r="D708" s="5" t="s">
        <v>576</v>
      </c>
      <c r="E708" s="12">
        <v>2585000</v>
      </c>
      <c r="F708" s="12">
        <v>0</v>
      </c>
      <c r="G708" s="12">
        <v>-2585000</v>
      </c>
    </row>
    <row r="709" spans="2:7" x14ac:dyDescent="0.25">
      <c r="C709" s="4">
        <v>76</v>
      </c>
      <c r="D709" s="5" t="s">
        <v>577</v>
      </c>
      <c r="E709" s="12">
        <v>5410000</v>
      </c>
      <c r="F709" s="12">
        <v>3437666.1979200002</v>
      </c>
      <c r="G709" s="12">
        <v>-1972333.8020800001</v>
      </c>
    </row>
    <row r="710" spans="2:7" x14ac:dyDescent="0.25">
      <c r="C710" s="4">
        <v>77</v>
      </c>
      <c r="D710" s="5" t="s">
        <v>578</v>
      </c>
      <c r="E710" s="12">
        <v>40000</v>
      </c>
      <c r="F710" s="12">
        <v>5179.857</v>
      </c>
      <c r="G710" s="12">
        <v>-34820.142999999996</v>
      </c>
    </row>
    <row r="711" spans="2:7" x14ac:dyDescent="0.25">
      <c r="C711" s="4">
        <v>78</v>
      </c>
      <c r="D711" s="5" t="s">
        <v>579</v>
      </c>
      <c r="E711" s="12">
        <v>5000</v>
      </c>
      <c r="F711" s="12">
        <v>0</v>
      </c>
      <c r="G711" s="12">
        <v>-5000</v>
      </c>
    </row>
    <row r="712" spans="2:7" x14ac:dyDescent="0.25">
      <c r="C712" s="4">
        <v>79</v>
      </c>
      <c r="D712" s="5" t="s">
        <v>580</v>
      </c>
      <c r="E712" s="12">
        <v>100000</v>
      </c>
      <c r="F712" s="12">
        <v>0</v>
      </c>
      <c r="G712" s="12">
        <v>-100000</v>
      </c>
    </row>
    <row r="713" spans="2:7" ht="15" customHeight="1" x14ac:dyDescent="0.25">
      <c r="C713" s="13" t="s">
        <v>10</v>
      </c>
      <c r="D713" s="14" t="s">
        <v>581</v>
      </c>
      <c r="E713" s="15">
        <f>SUBTOTAL(9,E705:E712)</f>
        <v>251771000</v>
      </c>
      <c r="F713" s="15">
        <f>SUBTOTAL(9,F705:F712)</f>
        <v>272980624.09378999</v>
      </c>
      <c r="G713" s="15">
        <f>SUBTOTAL(9,G705:G712)</f>
        <v>21209624.093789998</v>
      </c>
    </row>
    <row r="714" spans="2:7" ht="14.25" customHeight="1" x14ac:dyDescent="0.25">
      <c r="B714" s="10">
        <v>5502</v>
      </c>
      <c r="C714" s="4"/>
      <c r="D714" s="11" t="s">
        <v>582</v>
      </c>
      <c r="E714" s="1"/>
      <c r="F714" s="1"/>
      <c r="G714" s="1"/>
    </row>
    <row r="715" spans="2:7" x14ac:dyDescent="0.25">
      <c r="C715" s="4">
        <v>70</v>
      </c>
      <c r="D715" s="5" t="s">
        <v>583</v>
      </c>
      <c r="E715" s="12">
        <v>2170000</v>
      </c>
      <c r="F715" s="12">
        <v>2217014.7449500002</v>
      </c>
      <c r="G715" s="12">
        <v>47014.74495</v>
      </c>
    </row>
    <row r="716" spans="2:7" x14ac:dyDescent="0.25">
      <c r="C716" s="4">
        <v>71</v>
      </c>
      <c r="D716" s="5" t="s">
        <v>584</v>
      </c>
      <c r="E716" s="12">
        <v>2560000</v>
      </c>
      <c r="F716" s="12">
        <v>0</v>
      </c>
      <c r="G716" s="12">
        <v>-2560000</v>
      </c>
    </row>
    <row r="717" spans="2:7" ht="15" customHeight="1" x14ac:dyDescent="0.25">
      <c r="C717" s="13" t="s">
        <v>10</v>
      </c>
      <c r="D717" s="14" t="s">
        <v>585</v>
      </c>
      <c r="E717" s="15">
        <f>SUBTOTAL(9,E715:E716)</f>
        <v>4730000</v>
      </c>
      <c r="F717" s="15">
        <f>SUBTOTAL(9,F715:F716)</f>
        <v>2217014.7449500002</v>
      </c>
      <c r="G717" s="15">
        <f>SUBTOTAL(9,G715:G716)</f>
        <v>-2512985.2550499998</v>
      </c>
    </row>
    <row r="718" spans="2:7" ht="14.25" customHeight="1" x14ac:dyDescent="0.25">
      <c r="B718" s="10">
        <v>5506</v>
      </c>
      <c r="C718" s="4"/>
      <c r="D718" s="11" t="s">
        <v>586</v>
      </c>
      <c r="E718" s="1"/>
      <c r="F718" s="1"/>
      <c r="G718" s="1"/>
    </row>
    <row r="719" spans="2:7" x14ac:dyDescent="0.25">
      <c r="C719" s="4">
        <v>70</v>
      </c>
      <c r="D719" s="5" t="s">
        <v>587</v>
      </c>
      <c r="E719" s="12">
        <v>0</v>
      </c>
      <c r="F719" s="12">
        <v>35970.813999999998</v>
      </c>
      <c r="G719" s="12">
        <v>35970.813999999998</v>
      </c>
    </row>
    <row r="720" spans="2:7" ht="15" customHeight="1" x14ac:dyDescent="0.25">
      <c r="C720" s="13" t="s">
        <v>10</v>
      </c>
      <c r="D720" s="14" t="s">
        <v>588</v>
      </c>
      <c r="E720" s="15">
        <f>SUBTOTAL(9,E719:E719)</f>
        <v>0</v>
      </c>
      <c r="F720" s="15">
        <f>SUBTOTAL(9,F719:F719)</f>
        <v>35970.813999999998</v>
      </c>
      <c r="G720" s="15">
        <f>SUBTOTAL(9,G719:G719)</f>
        <v>35970.813999999998</v>
      </c>
    </row>
    <row r="721" spans="2:7" ht="14.25" customHeight="1" x14ac:dyDescent="0.25">
      <c r="B721" s="10">
        <v>5507</v>
      </c>
      <c r="C721" s="4"/>
      <c r="D721" s="11" t="s">
        <v>589</v>
      </c>
      <c r="E721" s="1"/>
      <c r="F721" s="1"/>
      <c r="G721" s="1"/>
    </row>
    <row r="722" spans="2:7" x14ac:dyDescent="0.25">
      <c r="C722" s="4">
        <v>71</v>
      </c>
      <c r="D722" s="5" t="s">
        <v>590</v>
      </c>
      <c r="E722" s="12">
        <v>8900000</v>
      </c>
      <c r="F722" s="12">
        <v>44522466.959399998</v>
      </c>
      <c r="G722" s="12">
        <v>35622466.959399998</v>
      </c>
    </row>
    <row r="723" spans="2:7" x14ac:dyDescent="0.25">
      <c r="C723" s="4">
        <v>72</v>
      </c>
      <c r="D723" s="5" t="s">
        <v>591</v>
      </c>
      <c r="E723" s="12">
        <v>-600000</v>
      </c>
      <c r="F723" s="12">
        <v>21144353.1226</v>
      </c>
      <c r="G723" s="12">
        <v>21744353.1226</v>
      </c>
    </row>
    <row r="724" spans="2:7" x14ac:dyDescent="0.25">
      <c r="C724" s="4">
        <v>74</v>
      </c>
      <c r="D724" s="5" t="s">
        <v>592</v>
      </c>
      <c r="E724" s="12">
        <v>1600000</v>
      </c>
      <c r="F724" s="12">
        <v>-263413.29700000002</v>
      </c>
      <c r="G724" s="12">
        <v>-1863413.297</v>
      </c>
    </row>
    <row r="725" spans="2:7" ht="15" customHeight="1" x14ac:dyDescent="0.25">
      <c r="C725" s="13" t="s">
        <v>10</v>
      </c>
      <c r="D725" s="14" t="s">
        <v>593</v>
      </c>
      <c r="E725" s="15">
        <f>SUBTOTAL(9,E722:E724)</f>
        <v>9900000</v>
      </c>
      <c r="F725" s="15">
        <f>SUBTOTAL(9,F722:F724)</f>
        <v>65403406.785000004</v>
      </c>
      <c r="G725" s="15">
        <f>SUBTOTAL(9,G722:G724)</f>
        <v>55503406.785000004</v>
      </c>
    </row>
    <row r="726" spans="2:7" ht="14.25" customHeight="1" x14ac:dyDescent="0.25">
      <c r="B726" s="10">
        <v>5508</v>
      </c>
      <c r="C726" s="4"/>
      <c r="D726" s="11" t="s">
        <v>594</v>
      </c>
      <c r="E726" s="1"/>
      <c r="F726" s="1"/>
      <c r="G726" s="1"/>
    </row>
    <row r="727" spans="2:7" x14ac:dyDescent="0.25">
      <c r="C727" s="4">
        <v>70</v>
      </c>
      <c r="D727" s="5" t="s">
        <v>595</v>
      </c>
      <c r="E727" s="12">
        <v>6000000</v>
      </c>
      <c r="F727" s="12">
        <v>5197210.9189600004</v>
      </c>
      <c r="G727" s="12">
        <v>-802789.08103999996</v>
      </c>
    </row>
    <row r="728" spans="2:7" ht="15" customHeight="1" x14ac:dyDescent="0.25">
      <c r="C728" s="13" t="s">
        <v>10</v>
      </c>
      <c r="D728" s="14" t="s">
        <v>596</v>
      </c>
      <c r="E728" s="15">
        <f>SUBTOTAL(9,E727:E727)</f>
        <v>6000000</v>
      </c>
      <c r="F728" s="15">
        <f>SUBTOTAL(9,F727:F727)</f>
        <v>5197210.9189600004</v>
      </c>
      <c r="G728" s="15">
        <f>SUBTOTAL(9,G727:G727)</f>
        <v>-802789.08103999996</v>
      </c>
    </row>
    <row r="729" spans="2:7" ht="14.25" customHeight="1" x14ac:dyDescent="0.25">
      <c r="B729" s="10">
        <v>5509</v>
      </c>
      <c r="C729" s="4"/>
      <c r="D729" s="11" t="s">
        <v>597</v>
      </c>
      <c r="E729" s="1"/>
      <c r="F729" s="1"/>
      <c r="G729" s="1"/>
    </row>
    <row r="730" spans="2:7" x14ac:dyDescent="0.25">
      <c r="C730" s="4">
        <v>70</v>
      </c>
      <c r="D730" s="5" t="s">
        <v>587</v>
      </c>
      <c r="E730" s="12">
        <v>1000</v>
      </c>
      <c r="F730" s="12">
        <v>728.02300000000002</v>
      </c>
      <c r="G730" s="12">
        <v>-271.97699999999998</v>
      </c>
    </row>
    <row r="731" spans="2:7" ht="15" customHeight="1" x14ac:dyDescent="0.25">
      <c r="C731" s="13" t="s">
        <v>10</v>
      </c>
      <c r="D731" s="14" t="s">
        <v>598</v>
      </c>
      <c r="E731" s="15">
        <f>SUBTOTAL(9,E730:E730)</f>
        <v>1000</v>
      </c>
      <c r="F731" s="15">
        <f>SUBTOTAL(9,F730:F730)</f>
        <v>728.02300000000002</v>
      </c>
      <c r="G731" s="15">
        <f>SUBTOTAL(9,G730:G730)</f>
        <v>-271.97699999999998</v>
      </c>
    </row>
    <row r="732" spans="2:7" ht="14.25" customHeight="1" x14ac:dyDescent="0.25">
      <c r="B732" s="10">
        <v>5511</v>
      </c>
      <c r="C732" s="4"/>
      <c r="D732" s="11" t="s">
        <v>599</v>
      </c>
      <c r="E732" s="1"/>
      <c r="F732" s="1"/>
      <c r="G732" s="1"/>
    </row>
    <row r="733" spans="2:7" x14ac:dyDescent="0.25">
      <c r="C733" s="4">
        <v>70</v>
      </c>
      <c r="D733" s="5" t="s">
        <v>600</v>
      </c>
      <c r="E733" s="12">
        <v>3200000</v>
      </c>
      <c r="F733" s="12">
        <v>3563653.3739499999</v>
      </c>
      <c r="G733" s="12">
        <v>363653.37394999998</v>
      </c>
    </row>
    <row r="734" spans="2:7" x14ac:dyDescent="0.25">
      <c r="C734" s="4">
        <v>71</v>
      </c>
      <c r="D734" s="5" t="s">
        <v>601</v>
      </c>
      <c r="E734" s="12">
        <v>235000</v>
      </c>
      <c r="F734" s="12">
        <v>343775.91024</v>
      </c>
      <c r="G734" s="12">
        <v>108775.91024</v>
      </c>
    </row>
    <row r="735" spans="2:7" ht="15" customHeight="1" x14ac:dyDescent="0.25">
      <c r="C735" s="13" t="s">
        <v>10</v>
      </c>
      <c r="D735" s="14" t="s">
        <v>602</v>
      </c>
      <c r="E735" s="15">
        <f>SUBTOTAL(9,E733:E734)</f>
        <v>3435000</v>
      </c>
      <c r="F735" s="15">
        <f>SUBTOTAL(9,F733:F734)</f>
        <v>3907429.28419</v>
      </c>
      <c r="G735" s="15">
        <f>SUBTOTAL(9,G733:G734)</f>
        <v>472429.28418999998</v>
      </c>
    </row>
    <row r="736" spans="2:7" ht="14.25" customHeight="1" x14ac:dyDescent="0.25">
      <c r="B736" s="10">
        <v>5521</v>
      </c>
      <c r="C736" s="4"/>
      <c r="D736" s="11" t="s">
        <v>603</v>
      </c>
      <c r="E736" s="1"/>
      <c r="F736" s="1"/>
      <c r="G736" s="1"/>
    </row>
    <row r="737" spans="2:7" x14ac:dyDescent="0.25">
      <c r="C737" s="4">
        <v>70</v>
      </c>
      <c r="D737" s="5" t="s">
        <v>604</v>
      </c>
      <c r="E737" s="12">
        <v>320204900</v>
      </c>
      <c r="F737" s="12">
        <v>268633325.41789001</v>
      </c>
      <c r="G737" s="12">
        <v>-51571574.582110003</v>
      </c>
    </row>
    <row r="738" spans="2:7" ht="15" customHeight="1" x14ac:dyDescent="0.25">
      <c r="C738" s="13" t="s">
        <v>10</v>
      </c>
      <c r="D738" s="14" t="s">
        <v>605</v>
      </c>
      <c r="E738" s="15">
        <f>SUBTOTAL(9,E737:E737)</f>
        <v>320204900</v>
      </c>
      <c r="F738" s="15">
        <f>SUBTOTAL(9,F737:F737)</f>
        <v>268633325.41789001</v>
      </c>
      <c r="G738" s="15">
        <f>SUBTOTAL(9,G737:G737)</f>
        <v>-51571574.582110003</v>
      </c>
    </row>
    <row r="739" spans="2:7" ht="14.25" customHeight="1" x14ac:dyDescent="0.25">
      <c r="B739" s="10">
        <v>5526</v>
      </c>
      <c r="C739" s="4"/>
      <c r="D739" s="11" t="s">
        <v>606</v>
      </c>
      <c r="E739" s="1"/>
      <c r="F739" s="1"/>
      <c r="G739" s="1"/>
    </row>
    <row r="740" spans="2:7" x14ac:dyDescent="0.25">
      <c r="C740" s="4">
        <v>70</v>
      </c>
      <c r="D740" s="5" t="s">
        <v>607</v>
      </c>
      <c r="E740" s="12">
        <v>13190000</v>
      </c>
      <c r="F740" s="12">
        <v>16270449.56985</v>
      </c>
      <c r="G740" s="12">
        <v>3080449.5698500001</v>
      </c>
    </row>
    <row r="741" spans="2:7" ht="15" customHeight="1" x14ac:dyDescent="0.25">
      <c r="C741" s="13" t="s">
        <v>10</v>
      </c>
      <c r="D741" s="14" t="s">
        <v>608</v>
      </c>
      <c r="E741" s="15">
        <f>SUBTOTAL(9,E740:E740)</f>
        <v>13190000</v>
      </c>
      <c r="F741" s="15">
        <f>SUBTOTAL(9,F740:F740)</f>
        <v>16270449.56985</v>
      </c>
      <c r="G741" s="15">
        <f>SUBTOTAL(9,G740:G740)</f>
        <v>3080449.5698500001</v>
      </c>
    </row>
    <row r="742" spans="2:7" ht="14.25" customHeight="1" x14ac:dyDescent="0.25">
      <c r="B742" s="10">
        <v>5531</v>
      </c>
      <c r="C742" s="4"/>
      <c r="D742" s="11" t="s">
        <v>609</v>
      </c>
      <c r="E742" s="1"/>
      <c r="F742" s="1"/>
      <c r="G742" s="1"/>
    </row>
    <row r="743" spans="2:7" x14ac:dyDescent="0.25">
      <c r="C743" s="4">
        <v>70</v>
      </c>
      <c r="D743" s="5" t="s">
        <v>610</v>
      </c>
      <c r="E743" s="12">
        <v>6375000</v>
      </c>
      <c r="F743" s="12">
        <v>8436026.2753999997</v>
      </c>
      <c r="G743" s="12">
        <v>2061026.2753999999</v>
      </c>
    </row>
    <row r="744" spans="2:7" ht="15" customHeight="1" x14ac:dyDescent="0.25">
      <c r="C744" s="13" t="s">
        <v>10</v>
      </c>
      <c r="D744" s="14" t="s">
        <v>611</v>
      </c>
      <c r="E744" s="15">
        <f>SUBTOTAL(9,E743:E743)</f>
        <v>6375000</v>
      </c>
      <c r="F744" s="15">
        <f>SUBTOTAL(9,F743:F743)</f>
        <v>8436026.2753999997</v>
      </c>
      <c r="G744" s="15">
        <f>SUBTOTAL(9,G743:G743)</f>
        <v>2061026.2753999999</v>
      </c>
    </row>
    <row r="745" spans="2:7" ht="14.25" customHeight="1" x14ac:dyDescent="0.25">
      <c r="B745" s="10">
        <v>5536</v>
      </c>
      <c r="C745" s="4"/>
      <c r="D745" s="11" t="s">
        <v>612</v>
      </c>
      <c r="E745" s="1"/>
      <c r="F745" s="1"/>
      <c r="G745" s="1"/>
    </row>
    <row r="746" spans="2:7" x14ac:dyDescent="0.25">
      <c r="C746" s="4">
        <v>71</v>
      </c>
      <c r="D746" s="5" t="s">
        <v>613</v>
      </c>
      <c r="E746" s="12">
        <v>9490000</v>
      </c>
      <c r="F746" s="12">
        <v>7593417.5919000003</v>
      </c>
      <c r="G746" s="12">
        <v>-1896582.4080999999</v>
      </c>
    </row>
    <row r="747" spans="2:7" x14ac:dyDescent="0.25">
      <c r="C747" s="4">
        <v>72</v>
      </c>
      <c r="D747" s="5" t="s">
        <v>614</v>
      </c>
      <c r="E747" s="12">
        <v>9500000</v>
      </c>
      <c r="F747" s="12">
        <v>9512973.1936700009</v>
      </c>
      <c r="G747" s="12">
        <v>12973.193670000001</v>
      </c>
    </row>
    <row r="748" spans="2:7" x14ac:dyDescent="0.25">
      <c r="C748" s="4">
        <v>73</v>
      </c>
      <c r="D748" s="5" t="s">
        <v>615</v>
      </c>
      <c r="E748" s="12">
        <v>360000</v>
      </c>
      <c r="F748" s="12">
        <v>327811.03778000001</v>
      </c>
      <c r="G748" s="12">
        <v>-32188.962220000001</v>
      </c>
    </row>
    <row r="749" spans="2:7" x14ac:dyDescent="0.25">
      <c r="C749" s="4">
        <v>75</v>
      </c>
      <c r="D749" s="5" t="s">
        <v>616</v>
      </c>
      <c r="E749" s="12">
        <v>1425000</v>
      </c>
      <c r="F749" s="12">
        <v>1367950.09641</v>
      </c>
      <c r="G749" s="12">
        <v>-57049.903590000002</v>
      </c>
    </row>
    <row r="750" spans="2:7" ht="15" customHeight="1" x14ac:dyDescent="0.25">
      <c r="C750" s="13" t="s">
        <v>10</v>
      </c>
      <c r="D750" s="14" t="s">
        <v>617</v>
      </c>
      <c r="E750" s="15">
        <f>SUBTOTAL(9,E746:E749)</f>
        <v>20775000</v>
      </c>
      <c r="F750" s="15">
        <f>SUBTOTAL(9,F746:F749)</f>
        <v>18802151.919760004</v>
      </c>
      <c r="G750" s="15">
        <f>SUBTOTAL(9,G746:G749)</f>
        <v>-1972848.08024</v>
      </c>
    </row>
    <row r="751" spans="2:7" ht="14.25" customHeight="1" x14ac:dyDescent="0.25">
      <c r="B751" s="10">
        <v>5538</v>
      </c>
      <c r="C751" s="4"/>
      <c r="D751" s="11" t="s">
        <v>618</v>
      </c>
      <c r="E751" s="1"/>
      <c r="F751" s="1"/>
      <c r="G751" s="1"/>
    </row>
    <row r="752" spans="2:7" x14ac:dyDescent="0.25">
      <c r="C752" s="4">
        <v>70</v>
      </c>
      <c r="D752" s="5" t="s">
        <v>619</v>
      </c>
      <c r="E752" s="12">
        <v>4050000</v>
      </c>
      <c r="F752" s="12">
        <v>4176540.1259900001</v>
      </c>
      <c r="G752" s="12">
        <v>126540.12599</v>
      </c>
    </row>
    <row r="753" spans="2:7" x14ac:dyDescent="0.25">
      <c r="C753" s="4">
        <v>71</v>
      </c>
      <c r="D753" s="5" t="s">
        <v>620</v>
      </c>
      <c r="E753" s="12">
        <v>9100000</v>
      </c>
      <c r="F753" s="12">
        <v>9357716.6297900006</v>
      </c>
      <c r="G753" s="12">
        <v>257716.62979000001</v>
      </c>
    </row>
    <row r="754" spans="2:7" x14ac:dyDescent="0.25">
      <c r="C754" s="4">
        <v>72</v>
      </c>
      <c r="D754" s="5" t="s">
        <v>621</v>
      </c>
      <c r="E754" s="12">
        <v>13000</v>
      </c>
      <c r="F754" s="12">
        <v>5017.3850000000002</v>
      </c>
      <c r="G754" s="12">
        <v>-7982.6149999999998</v>
      </c>
    </row>
    <row r="755" spans="2:7" ht="15" customHeight="1" x14ac:dyDescent="0.25">
      <c r="C755" s="13" t="s">
        <v>10</v>
      </c>
      <c r="D755" s="14" t="s">
        <v>622</v>
      </c>
      <c r="E755" s="15">
        <f>SUBTOTAL(9,E752:E754)</f>
        <v>13163000</v>
      </c>
      <c r="F755" s="15">
        <f>SUBTOTAL(9,F752:F754)</f>
        <v>13539274.14078</v>
      </c>
      <c r="G755" s="15">
        <f>SUBTOTAL(9,G752:G754)</f>
        <v>376274.14078000002</v>
      </c>
    </row>
    <row r="756" spans="2:7" ht="14.25" customHeight="1" x14ac:dyDescent="0.25">
      <c r="B756" s="10">
        <v>5541</v>
      </c>
      <c r="C756" s="4"/>
      <c r="D756" s="11" t="s">
        <v>623</v>
      </c>
      <c r="E756" s="1"/>
      <c r="F756" s="1"/>
      <c r="G756" s="1"/>
    </row>
    <row r="757" spans="2:7" x14ac:dyDescent="0.25">
      <c r="C757" s="4">
        <v>70</v>
      </c>
      <c r="D757" s="5" t="s">
        <v>624</v>
      </c>
      <c r="E757" s="12">
        <v>11402000</v>
      </c>
      <c r="F757" s="12">
        <v>11323423.339</v>
      </c>
      <c r="G757" s="12">
        <v>-78576.660999999993</v>
      </c>
    </row>
    <row r="758" spans="2:7" ht="15" customHeight="1" x14ac:dyDescent="0.25">
      <c r="C758" s="13" t="s">
        <v>10</v>
      </c>
      <c r="D758" s="14" t="s">
        <v>625</v>
      </c>
      <c r="E758" s="15">
        <f>SUBTOTAL(9,E757:E757)</f>
        <v>11402000</v>
      </c>
      <c r="F758" s="15">
        <f>SUBTOTAL(9,F757:F757)</f>
        <v>11323423.339</v>
      </c>
      <c r="G758" s="15">
        <f>SUBTOTAL(9,G757:G757)</f>
        <v>-78576.660999999993</v>
      </c>
    </row>
    <row r="759" spans="2:7" ht="14.25" customHeight="1" x14ac:dyDescent="0.25">
      <c r="B759" s="10">
        <v>5542</v>
      </c>
      <c r="C759" s="4"/>
      <c r="D759" s="11" t="s">
        <v>626</v>
      </c>
      <c r="E759" s="1"/>
      <c r="F759" s="1"/>
      <c r="G759" s="1"/>
    </row>
    <row r="760" spans="2:7" x14ac:dyDescent="0.25">
      <c r="C760" s="4">
        <v>70</v>
      </c>
      <c r="D760" s="5" t="s">
        <v>627</v>
      </c>
      <c r="E760" s="12">
        <v>1740000</v>
      </c>
      <c r="F760" s="12">
        <v>1621545.36613</v>
      </c>
      <c r="G760" s="12">
        <v>-118454.63387000001</v>
      </c>
    </row>
    <row r="761" spans="2:7" x14ac:dyDescent="0.25">
      <c r="C761" s="4">
        <v>71</v>
      </c>
      <c r="D761" s="5" t="s">
        <v>628</v>
      </c>
      <c r="E761" s="12">
        <v>125000</v>
      </c>
      <c r="F761" s="12">
        <v>106047.90605000001</v>
      </c>
      <c r="G761" s="12">
        <v>-18952.093949999999</v>
      </c>
    </row>
    <row r="762" spans="2:7" ht="15" customHeight="1" x14ac:dyDescent="0.25">
      <c r="C762" s="13" t="s">
        <v>10</v>
      </c>
      <c r="D762" s="14" t="s">
        <v>629</v>
      </c>
      <c r="E762" s="15">
        <f>SUBTOTAL(9,E760:E761)</f>
        <v>1865000</v>
      </c>
      <c r="F762" s="15">
        <f>SUBTOTAL(9,F760:F761)</f>
        <v>1727593.2721800001</v>
      </c>
      <c r="G762" s="15">
        <f>SUBTOTAL(9,G760:G761)</f>
        <v>-137406.72782</v>
      </c>
    </row>
    <row r="763" spans="2:7" ht="14.25" customHeight="1" x14ac:dyDescent="0.25">
      <c r="B763" s="10">
        <v>5543</v>
      </c>
      <c r="C763" s="4"/>
      <c r="D763" s="11" t="s">
        <v>630</v>
      </c>
      <c r="E763" s="1"/>
      <c r="F763" s="1"/>
      <c r="G763" s="1"/>
    </row>
    <row r="764" spans="2:7" x14ac:dyDescent="0.25">
      <c r="C764" s="4">
        <v>70</v>
      </c>
      <c r="D764" s="5" t="s">
        <v>631</v>
      </c>
      <c r="E764" s="12">
        <v>8667000</v>
      </c>
      <c r="F764" s="12">
        <v>8442376.0836699996</v>
      </c>
      <c r="G764" s="12">
        <v>-224623.91633000001</v>
      </c>
    </row>
    <row r="765" spans="2:7" x14ac:dyDescent="0.25">
      <c r="C765" s="4">
        <v>71</v>
      </c>
      <c r="D765" s="5" t="s">
        <v>632</v>
      </c>
      <c r="E765" s="12">
        <v>2000</v>
      </c>
      <c r="F765" s="12">
        <v>5892.54108</v>
      </c>
      <c r="G765" s="12">
        <v>3892.54108</v>
      </c>
    </row>
    <row r="766" spans="2:7" ht="15" customHeight="1" x14ac:dyDescent="0.25">
      <c r="C766" s="13" t="s">
        <v>10</v>
      </c>
      <c r="D766" s="14" t="s">
        <v>633</v>
      </c>
      <c r="E766" s="15">
        <f>SUBTOTAL(9,E764:E765)</f>
        <v>8669000</v>
      </c>
      <c r="F766" s="15">
        <f>SUBTOTAL(9,F764:F765)</f>
        <v>8448268.6247499995</v>
      </c>
      <c r="G766" s="15">
        <f>SUBTOTAL(9,G764:G765)</f>
        <v>-220731.37525000001</v>
      </c>
    </row>
    <row r="767" spans="2:7" ht="14.25" customHeight="1" x14ac:dyDescent="0.25">
      <c r="B767" s="10">
        <v>5546</v>
      </c>
      <c r="C767" s="4"/>
      <c r="D767" s="11" t="s">
        <v>634</v>
      </c>
      <c r="E767" s="1"/>
      <c r="F767" s="1"/>
      <c r="G767" s="1"/>
    </row>
    <row r="768" spans="2:7" x14ac:dyDescent="0.25">
      <c r="C768" s="4">
        <v>70</v>
      </c>
      <c r="D768" s="5" t="s">
        <v>631</v>
      </c>
      <c r="E768" s="12">
        <v>0</v>
      </c>
      <c r="F768" s="12">
        <v>0</v>
      </c>
      <c r="G768" s="12">
        <v>0</v>
      </c>
    </row>
    <row r="769" spans="2:7" ht="15" customHeight="1" x14ac:dyDescent="0.25">
      <c r="C769" s="13" t="s">
        <v>10</v>
      </c>
      <c r="D769" s="14" t="s">
        <v>635</v>
      </c>
      <c r="E769" s="15">
        <f>SUBTOTAL(9,E768:E768)</f>
        <v>0</v>
      </c>
      <c r="F769" s="15">
        <f>SUBTOTAL(9,F768:F768)</f>
        <v>0</v>
      </c>
      <c r="G769" s="15">
        <f>SUBTOTAL(9,G768:G768)</f>
        <v>0</v>
      </c>
    </row>
    <row r="770" spans="2:7" ht="14.25" customHeight="1" x14ac:dyDescent="0.25">
      <c r="B770" s="10">
        <v>5547</v>
      </c>
      <c r="C770" s="4"/>
      <c r="D770" s="11" t="s">
        <v>636</v>
      </c>
      <c r="E770" s="1"/>
      <c r="F770" s="1"/>
      <c r="G770" s="1"/>
    </row>
    <row r="771" spans="2:7" x14ac:dyDescent="0.25">
      <c r="C771" s="4">
        <v>70</v>
      </c>
      <c r="D771" s="5" t="s">
        <v>637</v>
      </c>
      <c r="E771" s="12">
        <v>10</v>
      </c>
      <c r="F771" s="12">
        <v>1.9330000000000001</v>
      </c>
      <c r="G771" s="12">
        <v>-8.0670000000000002</v>
      </c>
    </row>
    <row r="772" spans="2:7" x14ac:dyDescent="0.25">
      <c r="C772" s="4">
        <v>71</v>
      </c>
      <c r="D772" s="5" t="s">
        <v>638</v>
      </c>
      <c r="E772" s="12">
        <v>1000</v>
      </c>
      <c r="F772" s="12">
        <v>393.71699999999998</v>
      </c>
      <c r="G772" s="12">
        <v>-606.28300000000002</v>
      </c>
    </row>
    <row r="773" spans="2:7" ht="15" customHeight="1" x14ac:dyDescent="0.25">
      <c r="C773" s="13" t="s">
        <v>10</v>
      </c>
      <c r="D773" s="14" t="s">
        <v>639</v>
      </c>
      <c r="E773" s="15">
        <f>SUBTOTAL(9,E771:E772)</f>
        <v>1010</v>
      </c>
      <c r="F773" s="15">
        <f>SUBTOTAL(9,F771:F772)</f>
        <v>395.65</v>
      </c>
      <c r="G773" s="15">
        <f>SUBTOTAL(9,G771:G772)</f>
        <v>-614.35</v>
      </c>
    </row>
    <row r="774" spans="2:7" ht="14.25" customHeight="1" x14ac:dyDescent="0.25">
      <c r="B774" s="10">
        <v>5548</v>
      </c>
      <c r="C774" s="4"/>
      <c r="D774" s="11" t="s">
        <v>640</v>
      </c>
      <c r="E774" s="1"/>
      <c r="F774" s="1"/>
      <c r="G774" s="1"/>
    </row>
    <row r="775" spans="2:7" x14ac:dyDescent="0.25">
      <c r="C775" s="4">
        <v>70</v>
      </c>
      <c r="D775" s="5" t="s">
        <v>641</v>
      </c>
      <c r="E775" s="12">
        <v>335000</v>
      </c>
      <c r="F775" s="12">
        <v>280379.20772000001</v>
      </c>
      <c r="G775" s="12">
        <v>-54620.792280000001</v>
      </c>
    </row>
    <row r="776" spans="2:7" ht="15" customHeight="1" x14ac:dyDescent="0.25">
      <c r="C776" s="13" t="s">
        <v>10</v>
      </c>
      <c r="D776" s="14" t="s">
        <v>642</v>
      </c>
      <c r="E776" s="15">
        <f>SUBTOTAL(9,E775:E775)</f>
        <v>335000</v>
      </c>
      <c r="F776" s="15">
        <f>SUBTOTAL(9,F775:F775)</f>
        <v>280379.20772000001</v>
      </c>
      <c r="G776" s="15">
        <f>SUBTOTAL(9,G775:G775)</f>
        <v>-54620.792280000001</v>
      </c>
    </row>
    <row r="777" spans="2:7" ht="14.25" customHeight="1" x14ac:dyDescent="0.25">
      <c r="B777" s="10">
        <v>5549</v>
      </c>
      <c r="C777" s="4"/>
      <c r="D777" s="11" t="s">
        <v>643</v>
      </c>
      <c r="E777" s="1"/>
      <c r="F777" s="1"/>
      <c r="G777" s="1"/>
    </row>
    <row r="778" spans="2:7" x14ac:dyDescent="0.25">
      <c r="C778" s="4">
        <v>70</v>
      </c>
      <c r="D778" s="5" t="s">
        <v>644</v>
      </c>
      <c r="E778" s="12">
        <v>60000</v>
      </c>
      <c r="F778" s="12">
        <v>49664.338000000003</v>
      </c>
      <c r="G778" s="12">
        <v>-10335.662</v>
      </c>
    </row>
    <row r="779" spans="2:7" ht="15" customHeight="1" x14ac:dyDescent="0.25">
      <c r="C779" s="13" t="s">
        <v>10</v>
      </c>
      <c r="D779" s="14" t="s">
        <v>645</v>
      </c>
      <c r="E779" s="15">
        <f>SUBTOTAL(9,E778:E778)</f>
        <v>60000</v>
      </c>
      <c r="F779" s="15">
        <f>SUBTOTAL(9,F778:F778)</f>
        <v>49664.338000000003</v>
      </c>
      <c r="G779" s="15">
        <f>SUBTOTAL(9,G778:G778)</f>
        <v>-10335.662</v>
      </c>
    </row>
    <row r="780" spans="2:7" ht="14.25" customHeight="1" x14ac:dyDescent="0.25">
      <c r="B780" s="10">
        <v>5550</v>
      </c>
      <c r="C780" s="4"/>
      <c r="D780" s="11" t="s">
        <v>646</v>
      </c>
      <c r="E780" s="1"/>
      <c r="F780" s="1"/>
      <c r="G780" s="1"/>
    </row>
    <row r="781" spans="2:7" x14ac:dyDescent="0.25">
      <c r="C781" s="4">
        <v>70</v>
      </c>
      <c r="D781" s="5" t="s">
        <v>647</v>
      </c>
      <c r="E781" s="12">
        <v>65000</v>
      </c>
      <c r="F781" s="12">
        <v>1478.3207600000001</v>
      </c>
      <c r="G781" s="12">
        <v>-63521.679239999998</v>
      </c>
    </row>
    <row r="782" spans="2:7" ht="15" customHeight="1" x14ac:dyDescent="0.25">
      <c r="C782" s="13" t="s">
        <v>10</v>
      </c>
      <c r="D782" s="14" t="s">
        <v>648</v>
      </c>
      <c r="E782" s="15">
        <f>SUBTOTAL(9,E781:E781)</f>
        <v>65000</v>
      </c>
      <c r="F782" s="15">
        <f>SUBTOTAL(9,F781:F781)</f>
        <v>1478.3207600000001</v>
      </c>
      <c r="G782" s="15">
        <f>SUBTOTAL(9,G781:G781)</f>
        <v>-63521.679239999998</v>
      </c>
    </row>
    <row r="783" spans="2:7" ht="14.25" customHeight="1" x14ac:dyDescent="0.25">
      <c r="B783" s="10">
        <v>5551</v>
      </c>
      <c r="C783" s="4"/>
      <c r="D783" s="11" t="s">
        <v>649</v>
      </c>
      <c r="E783" s="1"/>
      <c r="F783" s="1"/>
      <c r="G783" s="1"/>
    </row>
    <row r="784" spans="2:7" x14ac:dyDescent="0.25">
      <c r="C784" s="4">
        <v>70</v>
      </c>
      <c r="D784" s="5" t="s">
        <v>650</v>
      </c>
      <c r="E784" s="12">
        <v>1000</v>
      </c>
      <c r="F784" s="12">
        <v>1380.2085999999999</v>
      </c>
      <c r="G784" s="12">
        <v>380.20859999999999</v>
      </c>
    </row>
    <row r="785" spans="2:7" x14ac:dyDescent="0.25">
      <c r="C785" s="4">
        <v>71</v>
      </c>
      <c r="D785" s="5" t="s">
        <v>651</v>
      </c>
      <c r="E785" s="12">
        <v>2000</v>
      </c>
      <c r="F785" s="12">
        <v>5674.1549699999996</v>
      </c>
      <c r="G785" s="12">
        <v>3674.15497</v>
      </c>
    </row>
    <row r="786" spans="2:7" ht="15" customHeight="1" x14ac:dyDescent="0.25">
      <c r="C786" s="13" t="s">
        <v>10</v>
      </c>
      <c r="D786" s="14" t="s">
        <v>652</v>
      </c>
      <c r="E786" s="15">
        <f>SUBTOTAL(9,E784:E785)</f>
        <v>3000</v>
      </c>
      <c r="F786" s="15">
        <f>SUBTOTAL(9,F784:F785)</f>
        <v>7054.3635699999995</v>
      </c>
      <c r="G786" s="15">
        <f>SUBTOTAL(9,G784:G785)</f>
        <v>4054.36357</v>
      </c>
    </row>
    <row r="787" spans="2:7" ht="14.25" customHeight="1" x14ac:dyDescent="0.25">
      <c r="B787" s="10">
        <v>5553</v>
      </c>
      <c r="C787" s="4"/>
      <c r="D787" s="11" t="s">
        <v>653</v>
      </c>
      <c r="E787" s="1"/>
      <c r="F787" s="1"/>
      <c r="G787" s="1"/>
    </row>
    <row r="788" spans="2:7" x14ac:dyDescent="0.25">
      <c r="C788" s="4">
        <v>70</v>
      </c>
      <c r="D788" s="5" t="s">
        <v>654</v>
      </c>
      <c r="E788" s="12">
        <v>25000</v>
      </c>
      <c r="F788" s="12">
        <v>23069.724999999999</v>
      </c>
      <c r="G788" s="12">
        <v>-1930.2750000000001</v>
      </c>
    </row>
    <row r="789" spans="2:7" ht="15" customHeight="1" x14ac:dyDescent="0.25">
      <c r="C789" s="13" t="s">
        <v>10</v>
      </c>
      <c r="D789" s="14" t="s">
        <v>655</v>
      </c>
      <c r="E789" s="15">
        <f>SUBTOTAL(9,E788:E788)</f>
        <v>25000</v>
      </c>
      <c r="F789" s="15">
        <f>SUBTOTAL(9,F788:F788)</f>
        <v>23069.724999999999</v>
      </c>
      <c r="G789" s="15">
        <f>SUBTOTAL(9,G788:G788)</f>
        <v>-1930.2750000000001</v>
      </c>
    </row>
    <row r="790" spans="2:7" ht="14.25" customHeight="1" x14ac:dyDescent="0.25">
      <c r="B790" s="10">
        <v>5555</v>
      </c>
      <c r="C790" s="4"/>
      <c r="D790" s="11" t="s">
        <v>656</v>
      </c>
      <c r="E790" s="1"/>
      <c r="F790" s="1"/>
      <c r="G790" s="1"/>
    </row>
    <row r="791" spans="2:7" x14ac:dyDescent="0.25">
      <c r="C791" s="4">
        <v>70</v>
      </c>
      <c r="D791" s="5" t="s">
        <v>657</v>
      </c>
      <c r="E791" s="12">
        <v>125000</v>
      </c>
      <c r="F791" s="12">
        <v>75023.875509999998</v>
      </c>
      <c r="G791" s="12">
        <v>-49976.124490000002</v>
      </c>
    </row>
    <row r="792" spans="2:7" ht="15" customHeight="1" x14ac:dyDescent="0.25">
      <c r="C792" s="13" t="s">
        <v>10</v>
      </c>
      <c r="D792" s="14" t="s">
        <v>658</v>
      </c>
      <c r="E792" s="15">
        <f>SUBTOTAL(9,E791:E791)</f>
        <v>125000</v>
      </c>
      <c r="F792" s="15">
        <f>SUBTOTAL(9,F791:F791)</f>
        <v>75023.875509999998</v>
      </c>
      <c r="G792" s="15">
        <f>SUBTOTAL(9,G791:G791)</f>
        <v>-49976.124490000002</v>
      </c>
    </row>
    <row r="793" spans="2:7" ht="14.25" customHeight="1" x14ac:dyDescent="0.25">
      <c r="B793" s="10">
        <v>5556</v>
      </c>
      <c r="C793" s="4"/>
      <c r="D793" s="11" t="s">
        <v>659</v>
      </c>
      <c r="E793" s="1"/>
      <c r="F793" s="1"/>
      <c r="G793" s="1"/>
    </row>
    <row r="794" spans="2:7" x14ac:dyDescent="0.25">
      <c r="C794" s="4">
        <v>70</v>
      </c>
      <c r="D794" s="5" t="s">
        <v>660</v>
      </c>
      <c r="E794" s="12">
        <v>765000</v>
      </c>
      <c r="F794" s="12">
        <v>914557.14606000006</v>
      </c>
      <c r="G794" s="12">
        <v>149557.14606</v>
      </c>
    </row>
    <row r="795" spans="2:7" ht="15" customHeight="1" x14ac:dyDescent="0.25">
      <c r="C795" s="13" t="s">
        <v>10</v>
      </c>
      <c r="D795" s="14" t="s">
        <v>661</v>
      </c>
      <c r="E795" s="15">
        <f>SUBTOTAL(9,E794:E794)</f>
        <v>765000</v>
      </c>
      <c r="F795" s="15">
        <f>SUBTOTAL(9,F794:F794)</f>
        <v>914557.14606000006</v>
      </c>
      <c r="G795" s="15">
        <f>SUBTOTAL(9,G794:G794)</f>
        <v>149557.14606</v>
      </c>
    </row>
    <row r="796" spans="2:7" ht="14.25" customHeight="1" x14ac:dyDescent="0.25">
      <c r="B796" s="10">
        <v>5557</v>
      </c>
      <c r="C796" s="4"/>
      <c r="D796" s="11" t="s">
        <v>662</v>
      </c>
      <c r="E796" s="1"/>
      <c r="F796" s="1"/>
      <c r="G796" s="1"/>
    </row>
    <row r="797" spans="2:7" x14ac:dyDescent="0.25">
      <c r="C797" s="4">
        <v>70</v>
      </c>
      <c r="D797" s="5" t="s">
        <v>663</v>
      </c>
      <c r="E797" s="12">
        <v>200000</v>
      </c>
      <c r="F797" s="12">
        <v>193935.07558999999</v>
      </c>
      <c r="G797" s="12">
        <v>-6064.9244099999996</v>
      </c>
    </row>
    <row r="798" spans="2:7" ht="15" customHeight="1" x14ac:dyDescent="0.25">
      <c r="C798" s="13" t="s">
        <v>10</v>
      </c>
      <c r="D798" s="14" t="s">
        <v>664</v>
      </c>
      <c r="E798" s="15">
        <f>SUBTOTAL(9,E797:E797)</f>
        <v>200000</v>
      </c>
      <c r="F798" s="15">
        <f>SUBTOTAL(9,F797:F797)</f>
        <v>193935.07558999999</v>
      </c>
      <c r="G798" s="15">
        <f>SUBTOTAL(9,G797:G797)</f>
        <v>-6064.9244099999996</v>
      </c>
    </row>
    <row r="799" spans="2:7" ht="14.25" customHeight="1" x14ac:dyDescent="0.25">
      <c r="B799" s="10">
        <v>5559</v>
      </c>
      <c r="C799" s="4"/>
      <c r="D799" s="11" t="s">
        <v>665</v>
      </c>
      <c r="E799" s="1"/>
      <c r="F799" s="1"/>
      <c r="G799" s="1"/>
    </row>
    <row r="800" spans="2:7" x14ac:dyDescent="0.25">
      <c r="C800" s="4">
        <v>70</v>
      </c>
      <c r="D800" s="5" t="s">
        <v>666</v>
      </c>
      <c r="E800" s="12">
        <v>2200000</v>
      </c>
      <c r="F800" s="12">
        <v>2410680.3435200001</v>
      </c>
      <c r="G800" s="12">
        <v>210680.34351999999</v>
      </c>
    </row>
    <row r="801" spans="2:7" x14ac:dyDescent="0.25">
      <c r="C801" s="4">
        <v>71</v>
      </c>
      <c r="D801" s="5" t="s">
        <v>667</v>
      </c>
      <c r="E801" s="12">
        <v>55000</v>
      </c>
      <c r="F801" s="12">
        <v>51910.698020000003</v>
      </c>
      <c r="G801" s="12">
        <v>-3089.3019800000002</v>
      </c>
    </row>
    <row r="802" spans="2:7" x14ac:dyDescent="0.25">
      <c r="C802" s="4">
        <v>72</v>
      </c>
      <c r="D802" s="5" t="s">
        <v>668</v>
      </c>
      <c r="E802" s="12">
        <v>30000</v>
      </c>
      <c r="F802" s="12">
        <v>37798.450409999998</v>
      </c>
      <c r="G802" s="12">
        <v>7798.4504100000004</v>
      </c>
    </row>
    <row r="803" spans="2:7" x14ac:dyDescent="0.25">
      <c r="C803" s="4">
        <v>73</v>
      </c>
      <c r="D803" s="5" t="s">
        <v>669</v>
      </c>
      <c r="E803" s="12">
        <v>5000</v>
      </c>
      <c r="F803" s="12">
        <v>7295.2149600000002</v>
      </c>
      <c r="G803" s="12">
        <v>2295.2149599999998</v>
      </c>
    </row>
    <row r="804" spans="2:7" x14ac:dyDescent="0.25">
      <c r="C804" s="4">
        <v>74</v>
      </c>
      <c r="D804" s="5" t="s">
        <v>670</v>
      </c>
      <c r="E804" s="12">
        <v>90000</v>
      </c>
      <c r="F804" s="12">
        <v>5326.6825799999997</v>
      </c>
      <c r="G804" s="12">
        <v>-84673.317420000007</v>
      </c>
    </row>
    <row r="805" spans="2:7" ht="15" customHeight="1" x14ac:dyDescent="0.25">
      <c r="C805" s="13" t="s">
        <v>10</v>
      </c>
      <c r="D805" s="14" t="s">
        <v>671</v>
      </c>
      <c r="E805" s="15">
        <f>SUBTOTAL(9,E800:E804)</f>
        <v>2380000</v>
      </c>
      <c r="F805" s="15">
        <f>SUBTOTAL(9,F800:F804)</f>
        <v>2513011.38949</v>
      </c>
      <c r="G805" s="15">
        <f>SUBTOTAL(9,G800:G804)</f>
        <v>133011.38949</v>
      </c>
    </row>
    <row r="806" spans="2:7" ht="14.25" customHeight="1" x14ac:dyDescent="0.25">
      <c r="B806" s="10">
        <v>5561</v>
      </c>
      <c r="C806" s="4"/>
      <c r="D806" s="11" t="s">
        <v>672</v>
      </c>
      <c r="E806" s="1"/>
      <c r="F806" s="1"/>
      <c r="G806" s="1"/>
    </row>
    <row r="807" spans="2:7" x14ac:dyDescent="0.25">
      <c r="C807" s="4">
        <v>70</v>
      </c>
      <c r="D807" s="5" t="s">
        <v>673</v>
      </c>
      <c r="E807" s="12">
        <v>900</v>
      </c>
      <c r="F807" s="12">
        <v>11626.028</v>
      </c>
      <c r="G807" s="12">
        <v>10726.028</v>
      </c>
    </row>
    <row r="808" spans="2:7" ht="15" customHeight="1" x14ac:dyDescent="0.25">
      <c r="C808" s="13" t="s">
        <v>10</v>
      </c>
      <c r="D808" s="14" t="s">
        <v>674</v>
      </c>
      <c r="E808" s="15">
        <f>SUBTOTAL(9,E807:E807)</f>
        <v>900</v>
      </c>
      <c r="F808" s="15">
        <f>SUBTOTAL(9,F807:F807)</f>
        <v>11626.028</v>
      </c>
      <c r="G808" s="15">
        <f>SUBTOTAL(9,G807:G807)</f>
        <v>10726.028</v>
      </c>
    </row>
    <row r="809" spans="2:7" ht="14.25" customHeight="1" x14ac:dyDescent="0.25">
      <c r="B809" s="10">
        <v>5565</v>
      </c>
      <c r="C809" s="4"/>
      <c r="D809" s="11" t="s">
        <v>675</v>
      </c>
      <c r="E809" s="1"/>
      <c r="F809" s="1"/>
      <c r="G809" s="1"/>
    </row>
    <row r="810" spans="2:7" x14ac:dyDescent="0.25">
      <c r="C810" s="4">
        <v>70</v>
      </c>
      <c r="D810" s="5" t="s">
        <v>676</v>
      </c>
      <c r="E810" s="12">
        <v>11680000</v>
      </c>
      <c r="F810" s="12">
        <v>11822115.03204</v>
      </c>
      <c r="G810" s="12">
        <v>142115.03203999999</v>
      </c>
    </row>
    <row r="811" spans="2:7" ht="15" customHeight="1" x14ac:dyDescent="0.25">
      <c r="C811" s="13" t="s">
        <v>10</v>
      </c>
      <c r="D811" s="14" t="s">
        <v>677</v>
      </c>
      <c r="E811" s="15">
        <f>SUBTOTAL(9,E810:E810)</f>
        <v>11680000</v>
      </c>
      <c r="F811" s="15">
        <f>SUBTOTAL(9,F810:F810)</f>
        <v>11822115.03204</v>
      </c>
      <c r="G811" s="15">
        <f>SUBTOTAL(9,G810:G810)</f>
        <v>142115.03203999999</v>
      </c>
    </row>
    <row r="812" spans="2:7" ht="14.25" customHeight="1" x14ac:dyDescent="0.25">
      <c r="B812" s="10">
        <v>5568</v>
      </c>
      <c r="C812" s="4"/>
      <c r="D812" s="11" t="s">
        <v>678</v>
      </c>
      <c r="E812" s="1"/>
      <c r="F812" s="1"/>
      <c r="G812" s="1"/>
    </row>
    <row r="813" spans="2:7" x14ac:dyDescent="0.25">
      <c r="C813" s="4">
        <v>71</v>
      </c>
      <c r="D813" s="5" t="s">
        <v>679</v>
      </c>
      <c r="E813" s="12">
        <v>23950</v>
      </c>
      <c r="F813" s="12">
        <v>24907.729759999998</v>
      </c>
      <c r="G813" s="12">
        <v>957.72976000000006</v>
      </c>
    </row>
    <row r="814" spans="2:7" x14ac:dyDescent="0.25">
      <c r="C814" s="4">
        <v>73</v>
      </c>
      <c r="D814" s="5" t="s">
        <v>680</v>
      </c>
      <c r="E814" s="12">
        <v>46600</v>
      </c>
      <c r="F814" s="12">
        <v>46644</v>
      </c>
      <c r="G814" s="12">
        <v>44</v>
      </c>
    </row>
    <row r="815" spans="2:7" x14ac:dyDescent="0.25">
      <c r="C815" s="4">
        <v>74</v>
      </c>
      <c r="D815" s="5" t="s">
        <v>681</v>
      </c>
      <c r="E815" s="12">
        <v>2300</v>
      </c>
      <c r="F815" s="12">
        <v>2457.1480000000001</v>
      </c>
      <c r="G815" s="12">
        <v>157.148</v>
      </c>
    </row>
    <row r="816" spans="2:7" x14ac:dyDescent="0.25">
      <c r="C816" s="4">
        <v>75</v>
      </c>
      <c r="D816" s="5" t="s">
        <v>682</v>
      </c>
      <c r="E816" s="12">
        <v>18300</v>
      </c>
      <c r="F816" s="12">
        <v>12076.09965</v>
      </c>
      <c r="G816" s="12">
        <v>-6223.9003499999999</v>
      </c>
    </row>
    <row r="817" spans="2:7" ht="15" customHeight="1" x14ac:dyDescent="0.25">
      <c r="C817" s="13" t="s">
        <v>10</v>
      </c>
      <c r="D817" s="14" t="s">
        <v>683</v>
      </c>
      <c r="E817" s="15">
        <f>SUBTOTAL(9,E813:E816)</f>
        <v>91150</v>
      </c>
      <c r="F817" s="15">
        <f>SUBTOTAL(9,F813:F816)</f>
        <v>86084.977410000007</v>
      </c>
      <c r="G817" s="15">
        <f>SUBTOTAL(9,G813:G816)</f>
        <v>-5065.0225899999996</v>
      </c>
    </row>
    <row r="818" spans="2:7" ht="14.25" customHeight="1" x14ac:dyDescent="0.25">
      <c r="B818" s="10">
        <v>5570</v>
      </c>
      <c r="C818" s="4"/>
      <c r="D818" s="11" t="s">
        <v>684</v>
      </c>
      <c r="E818" s="1"/>
      <c r="F818" s="1"/>
      <c r="G818" s="1"/>
    </row>
    <row r="819" spans="2:7" x14ac:dyDescent="0.25">
      <c r="C819" s="4">
        <v>70</v>
      </c>
      <c r="D819" s="5" t="s">
        <v>685</v>
      </c>
      <c r="E819" s="12">
        <v>248423</v>
      </c>
      <c r="F819" s="12">
        <v>241341.65419</v>
      </c>
      <c r="G819" s="12">
        <v>-7081.3458099999998</v>
      </c>
    </row>
    <row r="820" spans="2:7" ht="15" customHeight="1" x14ac:dyDescent="0.25">
      <c r="C820" s="13" t="s">
        <v>10</v>
      </c>
      <c r="D820" s="14" t="s">
        <v>686</v>
      </c>
      <c r="E820" s="15">
        <f>SUBTOTAL(9,E819:E819)</f>
        <v>248423</v>
      </c>
      <c r="F820" s="15">
        <f>SUBTOTAL(9,F819:F819)</f>
        <v>241341.65419</v>
      </c>
      <c r="G820" s="15">
        <f>SUBTOTAL(9,G819:G819)</f>
        <v>-7081.3458099999998</v>
      </c>
    </row>
    <row r="821" spans="2:7" ht="14.25" customHeight="1" x14ac:dyDescent="0.25">
      <c r="B821" s="10">
        <v>5571</v>
      </c>
      <c r="C821" s="4"/>
      <c r="D821" s="11" t="s">
        <v>687</v>
      </c>
      <c r="E821" s="1"/>
      <c r="F821" s="1"/>
      <c r="G821" s="1"/>
    </row>
    <row r="822" spans="2:7" x14ac:dyDescent="0.25">
      <c r="C822" s="4">
        <v>70</v>
      </c>
      <c r="D822" s="5" t="s">
        <v>688</v>
      </c>
      <c r="E822" s="12">
        <v>107826</v>
      </c>
      <c r="F822" s="12">
        <v>92560.303929999995</v>
      </c>
      <c r="G822" s="12">
        <v>-15265.69607</v>
      </c>
    </row>
    <row r="823" spans="2:7" ht="15" customHeight="1" x14ac:dyDescent="0.25">
      <c r="C823" s="13" t="s">
        <v>10</v>
      </c>
      <c r="D823" s="14" t="s">
        <v>689</v>
      </c>
      <c r="E823" s="15">
        <f>SUBTOTAL(9,E822:E822)</f>
        <v>107826</v>
      </c>
      <c r="F823" s="15">
        <f>SUBTOTAL(9,F822:F822)</f>
        <v>92560.303929999995</v>
      </c>
      <c r="G823" s="15">
        <f>SUBTOTAL(9,G822:G822)</f>
        <v>-15265.69607</v>
      </c>
    </row>
    <row r="824" spans="2:7" ht="14.25" customHeight="1" x14ac:dyDescent="0.25">
      <c r="B824" s="10">
        <v>5572</v>
      </c>
      <c r="C824" s="4"/>
      <c r="D824" s="11" t="s">
        <v>690</v>
      </c>
      <c r="E824" s="1"/>
      <c r="F824" s="1"/>
      <c r="G824" s="1"/>
    </row>
    <row r="825" spans="2:7" x14ac:dyDescent="0.25">
      <c r="C825" s="4">
        <v>70</v>
      </c>
      <c r="D825" s="5" t="s">
        <v>691</v>
      </c>
      <c r="E825" s="12">
        <v>67485</v>
      </c>
      <c r="F825" s="12">
        <v>65098.754000000001</v>
      </c>
      <c r="G825" s="12">
        <v>-2386.2460000000001</v>
      </c>
    </row>
    <row r="826" spans="2:7" x14ac:dyDescent="0.25">
      <c r="C826" s="4">
        <v>72</v>
      </c>
      <c r="D826" s="5" t="s">
        <v>692</v>
      </c>
      <c r="E826" s="12">
        <v>5800</v>
      </c>
      <c r="F826" s="12">
        <v>6340.2640000000001</v>
      </c>
      <c r="G826" s="12">
        <v>540.26400000000001</v>
      </c>
    </row>
    <row r="827" spans="2:7" x14ac:dyDescent="0.25">
      <c r="C827" s="4">
        <v>73</v>
      </c>
      <c r="D827" s="5" t="s">
        <v>693</v>
      </c>
      <c r="E827" s="12">
        <v>220000</v>
      </c>
      <c r="F827" s="12">
        <v>210351.26248</v>
      </c>
      <c r="G827" s="12">
        <v>-9648.7375200000006</v>
      </c>
    </row>
    <row r="828" spans="2:7" x14ac:dyDescent="0.25">
      <c r="C828" s="4">
        <v>74</v>
      </c>
      <c r="D828" s="5" t="s">
        <v>694</v>
      </c>
      <c r="E828" s="12">
        <v>0</v>
      </c>
      <c r="F828" s="12">
        <v>0</v>
      </c>
      <c r="G828" s="12">
        <v>0</v>
      </c>
    </row>
    <row r="829" spans="2:7" x14ac:dyDescent="0.25">
      <c r="C829" s="4">
        <v>75</v>
      </c>
      <c r="D829" s="5" t="s">
        <v>695</v>
      </c>
      <c r="E829" s="12">
        <v>18000</v>
      </c>
      <c r="F829" s="12">
        <v>18200.351999999999</v>
      </c>
      <c r="G829" s="12">
        <v>200.352</v>
      </c>
    </row>
    <row r="830" spans="2:7" ht="15" customHeight="1" x14ac:dyDescent="0.25">
      <c r="C830" s="13" t="s">
        <v>10</v>
      </c>
      <c r="D830" s="14" t="s">
        <v>696</v>
      </c>
      <c r="E830" s="15">
        <f>SUBTOTAL(9,E825:E829)</f>
        <v>311285</v>
      </c>
      <c r="F830" s="15">
        <f>SUBTOTAL(9,F825:F829)</f>
        <v>299990.63248000003</v>
      </c>
      <c r="G830" s="15">
        <f>SUBTOTAL(9,G825:G829)</f>
        <v>-11294.36752</v>
      </c>
    </row>
    <row r="831" spans="2:7" ht="14.25" customHeight="1" x14ac:dyDescent="0.25">
      <c r="B831" s="10">
        <v>5574</v>
      </c>
      <c r="C831" s="4"/>
      <c r="D831" s="11" t="s">
        <v>697</v>
      </c>
      <c r="E831" s="1"/>
      <c r="F831" s="1"/>
      <c r="G831" s="1"/>
    </row>
    <row r="832" spans="2:7" x14ac:dyDescent="0.25">
      <c r="C832" s="4">
        <v>71</v>
      </c>
      <c r="D832" s="5" t="s">
        <v>698</v>
      </c>
      <c r="E832" s="12">
        <v>151500</v>
      </c>
      <c r="F832" s="12">
        <v>131447.32014</v>
      </c>
      <c r="G832" s="12">
        <v>-20052.67986</v>
      </c>
    </row>
    <row r="833" spans="2:7" x14ac:dyDescent="0.25">
      <c r="C833" s="4">
        <v>72</v>
      </c>
      <c r="D833" s="5" t="s">
        <v>699</v>
      </c>
      <c r="E833" s="12">
        <v>33100</v>
      </c>
      <c r="F833" s="12">
        <v>33511.771540000002</v>
      </c>
      <c r="G833" s="12">
        <v>411.77154000000002</v>
      </c>
    </row>
    <row r="834" spans="2:7" x14ac:dyDescent="0.25">
      <c r="C834" s="4">
        <v>73</v>
      </c>
      <c r="D834" s="5" t="s">
        <v>700</v>
      </c>
      <c r="E834" s="12">
        <v>8550</v>
      </c>
      <c r="F834" s="12">
        <v>8221.0432099999998</v>
      </c>
      <c r="G834" s="12">
        <v>-328.95679000000001</v>
      </c>
    </row>
    <row r="835" spans="2:7" x14ac:dyDescent="0.25">
      <c r="C835" s="4">
        <v>74</v>
      </c>
      <c r="D835" s="5" t="s">
        <v>701</v>
      </c>
      <c r="E835" s="12">
        <v>325433</v>
      </c>
      <c r="F835" s="12">
        <v>308368.70799999998</v>
      </c>
      <c r="G835" s="12">
        <v>-17064.292000000001</v>
      </c>
    </row>
    <row r="836" spans="2:7" x14ac:dyDescent="0.25">
      <c r="C836" s="4">
        <v>75</v>
      </c>
      <c r="D836" s="5" t="s">
        <v>702</v>
      </c>
      <c r="E836" s="12">
        <v>50650</v>
      </c>
      <c r="F836" s="12">
        <v>51918.609450000004</v>
      </c>
      <c r="G836" s="12">
        <v>1268.6094499999999</v>
      </c>
    </row>
    <row r="837" spans="2:7" x14ac:dyDescent="0.25">
      <c r="C837" s="4">
        <v>76</v>
      </c>
      <c r="D837" s="5" t="s">
        <v>703</v>
      </c>
      <c r="E837" s="12">
        <v>35000</v>
      </c>
      <c r="F837" s="12">
        <v>34686.066959999996</v>
      </c>
      <c r="G837" s="12">
        <v>-313.93304000000001</v>
      </c>
    </row>
    <row r="838" spans="2:7" ht="15" customHeight="1" x14ac:dyDescent="0.25">
      <c r="C838" s="13" t="s">
        <v>10</v>
      </c>
      <c r="D838" s="14" t="s">
        <v>704</v>
      </c>
      <c r="E838" s="15">
        <f>SUBTOTAL(9,E832:E837)</f>
        <v>604233</v>
      </c>
      <c r="F838" s="15">
        <f>SUBTOTAL(9,F832:F837)</f>
        <v>568153.51929999993</v>
      </c>
      <c r="G838" s="15">
        <f>SUBTOTAL(9,G832:G837)</f>
        <v>-36079.4807</v>
      </c>
    </row>
    <row r="839" spans="2:7" ht="14.25" customHeight="1" x14ac:dyDescent="0.25">
      <c r="B839" s="10">
        <v>5576</v>
      </c>
      <c r="C839" s="4"/>
      <c r="D839" s="11" t="s">
        <v>705</v>
      </c>
      <c r="E839" s="1"/>
      <c r="F839" s="1"/>
      <c r="G839" s="1"/>
    </row>
    <row r="840" spans="2:7" x14ac:dyDescent="0.25">
      <c r="C840" s="4">
        <v>70</v>
      </c>
      <c r="D840" s="5" t="s">
        <v>706</v>
      </c>
      <c r="E840" s="12">
        <v>180000</v>
      </c>
      <c r="F840" s="12">
        <v>170566.83170000001</v>
      </c>
      <c r="G840" s="12">
        <v>-9433.1682999999994</v>
      </c>
    </row>
    <row r="841" spans="2:7" x14ac:dyDescent="0.25">
      <c r="C841" s="4">
        <v>72</v>
      </c>
      <c r="D841" s="5" t="s">
        <v>707</v>
      </c>
      <c r="E841" s="12">
        <v>90742</v>
      </c>
      <c r="F841" s="12">
        <v>65000</v>
      </c>
      <c r="G841" s="12">
        <v>-25742</v>
      </c>
    </row>
    <row r="842" spans="2:7" ht="15" customHeight="1" x14ac:dyDescent="0.25">
      <c r="C842" s="13" t="s">
        <v>10</v>
      </c>
      <c r="D842" s="14" t="s">
        <v>708</v>
      </c>
      <c r="E842" s="15">
        <f>SUBTOTAL(9,E840:E841)</f>
        <v>270742</v>
      </c>
      <c r="F842" s="15">
        <f>SUBTOTAL(9,F840:F841)</f>
        <v>235566.83170000001</v>
      </c>
      <c r="G842" s="15">
        <f>SUBTOTAL(9,G840:G841)</f>
        <v>-35175.168299999998</v>
      </c>
    </row>
    <row r="843" spans="2:7" ht="14.25" customHeight="1" x14ac:dyDescent="0.25">
      <c r="B843" s="10">
        <v>5577</v>
      </c>
      <c r="C843" s="4"/>
      <c r="D843" s="11" t="s">
        <v>709</v>
      </c>
      <c r="E843" s="1"/>
      <c r="F843" s="1"/>
      <c r="G843" s="1"/>
    </row>
    <row r="844" spans="2:7" x14ac:dyDescent="0.25">
      <c r="C844" s="4">
        <v>74</v>
      </c>
      <c r="D844" s="5" t="s">
        <v>710</v>
      </c>
      <c r="E844" s="12">
        <v>696615</v>
      </c>
      <c r="F844" s="12">
        <v>646370.17119999998</v>
      </c>
      <c r="G844" s="12">
        <v>-50244.828800000003</v>
      </c>
    </row>
    <row r="845" spans="2:7" ht="15" customHeight="1" x14ac:dyDescent="0.25">
      <c r="C845" s="13" t="s">
        <v>10</v>
      </c>
      <c r="D845" s="14" t="s">
        <v>711</v>
      </c>
      <c r="E845" s="15">
        <f>SUBTOTAL(9,E844:E844)</f>
        <v>696615</v>
      </c>
      <c r="F845" s="15">
        <f>SUBTOTAL(9,F844:F844)</f>
        <v>646370.17119999998</v>
      </c>
      <c r="G845" s="15">
        <f>SUBTOTAL(9,G844:G844)</f>
        <v>-50244.828800000003</v>
      </c>
    </row>
    <row r="846" spans="2:7" ht="14.25" customHeight="1" x14ac:dyDescent="0.25">
      <c r="B846" s="10">
        <v>5578</v>
      </c>
      <c r="C846" s="4"/>
      <c r="D846" s="11" t="s">
        <v>712</v>
      </c>
      <c r="E846" s="1"/>
      <c r="F846" s="1"/>
      <c r="G846" s="1"/>
    </row>
    <row r="847" spans="2:7" x14ac:dyDescent="0.25">
      <c r="C847" s="4">
        <v>70</v>
      </c>
      <c r="D847" s="5" t="s">
        <v>713</v>
      </c>
      <c r="E847" s="12">
        <v>6670</v>
      </c>
      <c r="F847" s="12">
        <v>4999.3464000000004</v>
      </c>
      <c r="G847" s="12">
        <v>-1670.6536000000001</v>
      </c>
    </row>
    <row r="848" spans="2:7" x14ac:dyDescent="0.25">
      <c r="C848" s="4">
        <v>72</v>
      </c>
      <c r="D848" s="5" t="s">
        <v>714</v>
      </c>
      <c r="E848" s="12">
        <v>18254</v>
      </c>
      <c r="F848" s="12">
        <v>17000</v>
      </c>
      <c r="G848" s="12">
        <v>-1254</v>
      </c>
    </row>
    <row r="849" spans="2:7" x14ac:dyDescent="0.25">
      <c r="C849" s="4">
        <v>73</v>
      </c>
      <c r="D849" s="5" t="s">
        <v>715</v>
      </c>
      <c r="E849" s="12">
        <v>690000</v>
      </c>
      <c r="F849" s="12">
        <v>705459.64324</v>
      </c>
      <c r="G849" s="12">
        <v>15459.643239999999</v>
      </c>
    </row>
    <row r="850" spans="2:7" ht="15" customHeight="1" x14ac:dyDescent="0.25">
      <c r="C850" s="13" t="s">
        <v>10</v>
      </c>
      <c r="D850" s="14" t="s">
        <v>716</v>
      </c>
      <c r="E850" s="15">
        <f>SUBTOTAL(9,E847:E849)</f>
        <v>714924</v>
      </c>
      <c r="F850" s="15">
        <f>SUBTOTAL(9,F847:F849)</f>
        <v>727458.98964000004</v>
      </c>
      <c r="G850" s="15">
        <f>SUBTOTAL(9,G847:G849)</f>
        <v>12534.98964</v>
      </c>
    </row>
    <row r="851" spans="2:7" ht="14.25" customHeight="1" x14ac:dyDescent="0.25">
      <c r="B851" s="10">
        <v>5580</v>
      </c>
      <c r="C851" s="4"/>
      <c r="D851" s="11" t="s">
        <v>717</v>
      </c>
      <c r="E851" s="1"/>
      <c r="F851" s="1"/>
      <c r="G851" s="1"/>
    </row>
    <row r="852" spans="2:7" x14ac:dyDescent="0.25">
      <c r="C852" s="4">
        <v>70</v>
      </c>
      <c r="D852" s="5" t="s">
        <v>718</v>
      </c>
      <c r="E852" s="12">
        <v>452810</v>
      </c>
      <c r="F852" s="12">
        <v>453886.20614000002</v>
      </c>
      <c r="G852" s="12">
        <v>1076.20614</v>
      </c>
    </row>
    <row r="853" spans="2:7" ht="15" customHeight="1" x14ac:dyDescent="0.25">
      <c r="C853" s="13" t="s">
        <v>10</v>
      </c>
      <c r="D853" s="14" t="s">
        <v>719</v>
      </c>
      <c r="E853" s="15">
        <f>SUBTOTAL(9,E852:E852)</f>
        <v>452810</v>
      </c>
      <c r="F853" s="15">
        <f>SUBTOTAL(9,F852:F852)</f>
        <v>453886.20614000002</v>
      </c>
      <c r="G853" s="15">
        <f>SUBTOTAL(9,G852:G852)</f>
        <v>1076.20614</v>
      </c>
    </row>
    <row r="854" spans="2:7" ht="14.25" customHeight="1" x14ac:dyDescent="0.25">
      <c r="B854" s="10">
        <v>5582</v>
      </c>
      <c r="C854" s="4"/>
      <c r="D854" s="11" t="s">
        <v>720</v>
      </c>
      <c r="E854" s="1"/>
      <c r="F854" s="1"/>
      <c r="G854" s="1"/>
    </row>
    <row r="855" spans="2:7" x14ac:dyDescent="0.25">
      <c r="C855" s="4">
        <v>70</v>
      </c>
      <c r="D855" s="5" t="s">
        <v>721</v>
      </c>
      <c r="E855" s="12">
        <v>22900</v>
      </c>
      <c r="F855" s="12">
        <v>22846.727999999999</v>
      </c>
      <c r="G855" s="12">
        <v>-53.271999999999998</v>
      </c>
    </row>
    <row r="856" spans="2:7" x14ac:dyDescent="0.25">
      <c r="C856" s="4">
        <v>71</v>
      </c>
      <c r="D856" s="5" t="s">
        <v>722</v>
      </c>
      <c r="E856" s="12">
        <v>172700</v>
      </c>
      <c r="F856" s="12">
        <v>1331.7570000000001</v>
      </c>
      <c r="G856" s="12">
        <v>-171368.24299999999</v>
      </c>
    </row>
    <row r="857" spans="2:7" x14ac:dyDescent="0.25">
      <c r="C857" s="4">
        <v>72</v>
      </c>
      <c r="D857" s="5" t="s">
        <v>723</v>
      </c>
      <c r="E857" s="12">
        <v>57000</v>
      </c>
      <c r="F857" s="12">
        <v>56938.242460000001</v>
      </c>
      <c r="G857" s="12">
        <v>-61.757539999999999</v>
      </c>
    </row>
    <row r="858" spans="2:7" ht="15" customHeight="1" x14ac:dyDescent="0.25">
      <c r="C858" s="13" t="s">
        <v>10</v>
      </c>
      <c r="D858" s="14" t="s">
        <v>724</v>
      </c>
      <c r="E858" s="15">
        <f>SUBTOTAL(9,E855:E857)</f>
        <v>252600</v>
      </c>
      <c r="F858" s="15">
        <f>SUBTOTAL(9,F855:F857)</f>
        <v>81116.727459999995</v>
      </c>
      <c r="G858" s="15">
        <f>SUBTOTAL(9,G855:G857)</f>
        <v>-171483.27253999998</v>
      </c>
    </row>
    <row r="859" spans="2:7" ht="14.25" customHeight="1" x14ac:dyDescent="0.25">
      <c r="B859" s="10">
        <v>5583</v>
      </c>
      <c r="C859" s="4"/>
      <c r="D859" s="11" t="s">
        <v>725</v>
      </c>
      <c r="E859" s="1"/>
      <c r="F859" s="1"/>
      <c r="G859" s="1"/>
    </row>
    <row r="860" spans="2:7" x14ac:dyDescent="0.25">
      <c r="C860" s="4">
        <v>70</v>
      </c>
      <c r="D860" s="5" t="s">
        <v>726</v>
      </c>
      <c r="E860" s="12">
        <v>273000</v>
      </c>
      <c r="F860" s="12">
        <v>271963.89</v>
      </c>
      <c r="G860" s="12">
        <v>-1036.1099999999999</v>
      </c>
    </row>
    <row r="861" spans="2:7" ht="15" customHeight="1" x14ac:dyDescent="0.25">
      <c r="C861" s="13" t="s">
        <v>10</v>
      </c>
      <c r="D861" s="14" t="s">
        <v>727</v>
      </c>
      <c r="E861" s="15">
        <f>SUBTOTAL(9,E860:E860)</f>
        <v>273000</v>
      </c>
      <c r="F861" s="15">
        <f>SUBTOTAL(9,F860:F860)</f>
        <v>271963.89</v>
      </c>
      <c r="G861" s="15">
        <f>SUBTOTAL(9,G860:G860)</f>
        <v>-1036.1099999999999</v>
      </c>
    </row>
    <row r="862" spans="2:7" ht="14.25" customHeight="1" x14ac:dyDescent="0.25">
      <c r="B862" s="10">
        <v>5584</v>
      </c>
      <c r="C862" s="4"/>
      <c r="D862" s="11" t="s">
        <v>728</v>
      </c>
      <c r="E862" s="1"/>
      <c r="F862" s="1"/>
      <c r="G862" s="1"/>
    </row>
    <row r="863" spans="2:7" x14ac:dyDescent="0.25">
      <c r="C863" s="4">
        <v>70</v>
      </c>
      <c r="D863" s="5" t="s">
        <v>729</v>
      </c>
      <c r="E863" s="12">
        <v>10000</v>
      </c>
      <c r="F863" s="12">
        <v>6955.5635199999997</v>
      </c>
      <c r="G863" s="12">
        <v>-3044.4364799999998</v>
      </c>
    </row>
    <row r="864" spans="2:7" ht="15" customHeight="1" x14ac:dyDescent="0.25">
      <c r="C864" s="13" t="s">
        <v>10</v>
      </c>
      <c r="D864" s="14" t="s">
        <v>730</v>
      </c>
      <c r="E864" s="15">
        <f>SUBTOTAL(9,E863:E863)</f>
        <v>10000</v>
      </c>
      <c r="F864" s="15">
        <f>SUBTOTAL(9,F863:F863)</f>
        <v>6955.5635199999997</v>
      </c>
      <c r="G864" s="15">
        <f>SUBTOTAL(9,G863:G863)</f>
        <v>-3044.4364799999998</v>
      </c>
    </row>
    <row r="865" spans="2:7" ht="27" customHeight="1" x14ac:dyDescent="0.25">
      <c r="B865" s="4"/>
      <c r="C865" s="16"/>
      <c r="D865" s="17" t="s">
        <v>731</v>
      </c>
      <c r="E865" s="18">
        <f>SUBTOTAL(9,E703:E864)</f>
        <v>691154418</v>
      </c>
      <c r="F865" s="18">
        <f>SUBTOTAL(9,F703:F864)</f>
        <v>716526656.84221029</v>
      </c>
      <c r="G865" s="18">
        <f>SUBTOTAL(9,G703:G864)</f>
        <v>25372238.842210021</v>
      </c>
    </row>
    <row r="866" spans="2:7" x14ac:dyDescent="0.25">
      <c r="B866" s="4"/>
      <c r="C866" s="16"/>
      <c r="D866" s="19"/>
      <c r="E866" s="20"/>
      <c r="F866" s="20"/>
      <c r="G866" s="20"/>
    </row>
    <row r="867" spans="2:7" ht="25.5" customHeight="1" x14ac:dyDescent="0.3">
      <c r="B867" s="1"/>
      <c r="C867" s="4"/>
      <c r="D867" s="8" t="s">
        <v>732</v>
      </c>
      <c r="E867" s="1"/>
      <c r="F867" s="1"/>
      <c r="G867" s="1"/>
    </row>
    <row r="868" spans="2:7" ht="27" customHeight="1" x14ac:dyDescent="0.35">
      <c r="B868" s="1"/>
      <c r="C868" s="4"/>
      <c r="D868" s="9" t="s">
        <v>539</v>
      </c>
      <c r="E868" s="1"/>
      <c r="F868" s="1"/>
      <c r="G868" s="1"/>
    </row>
    <row r="869" spans="2:7" ht="14.25" customHeight="1" x14ac:dyDescent="0.25">
      <c r="B869" s="10">
        <v>5603</v>
      </c>
      <c r="C869" s="4"/>
      <c r="D869" s="11" t="s">
        <v>733</v>
      </c>
      <c r="E869" s="1"/>
      <c r="F869" s="1"/>
      <c r="G869" s="1"/>
    </row>
    <row r="870" spans="2:7" x14ac:dyDescent="0.25">
      <c r="C870" s="4">
        <v>80</v>
      </c>
      <c r="D870" s="5" t="s">
        <v>734</v>
      </c>
      <c r="E870" s="12">
        <v>697200</v>
      </c>
      <c r="F870" s="12">
        <v>639100</v>
      </c>
      <c r="G870" s="12">
        <v>-58100</v>
      </c>
    </row>
    <row r="871" spans="2:7" x14ac:dyDescent="0.25">
      <c r="C871" s="4">
        <v>81</v>
      </c>
      <c r="D871" s="5" t="s">
        <v>735</v>
      </c>
      <c r="E871" s="12">
        <v>0</v>
      </c>
      <c r="F871" s="12">
        <v>-426.93858</v>
      </c>
      <c r="G871" s="12">
        <v>-426.93858</v>
      </c>
    </row>
    <row r="872" spans="2:7" ht="15" customHeight="1" x14ac:dyDescent="0.25">
      <c r="C872" s="13" t="s">
        <v>10</v>
      </c>
      <c r="D872" s="14" t="s">
        <v>736</v>
      </c>
      <c r="E872" s="15">
        <f>SUBTOTAL(9,E870:E871)</f>
        <v>697200</v>
      </c>
      <c r="F872" s="15">
        <f>SUBTOTAL(9,F870:F871)</f>
        <v>638673.06142000004</v>
      </c>
      <c r="G872" s="15">
        <f>SUBTOTAL(9,G870:G871)</f>
        <v>-58526.938580000002</v>
      </c>
    </row>
    <row r="873" spans="2:7" ht="14.25" customHeight="1" x14ac:dyDescent="0.25">
      <c r="B873" s="10">
        <v>5605</v>
      </c>
      <c r="C873" s="4"/>
      <c r="D873" s="11" t="s">
        <v>737</v>
      </c>
      <c r="E873" s="1"/>
      <c r="F873" s="1"/>
      <c r="G873" s="1"/>
    </row>
    <row r="874" spans="2:7" x14ac:dyDescent="0.25">
      <c r="C874" s="4">
        <v>81</v>
      </c>
      <c r="D874" s="5" t="s">
        <v>738</v>
      </c>
      <c r="E874" s="12">
        <v>200</v>
      </c>
      <c r="F874" s="12">
        <v>14.184609999999999</v>
      </c>
      <c r="G874" s="12">
        <v>-185.81539000000001</v>
      </c>
    </row>
    <row r="875" spans="2:7" x14ac:dyDescent="0.25">
      <c r="C875" s="4">
        <v>82</v>
      </c>
      <c r="D875" s="5" t="s">
        <v>739</v>
      </c>
      <c r="E875" s="12">
        <v>787900</v>
      </c>
      <c r="F875" s="12">
        <v>1020918.30602</v>
      </c>
      <c r="G875" s="12">
        <v>233018.30601999999</v>
      </c>
    </row>
    <row r="876" spans="2:7" x14ac:dyDescent="0.25">
      <c r="C876" s="4">
        <v>83</v>
      </c>
      <c r="D876" s="5" t="s">
        <v>740</v>
      </c>
      <c r="E876" s="12">
        <v>125000</v>
      </c>
      <c r="F876" s="12">
        <v>-363.94173999999998</v>
      </c>
      <c r="G876" s="12">
        <v>-125363.94173999999</v>
      </c>
    </row>
    <row r="877" spans="2:7" x14ac:dyDescent="0.25">
      <c r="C877" s="4">
        <v>84</v>
      </c>
      <c r="D877" s="5" t="s">
        <v>741</v>
      </c>
      <c r="E877" s="12">
        <v>223500</v>
      </c>
      <c r="F877" s="12">
        <v>48822.147120000001</v>
      </c>
      <c r="G877" s="12">
        <v>-174677.85287999999</v>
      </c>
    </row>
    <row r="878" spans="2:7" x14ac:dyDescent="0.25">
      <c r="C878" s="4">
        <v>86</v>
      </c>
      <c r="D878" s="5" t="s">
        <v>742</v>
      </c>
      <c r="E878" s="12">
        <v>100</v>
      </c>
      <c r="F878" s="12">
        <v>25.811720000000001</v>
      </c>
      <c r="G878" s="12">
        <v>-74.188280000000006</v>
      </c>
    </row>
    <row r="879" spans="2:7" x14ac:dyDescent="0.25">
      <c r="C879" s="4">
        <v>89</v>
      </c>
      <c r="D879" s="5" t="s">
        <v>743</v>
      </c>
      <c r="E879" s="12">
        <v>50000</v>
      </c>
      <c r="F879" s="12">
        <v>60424.815869999999</v>
      </c>
      <c r="G879" s="12">
        <v>10424.81587</v>
      </c>
    </row>
    <row r="880" spans="2:7" ht="15" customHeight="1" x14ac:dyDescent="0.25">
      <c r="C880" s="13" t="s">
        <v>10</v>
      </c>
      <c r="D880" s="14" t="s">
        <v>744</v>
      </c>
      <c r="E880" s="15">
        <f>SUBTOTAL(9,E874:E879)</f>
        <v>1186700</v>
      </c>
      <c r="F880" s="15">
        <f>SUBTOTAL(9,F874:F879)</f>
        <v>1129841.3236000002</v>
      </c>
      <c r="G880" s="15">
        <f>SUBTOTAL(9,G874:G879)</f>
        <v>-56858.676400000004</v>
      </c>
    </row>
    <row r="881" spans="2:7" ht="14.25" customHeight="1" x14ac:dyDescent="0.25">
      <c r="B881" s="10">
        <v>5607</v>
      </c>
      <c r="C881" s="4"/>
      <c r="D881" s="11" t="s">
        <v>745</v>
      </c>
      <c r="E881" s="1"/>
      <c r="F881" s="1"/>
      <c r="G881" s="1"/>
    </row>
    <row r="882" spans="2:7" x14ac:dyDescent="0.25">
      <c r="C882" s="4">
        <v>80</v>
      </c>
      <c r="D882" s="5" t="s">
        <v>746</v>
      </c>
      <c r="E882" s="12">
        <v>546000</v>
      </c>
      <c r="F882" s="12">
        <v>507671.82185000001</v>
      </c>
      <c r="G882" s="12">
        <v>-38328.17815</v>
      </c>
    </row>
    <row r="883" spans="2:7" ht="15" customHeight="1" x14ac:dyDescent="0.25">
      <c r="C883" s="13" t="s">
        <v>10</v>
      </c>
      <c r="D883" s="14" t="s">
        <v>747</v>
      </c>
      <c r="E883" s="15">
        <f>SUBTOTAL(9,E882:E882)</f>
        <v>546000</v>
      </c>
      <c r="F883" s="15">
        <f>SUBTOTAL(9,F882:F882)</f>
        <v>507671.82185000001</v>
      </c>
      <c r="G883" s="15">
        <f>SUBTOTAL(9,G882:G882)</f>
        <v>-38328.17815</v>
      </c>
    </row>
    <row r="884" spans="2:7" ht="14.25" customHeight="1" x14ac:dyDescent="0.25">
      <c r="B884" s="10">
        <v>5612</v>
      </c>
      <c r="C884" s="4"/>
      <c r="D884" s="11" t="s">
        <v>748</v>
      </c>
      <c r="E884" s="1"/>
      <c r="F884" s="1"/>
      <c r="G884" s="1"/>
    </row>
    <row r="885" spans="2:7" x14ac:dyDescent="0.25">
      <c r="C885" s="4">
        <v>80</v>
      </c>
      <c r="D885" s="5" t="s">
        <v>746</v>
      </c>
      <c r="E885" s="12">
        <v>4080</v>
      </c>
      <c r="F885" s="12">
        <v>3161.9839999999999</v>
      </c>
      <c r="G885" s="12">
        <v>-918.01599999999996</v>
      </c>
    </row>
    <row r="886" spans="2:7" ht="15" customHeight="1" x14ac:dyDescent="0.25">
      <c r="C886" s="13" t="s">
        <v>10</v>
      </c>
      <c r="D886" s="14" t="s">
        <v>749</v>
      </c>
      <c r="E886" s="15">
        <f>SUBTOTAL(9,E885:E885)</f>
        <v>4080</v>
      </c>
      <c r="F886" s="15">
        <f>SUBTOTAL(9,F885:F885)</f>
        <v>3161.9839999999999</v>
      </c>
      <c r="G886" s="15">
        <f>SUBTOTAL(9,G885:G885)</f>
        <v>-918.01599999999996</v>
      </c>
    </row>
    <row r="887" spans="2:7" ht="14.25" customHeight="1" x14ac:dyDescent="0.25">
      <c r="B887" s="10">
        <v>5613</v>
      </c>
      <c r="C887" s="4"/>
      <c r="D887" s="11" t="s">
        <v>750</v>
      </c>
      <c r="E887" s="1"/>
      <c r="F887" s="1"/>
      <c r="G887" s="1"/>
    </row>
    <row r="888" spans="2:7" x14ac:dyDescent="0.25">
      <c r="C888" s="4">
        <v>80</v>
      </c>
      <c r="D888" s="5" t="s">
        <v>746</v>
      </c>
      <c r="E888" s="12">
        <v>18850</v>
      </c>
      <c r="F888" s="12">
        <v>18848.102739999998</v>
      </c>
      <c r="G888" s="12">
        <v>-1.8972599999999999</v>
      </c>
    </row>
    <row r="889" spans="2:7" ht="15" customHeight="1" x14ac:dyDescent="0.25">
      <c r="C889" s="13" t="s">
        <v>10</v>
      </c>
      <c r="D889" s="14" t="s">
        <v>751</v>
      </c>
      <c r="E889" s="15">
        <f>SUBTOTAL(9,E888:E888)</f>
        <v>18850</v>
      </c>
      <c r="F889" s="15">
        <f>SUBTOTAL(9,F888:F888)</f>
        <v>18848.102739999998</v>
      </c>
      <c r="G889" s="15">
        <f>SUBTOTAL(9,G888:G888)</f>
        <v>-1.8972599999999999</v>
      </c>
    </row>
    <row r="890" spans="2:7" ht="14.25" customHeight="1" x14ac:dyDescent="0.25">
      <c r="B890" s="10">
        <v>5615</v>
      </c>
      <c r="C890" s="4"/>
      <c r="D890" s="11" t="s">
        <v>513</v>
      </c>
      <c r="E890" s="1"/>
      <c r="F890" s="1"/>
      <c r="G890" s="1"/>
    </row>
    <row r="891" spans="2:7" x14ac:dyDescent="0.25">
      <c r="C891" s="4">
        <v>80</v>
      </c>
      <c r="D891" s="5" t="s">
        <v>746</v>
      </c>
      <c r="E891" s="12">
        <v>2085000</v>
      </c>
      <c r="F891" s="12">
        <v>1853541.3899699999</v>
      </c>
      <c r="G891" s="12">
        <v>-231458.61003000001</v>
      </c>
    </row>
    <row r="892" spans="2:7" ht="15" customHeight="1" x14ac:dyDescent="0.25">
      <c r="C892" s="13" t="s">
        <v>10</v>
      </c>
      <c r="D892" s="14" t="s">
        <v>752</v>
      </c>
      <c r="E892" s="15">
        <f>SUBTOTAL(9,E891:E891)</f>
        <v>2085000</v>
      </c>
      <c r="F892" s="15">
        <f>SUBTOTAL(9,F891:F891)</f>
        <v>1853541.3899699999</v>
      </c>
      <c r="G892" s="15">
        <f>SUBTOTAL(9,G891:G891)</f>
        <v>-231458.61003000001</v>
      </c>
    </row>
    <row r="893" spans="2:7" ht="14.25" customHeight="1" x14ac:dyDescent="0.25">
      <c r="B893" s="10">
        <v>5616</v>
      </c>
      <c r="C893" s="4"/>
      <c r="D893" s="11" t="s">
        <v>753</v>
      </c>
      <c r="E893" s="1"/>
      <c r="F893" s="1"/>
      <c r="G893" s="1"/>
    </row>
    <row r="894" spans="2:7" x14ac:dyDescent="0.25">
      <c r="C894" s="4">
        <v>85</v>
      </c>
      <c r="D894" s="5" t="s">
        <v>754</v>
      </c>
      <c r="E894" s="12">
        <v>0</v>
      </c>
      <c r="F894" s="12">
        <v>0</v>
      </c>
      <c r="G894" s="12">
        <v>0</v>
      </c>
    </row>
    <row r="895" spans="2:7" ht="15" customHeight="1" x14ac:dyDescent="0.25">
      <c r="C895" s="13" t="s">
        <v>10</v>
      </c>
      <c r="D895" s="14" t="s">
        <v>755</v>
      </c>
      <c r="E895" s="15">
        <f>SUBTOTAL(9,E894:E894)</f>
        <v>0</v>
      </c>
      <c r="F895" s="15">
        <f>SUBTOTAL(9,F894:F894)</f>
        <v>0</v>
      </c>
      <c r="G895" s="15">
        <f>SUBTOTAL(9,G894:G894)</f>
        <v>0</v>
      </c>
    </row>
    <row r="896" spans="2:7" ht="14.25" customHeight="1" x14ac:dyDescent="0.25">
      <c r="B896" s="10">
        <v>5617</v>
      </c>
      <c r="C896" s="4"/>
      <c r="D896" s="11" t="s">
        <v>756</v>
      </c>
      <c r="E896" s="1"/>
      <c r="F896" s="1"/>
      <c r="G896" s="1"/>
    </row>
    <row r="897" spans="2:7" x14ac:dyDescent="0.25">
      <c r="C897" s="4">
        <v>80</v>
      </c>
      <c r="D897" s="5" t="s">
        <v>746</v>
      </c>
      <c r="E897" s="12">
        <v>3293973</v>
      </c>
      <c r="F897" s="12">
        <v>2990943.0655800002</v>
      </c>
      <c r="G897" s="12">
        <v>-303029.93442000001</v>
      </c>
    </row>
    <row r="898" spans="2:7" ht="15" customHeight="1" x14ac:dyDescent="0.25">
      <c r="C898" s="13" t="s">
        <v>10</v>
      </c>
      <c r="D898" s="14" t="s">
        <v>757</v>
      </c>
      <c r="E898" s="15">
        <f>SUBTOTAL(9,E897:E897)</f>
        <v>3293973</v>
      </c>
      <c r="F898" s="15">
        <f>SUBTOTAL(9,F897:F897)</f>
        <v>2990943.0655800002</v>
      </c>
      <c r="G898" s="15">
        <f>SUBTOTAL(9,G897:G897)</f>
        <v>-303029.93442000001</v>
      </c>
    </row>
    <row r="899" spans="2:7" ht="14.25" customHeight="1" x14ac:dyDescent="0.25">
      <c r="B899" s="10">
        <v>5619</v>
      </c>
      <c r="C899" s="4"/>
      <c r="D899" s="11" t="s">
        <v>758</v>
      </c>
      <c r="E899" s="1"/>
      <c r="F899" s="1"/>
      <c r="G899" s="1"/>
    </row>
    <row r="900" spans="2:7" x14ac:dyDescent="0.25">
      <c r="C900" s="4">
        <v>80</v>
      </c>
      <c r="D900" s="5" t="s">
        <v>746</v>
      </c>
      <c r="E900" s="12">
        <v>20500</v>
      </c>
      <c r="F900" s="12">
        <v>0</v>
      </c>
      <c r="G900" s="12">
        <v>-20500</v>
      </c>
    </row>
    <row r="901" spans="2:7" ht="15" customHeight="1" x14ac:dyDescent="0.25">
      <c r="C901" s="13" t="s">
        <v>10</v>
      </c>
      <c r="D901" s="14" t="s">
        <v>759</v>
      </c>
      <c r="E901" s="15">
        <f>SUBTOTAL(9,E900:E900)</f>
        <v>20500</v>
      </c>
      <c r="F901" s="15">
        <f>SUBTOTAL(9,F900:F900)</f>
        <v>0</v>
      </c>
      <c r="G901" s="15">
        <f>SUBTOTAL(9,G900:G900)</f>
        <v>-20500</v>
      </c>
    </row>
    <row r="902" spans="2:7" ht="14.25" customHeight="1" x14ac:dyDescent="0.25">
      <c r="B902" s="10">
        <v>5624</v>
      </c>
      <c r="C902" s="4"/>
      <c r="D902" s="11" t="s">
        <v>760</v>
      </c>
      <c r="E902" s="1"/>
      <c r="F902" s="1"/>
      <c r="G902" s="1"/>
    </row>
    <row r="903" spans="2:7" x14ac:dyDescent="0.25">
      <c r="C903" s="4">
        <v>80</v>
      </c>
      <c r="D903" s="5" t="s">
        <v>746</v>
      </c>
      <c r="E903" s="12">
        <v>129</v>
      </c>
      <c r="F903" s="12">
        <v>128.45223999999999</v>
      </c>
      <c r="G903" s="12">
        <v>-0.54776000000000002</v>
      </c>
    </row>
    <row r="904" spans="2:7" ht="15" customHeight="1" x14ac:dyDescent="0.25">
      <c r="C904" s="13" t="s">
        <v>10</v>
      </c>
      <c r="D904" s="14" t="s">
        <v>761</v>
      </c>
      <c r="E904" s="15">
        <f>SUBTOTAL(9,E903:E903)</f>
        <v>129</v>
      </c>
      <c r="F904" s="15">
        <f>SUBTOTAL(9,F903:F903)</f>
        <v>128.45223999999999</v>
      </c>
      <c r="G904" s="15">
        <f>SUBTOTAL(9,G903:G903)</f>
        <v>-0.54776000000000002</v>
      </c>
    </row>
    <row r="905" spans="2:7" ht="14.25" customHeight="1" x14ac:dyDescent="0.25">
      <c r="B905" s="10">
        <v>5625</v>
      </c>
      <c r="C905" s="4"/>
      <c r="D905" s="11" t="s">
        <v>762</v>
      </c>
      <c r="E905" s="1"/>
      <c r="F905" s="1"/>
      <c r="G905" s="1"/>
    </row>
    <row r="906" spans="2:7" x14ac:dyDescent="0.25">
      <c r="C906" s="4">
        <v>80</v>
      </c>
      <c r="D906" s="5" t="s">
        <v>763</v>
      </c>
      <c r="E906" s="12">
        <v>47000</v>
      </c>
      <c r="F906" s="12">
        <v>39977.260340000001</v>
      </c>
      <c r="G906" s="12">
        <v>-7022.7396600000002</v>
      </c>
    </row>
    <row r="907" spans="2:7" x14ac:dyDescent="0.25">
      <c r="C907" s="4">
        <v>81</v>
      </c>
      <c r="D907" s="5" t="s">
        <v>764</v>
      </c>
      <c r="E907" s="12">
        <v>22400</v>
      </c>
      <c r="F907" s="12">
        <v>22366.917000000001</v>
      </c>
      <c r="G907" s="12">
        <v>-33.082999999999998</v>
      </c>
    </row>
    <row r="908" spans="2:7" x14ac:dyDescent="0.25">
      <c r="C908" s="4">
        <v>82</v>
      </c>
      <c r="D908" s="5" t="s">
        <v>765</v>
      </c>
      <c r="E908" s="12">
        <v>4500</v>
      </c>
      <c r="F908" s="12">
        <v>0</v>
      </c>
      <c r="G908" s="12">
        <v>-4500</v>
      </c>
    </row>
    <row r="909" spans="2:7" x14ac:dyDescent="0.25">
      <c r="C909" s="4">
        <v>85</v>
      </c>
      <c r="D909" s="5" t="s">
        <v>766</v>
      </c>
      <c r="E909" s="12">
        <v>91100</v>
      </c>
      <c r="F909" s="12">
        <v>91097.451000000001</v>
      </c>
      <c r="G909" s="12">
        <v>-2.5489999999999999</v>
      </c>
    </row>
    <row r="910" spans="2:7" ht="15" customHeight="1" x14ac:dyDescent="0.25">
      <c r="C910" s="13" t="s">
        <v>10</v>
      </c>
      <c r="D910" s="14" t="s">
        <v>767</v>
      </c>
      <c r="E910" s="15">
        <f>SUBTOTAL(9,E906:E909)</f>
        <v>165000</v>
      </c>
      <c r="F910" s="15">
        <f>SUBTOTAL(9,F906:F909)</f>
        <v>153441.62834</v>
      </c>
      <c r="G910" s="15">
        <f>SUBTOTAL(9,G906:G909)</f>
        <v>-11558.371660000001</v>
      </c>
    </row>
    <row r="911" spans="2:7" ht="14.25" customHeight="1" x14ac:dyDescent="0.25">
      <c r="B911" s="10">
        <v>5628</v>
      </c>
      <c r="C911" s="4"/>
      <c r="D911" s="11" t="s">
        <v>768</v>
      </c>
      <c r="E911" s="1"/>
      <c r="F911" s="1"/>
      <c r="G911" s="1"/>
    </row>
    <row r="912" spans="2:7" x14ac:dyDescent="0.25">
      <c r="C912" s="4">
        <v>80</v>
      </c>
      <c r="D912" s="5" t="s">
        <v>769</v>
      </c>
      <c r="E912" s="12">
        <v>122400</v>
      </c>
      <c r="F912" s="12">
        <v>0</v>
      </c>
      <c r="G912" s="12">
        <v>-122400</v>
      </c>
    </row>
    <row r="913" spans="2:7" ht="15" customHeight="1" x14ac:dyDescent="0.25">
      <c r="C913" s="13" t="s">
        <v>10</v>
      </c>
      <c r="D913" s="14" t="s">
        <v>770</v>
      </c>
      <c r="E913" s="15">
        <f>SUBTOTAL(9,E912:E912)</f>
        <v>122400</v>
      </c>
      <c r="F913" s="15">
        <f>SUBTOTAL(9,F912:F912)</f>
        <v>0</v>
      </c>
      <c r="G913" s="15">
        <f>SUBTOTAL(9,G912:G912)</f>
        <v>-122400</v>
      </c>
    </row>
    <row r="914" spans="2:7" ht="14.25" customHeight="1" x14ac:dyDescent="0.25">
      <c r="B914" s="10">
        <v>5629</v>
      </c>
      <c r="C914" s="4"/>
      <c r="D914" s="11" t="s">
        <v>771</v>
      </c>
      <c r="E914" s="1"/>
      <c r="F914" s="1"/>
      <c r="G914" s="1"/>
    </row>
    <row r="915" spans="2:7" x14ac:dyDescent="0.25">
      <c r="C915" s="4">
        <v>80</v>
      </c>
      <c r="D915" s="5" t="s">
        <v>746</v>
      </c>
      <c r="E915" s="12">
        <v>850000</v>
      </c>
      <c r="F915" s="12">
        <v>791479.39891999995</v>
      </c>
      <c r="G915" s="12">
        <v>-58520.60108</v>
      </c>
    </row>
    <row r="916" spans="2:7" ht="15" customHeight="1" x14ac:dyDescent="0.25">
      <c r="C916" s="13" t="s">
        <v>10</v>
      </c>
      <c r="D916" s="14" t="s">
        <v>772</v>
      </c>
      <c r="E916" s="15">
        <f>SUBTOTAL(9,E915:E915)</f>
        <v>850000</v>
      </c>
      <c r="F916" s="15">
        <f>SUBTOTAL(9,F915:F915)</f>
        <v>791479.39891999995</v>
      </c>
      <c r="G916" s="15">
        <f>SUBTOTAL(9,G915:G915)</f>
        <v>-58520.60108</v>
      </c>
    </row>
    <row r="917" spans="2:7" ht="14.25" customHeight="1" x14ac:dyDescent="0.25">
      <c r="B917" s="10">
        <v>5631</v>
      </c>
      <c r="C917" s="4"/>
      <c r="D917" s="11" t="s">
        <v>773</v>
      </c>
      <c r="E917" s="1"/>
      <c r="F917" s="1"/>
      <c r="G917" s="1"/>
    </row>
    <row r="918" spans="2:7" x14ac:dyDescent="0.25">
      <c r="C918" s="4">
        <v>85</v>
      </c>
      <c r="D918" s="5" t="s">
        <v>774</v>
      </c>
      <c r="E918" s="12">
        <v>286700</v>
      </c>
      <c r="F918" s="12">
        <v>286539.41600000003</v>
      </c>
      <c r="G918" s="12">
        <v>-160.584</v>
      </c>
    </row>
    <row r="919" spans="2:7" x14ac:dyDescent="0.25">
      <c r="C919" s="4">
        <v>86</v>
      </c>
      <c r="D919" s="5" t="s">
        <v>775</v>
      </c>
      <c r="E919" s="12">
        <v>2</v>
      </c>
      <c r="F919" s="12">
        <v>2.5</v>
      </c>
      <c r="G919" s="12">
        <v>0.5</v>
      </c>
    </row>
    <row r="920" spans="2:7" ht="15" customHeight="1" x14ac:dyDescent="0.25">
      <c r="C920" s="13" t="s">
        <v>10</v>
      </c>
      <c r="D920" s="14" t="s">
        <v>776</v>
      </c>
      <c r="E920" s="15">
        <f>SUBTOTAL(9,E918:E919)</f>
        <v>286702</v>
      </c>
      <c r="F920" s="15">
        <f>SUBTOTAL(9,F918:F919)</f>
        <v>286541.91600000003</v>
      </c>
      <c r="G920" s="15">
        <f>SUBTOTAL(9,G918:G919)</f>
        <v>-160.084</v>
      </c>
    </row>
    <row r="921" spans="2:7" ht="14.25" customHeight="1" x14ac:dyDescent="0.25">
      <c r="B921" s="10">
        <v>5652</v>
      </c>
      <c r="C921" s="4"/>
      <c r="D921" s="11" t="s">
        <v>777</v>
      </c>
      <c r="E921" s="1"/>
      <c r="F921" s="1"/>
      <c r="G921" s="1"/>
    </row>
    <row r="922" spans="2:7" x14ac:dyDescent="0.25">
      <c r="C922" s="4">
        <v>85</v>
      </c>
      <c r="D922" s="5" t="s">
        <v>775</v>
      </c>
      <c r="E922" s="12">
        <v>70700</v>
      </c>
      <c r="F922" s="12">
        <v>0</v>
      </c>
      <c r="G922" s="12">
        <v>-70700</v>
      </c>
    </row>
    <row r="923" spans="2:7" ht="15" customHeight="1" x14ac:dyDescent="0.25">
      <c r="C923" s="13" t="s">
        <v>10</v>
      </c>
      <c r="D923" s="14" t="s">
        <v>778</v>
      </c>
      <c r="E923" s="15">
        <f>SUBTOTAL(9,E922:E922)</f>
        <v>70700</v>
      </c>
      <c r="F923" s="15">
        <f>SUBTOTAL(9,F922:F922)</f>
        <v>0</v>
      </c>
      <c r="G923" s="15">
        <f>SUBTOTAL(9,G922:G922)</f>
        <v>-70700</v>
      </c>
    </row>
    <row r="924" spans="2:7" ht="14.25" customHeight="1" x14ac:dyDescent="0.25">
      <c r="B924" s="10">
        <v>5656</v>
      </c>
      <c r="C924" s="4"/>
      <c r="D924" s="11" t="s">
        <v>779</v>
      </c>
      <c r="E924" s="1"/>
      <c r="F924" s="1"/>
      <c r="G924" s="1"/>
    </row>
    <row r="925" spans="2:7" x14ac:dyDescent="0.25">
      <c r="C925" s="4">
        <v>85</v>
      </c>
      <c r="D925" s="5" t="s">
        <v>775</v>
      </c>
      <c r="E925" s="12">
        <v>26480000</v>
      </c>
      <c r="F925" s="12">
        <v>26480039.431049999</v>
      </c>
      <c r="G925" s="12">
        <v>39.431049999999999</v>
      </c>
    </row>
    <row r="926" spans="2:7" ht="15" customHeight="1" x14ac:dyDescent="0.25">
      <c r="C926" s="13" t="s">
        <v>10</v>
      </c>
      <c r="D926" s="14" t="s">
        <v>780</v>
      </c>
      <c r="E926" s="15">
        <f>SUBTOTAL(9,E925:E925)</f>
        <v>26480000</v>
      </c>
      <c r="F926" s="15">
        <f>SUBTOTAL(9,F925:F925)</f>
        <v>26480039.431049999</v>
      </c>
      <c r="G926" s="15">
        <f>SUBTOTAL(9,G925:G925)</f>
        <v>39.431049999999999</v>
      </c>
    </row>
    <row r="927" spans="2:7" ht="14.25" customHeight="1" x14ac:dyDescent="0.25">
      <c r="B927" s="10">
        <v>5680</v>
      </c>
      <c r="C927" s="4"/>
      <c r="D927" s="11" t="s">
        <v>781</v>
      </c>
      <c r="E927" s="1"/>
      <c r="F927" s="1"/>
      <c r="G927" s="1"/>
    </row>
    <row r="928" spans="2:7" x14ac:dyDescent="0.25">
      <c r="C928" s="4">
        <v>85</v>
      </c>
      <c r="D928" s="5" t="s">
        <v>775</v>
      </c>
      <c r="E928" s="12">
        <v>1039000</v>
      </c>
      <c r="F928" s="12">
        <v>1039000</v>
      </c>
      <c r="G928" s="12">
        <v>0</v>
      </c>
    </row>
    <row r="929" spans="2:7" ht="15" customHeight="1" x14ac:dyDescent="0.25">
      <c r="C929" s="13" t="s">
        <v>10</v>
      </c>
      <c r="D929" s="14" t="s">
        <v>782</v>
      </c>
      <c r="E929" s="15">
        <f>SUBTOTAL(9,E928:E928)</f>
        <v>1039000</v>
      </c>
      <c r="F929" s="15">
        <f>SUBTOTAL(9,F928:F928)</f>
        <v>1039000</v>
      </c>
      <c r="G929" s="15">
        <f>SUBTOTAL(9,G928:G928)</f>
        <v>0</v>
      </c>
    </row>
    <row r="930" spans="2:7" ht="14.25" customHeight="1" x14ac:dyDescent="0.25">
      <c r="B930" s="10">
        <v>5685</v>
      </c>
      <c r="C930" s="4"/>
      <c r="D930" s="11" t="s">
        <v>783</v>
      </c>
      <c r="E930" s="1"/>
      <c r="F930" s="1"/>
      <c r="G930" s="1"/>
    </row>
    <row r="931" spans="2:7" x14ac:dyDescent="0.25">
      <c r="C931" s="4">
        <v>85</v>
      </c>
      <c r="D931" s="5" t="s">
        <v>775</v>
      </c>
      <c r="E931" s="12">
        <v>10400000</v>
      </c>
      <c r="F931" s="12">
        <v>10493748.338339999</v>
      </c>
      <c r="G931" s="12">
        <v>93748.338340000002</v>
      </c>
    </row>
    <row r="932" spans="2:7" ht="15" customHeight="1" x14ac:dyDescent="0.25">
      <c r="C932" s="13" t="s">
        <v>10</v>
      </c>
      <c r="D932" s="14" t="s">
        <v>784</v>
      </c>
      <c r="E932" s="15">
        <f>SUBTOTAL(9,E931:E931)</f>
        <v>10400000</v>
      </c>
      <c r="F932" s="15">
        <f>SUBTOTAL(9,F931:F931)</f>
        <v>10493748.338339999</v>
      </c>
      <c r="G932" s="15">
        <f>SUBTOTAL(9,G931:G931)</f>
        <v>93748.338340000002</v>
      </c>
    </row>
    <row r="933" spans="2:7" ht="14.25" customHeight="1" x14ac:dyDescent="0.25">
      <c r="B933" s="10">
        <v>5693</v>
      </c>
      <c r="C933" s="4"/>
      <c r="D933" s="11" t="s">
        <v>785</v>
      </c>
      <c r="E933" s="1"/>
      <c r="F933" s="1"/>
      <c r="G933" s="1"/>
    </row>
    <row r="934" spans="2:7" x14ac:dyDescent="0.25">
      <c r="C934" s="4">
        <v>85</v>
      </c>
      <c r="D934" s="5" t="s">
        <v>786</v>
      </c>
      <c r="E934" s="12">
        <v>800</v>
      </c>
      <c r="F934" s="12">
        <v>770</v>
      </c>
      <c r="G934" s="12">
        <v>-30</v>
      </c>
    </row>
    <row r="935" spans="2:7" ht="15" customHeight="1" x14ac:dyDescent="0.25">
      <c r="C935" s="13" t="s">
        <v>10</v>
      </c>
      <c r="D935" s="14" t="s">
        <v>787</v>
      </c>
      <c r="E935" s="15">
        <f>SUBTOTAL(9,E934:E934)</f>
        <v>800</v>
      </c>
      <c r="F935" s="15">
        <f>SUBTOTAL(9,F934:F934)</f>
        <v>770</v>
      </c>
      <c r="G935" s="15">
        <f>SUBTOTAL(9,G934:G934)</f>
        <v>-30</v>
      </c>
    </row>
    <row r="936" spans="2:7" ht="27" customHeight="1" x14ac:dyDescent="0.25">
      <c r="B936" s="4"/>
      <c r="C936" s="16"/>
      <c r="D936" s="17" t="s">
        <v>788</v>
      </c>
      <c r="E936" s="18">
        <f>SUBTOTAL(9,E868:E935)</f>
        <v>47267034</v>
      </c>
      <c r="F936" s="18">
        <f>SUBTOTAL(9,F868:F935)</f>
        <v>46387829.914049998</v>
      </c>
      <c r="G936" s="18">
        <f>SUBTOTAL(9,G868:G935)</f>
        <v>-879204.08594999998</v>
      </c>
    </row>
    <row r="937" spans="2:7" x14ac:dyDescent="0.25">
      <c r="B937" s="4"/>
      <c r="C937" s="16"/>
      <c r="D937" s="19"/>
      <c r="E937" s="20"/>
      <c r="F937" s="20"/>
      <c r="G937" s="20"/>
    </row>
    <row r="938" spans="2:7" ht="25.5" customHeight="1" x14ac:dyDescent="0.3">
      <c r="B938" s="1"/>
      <c r="C938" s="4"/>
      <c r="D938" s="8" t="s">
        <v>789</v>
      </c>
      <c r="E938" s="1"/>
      <c r="F938" s="1"/>
      <c r="G938" s="1"/>
    </row>
    <row r="939" spans="2:7" ht="27" customHeight="1" x14ac:dyDescent="0.35">
      <c r="B939" s="1"/>
      <c r="C939" s="4"/>
      <c r="D939" s="9" t="s">
        <v>539</v>
      </c>
      <c r="E939" s="1"/>
      <c r="F939" s="1"/>
      <c r="G939" s="1"/>
    </row>
    <row r="940" spans="2:7" ht="14.25" customHeight="1" x14ac:dyDescent="0.25">
      <c r="B940" s="10">
        <v>5700</v>
      </c>
      <c r="C940" s="4"/>
      <c r="D940" s="11" t="s">
        <v>790</v>
      </c>
      <c r="E940" s="1"/>
      <c r="F940" s="1"/>
      <c r="G940" s="1"/>
    </row>
    <row r="941" spans="2:7" x14ac:dyDescent="0.25">
      <c r="C941" s="4">
        <v>71</v>
      </c>
      <c r="D941" s="5" t="s">
        <v>791</v>
      </c>
      <c r="E941" s="12">
        <v>155102000</v>
      </c>
      <c r="F941" s="12">
        <v>159181962.47328001</v>
      </c>
      <c r="G941" s="12">
        <v>4079962.47328</v>
      </c>
    </row>
    <row r="942" spans="2:7" x14ac:dyDescent="0.25">
      <c r="C942" s="4">
        <v>72</v>
      </c>
      <c r="D942" s="5" t="s">
        <v>792</v>
      </c>
      <c r="E942" s="12">
        <v>202900000</v>
      </c>
      <c r="F942" s="12">
        <v>204960495.40919</v>
      </c>
      <c r="G942" s="12">
        <v>2060495.40919</v>
      </c>
    </row>
    <row r="943" spans="2:7" ht="15" customHeight="1" x14ac:dyDescent="0.25">
      <c r="C943" s="13" t="s">
        <v>10</v>
      </c>
      <c r="D943" s="14" t="s">
        <v>793</v>
      </c>
      <c r="E943" s="15">
        <f>SUBTOTAL(9,E941:E942)</f>
        <v>358002000</v>
      </c>
      <c r="F943" s="15">
        <f>SUBTOTAL(9,F941:F942)</f>
        <v>364142457.88247001</v>
      </c>
      <c r="G943" s="15">
        <f>SUBTOTAL(9,G941:G942)</f>
        <v>6140457.8824700005</v>
      </c>
    </row>
    <row r="944" spans="2:7" ht="14.25" customHeight="1" x14ac:dyDescent="0.25">
      <c r="B944" s="10">
        <v>5701</v>
      </c>
      <c r="C944" s="4"/>
      <c r="D944" s="11" t="s">
        <v>794</v>
      </c>
      <c r="E944" s="1"/>
      <c r="F944" s="1"/>
      <c r="G944" s="1"/>
    </row>
    <row r="945" spans="2:7" x14ac:dyDescent="0.25">
      <c r="C945" s="4">
        <v>71</v>
      </c>
      <c r="D945" s="5" t="s">
        <v>795</v>
      </c>
      <c r="E945" s="12">
        <v>716416</v>
      </c>
      <c r="F945" s="12">
        <v>716416.40370000002</v>
      </c>
      <c r="G945" s="12">
        <v>0.4037</v>
      </c>
    </row>
    <row r="946" spans="2:7" x14ac:dyDescent="0.25">
      <c r="C946" s="4">
        <v>73</v>
      </c>
      <c r="D946" s="5" t="s">
        <v>796</v>
      </c>
      <c r="E946" s="12">
        <v>205000</v>
      </c>
      <c r="F946" s="12">
        <v>183268.88592999999</v>
      </c>
      <c r="G946" s="12">
        <v>-21731.11407</v>
      </c>
    </row>
    <row r="947" spans="2:7" x14ac:dyDescent="0.25">
      <c r="C947" s="4">
        <v>80</v>
      </c>
      <c r="D947" s="5" t="s">
        <v>746</v>
      </c>
      <c r="E947" s="12">
        <v>1000</v>
      </c>
      <c r="F947" s="12">
        <v>1869.77369</v>
      </c>
      <c r="G947" s="12">
        <v>869.77368999999999</v>
      </c>
    </row>
    <row r="948" spans="2:7" x14ac:dyDescent="0.25">
      <c r="C948" s="4">
        <v>86</v>
      </c>
      <c r="D948" s="5" t="s">
        <v>797</v>
      </c>
      <c r="E948" s="12">
        <v>1480000</v>
      </c>
      <c r="F948" s="12">
        <v>1217473.39512</v>
      </c>
      <c r="G948" s="12">
        <v>-262526.60488</v>
      </c>
    </row>
    <row r="949" spans="2:7" x14ac:dyDescent="0.25">
      <c r="C949" s="4">
        <v>87</v>
      </c>
      <c r="D949" s="5" t="s">
        <v>60</v>
      </c>
      <c r="E949" s="12">
        <v>22450</v>
      </c>
      <c r="F949" s="12">
        <v>21670.128690000001</v>
      </c>
      <c r="G949" s="12">
        <v>-779.87130999999999</v>
      </c>
    </row>
    <row r="950" spans="2:7" x14ac:dyDescent="0.25">
      <c r="C950" s="4">
        <v>88</v>
      </c>
      <c r="D950" s="5" t="s">
        <v>798</v>
      </c>
      <c r="E950" s="12">
        <v>68000</v>
      </c>
      <c r="F950" s="12">
        <v>64314.759109999999</v>
      </c>
      <c r="G950" s="12">
        <v>-3685.24089</v>
      </c>
    </row>
    <row r="951" spans="2:7" ht="15" customHeight="1" x14ac:dyDescent="0.25">
      <c r="C951" s="13" t="s">
        <v>10</v>
      </c>
      <c r="D951" s="14" t="s">
        <v>799</v>
      </c>
      <c r="E951" s="15">
        <f>SUBTOTAL(9,E945:E950)</f>
        <v>2492866</v>
      </c>
      <c r="F951" s="15">
        <f>SUBTOTAL(9,F945:F950)</f>
        <v>2205013.3462400003</v>
      </c>
      <c r="G951" s="15">
        <f>SUBTOTAL(9,G945:G950)</f>
        <v>-287852.65376000002</v>
      </c>
    </row>
    <row r="952" spans="2:7" ht="14.25" customHeight="1" x14ac:dyDescent="0.25">
      <c r="B952" s="10">
        <v>5704</v>
      </c>
      <c r="C952" s="4"/>
      <c r="D952" s="11" t="s">
        <v>800</v>
      </c>
      <c r="E952" s="1"/>
      <c r="F952" s="1"/>
      <c r="G952" s="1"/>
    </row>
    <row r="953" spans="2:7" x14ac:dyDescent="0.25">
      <c r="C953" s="4">
        <v>70</v>
      </c>
      <c r="D953" s="5" t="s">
        <v>801</v>
      </c>
      <c r="E953" s="12">
        <v>175000</v>
      </c>
      <c r="F953" s="12">
        <v>143082.25198999999</v>
      </c>
      <c r="G953" s="12">
        <v>-31917.748009999999</v>
      </c>
    </row>
    <row r="954" spans="2:7" ht="15" customHeight="1" x14ac:dyDescent="0.25">
      <c r="C954" s="13" t="s">
        <v>10</v>
      </c>
      <c r="D954" s="14" t="s">
        <v>802</v>
      </c>
      <c r="E954" s="15">
        <f>SUBTOTAL(9,E953:E953)</f>
        <v>175000</v>
      </c>
      <c r="F954" s="15">
        <f>SUBTOTAL(9,F953:F953)</f>
        <v>143082.25198999999</v>
      </c>
      <c r="G954" s="15">
        <f>SUBTOTAL(9,G953:G953)</f>
        <v>-31917.748009999999</v>
      </c>
    </row>
    <row r="955" spans="2:7" ht="14.25" customHeight="1" x14ac:dyDescent="0.25">
      <c r="B955" s="10">
        <v>5705</v>
      </c>
      <c r="C955" s="4"/>
      <c r="D955" s="11" t="s">
        <v>803</v>
      </c>
      <c r="E955" s="1"/>
      <c r="F955" s="1"/>
      <c r="G955" s="1"/>
    </row>
    <row r="956" spans="2:7" x14ac:dyDescent="0.25">
      <c r="C956" s="4">
        <v>70</v>
      </c>
      <c r="D956" s="5" t="s">
        <v>804</v>
      </c>
      <c r="E956" s="12">
        <v>29000</v>
      </c>
      <c r="F956" s="12">
        <v>25563.631000000001</v>
      </c>
      <c r="G956" s="12">
        <v>-3436.3690000000001</v>
      </c>
    </row>
    <row r="957" spans="2:7" x14ac:dyDescent="0.25">
      <c r="C957" s="4">
        <v>71</v>
      </c>
      <c r="D957" s="5" t="s">
        <v>805</v>
      </c>
      <c r="E957" s="12">
        <v>300</v>
      </c>
      <c r="F957" s="12">
        <v>103.45389</v>
      </c>
      <c r="G957" s="12">
        <v>-196.54611</v>
      </c>
    </row>
    <row r="958" spans="2:7" ht="15" customHeight="1" x14ac:dyDescent="0.25">
      <c r="C958" s="13" t="s">
        <v>10</v>
      </c>
      <c r="D958" s="14" t="s">
        <v>806</v>
      </c>
      <c r="E958" s="15">
        <f>SUBTOTAL(9,E956:E957)</f>
        <v>29300</v>
      </c>
      <c r="F958" s="15">
        <f>SUBTOTAL(9,F956:F957)</f>
        <v>25667.084890000002</v>
      </c>
      <c r="G958" s="15">
        <f>SUBTOTAL(9,G956:G957)</f>
        <v>-3632.9151099999999</v>
      </c>
    </row>
    <row r="959" spans="2:7" ht="27" customHeight="1" x14ac:dyDescent="0.25">
      <c r="B959" s="4"/>
      <c r="C959" s="16"/>
      <c r="D959" s="17" t="s">
        <v>807</v>
      </c>
      <c r="E959" s="18">
        <f>SUBTOTAL(9,E939:E958)</f>
        <v>360699166</v>
      </c>
      <c r="F959" s="18">
        <f>SUBTOTAL(9,F939:F958)</f>
        <v>366516220.56559002</v>
      </c>
      <c r="G959" s="18">
        <f>SUBTOTAL(9,G939:G958)</f>
        <v>5817054.5655899998</v>
      </c>
    </row>
    <row r="960" spans="2:7" x14ac:dyDescent="0.25">
      <c r="B960" s="4"/>
      <c r="C960" s="16"/>
      <c r="D960" s="19"/>
      <c r="E960" s="20"/>
      <c r="F960" s="20"/>
      <c r="G960" s="20"/>
    </row>
    <row r="961" spans="2:7" ht="25.5" customHeight="1" x14ac:dyDescent="0.3">
      <c r="B961" s="1"/>
      <c r="C961" s="4"/>
      <c r="D961" s="8" t="s">
        <v>808</v>
      </c>
      <c r="E961" s="1"/>
      <c r="F961" s="1"/>
      <c r="G961" s="1"/>
    </row>
    <row r="962" spans="2:7" ht="27" customHeight="1" x14ac:dyDescent="0.35">
      <c r="B962" s="1"/>
      <c r="C962" s="4"/>
      <c r="D962" s="9" t="s">
        <v>539</v>
      </c>
      <c r="E962" s="1"/>
      <c r="F962" s="1"/>
      <c r="G962" s="1"/>
    </row>
    <row r="963" spans="2:7" ht="14.25" customHeight="1" x14ac:dyDescent="0.25">
      <c r="B963" s="10">
        <v>5800</v>
      </c>
      <c r="C963" s="4"/>
      <c r="D963" s="11" t="s">
        <v>809</v>
      </c>
      <c r="E963" s="1"/>
      <c r="F963" s="1"/>
      <c r="G963" s="1"/>
    </row>
    <row r="964" spans="2:7" x14ac:dyDescent="0.25">
      <c r="C964" s="4">
        <v>50</v>
      </c>
      <c r="D964" s="5" t="s">
        <v>810</v>
      </c>
      <c r="E964" s="12">
        <v>396599811</v>
      </c>
      <c r="F964" s="12">
        <v>0</v>
      </c>
      <c r="G964" s="12">
        <v>-396599811</v>
      </c>
    </row>
    <row r="965" spans="2:7" ht="15" customHeight="1" x14ac:dyDescent="0.25">
      <c r="C965" s="13" t="s">
        <v>10</v>
      </c>
      <c r="D965" s="14" t="s">
        <v>811</v>
      </c>
      <c r="E965" s="15">
        <f>SUBTOTAL(9,E964:E964)</f>
        <v>396599811</v>
      </c>
      <c r="F965" s="15">
        <f>SUBTOTAL(9,F964:F964)</f>
        <v>0</v>
      </c>
      <c r="G965" s="15">
        <f>SUBTOTAL(9,G964:G964)</f>
        <v>-396599811</v>
      </c>
    </row>
    <row r="966" spans="2:7" ht="27" customHeight="1" x14ac:dyDescent="0.25">
      <c r="B966" s="4"/>
      <c r="C966" s="16"/>
      <c r="D966" s="17" t="s">
        <v>812</v>
      </c>
      <c r="E966" s="18">
        <f>SUBTOTAL(9,E962:E965)</f>
        <v>396599811</v>
      </c>
      <c r="F966" s="18">
        <f>SUBTOTAL(9,F962:F965)</f>
        <v>0</v>
      </c>
      <c r="G966" s="18">
        <f>SUBTOTAL(9,G962:G965)</f>
        <v>-396599811</v>
      </c>
    </row>
    <row r="967" spans="2:7" x14ac:dyDescent="0.25">
      <c r="B967" s="4"/>
      <c r="C967" s="16"/>
      <c r="D967" s="19"/>
      <c r="E967" s="20"/>
      <c r="F967" s="20"/>
      <c r="G967" s="20"/>
    </row>
    <row r="968" spans="2:7" ht="15" customHeight="1" x14ac:dyDescent="0.25">
      <c r="B968" s="4"/>
      <c r="C968" s="16"/>
      <c r="D968" s="21" t="s">
        <v>813</v>
      </c>
      <c r="E968" s="22">
        <f>SUBTOTAL(9,E7:E967)</f>
        <v>1876550754</v>
      </c>
      <c r="F968" s="22">
        <f>SUBTOTAL(9,F7:F967)</f>
        <v>1471142365.6369505</v>
      </c>
      <c r="G968" s="22">
        <f>SUBTOTAL(9,G7:G967)</f>
        <v>-405408388.36304998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2021-12-20T18:38:59Z</dcterms:created>
  <dcterms:modified xsi:type="dcterms:W3CDTF">2021-12-27T20:47:37Z</dcterms:modified>
</cp:coreProperties>
</file>