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3 Mars\"/>
    </mc:Choice>
  </mc:AlternateContent>
  <xr:revisionPtr revIDLastSave="0" documentId="13_ncr:1_{33ACE78A-1971-4AD9-9128-77ED5F9F34CD}" xr6:coauthVersionLast="45" xr6:coauthVersionMax="45" xr10:uidLastSave="{00000000-0000-0000-0000-000000000000}"/>
  <bookViews>
    <workbookView xWindow="28680" yWindow="-120" windowWidth="29040" windowHeight="15840" xr2:uid="{0D88C124-106C-48B4-AF39-7127F9F38312}"/>
  </bookViews>
  <sheets>
    <sheet name="inntekter - 202103" sheetId="1" r:id="rId1"/>
  </sheets>
  <definedNames>
    <definedName name="Print_Area" localSheetId="0">'inntekter - 202103'!#REF!</definedName>
    <definedName name="Print_Titles" localSheetId="0">'inntekter - 202103'!#REF!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1" i="1" l="1"/>
  <c r="G641" i="1"/>
  <c r="E641" i="1"/>
  <c r="G926" i="1" l="1"/>
  <c r="G927" i="1" s="1"/>
  <c r="F926" i="1"/>
  <c r="F927" i="1" s="1"/>
  <c r="E926" i="1"/>
  <c r="E927" i="1" s="1"/>
  <c r="G919" i="1"/>
  <c r="F919" i="1"/>
  <c r="E919" i="1"/>
  <c r="G915" i="1"/>
  <c r="F915" i="1"/>
  <c r="E915" i="1"/>
  <c r="G912" i="1"/>
  <c r="F912" i="1"/>
  <c r="E912" i="1"/>
  <c r="G904" i="1"/>
  <c r="F904" i="1"/>
  <c r="E904" i="1"/>
  <c r="G896" i="1"/>
  <c r="F896" i="1"/>
  <c r="E896" i="1"/>
  <c r="G893" i="1"/>
  <c r="F893" i="1"/>
  <c r="E893" i="1"/>
  <c r="G890" i="1"/>
  <c r="F890" i="1"/>
  <c r="E890" i="1"/>
  <c r="G887" i="1"/>
  <c r="F887" i="1"/>
  <c r="E887" i="1"/>
  <c r="G884" i="1"/>
  <c r="F884" i="1"/>
  <c r="E884" i="1"/>
  <c r="G881" i="1"/>
  <c r="F881" i="1"/>
  <c r="E881" i="1"/>
  <c r="G877" i="1"/>
  <c r="F877" i="1"/>
  <c r="E877" i="1"/>
  <c r="G874" i="1"/>
  <c r="F874" i="1"/>
  <c r="E874" i="1"/>
  <c r="G869" i="1"/>
  <c r="F869" i="1"/>
  <c r="E869" i="1"/>
  <c r="G866" i="1"/>
  <c r="F866" i="1"/>
  <c r="E866" i="1"/>
  <c r="G863" i="1"/>
  <c r="F863" i="1"/>
  <c r="E863" i="1"/>
  <c r="G860" i="1"/>
  <c r="F860" i="1"/>
  <c r="E860" i="1"/>
  <c r="G857" i="1"/>
  <c r="F857" i="1"/>
  <c r="E857" i="1"/>
  <c r="G854" i="1"/>
  <c r="F854" i="1"/>
  <c r="E854" i="1"/>
  <c r="G851" i="1"/>
  <c r="F851" i="1"/>
  <c r="E851" i="1"/>
  <c r="G848" i="1"/>
  <c r="F848" i="1"/>
  <c r="E848" i="1"/>
  <c r="G845" i="1"/>
  <c r="F845" i="1"/>
  <c r="E845" i="1"/>
  <c r="G837" i="1"/>
  <c r="F837" i="1"/>
  <c r="E837" i="1"/>
  <c r="G829" i="1"/>
  <c r="F829" i="1"/>
  <c r="E829" i="1"/>
  <c r="G826" i="1"/>
  <c r="F826" i="1"/>
  <c r="E826" i="1"/>
  <c r="G821" i="1"/>
  <c r="F821" i="1"/>
  <c r="E821" i="1"/>
  <c r="G818" i="1"/>
  <c r="F818" i="1"/>
  <c r="E818" i="1"/>
  <c r="G813" i="1"/>
  <c r="F813" i="1"/>
  <c r="E813" i="1"/>
  <c r="G810" i="1"/>
  <c r="F810" i="1"/>
  <c r="E810" i="1"/>
  <c r="G806" i="1"/>
  <c r="F806" i="1"/>
  <c r="E806" i="1"/>
  <c r="G798" i="1"/>
  <c r="F798" i="1"/>
  <c r="E798" i="1"/>
  <c r="G791" i="1"/>
  <c r="F791" i="1"/>
  <c r="E791" i="1"/>
  <c r="G788" i="1"/>
  <c r="F788" i="1"/>
  <c r="E788" i="1"/>
  <c r="G785" i="1"/>
  <c r="F785" i="1"/>
  <c r="E785" i="1"/>
  <c r="G779" i="1"/>
  <c r="F779" i="1"/>
  <c r="E779" i="1"/>
  <c r="G776" i="1"/>
  <c r="F776" i="1"/>
  <c r="E776" i="1"/>
  <c r="G773" i="1"/>
  <c r="F773" i="1"/>
  <c r="E773" i="1"/>
  <c r="G766" i="1"/>
  <c r="F766" i="1"/>
  <c r="E766" i="1"/>
  <c r="G763" i="1"/>
  <c r="F763" i="1"/>
  <c r="E763" i="1"/>
  <c r="G760" i="1"/>
  <c r="F760" i="1"/>
  <c r="E760" i="1"/>
  <c r="G757" i="1"/>
  <c r="F757" i="1"/>
  <c r="E757" i="1"/>
  <c r="G753" i="1"/>
  <c r="F753" i="1"/>
  <c r="E753" i="1"/>
  <c r="G750" i="1"/>
  <c r="F750" i="1"/>
  <c r="E750" i="1"/>
  <c r="G747" i="1"/>
  <c r="F747" i="1"/>
  <c r="E747" i="1"/>
  <c r="G744" i="1"/>
  <c r="F744" i="1"/>
  <c r="E744" i="1"/>
  <c r="G740" i="1"/>
  <c r="F740" i="1"/>
  <c r="E740" i="1"/>
  <c r="G737" i="1"/>
  <c r="F737" i="1"/>
  <c r="E737" i="1"/>
  <c r="G733" i="1"/>
  <c r="F733" i="1"/>
  <c r="E733" i="1"/>
  <c r="G729" i="1"/>
  <c r="F729" i="1"/>
  <c r="E729" i="1"/>
  <c r="G726" i="1"/>
  <c r="F726" i="1"/>
  <c r="E726" i="1"/>
  <c r="G721" i="1"/>
  <c r="F721" i="1"/>
  <c r="E721" i="1"/>
  <c r="G715" i="1"/>
  <c r="F715" i="1"/>
  <c r="E715" i="1"/>
  <c r="G712" i="1"/>
  <c r="F712" i="1"/>
  <c r="E712" i="1"/>
  <c r="G709" i="1"/>
  <c r="F709" i="1"/>
  <c r="E709" i="1"/>
  <c r="G706" i="1"/>
  <c r="F706" i="1"/>
  <c r="E706" i="1"/>
  <c r="G702" i="1"/>
  <c r="F702" i="1"/>
  <c r="E702" i="1"/>
  <c r="G699" i="1"/>
  <c r="F699" i="1"/>
  <c r="E699" i="1"/>
  <c r="G696" i="1"/>
  <c r="F696" i="1"/>
  <c r="E696" i="1"/>
  <c r="G691" i="1"/>
  <c r="F691" i="1"/>
  <c r="E691" i="1"/>
  <c r="G688" i="1"/>
  <c r="F688" i="1"/>
  <c r="E688" i="1"/>
  <c r="G684" i="1"/>
  <c r="F684" i="1"/>
  <c r="E684" i="1"/>
  <c r="G670" i="1"/>
  <c r="F670" i="1"/>
  <c r="E670" i="1"/>
  <c r="G667" i="1"/>
  <c r="F667" i="1"/>
  <c r="E667" i="1"/>
  <c r="G664" i="1"/>
  <c r="F664" i="1"/>
  <c r="E664" i="1"/>
  <c r="G657" i="1"/>
  <c r="F657" i="1"/>
  <c r="E657" i="1"/>
  <c r="G650" i="1"/>
  <c r="G651" i="1" s="1"/>
  <c r="F650" i="1"/>
  <c r="F651" i="1" s="1"/>
  <c r="E650" i="1"/>
  <c r="E651" i="1" s="1"/>
  <c r="G634" i="1"/>
  <c r="F634" i="1"/>
  <c r="E634" i="1"/>
  <c r="G631" i="1"/>
  <c r="F631" i="1"/>
  <c r="E631" i="1"/>
  <c r="G627" i="1"/>
  <c r="F627" i="1"/>
  <c r="E627" i="1"/>
  <c r="G623" i="1"/>
  <c r="F623" i="1"/>
  <c r="E623" i="1"/>
  <c r="G619" i="1"/>
  <c r="F619" i="1"/>
  <c r="E619" i="1"/>
  <c r="G613" i="1"/>
  <c r="F613" i="1"/>
  <c r="E613" i="1"/>
  <c r="G608" i="1"/>
  <c r="F608" i="1"/>
  <c r="E608" i="1"/>
  <c r="G601" i="1"/>
  <c r="F601" i="1"/>
  <c r="E601" i="1"/>
  <c r="G596" i="1"/>
  <c r="F596" i="1"/>
  <c r="E596" i="1"/>
  <c r="G589" i="1"/>
  <c r="F589" i="1"/>
  <c r="E589" i="1"/>
  <c r="G584" i="1"/>
  <c r="F584" i="1"/>
  <c r="E584" i="1"/>
  <c r="G578" i="1"/>
  <c r="F578" i="1"/>
  <c r="E578" i="1"/>
  <c r="G575" i="1"/>
  <c r="F575" i="1"/>
  <c r="E575" i="1"/>
  <c r="G572" i="1"/>
  <c r="F572" i="1"/>
  <c r="E572" i="1"/>
  <c r="G567" i="1"/>
  <c r="F567" i="1"/>
  <c r="E567" i="1"/>
  <c r="G564" i="1"/>
  <c r="F564" i="1"/>
  <c r="E564" i="1"/>
  <c r="G560" i="1"/>
  <c r="F560" i="1"/>
  <c r="E560" i="1"/>
  <c r="G555" i="1"/>
  <c r="F555" i="1"/>
  <c r="E555" i="1"/>
  <c r="G551" i="1"/>
  <c r="F551" i="1"/>
  <c r="E551" i="1"/>
  <c r="G540" i="1"/>
  <c r="F540" i="1"/>
  <c r="E540" i="1"/>
  <c r="G533" i="1"/>
  <c r="F533" i="1"/>
  <c r="E533" i="1"/>
  <c r="G529" i="1"/>
  <c r="F529" i="1"/>
  <c r="E529" i="1"/>
  <c r="G525" i="1"/>
  <c r="F525" i="1"/>
  <c r="E525" i="1"/>
  <c r="G520" i="1"/>
  <c r="F520" i="1"/>
  <c r="E520" i="1"/>
  <c r="G517" i="1"/>
  <c r="F517" i="1"/>
  <c r="E517" i="1"/>
  <c r="G512" i="1"/>
  <c r="F512" i="1"/>
  <c r="E512" i="1"/>
  <c r="G508" i="1"/>
  <c r="F508" i="1"/>
  <c r="E508" i="1"/>
  <c r="G505" i="1"/>
  <c r="F505" i="1"/>
  <c r="E505" i="1"/>
  <c r="G497" i="1"/>
  <c r="F497" i="1"/>
  <c r="E497" i="1"/>
  <c r="G494" i="1"/>
  <c r="F494" i="1"/>
  <c r="E494" i="1"/>
  <c r="G488" i="1"/>
  <c r="F488" i="1"/>
  <c r="E488" i="1"/>
  <c r="G485" i="1"/>
  <c r="F485" i="1"/>
  <c r="E485" i="1"/>
  <c r="G482" i="1"/>
  <c r="F482" i="1"/>
  <c r="E482" i="1"/>
  <c r="G479" i="1"/>
  <c r="F479" i="1"/>
  <c r="E479" i="1"/>
  <c r="G476" i="1"/>
  <c r="F476" i="1"/>
  <c r="E476" i="1"/>
  <c r="G473" i="1"/>
  <c r="F473" i="1"/>
  <c r="E473" i="1"/>
  <c r="G470" i="1"/>
  <c r="F470" i="1"/>
  <c r="E470" i="1"/>
  <c r="G467" i="1"/>
  <c r="F467" i="1"/>
  <c r="E467" i="1"/>
  <c r="G462" i="1"/>
  <c r="F462" i="1"/>
  <c r="E462" i="1"/>
  <c r="G458" i="1"/>
  <c r="F458" i="1"/>
  <c r="E458" i="1"/>
  <c r="G455" i="1"/>
  <c r="F455" i="1"/>
  <c r="E455" i="1"/>
  <c r="G450" i="1"/>
  <c r="F450" i="1"/>
  <c r="E450" i="1"/>
  <c r="G447" i="1"/>
  <c r="F447" i="1"/>
  <c r="E447" i="1"/>
  <c r="G444" i="1"/>
  <c r="F444" i="1"/>
  <c r="E444" i="1"/>
  <c r="G441" i="1"/>
  <c r="F441" i="1"/>
  <c r="E441" i="1"/>
  <c r="G438" i="1"/>
  <c r="F438" i="1"/>
  <c r="E438" i="1"/>
  <c r="G434" i="1"/>
  <c r="F434" i="1"/>
  <c r="E434" i="1"/>
  <c r="G428" i="1"/>
  <c r="F428" i="1"/>
  <c r="E428" i="1"/>
  <c r="G424" i="1"/>
  <c r="F424" i="1"/>
  <c r="E424" i="1"/>
  <c r="G421" i="1"/>
  <c r="F421" i="1"/>
  <c r="E421" i="1"/>
  <c r="G416" i="1"/>
  <c r="F416" i="1"/>
  <c r="E416" i="1"/>
  <c r="G413" i="1"/>
  <c r="F413" i="1"/>
  <c r="E413" i="1"/>
  <c r="G410" i="1"/>
  <c r="F410" i="1"/>
  <c r="E410" i="1"/>
  <c r="G403" i="1"/>
  <c r="F403" i="1"/>
  <c r="E403" i="1"/>
  <c r="G398" i="1"/>
  <c r="F398" i="1"/>
  <c r="E398" i="1"/>
  <c r="G394" i="1"/>
  <c r="F394" i="1"/>
  <c r="E394" i="1"/>
  <c r="G387" i="1"/>
  <c r="F387" i="1"/>
  <c r="E387" i="1"/>
  <c r="G384" i="1"/>
  <c r="F384" i="1"/>
  <c r="E384" i="1"/>
  <c r="G381" i="1"/>
  <c r="F381" i="1"/>
  <c r="E381" i="1"/>
  <c r="G376" i="1"/>
  <c r="F376" i="1"/>
  <c r="E376" i="1"/>
  <c r="G373" i="1"/>
  <c r="F373" i="1"/>
  <c r="E373" i="1"/>
  <c r="G369" i="1"/>
  <c r="F369" i="1"/>
  <c r="E369" i="1"/>
  <c r="G366" i="1"/>
  <c r="F366" i="1"/>
  <c r="E366" i="1"/>
  <c r="G360" i="1"/>
  <c r="F360" i="1"/>
  <c r="E360" i="1"/>
  <c r="G353" i="1"/>
  <c r="F353" i="1"/>
  <c r="E353" i="1"/>
  <c r="G350" i="1"/>
  <c r="F350" i="1"/>
  <c r="E350" i="1"/>
  <c r="G347" i="1"/>
  <c r="F347" i="1"/>
  <c r="E347" i="1"/>
  <c r="G343" i="1"/>
  <c r="F343" i="1"/>
  <c r="E343" i="1"/>
  <c r="G338" i="1"/>
  <c r="F338" i="1"/>
  <c r="E338" i="1"/>
  <c r="G335" i="1"/>
  <c r="F335" i="1"/>
  <c r="E335" i="1"/>
  <c r="G330" i="1"/>
  <c r="F330" i="1"/>
  <c r="E330" i="1"/>
  <c r="G327" i="1"/>
  <c r="F327" i="1"/>
  <c r="E327" i="1"/>
  <c r="G323" i="1"/>
  <c r="F323" i="1"/>
  <c r="E323" i="1"/>
  <c r="G319" i="1"/>
  <c r="F319" i="1"/>
  <c r="E319" i="1"/>
  <c r="G316" i="1"/>
  <c r="F316" i="1"/>
  <c r="E316" i="1"/>
  <c r="G313" i="1"/>
  <c r="F313" i="1"/>
  <c r="E313" i="1"/>
  <c r="G309" i="1"/>
  <c r="F309" i="1"/>
  <c r="E309" i="1"/>
  <c r="G302" i="1"/>
  <c r="F302" i="1"/>
  <c r="E302" i="1"/>
  <c r="G297" i="1"/>
  <c r="F297" i="1"/>
  <c r="E297" i="1"/>
  <c r="G294" i="1"/>
  <c r="F294" i="1"/>
  <c r="E294" i="1"/>
  <c r="G291" i="1"/>
  <c r="F291" i="1"/>
  <c r="E291" i="1"/>
  <c r="G288" i="1"/>
  <c r="F288" i="1"/>
  <c r="E288" i="1"/>
  <c r="G283" i="1"/>
  <c r="F283" i="1"/>
  <c r="E283" i="1"/>
  <c r="G278" i="1"/>
  <c r="F278" i="1"/>
  <c r="E278" i="1"/>
  <c r="G269" i="1"/>
  <c r="F269" i="1"/>
  <c r="E269" i="1"/>
  <c r="G266" i="1"/>
  <c r="F266" i="1"/>
  <c r="E266" i="1"/>
  <c r="G263" i="1"/>
  <c r="F263" i="1"/>
  <c r="E263" i="1"/>
  <c r="G260" i="1"/>
  <c r="F260" i="1"/>
  <c r="E260" i="1"/>
  <c r="G257" i="1"/>
  <c r="F257" i="1"/>
  <c r="E257" i="1"/>
  <c r="G253" i="1"/>
  <c r="F253" i="1"/>
  <c r="E253" i="1"/>
  <c r="G245" i="1"/>
  <c r="F245" i="1"/>
  <c r="E245" i="1"/>
  <c r="G240" i="1"/>
  <c r="F240" i="1"/>
  <c r="E240" i="1"/>
  <c r="G236" i="1"/>
  <c r="F236" i="1"/>
  <c r="E236" i="1"/>
  <c r="G233" i="1"/>
  <c r="F233" i="1"/>
  <c r="E233" i="1"/>
  <c r="G230" i="1"/>
  <c r="F230" i="1"/>
  <c r="E230" i="1"/>
  <c r="G227" i="1"/>
  <c r="F227" i="1"/>
  <c r="E227" i="1"/>
  <c r="G224" i="1"/>
  <c r="F224" i="1"/>
  <c r="E224" i="1"/>
  <c r="G221" i="1"/>
  <c r="F221" i="1"/>
  <c r="E221" i="1"/>
  <c r="G218" i="1"/>
  <c r="F218" i="1"/>
  <c r="E218" i="1"/>
  <c r="G211" i="1"/>
  <c r="F211" i="1"/>
  <c r="E211" i="1"/>
  <c r="G208" i="1"/>
  <c r="F208" i="1"/>
  <c r="E208" i="1"/>
  <c r="G204" i="1"/>
  <c r="F204" i="1"/>
  <c r="E204" i="1"/>
  <c r="G198" i="1"/>
  <c r="F198" i="1"/>
  <c r="E198" i="1"/>
  <c r="G189" i="1"/>
  <c r="F189" i="1"/>
  <c r="E189" i="1"/>
  <c r="G185" i="1"/>
  <c r="F185" i="1"/>
  <c r="E185" i="1"/>
  <c r="G182" i="1"/>
  <c r="F182" i="1"/>
  <c r="E182" i="1"/>
  <c r="G178" i="1"/>
  <c r="F178" i="1"/>
  <c r="E178" i="1"/>
  <c r="G175" i="1"/>
  <c r="F175" i="1"/>
  <c r="E175" i="1"/>
  <c r="G172" i="1"/>
  <c r="F172" i="1"/>
  <c r="E172" i="1"/>
  <c r="G169" i="1"/>
  <c r="F169" i="1"/>
  <c r="E169" i="1"/>
  <c r="G166" i="1"/>
  <c r="F166" i="1"/>
  <c r="E166" i="1"/>
  <c r="G157" i="1"/>
  <c r="F157" i="1"/>
  <c r="E157" i="1"/>
  <c r="G154" i="1"/>
  <c r="F154" i="1"/>
  <c r="E154" i="1"/>
  <c r="G151" i="1"/>
  <c r="F151" i="1"/>
  <c r="E151" i="1"/>
  <c r="G147" i="1"/>
  <c r="F147" i="1"/>
  <c r="E147" i="1"/>
  <c r="G138" i="1"/>
  <c r="F138" i="1"/>
  <c r="E138" i="1"/>
  <c r="G135" i="1"/>
  <c r="F135" i="1"/>
  <c r="E135" i="1"/>
  <c r="G132" i="1"/>
  <c r="F132" i="1"/>
  <c r="E132" i="1"/>
  <c r="G127" i="1"/>
  <c r="F127" i="1"/>
  <c r="E127" i="1"/>
  <c r="G121" i="1"/>
  <c r="F121" i="1"/>
  <c r="E121" i="1"/>
  <c r="G115" i="1"/>
  <c r="F115" i="1"/>
  <c r="E115" i="1"/>
  <c r="G110" i="1"/>
  <c r="F110" i="1"/>
  <c r="E110" i="1"/>
  <c r="G106" i="1"/>
  <c r="F106" i="1"/>
  <c r="E106" i="1"/>
  <c r="G102" i="1"/>
  <c r="F102" i="1"/>
  <c r="E102" i="1"/>
  <c r="G98" i="1"/>
  <c r="F98" i="1"/>
  <c r="E98" i="1"/>
  <c r="G94" i="1"/>
  <c r="F94" i="1"/>
  <c r="E94" i="1"/>
  <c r="G90" i="1"/>
  <c r="F90" i="1"/>
  <c r="E90" i="1"/>
  <c r="G87" i="1"/>
  <c r="F87" i="1"/>
  <c r="E87" i="1"/>
  <c r="G83" i="1"/>
  <c r="F83" i="1"/>
  <c r="E83" i="1"/>
  <c r="G79" i="1"/>
  <c r="F79" i="1"/>
  <c r="E79" i="1"/>
  <c r="G76" i="1"/>
  <c r="F76" i="1"/>
  <c r="E76" i="1"/>
  <c r="G71" i="1"/>
  <c r="F71" i="1"/>
  <c r="E71" i="1"/>
  <c r="G68" i="1"/>
  <c r="F68" i="1"/>
  <c r="E68" i="1"/>
  <c r="G65" i="1"/>
  <c r="F65" i="1"/>
  <c r="E65" i="1"/>
  <c r="G62" i="1"/>
  <c r="F62" i="1"/>
  <c r="E62" i="1"/>
  <c r="G59" i="1"/>
  <c r="F59" i="1"/>
  <c r="E59" i="1"/>
  <c r="G55" i="1"/>
  <c r="F55" i="1"/>
  <c r="E55" i="1"/>
  <c r="G51" i="1"/>
  <c r="F51" i="1"/>
  <c r="E51" i="1"/>
  <c r="G47" i="1"/>
  <c r="F47" i="1"/>
  <c r="E47" i="1"/>
  <c r="G43" i="1"/>
  <c r="F43" i="1"/>
  <c r="E43" i="1"/>
  <c r="G40" i="1"/>
  <c r="F40" i="1"/>
  <c r="E40" i="1"/>
  <c r="G37" i="1"/>
  <c r="F37" i="1"/>
  <c r="E37" i="1"/>
  <c r="G34" i="1"/>
  <c r="F34" i="1"/>
  <c r="E34" i="1"/>
  <c r="G29" i="1"/>
  <c r="G30" i="1" s="1"/>
  <c r="F29" i="1"/>
  <c r="F30" i="1" s="1"/>
  <c r="E29" i="1"/>
  <c r="E30" i="1" s="1"/>
  <c r="G21" i="1"/>
  <c r="F21" i="1"/>
  <c r="E21" i="1"/>
  <c r="G17" i="1"/>
  <c r="F17" i="1"/>
  <c r="E17" i="1"/>
  <c r="G11" i="1"/>
  <c r="G12" i="1" s="1"/>
  <c r="F11" i="1"/>
  <c r="F12" i="1" s="1"/>
  <c r="E11" i="1"/>
  <c r="E12" i="1" s="1"/>
  <c r="E451" i="1" l="1"/>
  <c r="G579" i="1"/>
  <c r="G22" i="1"/>
  <c r="G354" i="1"/>
  <c r="F22" i="1"/>
  <c r="G451" i="1"/>
  <c r="F556" i="1"/>
  <c r="E22" i="1"/>
  <c r="G116" i="1"/>
  <c r="F72" i="1"/>
  <c r="E116" i="1"/>
  <c r="E246" i="1"/>
  <c r="E331" i="1"/>
  <c r="E354" i="1"/>
  <c r="E489" i="1"/>
  <c r="G556" i="1"/>
  <c r="F116" i="1"/>
  <c r="F199" i="1"/>
  <c r="F246" i="1"/>
  <c r="F354" i="1"/>
  <c r="F451" i="1"/>
  <c r="F489" i="1"/>
  <c r="E556" i="1"/>
  <c r="F579" i="1"/>
  <c r="F830" i="1"/>
  <c r="G897" i="1"/>
  <c r="E199" i="1"/>
  <c r="E429" i="1"/>
  <c r="G489" i="1"/>
  <c r="F521" i="1"/>
  <c r="F429" i="1"/>
  <c r="G521" i="1"/>
  <c r="E597" i="1"/>
  <c r="E72" i="1"/>
  <c r="G199" i="1"/>
  <c r="E284" i="1"/>
  <c r="G429" i="1"/>
  <c r="E521" i="1"/>
  <c r="F597" i="1"/>
  <c r="E635" i="1"/>
  <c r="F671" i="1"/>
  <c r="E671" i="1"/>
  <c r="F284" i="1"/>
  <c r="F331" i="1"/>
  <c r="G597" i="1"/>
  <c r="F635" i="1"/>
  <c r="G671" i="1"/>
  <c r="E920" i="1"/>
  <c r="G920" i="1"/>
  <c r="G72" i="1"/>
  <c r="G246" i="1"/>
  <c r="G284" i="1"/>
  <c r="G331" i="1"/>
  <c r="E579" i="1"/>
  <c r="G635" i="1"/>
  <c r="F920" i="1"/>
  <c r="F897" i="1"/>
  <c r="E830" i="1"/>
  <c r="G830" i="1"/>
  <c r="E897" i="1"/>
  <c r="F636" i="1" l="1"/>
  <c r="G636" i="1"/>
  <c r="G929" i="1" s="1"/>
  <c r="E636" i="1"/>
  <c r="E929" i="1" s="1"/>
  <c r="F929" i="1"/>
</calcChain>
</file>

<file path=xl/sharedStrings.xml><?xml version="1.0" encoding="utf-8"?>
<sst xmlns="http://schemas.openxmlformats.org/spreadsheetml/2006/main" count="1135" uniqueCount="785">
  <si>
    <t>Inntekter mars 2021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</si>
  <si>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</si>
  <si>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</si>
  <si>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</si>
  <si>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</si>
  <si>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</si>
  <si>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</si>
  <si>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</si>
  <si>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</si>
  <si>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</si>
  <si>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 xml:space="preserve">            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</si>
  <si>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</si>
  <si>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</si>
  <si>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</si>
  <si>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</si>
  <si>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</si>
  <si>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</si>
  <si>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</si>
  <si>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</si>
  <si>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</si>
  <si>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</si>
  <si>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</si>
  <si>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</si>
  <si>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</si>
  <si>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</si>
  <si>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</si>
  <si>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</si>
  <si>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</si>
  <si>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</si>
  <si>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</si>
  <si>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</si>
  <si>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</si>
  <si>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</si>
  <si>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</si>
  <si>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</si>
  <si>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</si>
  <si>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</si>
  <si>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</si>
  <si>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</si>
  <si>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</si>
  <si>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</si>
  <si>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</si>
  <si>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</si>
  <si>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</si>
  <si>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</si>
  <si>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</si>
  <si>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</si>
  <si>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</si>
  <si>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</si>
  <si>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</si>
  <si>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</si>
  <si>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</si>
  <si>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</si>
  <si>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</si>
  <si>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</si>
  <si>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</si>
  <si>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</si>
  <si>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</si>
  <si>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</si>
  <si>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</si>
  <si>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</si>
  <si>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</si>
  <si>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</si>
  <si>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</si>
  <si>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</si>
  <si>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</si>
  <si>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</si>
  <si>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</si>
  <si>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</si>
  <si>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</si>
  <si>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</si>
  <si>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</si>
  <si>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</si>
  <si>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</si>
  <si>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</si>
  <si>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</si>
  <si>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</si>
  <si>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</si>
  <si>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</si>
  <si>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</si>
  <si>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</si>
  <si>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</si>
  <si>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</si>
  <si>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</si>
  <si>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</si>
  <si>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</si>
  <si>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</si>
  <si>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</si>
  <si>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</si>
  <si>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</si>
  <si>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</si>
  <si>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</si>
  <si>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</si>
  <si>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</si>
  <si>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</si>
  <si>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</si>
  <si>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Diverse inntekter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</si>
  <si>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</si>
  <si>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</si>
  <si>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</si>
  <si>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</si>
  <si>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</si>
  <si>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</si>
  <si>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</si>
  <si>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</si>
  <si>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</si>
  <si>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</si>
  <si>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</si>
  <si>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</si>
  <si>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</si>
  <si>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</si>
  <si>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</si>
  <si>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</si>
  <si>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</si>
  <si>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</si>
  <si>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</si>
  <si>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</si>
  <si>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</si>
  <si>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</si>
  <si>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</si>
  <si>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</si>
  <si>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</si>
  <si>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</si>
  <si>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</si>
  <si>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</si>
  <si>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</si>
  <si>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</si>
  <si>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</si>
  <si>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</si>
  <si>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</si>
  <si>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</si>
  <si>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</si>
  <si>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</si>
  <si>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</si>
  <si>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</si>
  <si>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</si>
  <si>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</si>
  <si>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</si>
  <si>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</si>
  <si>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</si>
  <si>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</si>
  <si>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</si>
  <si>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</si>
  <si>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</si>
  <si>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</si>
  <si>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</si>
  <si>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</si>
  <si>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</si>
  <si>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</si>
  <si>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</si>
  <si>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</si>
  <si>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</si>
  <si>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</si>
  <si>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</si>
  <si>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</si>
  <si>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</si>
  <si>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</si>
  <si>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</si>
  <si>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</si>
  <si>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</si>
  <si>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</si>
  <si>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</si>
  <si>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</si>
  <si>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</si>
  <si>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</si>
  <si>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</si>
  <si>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</si>
  <si>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</si>
  <si>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</si>
  <si>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</si>
  <si>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</si>
  <si>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</si>
  <si>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</si>
  <si>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</si>
  <si>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Tilleggstjenester til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</si>
  <si>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</si>
  <si>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</si>
  <si>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</si>
  <si>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</si>
  <si>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</si>
  <si>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</si>
  <si>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</si>
  <si>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</si>
  <si>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</si>
  <si>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</si>
  <si>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</si>
  <si>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</si>
  <si>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</si>
  <si>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</si>
  <si>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</si>
  <si>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</si>
  <si>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</si>
  <si>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</si>
  <si>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</si>
  <si>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</si>
  <si>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</si>
  <si>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</si>
  <si>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</si>
  <si>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</si>
  <si>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</si>
  <si>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</si>
  <si>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</si>
  <si>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</si>
  <si>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</si>
  <si>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</si>
  <si>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</si>
  <si>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</si>
  <si>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</si>
  <si>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</si>
  <si>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</si>
  <si>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</si>
  <si>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</si>
  <si>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</si>
  <si>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</si>
  <si>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</si>
  <si>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</si>
  <si>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</si>
  <si>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</si>
  <si>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</si>
  <si>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</si>
  <si>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</si>
  <si>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</si>
  <si>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</si>
  <si>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</si>
  <si>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</si>
  <si>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</si>
  <si>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</si>
  <si>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</si>
  <si>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</si>
  <si>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</si>
  <si>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</si>
  <si>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</si>
  <si>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</si>
  <si>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</si>
  <si>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</si>
  <si>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Sum Arbeids- og sosialdepartementet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</si>
  <si>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</si>
  <si>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</si>
  <si>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</si>
  <si>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</si>
  <si>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</si>
  <si>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</si>
  <si>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</si>
  <si>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</si>
  <si>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</si>
  <si>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</si>
  <si>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</si>
  <si>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</si>
  <si>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</si>
  <si>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</si>
  <si>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</si>
  <si>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</si>
  <si>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</si>
  <si>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</si>
  <si>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</si>
  <si>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</si>
  <si>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</si>
  <si>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</si>
  <si>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</si>
  <si>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</si>
  <si>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</si>
  <si>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</si>
  <si>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</si>
  <si>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</si>
  <si>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</si>
  <si>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</si>
  <si>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</si>
  <si>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</si>
  <si>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</si>
  <si>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</si>
  <si>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</si>
  <si>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</si>
  <si>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</si>
  <si>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</si>
  <si>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</si>
  <si>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</si>
  <si>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</si>
  <si>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</si>
  <si>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</si>
  <si>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</si>
  <si>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</si>
  <si>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</si>
  <si>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</si>
  <si>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</si>
  <si>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</si>
  <si>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</si>
  <si>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</si>
  <si>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</si>
  <si>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</si>
  <si>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</si>
  <si>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</si>
  <si>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</si>
  <si>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</si>
  <si>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</si>
  <si>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</si>
  <si>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</si>
  <si>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</si>
  <si>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</si>
  <si>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</si>
  <si>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</si>
  <si>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</si>
  <si>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</si>
  <si>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</si>
  <si>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</si>
  <si>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</si>
  <si>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</si>
  <si>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</si>
  <si>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</si>
  <si>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</si>
  <si>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</si>
  <si>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</si>
  <si>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</si>
  <si>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</si>
  <si>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Institutt for energiteknikk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</si>
  <si>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</si>
  <si>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</si>
  <si>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</si>
  <si>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</si>
  <si>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</si>
  <si>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</si>
  <si>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</si>
  <si>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</si>
  <si>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</si>
  <si>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</si>
  <si>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</si>
  <si>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</si>
  <si>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</si>
  <si>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</si>
  <si>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</si>
  <si>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</si>
  <si>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</si>
  <si>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</si>
  <si>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</si>
  <si>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</si>
  <si>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</si>
  <si>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</si>
  <si>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</si>
  <si>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</si>
  <si>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</si>
  <si>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</si>
  <si>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</si>
  <si>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</si>
  <si>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</si>
  <si>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</si>
  <si>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</si>
  <si>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</si>
  <si>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</si>
  <si>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</si>
  <si>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</si>
  <si>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</si>
  <si>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</si>
  <si>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</si>
  <si>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</si>
  <si>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</si>
  <si>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</si>
  <si>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</si>
  <si>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</si>
  <si>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</si>
  <si>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</si>
  <si>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</si>
  <si>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</si>
  <si>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</si>
  <si>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</si>
  <si>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</si>
  <si>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</si>
  <si>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</si>
  <si>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</si>
  <si>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</si>
  <si>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</si>
  <si>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</si>
  <si>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</si>
  <si>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</si>
  <si>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</si>
  <si>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</si>
  <si>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</si>
  <si>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</si>
  <si>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</si>
  <si>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</si>
  <si>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</si>
  <si>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</si>
  <si>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</si>
  <si>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</si>
  <si>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</si>
  <si>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</si>
  <si>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</si>
  <si>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</si>
  <si>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</si>
  <si>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</si>
  <si>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</si>
  <si>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</si>
  <si>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</si>
  <si>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</si>
  <si>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</si>
  <si>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</si>
  <si>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</si>
  <si>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</si>
  <si>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</si>
  <si>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</si>
  <si>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</si>
  <si>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</si>
  <si>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Tingsuttak</t>
  </si>
  <si>
    <t>Sum kap 4356</t>
  </si>
  <si>
    <t>Kystverket:</t>
  </si>
  <si>
    <t>Sum kap 4360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</si>
  <si>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</si>
  <si>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</si>
  <si>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</si>
  <si>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</si>
  <si>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</si>
  <si>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</si>
  <si>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</si>
  <si>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</si>
  <si>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</si>
  <si>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</si>
  <si>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</si>
  <si>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</si>
  <si>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</si>
  <si>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</si>
  <si>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</si>
  <si>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</si>
  <si>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</si>
  <si>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</si>
  <si>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</si>
  <si>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</si>
  <si>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</si>
  <si>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</si>
  <si>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</si>
  <si>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</si>
  <si>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</si>
  <si>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</si>
  <si>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</si>
  <si>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</si>
  <si>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</si>
  <si>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</si>
  <si>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</si>
  <si>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</si>
  <si>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</si>
  <si>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</si>
  <si>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</si>
  <si>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</si>
  <si>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</si>
  <si>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</si>
  <si>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</si>
  <si>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</si>
  <si>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</si>
  <si>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</si>
  <si>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</si>
  <si>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</si>
  <si>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</si>
  <si>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</si>
  <si>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</si>
  <si>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</si>
  <si>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</si>
  <si>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</si>
  <si>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</si>
  <si>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</si>
  <si>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</si>
  <si>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</si>
  <si>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</si>
  <si>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</si>
  <si>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</si>
  <si>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</si>
  <si>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</si>
  <si>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</si>
  <si>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</si>
  <si>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</si>
  <si>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</si>
  <si>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</si>
  <si>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</si>
  <si>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</si>
  <si>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</si>
  <si>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</si>
  <si>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</si>
  <si>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</si>
  <si>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</si>
  <si>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</si>
  <si>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</si>
  <si>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</si>
  <si>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</si>
  <si>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</si>
  <si>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</si>
  <si>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</si>
  <si>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</si>
  <si>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</si>
  <si>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</si>
  <si>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</si>
  <si>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</si>
  <si>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</si>
  <si>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</si>
  <si>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</si>
  <si>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</si>
  <si>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</si>
  <si>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</si>
  <si>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</si>
  <si>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</si>
  <si>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</si>
  <si>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</si>
  <si>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</si>
  <si>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</si>
  <si>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</si>
  <si>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</si>
  <si>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</si>
  <si>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</si>
  <si>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</si>
  <si>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</si>
  <si>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</si>
  <si>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</si>
  <si>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</si>
  <si>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</si>
  <si>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</si>
  <si>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</si>
  <si>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</si>
  <si>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</si>
  <si>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</si>
  <si>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</si>
  <si>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</si>
  <si>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</si>
  <si>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</si>
  <si>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</si>
  <si>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</si>
  <si>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</si>
  <si>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</si>
  <si>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</si>
  <si>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</si>
  <si>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</si>
  <si>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</si>
  <si>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</si>
  <si>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</si>
  <si>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</si>
  <si>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</si>
  <si>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</si>
  <si>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</si>
  <si>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</si>
  <si>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</si>
  <si>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</si>
  <si>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</si>
  <si>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</si>
  <si>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 utenfor statens forretningsdrift:</t>
  </si>
  <si>
    <t>Sum kap 5447</t>
  </si>
  <si>
    <t>Eksportfinansiering Norge: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</si>
  <si>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</si>
  <si>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</si>
  <si>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</si>
  <si>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Inntekter fra risikoavlastningsordningen for garantier til Reisegarantifondet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</si>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</sst>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718BE-BED8-4927-8C38-35D2873717E3}">
  <sheetPr>
    <pageSetUpPr fitToPage="1"/>
  </sheetPr>
  <dimension ref="A1:N92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20200</v>
      </c>
      <c r="F10" s="12">
        <v>4001.14345</v>
      </c>
      <c r="G10" s="12">
        <v>-16198.85655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20200</v>
      </c>
      <c r="F11" s="15">
        <f>SUBTOTAL(9,F10:F10)</f>
        <v>4001.14345</v>
      </c>
      <c r="G11" s="15">
        <f>SUBTOTAL(9,G10:G10)</f>
        <v>-16198.85655</v>
      </c>
    </row>
    <row r="12" spans="1:14" ht="15" customHeight="1" x14ac:dyDescent="0.2">
      <c r="B12" s="4"/>
      <c r="C12" s="16"/>
      <c r="D12" s="17" t="s">
        <v>12</v>
      </c>
      <c r="E12" s="18">
        <f>SUBTOTAL(9,E9:E11)</f>
        <v>20200</v>
      </c>
      <c r="F12" s="18">
        <f>SUBTOTAL(9,F9:F11)</f>
        <v>4001.14345</v>
      </c>
      <c r="G12" s="18">
        <f>SUBTOTAL(9,G9:G11)</f>
        <v>-16198.85655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6000</v>
      </c>
      <c r="F15" s="12">
        <v>502.30804999999998</v>
      </c>
      <c r="G15" s="12">
        <v>-5497.6919500000004</v>
      </c>
    </row>
    <row r="16" spans="1:14" x14ac:dyDescent="0.2">
      <c r="C16" s="4">
        <v>3</v>
      </c>
      <c r="D16" s="5" t="s">
        <v>16</v>
      </c>
      <c r="E16" s="12">
        <v>1100</v>
      </c>
      <c r="F16" s="12">
        <v>626.84636999999998</v>
      </c>
      <c r="G16" s="12">
        <v>-473.15363000000002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7100</v>
      </c>
      <c r="F17" s="15">
        <f>SUBTOTAL(9,F15:F16)</f>
        <v>1129.1544199999998</v>
      </c>
      <c r="G17" s="15">
        <f>SUBTOTAL(9,G15:G16)</f>
        <v>-5970.8455800000002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2000</v>
      </c>
      <c r="F19" s="12">
        <v>487.04</v>
      </c>
      <c r="G19" s="12">
        <v>-1512.96</v>
      </c>
    </row>
    <row r="20" spans="2:7" x14ac:dyDescent="0.2">
      <c r="C20" s="4">
        <v>2</v>
      </c>
      <c r="D20" s="5" t="s">
        <v>20</v>
      </c>
      <c r="E20" s="12">
        <v>300</v>
      </c>
      <c r="F20" s="12">
        <v>0</v>
      </c>
      <c r="G20" s="12">
        <v>-300</v>
      </c>
    </row>
    <row r="21" spans="2:7" ht="15" customHeight="1" x14ac:dyDescent="0.2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487.04</v>
      </c>
      <c r="G21" s="15">
        <f>SUBTOTAL(9,G19:G20)</f>
        <v>-1812.96</v>
      </c>
    </row>
    <row r="22" spans="2:7" ht="15" customHeight="1" x14ac:dyDescent="0.2">
      <c r="B22" s="4"/>
      <c r="C22" s="16"/>
      <c r="D22" s="17" t="s">
        <v>22</v>
      </c>
      <c r="E22" s="18">
        <f>SUBTOTAL(9,E14:E21)</f>
        <v>9400</v>
      </c>
      <c r="F22" s="18">
        <f>SUBTOTAL(9,F14:F21)</f>
        <v>1616.1944199999998</v>
      </c>
      <c r="G22" s="18">
        <f>SUBTOTAL(9,G14:G21)</f>
        <v>-7783.8055800000002</v>
      </c>
    </row>
    <row r="23" spans="2:7" ht="27" customHeight="1" x14ac:dyDescent="0.25">
      <c r="B23" s="1"/>
      <c r="C23" s="4"/>
      <c r="D23" s="9" t="s">
        <v>23</v>
      </c>
      <c r="E23" s="1"/>
      <c r="F23" s="1"/>
      <c r="G23" s="1"/>
    </row>
    <row r="24" spans="2:7" ht="14.25" customHeight="1" x14ac:dyDescent="0.2">
      <c r="B24" s="10">
        <v>3100</v>
      </c>
      <c r="C24" s="4"/>
      <c r="D24" s="11" t="s">
        <v>24</v>
      </c>
      <c r="E24" s="1"/>
      <c r="F24" s="1"/>
      <c r="G24" s="1"/>
    </row>
    <row r="25" spans="2:7" x14ac:dyDescent="0.2">
      <c r="C25" s="4">
        <v>1</v>
      </c>
      <c r="D25" s="5" t="s">
        <v>25</v>
      </c>
      <c r="E25" s="12">
        <v>36629</v>
      </c>
      <c r="F25" s="12">
        <v>3643.9493299999999</v>
      </c>
      <c r="G25" s="12">
        <v>-32985.050669999997</v>
      </c>
    </row>
    <row r="26" spans="2:7" x14ac:dyDescent="0.2">
      <c r="C26" s="4">
        <v>2</v>
      </c>
      <c r="D26" s="5" t="s">
        <v>26</v>
      </c>
      <c r="E26" s="12">
        <v>131201</v>
      </c>
      <c r="F26" s="12">
        <v>19156.26324</v>
      </c>
      <c r="G26" s="12">
        <v>-112044.73676</v>
      </c>
    </row>
    <row r="27" spans="2:7" x14ac:dyDescent="0.2">
      <c r="C27" s="4">
        <v>5</v>
      </c>
      <c r="D27" s="5" t="s">
        <v>27</v>
      </c>
      <c r="E27" s="12">
        <v>45266</v>
      </c>
      <c r="F27" s="12">
        <v>4489.9197000000004</v>
      </c>
      <c r="G27" s="12">
        <v>-40776.080300000001</v>
      </c>
    </row>
    <row r="28" spans="2:7" x14ac:dyDescent="0.2">
      <c r="C28" s="4">
        <v>90</v>
      </c>
      <c r="D28" s="5" t="s">
        <v>28</v>
      </c>
      <c r="E28" s="12">
        <v>318</v>
      </c>
      <c r="F28" s="12">
        <v>35.579700000000003</v>
      </c>
      <c r="G28" s="12">
        <v>-282.4203</v>
      </c>
    </row>
    <row r="29" spans="2:7" ht="15" customHeight="1" x14ac:dyDescent="0.2">
      <c r="C29" s="13" t="s">
        <v>10</v>
      </c>
      <c r="D29" s="14" t="s">
        <v>29</v>
      </c>
      <c r="E29" s="15">
        <f>SUBTOTAL(9,E25:E28)</f>
        <v>213414</v>
      </c>
      <c r="F29" s="15">
        <f>SUBTOTAL(9,F25:F28)</f>
        <v>27325.71197</v>
      </c>
      <c r="G29" s="15">
        <f>SUBTOTAL(9,G25:G28)</f>
        <v>-186088.28803</v>
      </c>
    </row>
    <row r="30" spans="2:7" ht="15" customHeight="1" x14ac:dyDescent="0.2">
      <c r="B30" s="4"/>
      <c r="C30" s="16"/>
      <c r="D30" s="17" t="s">
        <v>30</v>
      </c>
      <c r="E30" s="18">
        <f>SUBTOTAL(9,E24:E29)</f>
        <v>213414</v>
      </c>
      <c r="F30" s="18">
        <f>SUBTOTAL(9,F24:F29)</f>
        <v>27325.71197</v>
      </c>
      <c r="G30" s="18">
        <f>SUBTOTAL(9,G24:G29)</f>
        <v>-186088.28803</v>
      </c>
    </row>
    <row r="31" spans="2:7" ht="27" customHeight="1" x14ac:dyDescent="0.25">
      <c r="B31" s="1"/>
      <c r="C31" s="4"/>
      <c r="D31" s="9" t="s">
        <v>31</v>
      </c>
      <c r="E31" s="1"/>
      <c r="F31" s="1"/>
      <c r="G31" s="1"/>
    </row>
    <row r="32" spans="2:7" ht="14.25" customHeight="1" x14ac:dyDescent="0.2">
      <c r="B32" s="10">
        <v>3200</v>
      </c>
      <c r="C32" s="4"/>
      <c r="D32" s="11" t="s">
        <v>32</v>
      </c>
      <c r="E32" s="1"/>
      <c r="F32" s="1"/>
      <c r="G32" s="1"/>
    </row>
    <row r="33" spans="2:7" x14ac:dyDescent="0.2">
      <c r="C33" s="4">
        <v>2</v>
      </c>
      <c r="D33" s="5" t="s">
        <v>33</v>
      </c>
      <c r="E33" s="12">
        <v>0</v>
      </c>
      <c r="F33" s="12">
        <v>20.273</v>
      </c>
      <c r="G33" s="12">
        <v>20.273</v>
      </c>
    </row>
    <row r="34" spans="2:7" ht="15" customHeight="1" x14ac:dyDescent="0.2">
      <c r="C34" s="13" t="s">
        <v>10</v>
      </c>
      <c r="D34" s="14" t="s">
        <v>34</v>
      </c>
      <c r="E34" s="15">
        <f>SUBTOTAL(9,E33:E33)</f>
        <v>0</v>
      </c>
      <c r="F34" s="15">
        <f>SUBTOTAL(9,F33:F33)</f>
        <v>20.273</v>
      </c>
      <c r="G34" s="15">
        <f>SUBTOTAL(9,G33:G33)</f>
        <v>20.273</v>
      </c>
    </row>
    <row r="35" spans="2:7" ht="14.25" customHeight="1" x14ac:dyDescent="0.2">
      <c r="B35" s="10">
        <v>3220</v>
      </c>
      <c r="C35" s="4"/>
      <c r="D35" s="11" t="s">
        <v>35</v>
      </c>
      <c r="E35" s="1"/>
      <c r="F35" s="1"/>
      <c r="G35" s="1"/>
    </row>
    <row r="36" spans="2:7" x14ac:dyDescent="0.2">
      <c r="C36" s="4">
        <v>1</v>
      </c>
      <c r="D36" s="5" t="s">
        <v>36</v>
      </c>
      <c r="E36" s="12">
        <v>13962</v>
      </c>
      <c r="F36" s="12">
        <v>1729.3935899999999</v>
      </c>
      <c r="G36" s="12">
        <v>-12232.60641</v>
      </c>
    </row>
    <row r="37" spans="2:7" ht="15" customHeight="1" x14ac:dyDescent="0.2">
      <c r="C37" s="13" t="s">
        <v>10</v>
      </c>
      <c r="D37" s="14" t="s">
        <v>37</v>
      </c>
      <c r="E37" s="15">
        <f>SUBTOTAL(9,E36:E36)</f>
        <v>13962</v>
      </c>
      <c r="F37" s="15">
        <f>SUBTOTAL(9,F36:F36)</f>
        <v>1729.3935899999999</v>
      </c>
      <c r="G37" s="15">
        <f>SUBTOTAL(9,G36:G36)</f>
        <v>-12232.60641</v>
      </c>
    </row>
    <row r="38" spans="2:7" ht="14.25" customHeight="1" x14ac:dyDescent="0.2">
      <c r="B38" s="10">
        <v>3222</v>
      </c>
      <c r="C38" s="4"/>
      <c r="D38" s="11" t="s">
        <v>38</v>
      </c>
      <c r="E38" s="1"/>
      <c r="F38" s="1"/>
      <c r="G38" s="1"/>
    </row>
    <row r="39" spans="2:7" x14ac:dyDescent="0.2">
      <c r="C39" s="4">
        <v>2</v>
      </c>
      <c r="D39" s="5" t="s">
        <v>33</v>
      </c>
      <c r="E39" s="12">
        <v>15614</v>
      </c>
      <c r="F39" s="12">
        <v>1906.0050100000001</v>
      </c>
      <c r="G39" s="12">
        <v>-13707.994989999999</v>
      </c>
    </row>
    <row r="40" spans="2:7" ht="15" customHeight="1" x14ac:dyDescent="0.2">
      <c r="C40" s="13" t="s">
        <v>10</v>
      </c>
      <c r="D40" s="14" t="s">
        <v>39</v>
      </c>
      <c r="E40" s="15">
        <f>SUBTOTAL(9,E39:E39)</f>
        <v>15614</v>
      </c>
      <c r="F40" s="15">
        <f>SUBTOTAL(9,F39:F39)</f>
        <v>1906.0050100000001</v>
      </c>
      <c r="G40" s="15">
        <f>SUBTOTAL(9,G39:G39)</f>
        <v>-13707.994989999999</v>
      </c>
    </row>
    <row r="41" spans="2:7" ht="14.25" customHeight="1" x14ac:dyDescent="0.2">
      <c r="B41" s="10">
        <v>3225</v>
      </c>
      <c r="C41" s="4"/>
      <c r="D41" s="11" t="s">
        <v>40</v>
      </c>
      <c r="E41" s="1"/>
      <c r="F41" s="1"/>
      <c r="G41" s="1"/>
    </row>
    <row r="42" spans="2:7" x14ac:dyDescent="0.2">
      <c r="C42" s="4">
        <v>4</v>
      </c>
      <c r="D42" s="5" t="s">
        <v>41</v>
      </c>
      <c r="E42" s="12">
        <v>12495</v>
      </c>
      <c r="F42" s="12">
        <v>0</v>
      </c>
      <c r="G42" s="12">
        <v>-12495</v>
      </c>
    </row>
    <row r="43" spans="2:7" ht="15" customHeight="1" x14ac:dyDescent="0.2">
      <c r="C43" s="13" t="s">
        <v>10</v>
      </c>
      <c r="D43" s="14" t="s">
        <v>42</v>
      </c>
      <c r="E43" s="15">
        <f>SUBTOTAL(9,E42:E42)</f>
        <v>12495</v>
      </c>
      <c r="F43" s="15">
        <f>SUBTOTAL(9,F42:F42)</f>
        <v>0</v>
      </c>
      <c r="G43" s="15">
        <f>SUBTOTAL(9,G42:G42)</f>
        <v>-12495</v>
      </c>
    </row>
    <row r="44" spans="2:7" ht="14.25" customHeight="1" x14ac:dyDescent="0.2">
      <c r="B44" s="10">
        <v>3230</v>
      </c>
      <c r="C44" s="4"/>
      <c r="D44" s="11" t="s">
        <v>43</v>
      </c>
      <c r="E44" s="1"/>
      <c r="F44" s="1"/>
      <c r="G44" s="1"/>
    </row>
    <row r="45" spans="2:7" x14ac:dyDescent="0.2">
      <c r="C45" s="4">
        <v>1</v>
      </c>
      <c r="D45" s="5" t="s">
        <v>36</v>
      </c>
      <c r="E45" s="12">
        <v>35984</v>
      </c>
      <c r="F45" s="12">
        <v>5724.1608699999997</v>
      </c>
      <c r="G45" s="12">
        <v>-30259.83913</v>
      </c>
    </row>
    <row r="46" spans="2:7" x14ac:dyDescent="0.2">
      <c r="C46" s="4">
        <v>2</v>
      </c>
      <c r="D46" s="5" t="s">
        <v>33</v>
      </c>
      <c r="E46" s="12">
        <v>11064</v>
      </c>
      <c r="F46" s="12">
        <v>1013.64123</v>
      </c>
      <c r="G46" s="12">
        <v>-10050.358770000001</v>
      </c>
    </row>
    <row r="47" spans="2:7" ht="15" customHeight="1" x14ac:dyDescent="0.2">
      <c r="C47" s="13" t="s">
        <v>10</v>
      </c>
      <c r="D47" s="14" t="s">
        <v>44</v>
      </c>
      <c r="E47" s="15">
        <f>SUBTOTAL(9,E45:E46)</f>
        <v>47048</v>
      </c>
      <c r="F47" s="15">
        <f>SUBTOTAL(9,F45:F46)</f>
        <v>6737.8020999999999</v>
      </c>
      <c r="G47" s="15">
        <f>SUBTOTAL(9,G45:G46)</f>
        <v>-40310.197899999999</v>
      </c>
    </row>
    <row r="48" spans="2:7" ht="14.25" customHeight="1" x14ac:dyDescent="0.2">
      <c r="B48" s="10">
        <v>3242</v>
      </c>
      <c r="C48" s="4"/>
      <c r="D48" s="11" t="s">
        <v>45</v>
      </c>
      <c r="E48" s="1"/>
      <c r="F48" s="1"/>
      <c r="G48" s="1"/>
    </row>
    <row r="49" spans="2:7" x14ac:dyDescent="0.2">
      <c r="C49" s="4">
        <v>2</v>
      </c>
      <c r="D49" s="5" t="s">
        <v>33</v>
      </c>
      <c r="E49" s="12">
        <v>5004</v>
      </c>
      <c r="F49" s="12">
        <v>1365.8633500000001</v>
      </c>
      <c r="G49" s="12">
        <v>-3638.1366499999999</v>
      </c>
    </row>
    <row r="50" spans="2:7" x14ac:dyDescent="0.2">
      <c r="C50" s="4">
        <v>61</v>
      </c>
      <c r="D50" s="5" t="s">
        <v>46</v>
      </c>
      <c r="E50" s="12">
        <v>1307</v>
      </c>
      <c r="F50" s="12">
        <v>0</v>
      </c>
      <c r="G50" s="12">
        <v>-1307</v>
      </c>
    </row>
    <row r="51" spans="2:7" ht="15" customHeight="1" x14ac:dyDescent="0.2">
      <c r="C51" s="13" t="s">
        <v>10</v>
      </c>
      <c r="D51" s="14" t="s">
        <v>47</v>
      </c>
      <c r="E51" s="15">
        <f>SUBTOTAL(9,E49:E50)</f>
        <v>6311</v>
      </c>
      <c r="F51" s="15">
        <f>SUBTOTAL(9,F49:F50)</f>
        <v>1365.8633500000001</v>
      </c>
      <c r="G51" s="15">
        <f>SUBTOTAL(9,G49:G50)</f>
        <v>-4945.1366500000004</v>
      </c>
    </row>
    <row r="52" spans="2:7" ht="14.25" customHeight="1" x14ac:dyDescent="0.2">
      <c r="B52" s="10">
        <v>3256</v>
      </c>
      <c r="C52" s="4"/>
      <c r="D52" s="11" t="s">
        <v>48</v>
      </c>
      <c r="E52" s="1"/>
      <c r="F52" s="1"/>
      <c r="G52" s="1"/>
    </row>
    <row r="53" spans="2:7" x14ac:dyDescent="0.2">
      <c r="C53" s="4">
        <v>1</v>
      </c>
      <c r="D53" s="5" t="s">
        <v>36</v>
      </c>
      <c r="E53" s="12">
        <v>8643</v>
      </c>
      <c r="F53" s="12">
        <v>452.58649000000003</v>
      </c>
      <c r="G53" s="12">
        <v>-8190.4135100000003</v>
      </c>
    </row>
    <row r="54" spans="2:7" x14ac:dyDescent="0.2">
      <c r="C54" s="4">
        <v>2</v>
      </c>
      <c r="D54" s="5" t="s">
        <v>33</v>
      </c>
      <c r="E54" s="12">
        <v>388</v>
      </c>
      <c r="F54" s="12">
        <v>0</v>
      </c>
      <c r="G54" s="12">
        <v>-388</v>
      </c>
    </row>
    <row r="55" spans="2:7" ht="15" customHeight="1" x14ac:dyDescent="0.2">
      <c r="C55" s="13" t="s">
        <v>10</v>
      </c>
      <c r="D55" s="14" t="s">
        <v>49</v>
      </c>
      <c r="E55" s="15">
        <f>SUBTOTAL(9,E53:E54)</f>
        <v>9031</v>
      </c>
      <c r="F55" s="15">
        <f>SUBTOTAL(9,F53:F54)</f>
        <v>452.58649000000003</v>
      </c>
      <c r="G55" s="15">
        <f>SUBTOTAL(9,G53:G54)</f>
        <v>-8578.4135100000003</v>
      </c>
    </row>
    <row r="56" spans="2:7" ht="14.25" customHeight="1" x14ac:dyDescent="0.2">
      <c r="B56" s="10">
        <v>3271</v>
      </c>
      <c r="C56" s="4"/>
      <c r="D56" s="11" t="s">
        <v>50</v>
      </c>
      <c r="E56" s="1"/>
      <c r="F56" s="1"/>
      <c r="G56" s="1"/>
    </row>
    <row r="57" spans="2:7" x14ac:dyDescent="0.2">
      <c r="C57" s="4">
        <v>1</v>
      </c>
      <c r="D57" s="5" t="s">
        <v>51</v>
      </c>
      <c r="E57" s="12">
        <v>10</v>
      </c>
      <c r="F57" s="12">
        <v>287.50022000000001</v>
      </c>
      <c r="G57" s="12">
        <v>277.50022000000001</v>
      </c>
    </row>
    <row r="58" spans="2:7" x14ac:dyDescent="0.2">
      <c r="C58" s="4">
        <v>2</v>
      </c>
      <c r="D58" s="5" t="s">
        <v>33</v>
      </c>
      <c r="E58" s="12">
        <v>633</v>
      </c>
      <c r="F58" s="12">
        <v>0</v>
      </c>
      <c r="G58" s="12">
        <v>-633</v>
      </c>
    </row>
    <row r="59" spans="2:7" ht="15" customHeight="1" x14ac:dyDescent="0.2">
      <c r="C59" s="13" t="s">
        <v>10</v>
      </c>
      <c r="D59" s="14" t="s">
        <v>52</v>
      </c>
      <c r="E59" s="15">
        <f>SUBTOTAL(9,E57:E58)</f>
        <v>643</v>
      </c>
      <c r="F59" s="15">
        <f>SUBTOTAL(9,F57:F58)</f>
        <v>287.50022000000001</v>
      </c>
      <c r="G59" s="15">
        <f>SUBTOTAL(9,G57:G58)</f>
        <v>-355.49977999999999</v>
      </c>
    </row>
    <row r="60" spans="2:7" ht="14.25" customHeight="1" x14ac:dyDescent="0.2">
      <c r="B60" s="10">
        <v>3275</v>
      </c>
      <c r="C60" s="4"/>
      <c r="D60" s="11" t="s">
        <v>53</v>
      </c>
      <c r="E60" s="1"/>
      <c r="F60" s="1"/>
      <c r="G60" s="1"/>
    </row>
    <row r="61" spans="2:7" x14ac:dyDescent="0.2">
      <c r="C61" s="4">
        <v>1</v>
      </c>
      <c r="D61" s="5" t="s">
        <v>51</v>
      </c>
      <c r="E61" s="12">
        <v>10</v>
      </c>
      <c r="F61" s="12">
        <v>0</v>
      </c>
      <c r="G61" s="12">
        <v>-10</v>
      </c>
    </row>
    <row r="62" spans="2:7" ht="15" customHeight="1" x14ac:dyDescent="0.2">
      <c r="C62" s="13" t="s">
        <v>10</v>
      </c>
      <c r="D62" s="14" t="s">
        <v>54</v>
      </c>
      <c r="E62" s="15">
        <f>SUBTOTAL(9,E61:E61)</f>
        <v>10</v>
      </c>
      <c r="F62" s="15">
        <f>SUBTOTAL(9,F61:F61)</f>
        <v>0</v>
      </c>
      <c r="G62" s="15">
        <f>SUBTOTAL(9,G61:G61)</f>
        <v>-10</v>
      </c>
    </row>
    <row r="63" spans="2:7" ht="14.25" customHeight="1" x14ac:dyDescent="0.2">
      <c r="B63" s="10">
        <v>3288</v>
      </c>
      <c r="C63" s="4"/>
      <c r="D63" s="11" t="s">
        <v>55</v>
      </c>
      <c r="E63" s="1"/>
      <c r="F63" s="1"/>
      <c r="G63" s="1"/>
    </row>
    <row r="64" spans="2:7" x14ac:dyDescent="0.2">
      <c r="C64" s="4">
        <v>4</v>
      </c>
      <c r="D64" s="5" t="s">
        <v>41</v>
      </c>
      <c r="E64" s="12">
        <v>14582</v>
      </c>
      <c r="F64" s="12">
        <v>0</v>
      </c>
      <c r="G64" s="12">
        <v>-14582</v>
      </c>
    </row>
    <row r="65" spans="2:7" ht="15" customHeight="1" x14ac:dyDescent="0.2">
      <c r="C65" s="13" t="s">
        <v>10</v>
      </c>
      <c r="D65" s="14" t="s">
        <v>56</v>
      </c>
      <c r="E65" s="15">
        <f>SUBTOTAL(9,E64:E64)</f>
        <v>14582</v>
      </c>
      <c r="F65" s="15">
        <f>SUBTOTAL(9,F64:F64)</f>
        <v>0</v>
      </c>
      <c r="G65" s="15">
        <f>SUBTOTAL(9,G64:G64)</f>
        <v>-14582</v>
      </c>
    </row>
    <row r="66" spans="2:7" ht="14.25" customHeight="1" x14ac:dyDescent="0.2">
      <c r="B66" s="10">
        <v>3291</v>
      </c>
      <c r="C66" s="4"/>
      <c r="D66" s="11" t="s">
        <v>57</v>
      </c>
      <c r="E66" s="1"/>
      <c r="F66" s="1"/>
      <c r="G66" s="1"/>
    </row>
    <row r="67" spans="2:7" x14ac:dyDescent="0.2">
      <c r="C67" s="4">
        <v>4</v>
      </c>
      <c r="D67" s="5" t="s">
        <v>58</v>
      </c>
      <c r="E67" s="12">
        <v>11582</v>
      </c>
      <c r="F67" s="12">
        <v>0</v>
      </c>
      <c r="G67" s="12">
        <v>-11582</v>
      </c>
    </row>
    <row r="68" spans="2:7" ht="15" customHeight="1" x14ac:dyDescent="0.2">
      <c r="C68" s="13" t="s">
        <v>10</v>
      </c>
      <c r="D68" s="14" t="s">
        <v>59</v>
      </c>
      <c r="E68" s="15">
        <f>SUBTOTAL(9,E67:E67)</f>
        <v>11582</v>
      </c>
      <c r="F68" s="15">
        <f>SUBTOTAL(9,F67:F67)</f>
        <v>0</v>
      </c>
      <c r="G68" s="15">
        <f>SUBTOTAL(9,G67:G67)</f>
        <v>-11582</v>
      </c>
    </row>
    <row r="69" spans="2:7" ht="14.25" customHeight="1" x14ac:dyDescent="0.2">
      <c r="B69" s="10">
        <v>3292</v>
      </c>
      <c r="C69" s="4"/>
      <c r="D69" s="11" t="s">
        <v>60</v>
      </c>
      <c r="E69" s="1"/>
      <c r="F69" s="1"/>
      <c r="G69" s="1"/>
    </row>
    <row r="70" spans="2:7" x14ac:dyDescent="0.2">
      <c r="C70" s="4">
        <v>1</v>
      </c>
      <c r="D70" s="5" t="s">
        <v>61</v>
      </c>
      <c r="E70" s="12">
        <v>21151</v>
      </c>
      <c r="F70" s="12">
        <v>0</v>
      </c>
      <c r="G70" s="12">
        <v>-21151</v>
      </c>
    </row>
    <row r="71" spans="2:7" ht="15" customHeight="1" x14ac:dyDescent="0.2">
      <c r="C71" s="13" t="s">
        <v>10</v>
      </c>
      <c r="D71" s="14" t="s">
        <v>62</v>
      </c>
      <c r="E71" s="15">
        <f>SUBTOTAL(9,E70:E70)</f>
        <v>21151</v>
      </c>
      <c r="F71" s="15">
        <f>SUBTOTAL(9,F70:F70)</f>
        <v>0</v>
      </c>
      <c r="G71" s="15">
        <f>SUBTOTAL(9,G70:G70)</f>
        <v>-21151</v>
      </c>
    </row>
    <row r="72" spans="2:7" ht="15" customHeight="1" x14ac:dyDescent="0.2">
      <c r="B72" s="4"/>
      <c r="C72" s="16"/>
      <c r="D72" s="17" t="s">
        <v>63</v>
      </c>
      <c r="E72" s="18">
        <f>SUBTOTAL(9,E32:E71)</f>
        <v>152429</v>
      </c>
      <c r="F72" s="18">
        <f>SUBTOTAL(9,F32:F71)</f>
        <v>12499.423759999998</v>
      </c>
      <c r="G72" s="18">
        <f>SUBTOTAL(9,G32:G71)</f>
        <v>-139929.57624000002</v>
      </c>
    </row>
    <row r="73" spans="2:7" ht="27" customHeight="1" x14ac:dyDescent="0.25">
      <c r="B73" s="1"/>
      <c r="C73" s="4"/>
      <c r="D73" s="9" t="s">
        <v>64</v>
      </c>
      <c r="E73" s="1"/>
      <c r="F73" s="1"/>
      <c r="G73" s="1"/>
    </row>
    <row r="74" spans="2:7" ht="14.25" customHeight="1" x14ac:dyDescent="0.2">
      <c r="B74" s="10">
        <v>3300</v>
      </c>
      <c r="C74" s="4"/>
      <c r="D74" s="11" t="s">
        <v>65</v>
      </c>
      <c r="E74" s="1"/>
      <c r="F74" s="1"/>
      <c r="G74" s="1"/>
    </row>
    <row r="75" spans="2:7" x14ac:dyDescent="0.2">
      <c r="C75" s="4">
        <v>1</v>
      </c>
      <c r="D75" s="5" t="s">
        <v>66</v>
      </c>
      <c r="E75" s="12">
        <v>91</v>
      </c>
      <c r="F75" s="12">
        <v>0</v>
      </c>
      <c r="G75" s="12">
        <v>-91</v>
      </c>
    </row>
    <row r="76" spans="2:7" ht="15" customHeight="1" x14ac:dyDescent="0.2">
      <c r="C76" s="13" t="s">
        <v>10</v>
      </c>
      <c r="D76" s="14" t="s">
        <v>67</v>
      </c>
      <c r="E76" s="15">
        <f>SUBTOTAL(9,E75:E75)</f>
        <v>91</v>
      </c>
      <c r="F76" s="15">
        <f>SUBTOTAL(9,F75:F75)</f>
        <v>0</v>
      </c>
      <c r="G76" s="15">
        <f>SUBTOTAL(9,G75:G75)</f>
        <v>-91</v>
      </c>
    </row>
    <row r="77" spans="2:7" ht="14.25" customHeight="1" x14ac:dyDescent="0.2">
      <c r="B77" s="10">
        <v>3320</v>
      </c>
      <c r="C77" s="4"/>
      <c r="D77" s="11" t="s">
        <v>68</v>
      </c>
      <c r="E77" s="1"/>
      <c r="F77" s="1"/>
      <c r="G77" s="1"/>
    </row>
    <row r="78" spans="2:7" x14ac:dyDescent="0.2">
      <c r="C78" s="4">
        <v>1</v>
      </c>
      <c r="D78" s="5" t="s">
        <v>66</v>
      </c>
      <c r="E78" s="12">
        <v>4447</v>
      </c>
      <c r="F78" s="12">
        <v>0</v>
      </c>
      <c r="G78" s="12">
        <v>-4447</v>
      </c>
    </row>
    <row r="79" spans="2:7" ht="15" customHeight="1" x14ac:dyDescent="0.2">
      <c r="C79" s="13" t="s">
        <v>10</v>
      </c>
      <c r="D79" s="14" t="s">
        <v>69</v>
      </c>
      <c r="E79" s="15">
        <f>SUBTOTAL(9,E78:E78)</f>
        <v>4447</v>
      </c>
      <c r="F79" s="15">
        <f>SUBTOTAL(9,F78:F78)</f>
        <v>0</v>
      </c>
      <c r="G79" s="15">
        <f>SUBTOTAL(9,G78:G78)</f>
        <v>-4447</v>
      </c>
    </row>
    <row r="80" spans="2:7" ht="14.25" customHeight="1" x14ac:dyDescent="0.2">
      <c r="B80" s="10">
        <v>3322</v>
      </c>
      <c r="C80" s="4"/>
      <c r="D80" s="11" t="s">
        <v>70</v>
      </c>
      <c r="E80" s="1"/>
      <c r="F80" s="1"/>
      <c r="G80" s="1"/>
    </row>
    <row r="81" spans="2:7" x14ac:dyDescent="0.2">
      <c r="C81" s="4">
        <v>1</v>
      </c>
      <c r="D81" s="5" t="s">
        <v>66</v>
      </c>
      <c r="E81" s="12">
        <v>142</v>
      </c>
      <c r="F81" s="12">
        <v>4.444</v>
      </c>
      <c r="G81" s="12">
        <v>-137.55600000000001</v>
      </c>
    </row>
    <row r="82" spans="2:7" x14ac:dyDescent="0.2">
      <c r="C82" s="4">
        <v>2</v>
      </c>
      <c r="D82" s="5" t="s">
        <v>36</v>
      </c>
      <c r="E82" s="12">
        <v>32660</v>
      </c>
      <c r="F82" s="12">
        <v>313.59829999999999</v>
      </c>
      <c r="G82" s="12">
        <v>-32346.401699999999</v>
      </c>
    </row>
    <row r="83" spans="2:7" ht="15" customHeight="1" x14ac:dyDescent="0.2">
      <c r="C83" s="13" t="s">
        <v>10</v>
      </c>
      <c r="D83" s="14" t="s">
        <v>71</v>
      </c>
      <c r="E83" s="15">
        <f>SUBTOTAL(9,E81:E82)</f>
        <v>32802</v>
      </c>
      <c r="F83" s="15">
        <f>SUBTOTAL(9,F81:F82)</f>
        <v>318.04230000000001</v>
      </c>
      <c r="G83" s="15">
        <f>SUBTOTAL(9,G81:G82)</f>
        <v>-32483.957699999999</v>
      </c>
    </row>
    <row r="84" spans="2:7" ht="14.25" customHeight="1" x14ac:dyDescent="0.2">
      <c r="B84" s="10">
        <v>3323</v>
      </c>
      <c r="C84" s="4"/>
      <c r="D84" s="11" t="s">
        <v>72</v>
      </c>
      <c r="E84" s="1"/>
      <c r="F84" s="1"/>
      <c r="G84" s="1"/>
    </row>
    <row r="85" spans="2:7" x14ac:dyDescent="0.2">
      <c r="C85" s="4">
        <v>1</v>
      </c>
      <c r="D85" s="5" t="s">
        <v>66</v>
      </c>
      <c r="E85" s="12">
        <v>354</v>
      </c>
      <c r="F85" s="12">
        <v>6.15</v>
      </c>
      <c r="G85" s="12">
        <v>-347.85</v>
      </c>
    </row>
    <row r="86" spans="2:7" x14ac:dyDescent="0.2">
      <c r="C86" s="4">
        <v>2</v>
      </c>
      <c r="D86" s="5" t="s">
        <v>73</v>
      </c>
      <c r="E86" s="12">
        <v>29520</v>
      </c>
      <c r="F86" s="12">
        <v>748.57439999999997</v>
      </c>
      <c r="G86" s="12">
        <v>-28771.425599999999</v>
      </c>
    </row>
    <row r="87" spans="2:7" ht="15" customHeight="1" x14ac:dyDescent="0.2">
      <c r="C87" s="13" t="s">
        <v>10</v>
      </c>
      <c r="D87" s="14" t="s">
        <v>74</v>
      </c>
      <c r="E87" s="15">
        <f>SUBTOTAL(9,E85:E86)</f>
        <v>29874</v>
      </c>
      <c r="F87" s="15">
        <f>SUBTOTAL(9,F85:F86)</f>
        <v>754.72439999999995</v>
      </c>
      <c r="G87" s="15">
        <f>SUBTOTAL(9,G85:G86)</f>
        <v>-29119.275599999997</v>
      </c>
    </row>
    <row r="88" spans="2:7" ht="14.25" customHeight="1" x14ac:dyDescent="0.2">
      <c r="B88" s="10">
        <v>3325</v>
      </c>
      <c r="C88" s="4"/>
      <c r="D88" s="11" t="s">
        <v>75</v>
      </c>
      <c r="E88" s="1"/>
      <c r="F88" s="1"/>
      <c r="G88" s="1"/>
    </row>
    <row r="89" spans="2:7" x14ac:dyDescent="0.2">
      <c r="C89" s="4">
        <v>1</v>
      </c>
      <c r="D89" s="5" t="s">
        <v>66</v>
      </c>
      <c r="E89" s="12">
        <v>2226</v>
      </c>
      <c r="F89" s="12">
        <v>698.55294000000004</v>
      </c>
      <c r="G89" s="12">
        <v>-1527.44706</v>
      </c>
    </row>
    <row r="90" spans="2:7" ht="15" customHeight="1" x14ac:dyDescent="0.2">
      <c r="C90" s="13" t="s">
        <v>10</v>
      </c>
      <c r="D90" s="14" t="s">
        <v>76</v>
      </c>
      <c r="E90" s="15">
        <f>SUBTOTAL(9,E89:E89)</f>
        <v>2226</v>
      </c>
      <c r="F90" s="15">
        <f>SUBTOTAL(9,F89:F89)</f>
        <v>698.55294000000004</v>
      </c>
      <c r="G90" s="15">
        <f>SUBTOTAL(9,G89:G89)</f>
        <v>-1527.44706</v>
      </c>
    </row>
    <row r="91" spans="2:7" ht="14.25" customHeight="1" x14ac:dyDescent="0.2">
      <c r="B91" s="10">
        <v>3326</v>
      </c>
      <c r="C91" s="4"/>
      <c r="D91" s="11" t="s">
        <v>77</v>
      </c>
      <c r="E91" s="1"/>
      <c r="F91" s="1"/>
      <c r="G91" s="1"/>
    </row>
    <row r="92" spans="2:7" x14ac:dyDescent="0.2">
      <c r="C92" s="4">
        <v>1</v>
      </c>
      <c r="D92" s="5" t="s">
        <v>66</v>
      </c>
      <c r="E92" s="12">
        <v>21565</v>
      </c>
      <c r="F92" s="12">
        <v>2594.6514499999998</v>
      </c>
      <c r="G92" s="12">
        <v>-18970.348549999999</v>
      </c>
    </row>
    <row r="93" spans="2:7" x14ac:dyDescent="0.2">
      <c r="C93" s="4">
        <v>2</v>
      </c>
      <c r="D93" s="5" t="s">
        <v>36</v>
      </c>
      <c r="E93" s="12">
        <v>16704</v>
      </c>
      <c r="F93" s="12">
        <v>0</v>
      </c>
      <c r="G93" s="12">
        <v>-16704</v>
      </c>
    </row>
    <row r="94" spans="2:7" ht="15" customHeight="1" x14ac:dyDescent="0.2">
      <c r="C94" s="13" t="s">
        <v>10</v>
      </c>
      <c r="D94" s="14" t="s">
        <v>78</v>
      </c>
      <c r="E94" s="15">
        <f>SUBTOTAL(9,E92:E93)</f>
        <v>38269</v>
      </c>
      <c r="F94" s="15">
        <f>SUBTOTAL(9,F92:F93)</f>
        <v>2594.6514499999998</v>
      </c>
      <c r="G94" s="15">
        <f>SUBTOTAL(9,G92:G93)</f>
        <v>-35674.348549999995</v>
      </c>
    </row>
    <row r="95" spans="2:7" ht="14.25" customHeight="1" x14ac:dyDescent="0.2">
      <c r="B95" s="10">
        <v>3327</v>
      </c>
      <c r="C95" s="4"/>
      <c r="D95" s="11" t="s">
        <v>79</v>
      </c>
      <c r="E95" s="1"/>
      <c r="F95" s="1"/>
      <c r="G95" s="1"/>
    </row>
    <row r="96" spans="2:7" x14ac:dyDescent="0.2">
      <c r="C96" s="4">
        <v>1</v>
      </c>
      <c r="D96" s="5" t="s">
        <v>66</v>
      </c>
      <c r="E96" s="12">
        <v>31508</v>
      </c>
      <c r="F96" s="12">
        <v>554.57926999999995</v>
      </c>
      <c r="G96" s="12">
        <v>-30953.420730000002</v>
      </c>
    </row>
    <row r="97" spans="2:7" x14ac:dyDescent="0.2">
      <c r="C97" s="4">
        <v>2</v>
      </c>
      <c r="D97" s="5" t="s">
        <v>80</v>
      </c>
      <c r="E97" s="12">
        <v>4209</v>
      </c>
      <c r="F97" s="12">
        <v>1819.771</v>
      </c>
      <c r="G97" s="12">
        <v>-2389.2289999999998</v>
      </c>
    </row>
    <row r="98" spans="2:7" ht="15" customHeight="1" x14ac:dyDescent="0.2">
      <c r="C98" s="13" t="s">
        <v>10</v>
      </c>
      <c r="D98" s="14" t="s">
        <v>81</v>
      </c>
      <c r="E98" s="15">
        <f>SUBTOTAL(9,E96:E97)</f>
        <v>35717</v>
      </c>
      <c r="F98" s="15">
        <f>SUBTOTAL(9,F96:F97)</f>
        <v>2374.3502699999999</v>
      </c>
      <c r="G98" s="15">
        <f>SUBTOTAL(9,G96:G97)</f>
        <v>-33342.649730000005</v>
      </c>
    </row>
    <row r="99" spans="2:7" ht="14.25" customHeight="1" x14ac:dyDescent="0.2">
      <c r="B99" s="10">
        <v>3329</v>
      </c>
      <c r="C99" s="4"/>
      <c r="D99" s="11" t="s">
        <v>82</v>
      </c>
      <c r="E99" s="1"/>
      <c r="F99" s="1"/>
      <c r="G99" s="1"/>
    </row>
    <row r="100" spans="2:7" x14ac:dyDescent="0.2">
      <c r="C100" s="4">
        <v>1</v>
      </c>
      <c r="D100" s="5" t="s">
        <v>66</v>
      </c>
      <c r="E100" s="12">
        <v>6981</v>
      </c>
      <c r="F100" s="12">
        <v>935.27679999999998</v>
      </c>
      <c r="G100" s="12">
        <v>-6045.7232000000004</v>
      </c>
    </row>
    <row r="101" spans="2:7" x14ac:dyDescent="0.2">
      <c r="C101" s="4">
        <v>2</v>
      </c>
      <c r="D101" s="5" t="s">
        <v>36</v>
      </c>
      <c r="E101" s="12">
        <v>5236</v>
      </c>
      <c r="F101" s="12">
        <v>917.61185999999998</v>
      </c>
      <c r="G101" s="12">
        <v>-4318.38814</v>
      </c>
    </row>
    <row r="102" spans="2:7" ht="15" customHeight="1" x14ac:dyDescent="0.2">
      <c r="C102" s="13" t="s">
        <v>10</v>
      </c>
      <c r="D102" s="14" t="s">
        <v>83</v>
      </c>
      <c r="E102" s="15">
        <f>SUBTOTAL(9,E100:E101)</f>
        <v>12217</v>
      </c>
      <c r="F102" s="15">
        <f>SUBTOTAL(9,F100:F101)</f>
        <v>1852.8886600000001</v>
      </c>
      <c r="G102" s="15">
        <f>SUBTOTAL(9,G100:G101)</f>
        <v>-10364.111339999999</v>
      </c>
    </row>
    <row r="103" spans="2:7" ht="14.25" customHeight="1" x14ac:dyDescent="0.2">
      <c r="B103" s="10">
        <v>3334</v>
      </c>
      <c r="C103" s="4"/>
      <c r="D103" s="11" t="s">
        <v>84</v>
      </c>
      <c r="E103" s="1"/>
      <c r="F103" s="1"/>
      <c r="G103" s="1"/>
    </row>
    <row r="104" spans="2:7" x14ac:dyDescent="0.2">
      <c r="C104" s="4">
        <v>1</v>
      </c>
      <c r="D104" s="5" t="s">
        <v>66</v>
      </c>
      <c r="E104" s="12">
        <v>6124</v>
      </c>
      <c r="F104" s="12">
        <v>461.47897</v>
      </c>
      <c r="G104" s="12">
        <v>-5662.5210299999999</v>
      </c>
    </row>
    <row r="105" spans="2:7" x14ac:dyDescent="0.2">
      <c r="C105" s="4">
        <v>2</v>
      </c>
      <c r="D105" s="5" t="s">
        <v>36</v>
      </c>
      <c r="E105" s="12">
        <v>7049</v>
      </c>
      <c r="F105" s="12">
        <v>496.04786999999999</v>
      </c>
      <c r="G105" s="12">
        <v>-6552.9521299999997</v>
      </c>
    </row>
    <row r="106" spans="2:7" ht="15" customHeight="1" x14ac:dyDescent="0.2">
      <c r="C106" s="13" t="s">
        <v>10</v>
      </c>
      <c r="D106" s="14" t="s">
        <v>85</v>
      </c>
      <c r="E106" s="15">
        <f>SUBTOTAL(9,E104:E105)</f>
        <v>13173</v>
      </c>
      <c r="F106" s="15">
        <f>SUBTOTAL(9,F104:F105)</f>
        <v>957.52683999999999</v>
      </c>
      <c r="G106" s="15">
        <f>SUBTOTAL(9,G104:G105)</f>
        <v>-12215.47316</v>
      </c>
    </row>
    <row r="107" spans="2:7" ht="14.25" customHeight="1" x14ac:dyDescent="0.2">
      <c r="B107" s="10">
        <v>3335</v>
      </c>
      <c r="C107" s="4"/>
      <c r="D107" s="11" t="s">
        <v>86</v>
      </c>
      <c r="E107" s="1"/>
      <c r="F107" s="1"/>
      <c r="G107" s="1"/>
    </row>
    <row r="108" spans="2:7" x14ac:dyDescent="0.2">
      <c r="C108" s="4">
        <v>2</v>
      </c>
      <c r="D108" s="5" t="s">
        <v>36</v>
      </c>
      <c r="E108" s="12">
        <v>2250</v>
      </c>
      <c r="F108" s="12">
        <v>790.43389000000002</v>
      </c>
      <c r="G108" s="12">
        <v>-1459.56611</v>
      </c>
    </row>
    <row r="109" spans="2:7" x14ac:dyDescent="0.2">
      <c r="C109" s="4">
        <v>70</v>
      </c>
      <c r="D109" s="5" t="s">
        <v>87</v>
      </c>
      <c r="E109" s="12">
        <v>1200</v>
      </c>
      <c r="F109" s="12">
        <v>284.30459999999999</v>
      </c>
      <c r="G109" s="12">
        <v>-915.69539999999995</v>
      </c>
    </row>
    <row r="110" spans="2:7" ht="15" customHeight="1" x14ac:dyDescent="0.2">
      <c r="C110" s="13" t="s">
        <v>10</v>
      </c>
      <c r="D110" s="14" t="s">
        <v>88</v>
      </c>
      <c r="E110" s="15">
        <f>SUBTOTAL(9,E108:E109)</f>
        <v>3450</v>
      </c>
      <c r="F110" s="15">
        <f>SUBTOTAL(9,F108:F109)</f>
        <v>1074.73849</v>
      </c>
      <c r="G110" s="15">
        <f>SUBTOTAL(9,G108:G109)</f>
        <v>-2375.2615099999998</v>
      </c>
    </row>
    <row r="111" spans="2:7" ht="14.25" customHeight="1" x14ac:dyDescent="0.2">
      <c r="B111" s="10">
        <v>3339</v>
      </c>
      <c r="C111" s="4"/>
      <c r="D111" s="11" t="s">
        <v>89</v>
      </c>
      <c r="E111" s="1"/>
      <c r="F111" s="1"/>
      <c r="G111" s="1"/>
    </row>
    <row r="112" spans="2:7" x14ac:dyDescent="0.2">
      <c r="C112" s="4">
        <v>2</v>
      </c>
      <c r="D112" s="5" t="s">
        <v>90</v>
      </c>
      <c r="E112" s="12">
        <v>8692</v>
      </c>
      <c r="F112" s="12">
        <v>516.928</v>
      </c>
      <c r="G112" s="12">
        <v>-8175.0720000000001</v>
      </c>
    </row>
    <row r="113" spans="2:7" x14ac:dyDescent="0.2">
      <c r="C113" s="4">
        <v>4</v>
      </c>
      <c r="D113" s="5" t="s">
        <v>91</v>
      </c>
      <c r="E113" s="12">
        <v>170</v>
      </c>
      <c r="F113" s="12">
        <v>13.55</v>
      </c>
      <c r="G113" s="12">
        <v>-156.44999999999999</v>
      </c>
    </row>
    <row r="114" spans="2:7" x14ac:dyDescent="0.2">
      <c r="C114" s="4">
        <v>7</v>
      </c>
      <c r="D114" s="5" t="s">
        <v>36</v>
      </c>
      <c r="E114" s="12">
        <v>7170</v>
      </c>
      <c r="F114" s="12">
        <v>0</v>
      </c>
      <c r="G114" s="12">
        <v>-7170</v>
      </c>
    </row>
    <row r="115" spans="2:7" ht="15" customHeight="1" x14ac:dyDescent="0.2">
      <c r="C115" s="13" t="s">
        <v>10</v>
      </c>
      <c r="D115" s="14" t="s">
        <v>92</v>
      </c>
      <c r="E115" s="15">
        <f>SUBTOTAL(9,E112:E114)</f>
        <v>16032</v>
      </c>
      <c r="F115" s="15">
        <f>SUBTOTAL(9,F112:F114)</f>
        <v>530.47799999999995</v>
      </c>
      <c r="G115" s="15">
        <f>SUBTOTAL(9,G112:G114)</f>
        <v>-15501.522000000001</v>
      </c>
    </row>
    <row r="116" spans="2:7" ht="15" customHeight="1" x14ac:dyDescent="0.2">
      <c r="B116" s="4"/>
      <c r="C116" s="16"/>
      <c r="D116" s="17" t="s">
        <v>93</v>
      </c>
      <c r="E116" s="18">
        <f>SUBTOTAL(9,E74:E115)</f>
        <v>188298</v>
      </c>
      <c r="F116" s="18">
        <f>SUBTOTAL(9,F74:F115)</f>
        <v>11155.953349999998</v>
      </c>
      <c r="G116" s="18">
        <f>SUBTOTAL(9,G74:G115)</f>
        <v>-177142.04665000003</v>
      </c>
    </row>
    <row r="117" spans="2:7" ht="27" customHeight="1" x14ac:dyDescent="0.25">
      <c r="B117" s="1"/>
      <c r="C117" s="4"/>
      <c r="D117" s="9" t="s">
        <v>94</v>
      </c>
      <c r="E117" s="1"/>
      <c r="F117" s="1"/>
      <c r="G117" s="1"/>
    </row>
    <row r="118" spans="2:7" ht="14.25" customHeight="1" x14ac:dyDescent="0.2">
      <c r="B118" s="10">
        <v>3400</v>
      </c>
      <c r="C118" s="4"/>
      <c r="D118" s="11" t="s">
        <v>95</v>
      </c>
      <c r="E118" s="1"/>
      <c r="F118" s="1"/>
      <c r="G118" s="1"/>
    </row>
    <row r="119" spans="2:7" x14ac:dyDescent="0.2">
      <c r="C119" s="4">
        <v>1</v>
      </c>
      <c r="D119" s="5" t="s">
        <v>96</v>
      </c>
      <c r="E119" s="12">
        <v>5776</v>
      </c>
      <c r="F119" s="12">
        <v>1290.27944</v>
      </c>
      <c r="G119" s="12">
        <v>-4485.7205599999998</v>
      </c>
    </row>
    <row r="120" spans="2:7" x14ac:dyDescent="0.2">
      <c r="C120" s="4">
        <v>2</v>
      </c>
      <c r="D120" s="5" t="s">
        <v>41</v>
      </c>
      <c r="E120" s="12">
        <v>1026</v>
      </c>
      <c r="F120" s="12">
        <v>0</v>
      </c>
      <c r="G120" s="12">
        <v>-1026</v>
      </c>
    </row>
    <row r="121" spans="2:7" ht="15" customHeight="1" x14ac:dyDescent="0.2">
      <c r="C121" s="13" t="s">
        <v>10</v>
      </c>
      <c r="D121" s="14" t="s">
        <v>97</v>
      </c>
      <c r="E121" s="15">
        <f>SUBTOTAL(9,E119:E120)</f>
        <v>6802</v>
      </c>
      <c r="F121" s="15">
        <f>SUBTOTAL(9,F119:F120)</f>
        <v>1290.27944</v>
      </c>
      <c r="G121" s="15">
        <f>SUBTOTAL(9,G119:G120)</f>
        <v>-5511.7205599999998</v>
      </c>
    </row>
    <row r="122" spans="2:7" ht="14.25" customHeight="1" x14ac:dyDescent="0.2">
      <c r="B122" s="10">
        <v>3410</v>
      </c>
      <c r="C122" s="4"/>
      <c r="D122" s="11" t="s">
        <v>98</v>
      </c>
      <c r="E122" s="1"/>
      <c r="F122" s="1"/>
      <c r="G122" s="1"/>
    </row>
    <row r="123" spans="2:7" x14ac:dyDescent="0.2">
      <c r="C123" s="4">
        <v>1</v>
      </c>
      <c r="D123" s="5" t="s">
        <v>99</v>
      </c>
      <c r="E123" s="12">
        <v>329990</v>
      </c>
      <c r="F123" s="12">
        <v>73712.7981</v>
      </c>
      <c r="G123" s="12">
        <v>-256277.20189999999</v>
      </c>
    </row>
    <row r="124" spans="2:7" x14ac:dyDescent="0.2">
      <c r="C124" s="4">
        <v>2</v>
      </c>
      <c r="D124" s="5" t="s">
        <v>100</v>
      </c>
      <c r="E124" s="12">
        <v>25021</v>
      </c>
      <c r="F124" s="12">
        <v>4016.19913</v>
      </c>
      <c r="G124" s="12">
        <v>-21004.800869999999</v>
      </c>
    </row>
    <row r="125" spans="2:7" x14ac:dyDescent="0.2">
      <c r="C125" s="4">
        <v>3</v>
      </c>
      <c r="D125" s="5" t="s">
        <v>101</v>
      </c>
      <c r="E125" s="12">
        <v>1959</v>
      </c>
      <c r="F125" s="12">
        <v>1566.1535200000001</v>
      </c>
      <c r="G125" s="12">
        <v>-392.84647999999999</v>
      </c>
    </row>
    <row r="126" spans="2:7" x14ac:dyDescent="0.2">
      <c r="C126" s="4">
        <v>4</v>
      </c>
      <c r="D126" s="5" t="s">
        <v>102</v>
      </c>
      <c r="E126" s="12">
        <v>2438</v>
      </c>
      <c r="F126" s="12">
        <v>5219.8967000000002</v>
      </c>
      <c r="G126" s="12">
        <v>2781.8966999999998</v>
      </c>
    </row>
    <row r="127" spans="2:7" ht="15" customHeight="1" x14ac:dyDescent="0.2">
      <c r="C127" s="13" t="s">
        <v>10</v>
      </c>
      <c r="D127" s="14" t="s">
        <v>103</v>
      </c>
      <c r="E127" s="15">
        <f>SUBTOTAL(9,E123:E126)</f>
        <v>359408</v>
      </c>
      <c r="F127" s="15">
        <f>SUBTOTAL(9,F123:F126)</f>
        <v>84515.047449999998</v>
      </c>
      <c r="G127" s="15">
        <f>SUBTOTAL(9,G123:G126)</f>
        <v>-274892.95254999999</v>
      </c>
    </row>
    <row r="128" spans="2:7" ht="14.25" customHeight="1" x14ac:dyDescent="0.2">
      <c r="B128" s="10">
        <v>3430</v>
      </c>
      <c r="C128" s="4"/>
      <c r="D128" s="11" t="s">
        <v>104</v>
      </c>
      <c r="E128" s="1"/>
      <c r="F128" s="1"/>
      <c r="G128" s="1"/>
    </row>
    <row r="129" spans="2:7" x14ac:dyDescent="0.2">
      <c r="C129" s="4">
        <v>2</v>
      </c>
      <c r="D129" s="5" t="s">
        <v>105</v>
      </c>
      <c r="E129" s="12">
        <v>96175</v>
      </c>
      <c r="F129" s="12">
        <v>23966.622319999999</v>
      </c>
      <c r="G129" s="12">
        <v>-72208.377680000005</v>
      </c>
    </row>
    <row r="130" spans="2:7" x14ac:dyDescent="0.2">
      <c r="C130" s="4">
        <v>3</v>
      </c>
      <c r="D130" s="5" t="s">
        <v>106</v>
      </c>
      <c r="E130" s="12">
        <v>21687</v>
      </c>
      <c r="F130" s="12">
        <v>11406.24877</v>
      </c>
      <c r="G130" s="12">
        <v>-10280.75123</v>
      </c>
    </row>
    <row r="131" spans="2:7" x14ac:dyDescent="0.2">
      <c r="C131" s="4">
        <v>4</v>
      </c>
      <c r="D131" s="5" t="s">
        <v>107</v>
      </c>
      <c r="E131" s="12">
        <v>2518</v>
      </c>
      <c r="F131" s="12">
        <v>57.72289</v>
      </c>
      <c r="G131" s="12">
        <v>-2460.27711</v>
      </c>
    </row>
    <row r="132" spans="2:7" ht="15" customHeight="1" x14ac:dyDescent="0.2">
      <c r="C132" s="13" t="s">
        <v>10</v>
      </c>
      <c r="D132" s="14" t="s">
        <v>108</v>
      </c>
      <c r="E132" s="15">
        <f>SUBTOTAL(9,E129:E131)</f>
        <v>120380</v>
      </c>
      <c r="F132" s="15">
        <f>SUBTOTAL(9,F129:F131)</f>
        <v>35430.593979999998</v>
      </c>
      <c r="G132" s="15">
        <f>SUBTOTAL(9,G129:G131)</f>
        <v>-84949.406019999995</v>
      </c>
    </row>
    <row r="133" spans="2:7" ht="14.25" customHeight="1" x14ac:dyDescent="0.2">
      <c r="B133" s="10">
        <v>3432</v>
      </c>
      <c r="C133" s="4"/>
      <c r="D133" s="11" t="s">
        <v>109</v>
      </c>
      <c r="E133" s="1"/>
      <c r="F133" s="1"/>
      <c r="G133" s="1"/>
    </row>
    <row r="134" spans="2:7" x14ac:dyDescent="0.2">
      <c r="C134" s="4">
        <v>3</v>
      </c>
      <c r="D134" s="5" t="s">
        <v>106</v>
      </c>
      <c r="E134" s="12">
        <v>1116</v>
      </c>
      <c r="F134" s="12">
        <v>312.95249999999999</v>
      </c>
      <c r="G134" s="12">
        <v>-803.04750000000001</v>
      </c>
    </row>
    <row r="135" spans="2:7" ht="15" customHeight="1" x14ac:dyDescent="0.2">
      <c r="C135" s="13" t="s">
        <v>10</v>
      </c>
      <c r="D135" s="14" t="s">
        <v>110</v>
      </c>
      <c r="E135" s="15">
        <f>SUBTOTAL(9,E134:E134)</f>
        <v>1116</v>
      </c>
      <c r="F135" s="15">
        <f>SUBTOTAL(9,F134:F134)</f>
        <v>312.95249999999999</v>
      </c>
      <c r="G135" s="15">
        <f>SUBTOTAL(9,G134:G134)</f>
        <v>-803.04750000000001</v>
      </c>
    </row>
    <row r="136" spans="2:7" ht="14.25" customHeight="1" x14ac:dyDescent="0.2">
      <c r="B136" s="10">
        <v>3433</v>
      </c>
      <c r="C136" s="4"/>
      <c r="D136" s="11" t="s">
        <v>111</v>
      </c>
      <c r="E136" s="1"/>
      <c r="F136" s="1"/>
      <c r="G136" s="1"/>
    </row>
    <row r="137" spans="2:7" x14ac:dyDescent="0.2">
      <c r="C137" s="4">
        <v>2</v>
      </c>
      <c r="D137" s="5" t="s">
        <v>112</v>
      </c>
      <c r="E137" s="12">
        <v>746</v>
      </c>
      <c r="F137" s="12">
        <v>0</v>
      </c>
      <c r="G137" s="12">
        <v>-746</v>
      </c>
    </row>
    <row r="138" spans="2:7" ht="15" customHeight="1" x14ac:dyDescent="0.2">
      <c r="C138" s="13" t="s">
        <v>10</v>
      </c>
      <c r="D138" s="14" t="s">
        <v>113</v>
      </c>
      <c r="E138" s="15">
        <f>SUBTOTAL(9,E137:E137)</f>
        <v>746</v>
      </c>
      <c r="F138" s="15">
        <f>SUBTOTAL(9,F137:F137)</f>
        <v>0</v>
      </c>
      <c r="G138" s="15">
        <f>SUBTOTAL(9,G137:G137)</f>
        <v>-746</v>
      </c>
    </row>
    <row r="139" spans="2:7" ht="14.25" customHeight="1" x14ac:dyDescent="0.2">
      <c r="B139" s="10">
        <v>3440</v>
      </c>
      <c r="C139" s="4"/>
      <c r="D139" s="11" t="s">
        <v>114</v>
      </c>
      <c r="E139" s="1"/>
      <c r="F139" s="1"/>
      <c r="G139" s="1"/>
    </row>
    <row r="140" spans="2:7" x14ac:dyDescent="0.2">
      <c r="C140" s="4">
        <v>1</v>
      </c>
      <c r="D140" s="5" t="s">
        <v>115</v>
      </c>
      <c r="E140" s="12">
        <v>630499</v>
      </c>
      <c r="F140" s="12">
        <v>51309.655440000002</v>
      </c>
      <c r="G140" s="12">
        <v>-579189.34456</v>
      </c>
    </row>
    <row r="141" spans="2:7" x14ac:dyDescent="0.2">
      <c r="C141" s="4">
        <v>2</v>
      </c>
      <c r="D141" s="5" t="s">
        <v>116</v>
      </c>
      <c r="E141" s="12">
        <v>278210</v>
      </c>
      <c r="F141" s="12">
        <v>12918.910910000001</v>
      </c>
      <c r="G141" s="12">
        <v>-265291.08909000002</v>
      </c>
    </row>
    <row r="142" spans="2:7" x14ac:dyDescent="0.2">
      <c r="C142" s="4">
        <v>3</v>
      </c>
      <c r="D142" s="5" t="s">
        <v>15</v>
      </c>
      <c r="E142" s="12">
        <v>79223</v>
      </c>
      <c r="F142" s="12">
        <v>5531.9211800000003</v>
      </c>
      <c r="G142" s="12">
        <v>-73691.078819999995</v>
      </c>
    </row>
    <row r="143" spans="2:7" x14ac:dyDescent="0.2">
      <c r="C143" s="4">
        <v>4</v>
      </c>
      <c r="D143" s="5" t="s">
        <v>117</v>
      </c>
      <c r="E143" s="12">
        <v>4350</v>
      </c>
      <c r="F143" s="12">
        <v>280.05</v>
      </c>
      <c r="G143" s="12">
        <v>-4069.95</v>
      </c>
    </row>
    <row r="144" spans="2:7" x14ac:dyDescent="0.2">
      <c r="C144" s="4">
        <v>6</v>
      </c>
      <c r="D144" s="5" t="s">
        <v>118</v>
      </c>
      <c r="E144" s="12">
        <v>284882</v>
      </c>
      <c r="F144" s="12">
        <v>75044.331030000001</v>
      </c>
      <c r="G144" s="12">
        <v>-209837.66897</v>
      </c>
    </row>
    <row r="145" spans="2:7" x14ac:dyDescent="0.2">
      <c r="C145" s="4">
        <v>7</v>
      </c>
      <c r="D145" s="5" t="s">
        <v>119</v>
      </c>
      <c r="E145" s="12">
        <v>1075285</v>
      </c>
      <c r="F145" s="12">
        <v>251124.88224000001</v>
      </c>
      <c r="G145" s="12">
        <v>-824160.11776000005</v>
      </c>
    </row>
    <row r="146" spans="2:7" x14ac:dyDescent="0.2">
      <c r="C146" s="4">
        <v>8</v>
      </c>
      <c r="D146" s="5" t="s">
        <v>120</v>
      </c>
      <c r="E146" s="12">
        <v>65000</v>
      </c>
      <c r="F146" s="12">
        <v>15632.96975</v>
      </c>
      <c r="G146" s="12">
        <v>-49367.030250000003</v>
      </c>
    </row>
    <row r="147" spans="2:7" ht="15" customHeight="1" x14ac:dyDescent="0.2">
      <c r="C147" s="13" t="s">
        <v>10</v>
      </c>
      <c r="D147" s="14" t="s">
        <v>121</v>
      </c>
      <c r="E147" s="15">
        <f>SUBTOTAL(9,E140:E146)</f>
        <v>2417449</v>
      </c>
      <c r="F147" s="15">
        <f>SUBTOTAL(9,F140:F146)</f>
        <v>411842.72055000003</v>
      </c>
      <c r="G147" s="15">
        <f>SUBTOTAL(9,G140:G146)</f>
        <v>-2005606.27945</v>
      </c>
    </row>
    <row r="148" spans="2:7" ht="14.25" customHeight="1" x14ac:dyDescent="0.2">
      <c r="B148" s="10">
        <v>3442</v>
      </c>
      <c r="C148" s="4"/>
      <c r="D148" s="11" t="s">
        <v>122</v>
      </c>
      <c r="E148" s="1"/>
      <c r="F148" s="1"/>
      <c r="G148" s="1"/>
    </row>
    <row r="149" spans="2:7" x14ac:dyDescent="0.2">
      <c r="C149" s="4">
        <v>2</v>
      </c>
      <c r="D149" s="5" t="s">
        <v>96</v>
      </c>
      <c r="E149" s="12">
        <v>17532</v>
      </c>
      <c r="F149" s="12">
        <v>3113.7598800000001</v>
      </c>
      <c r="G149" s="12">
        <v>-14418.24012</v>
      </c>
    </row>
    <row r="150" spans="2:7" x14ac:dyDescent="0.2">
      <c r="C150" s="4">
        <v>3</v>
      </c>
      <c r="D150" s="5" t="s">
        <v>123</v>
      </c>
      <c r="E150" s="12">
        <v>19494</v>
      </c>
      <c r="F150" s="12">
        <v>994.03966000000003</v>
      </c>
      <c r="G150" s="12">
        <v>-18499.960340000001</v>
      </c>
    </row>
    <row r="151" spans="2:7" ht="15" customHeight="1" x14ac:dyDescent="0.2">
      <c r="C151" s="13" t="s">
        <v>10</v>
      </c>
      <c r="D151" s="14" t="s">
        <v>124</v>
      </c>
      <c r="E151" s="15">
        <f>SUBTOTAL(9,E149:E150)</f>
        <v>37026</v>
      </c>
      <c r="F151" s="15">
        <f>SUBTOTAL(9,F149:F150)</f>
        <v>4107.79954</v>
      </c>
      <c r="G151" s="15">
        <f>SUBTOTAL(9,G149:G150)</f>
        <v>-32918.20046</v>
      </c>
    </row>
    <row r="152" spans="2:7" ht="14.25" customHeight="1" x14ac:dyDescent="0.2">
      <c r="B152" s="10">
        <v>3444</v>
      </c>
      <c r="C152" s="4"/>
      <c r="D152" s="11" t="s">
        <v>125</v>
      </c>
      <c r="E152" s="1"/>
      <c r="F152" s="1"/>
      <c r="G152" s="1"/>
    </row>
    <row r="153" spans="2:7" x14ac:dyDescent="0.2">
      <c r="C153" s="4">
        <v>2</v>
      </c>
      <c r="D153" s="5" t="s">
        <v>112</v>
      </c>
      <c r="E153" s="12">
        <v>18204</v>
      </c>
      <c r="F153" s="12">
        <v>1915.6313700000001</v>
      </c>
      <c r="G153" s="12">
        <v>-16288.368630000001</v>
      </c>
    </row>
    <row r="154" spans="2:7" ht="15" customHeight="1" x14ac:dyDescent="0.2">
      <c r="C154" s="13" t="s">
        <v>10</v>
      </c>
      <c r="D154" s="14" t="s">
        <v>126</v>
      </c>
      <c r="E154" s="15">
        <f>SUBTOTAL(9,E153:E153)</f>
        <v>18204</v>
      </c>
      <c r="F154" s="15">
        <f>SUBTOTAL(9,F153:F153)</f>
        <v>1915.6313700000001</v>
      </c>
      <c r="G154" s="15">
        <f>SUBTOTAL(9,G153:G153)</f>
        <v>-16288.368630000001</v>
      </c>
    </row>
    <row r="155" spans="2:7" ht="14.25" customHeight="1" x14ac:dyDescent="0.2">
      <c r="B155" s="10">
        <v>3445</v>
      </c>
      <c r="C155" s="4"/>
      <c r="D155" s="11" t="s">
        <v>127</v>
      </c>
      <c r="E155" s="1"/>
      <c r="F155" s="1"/>
      <c r="G155" s="1"/>
    </row>
    <row r="156" spans="2:7" x14ac:dyDescent="0.2">
      <c r="C156" s="4">
        <v>2</v>
      </c>
      <c r="D156" s="5" t="s">
        <v>112</v>
      </c>
      <c r="E156" s="12">
        <v>2142</v>
      </c>
      <c r="F156" s="12">
        <v>0</v>
      </c>
      <c r="G156" s="12">
        <v>-2142</v>
      </c>
    </row>
    <row r="157" spans="2:7" ht="15" customHeight="1" x14ac:dyDescent="0.2">
      <c r="C157" s="13" t="s">
        <v>10</v>
      </c>
      <c r="D157" s="14" t="s">
        <v>128</v>
      </c>
      <c r="E157" s="15">
        <f>SUBTOTAL(9,E156:E156)</f>
        <v>2142</v>
      </c>
      <c r="F157" s="15">
        <f>SUBTOTAL(9,F156:F156)</f>
        <v>0</v>
      </c>
      <c r="G157" s="15">
        <f>SUBTOTAL(9,G156:G156)</f>
        <v>-2142</v>
      </c>
    </row>
    <row r="158" spans="2:7" ht="14.25" customHeight="1" x14ac:dyDescent="0.2">
      <c r="B158" s="10">
        <v>3451</v>
      </c>
      <c r="C158" s="4"/>
      <c r="D158" s="11" t="s">
        <v>129</v>
      </c>
      <c r="E158" s="1"/>
      <c r="F158" s="1"/>
      <c r="G158" s="1"/>
    </row>
    <row r="159" spans="2:7" x14ac:dyDescent="0.2">
      <c r="C159" s="4">
        <v>1</v>
      </c>
      <c r="D159" s="5" t="s">
        <v>87</v>
      </c>
      <c r="E159" s="12">
        <v>127503</v>
      </c>
      <c r="F159" s="12">
        <v>3821.9085</v>
      </c>
      <c r="G159" s="12">
        <v>-123681.09149999999</v>
      </c>
    </row>
    <row r="160" spans="2:7" x14ac:dyDescent="0.2">
      <c r="C160" s="4">
        <v>2</v>
      </c>
      <c r="D160" s="5" t="s">
        <v>130</v>
      </c>
      <c r="E160" s="12">
        <v>34041</v>
      </c>
      <c r="F160" s="12">
        <v>7528.4677000000001</v>
      </c>
      <c r="G160" s="12">
        <v>-26512.532299999999</v>
      </c>
    </row>
    <row r="161" spans="2:7" x14ac:dyDescent="0.2">
      <c r="C161" s="4">
        <v>3</v>
      </c>
      <c r="D161" s="5" t="s">
        <v>96</v>
      </c>
      <c r="E161" s="12">
        <v>28179</v>
      </c>
      <c r="F161" s="12">
        <v>4790.8342199999997</v>
      </c>
      <c r="G161" s="12">
        <v>-23388.165779999999</v>
      </c>
    </row>
    <row r="162" spans="2:7" x14ac:dyDescent="0.2">
      <c r="C162" s="4">
        <v>4</v>
      </c>
      <c r="D162" s="5" t="s">
        <v>131</v>
      </c>
      <c r="E162" s="12">
        <v>75045</v>
      </c>
      <c r="F162" s="12">
        <v>3445.1858099999999</v>
      </c>
      <c r="G162" s="12">
        <v>-71599.814190000005</v>
      </c>
    </row>
    <row r="163" spans="2:7" x14ac:dyDescent="0.2">
      <c r="C163" s="4">
        <v>5</v>
      </c>
      <c r="D163" s="5" t="s">
        <v>132</v>
      </c>
      <c r="E163" s="12">
        <v>469556</v>
      </c>
      <c r="F163" s="12">
        <v>95572.141820000004</v>
      </c>
      <c r="G163" s="12">
        <v>-373983.85817999998</v>
      </c>
    </row>
    <row r="164" spans="2:7" x14ac:dyDescent="0.2">
      <c r="C164" s="4">
        <v>6</v>
      </c>
      <c r="D164" s="5" t="s">
        <v>112</v>
      </c>
      <c r="E164" s="12">
        <v>7026</v>
      </c>
      <c r="F164" s="12">
        <v>4021.2638400000001</v>
      </c>
      <c r="G164" s="12">
        <v>-3004.7361599999999</v>
      </c>
    </row>
    <row r="165" spans="2:7" x14ac:dyDescent="0.2">
      <c r="C165" s="4">
        <v>40</v>
      </c>
      <c r="D165" s="5" t="s">
        <v>133</v>
      </c>
      <c r="E165" s="12">
        <v>0</v>
      </c>
      <c r="F165" s="12">
        <v>116914.33802</v>
      </c>
      <c r="G165" s="12">
        <v>116914.33802</v>
      </c>
    </row>
    <row r="166" spans="2:7" ht="15" customHeight="1" x14ac:dyDescent="0.2">
      <c r="C166" s="13" t="s">
        <v>10</v>
      </c>
      <c r="D166" s="14" t="s">
        <v>134</v>
      </c>
      <c r="E166" s="15">
        <f>SUBTOTAL(9,E159:E165)</f>
        <v>741350</v>
      </c>
      <c r="F166" s="15">
        <f>SUBTOTAL(9,F159:F165)</f>
        <v>236094.13991</v>
      </c>
      <c r="G166" s="15">
        <f>SUBTOTAL(9,G159:G165)</f>
        <v>-505255.86008999997</v>
      </c>
    </row>
    <row r="167" spans="2:7" ht="14.25" customHeight="1" x14ac:dyDescent="0.2">
      <c r="B167" s="10">
        <v>3454</v>
      </c>
      <c r="C167" s="4"/>
      <c r="D167" s="11" t="s">
        <v>135</v>
      </c>
      <c r="E167" s="1"/>
      <c r="F167" s="1"/>
      <c r="G167" s="1"/>
    </row>
    <row r="168" spans="2:7" x14ac:dyDescent="0.2">
      <c r="C168" s="4">
        <v>1</v>
      </c>
      <c r="D168" s="5" t="s">
        <v>112</v>
      </c>
      <c r="E168" s="12">
        <v>28358</v>
      </c>
      <c r="F168" s="12">
        <v>0</v>
      </c>
      <c r="G168" s="12">
        <v>-28358</v>
      </c>
    </row>
    <row r="169" spans="2:7" ht="15" customHeight="1" x14ac:dyDescent="0.2">
      <c r="C169" s="13" t="s">
        <v>10</v>
      </c>
      <c r="D169" s="14" t="s">
        <v>136</v>
      </c>
      <c r="E169" s="15">
        <f>SUBTOTAL(9,E168:E168)</f>
        <v>28358</v>
      </c>
      <c r="F169" s="15">
        <f>SUBTOTAL(9,F168:F168)</f>
        <v>0</v>
      </c>
      <c r="G169" s="15">
        <f>SUBTOTAL(9,G168:G168)</f>
        <v>-28358</v>
      </c>
    </row>
    <row r="170" spans="2:7" ht="14.25" customHeight="1" x14ac:dyDescent="0.2">
      <c r="B170" s="10">
        <v>3455</v>
      </c>
      <c r="C170" s="4"/>
      <c r="D170" s="11" t="s">
        <v>137</v>
      </c>
      <c r="E170" s="1"/>
      <c r="F170" s="1"/>
      <c r="G170" s="1"/>
    </row>
    <row r="171" spans="2:7" x14ac:dyDescent="0.2">
      <c r="C171" s="4">
        <v>1</v>
      </c>
      <c r="D171" s="5" t="s">
        <v>112</v>
      </c>
      <c r="E171" s="12">
        <v>0</v>
      </c>
      <c r="F171" s="12">
        <v>188.08664999999999</v>
      </c>
      <c r="G171" s="12">
        <v>188.08664999999999</v>
      </c>
    </row>
    <row r="172" spans="2:7" ht="15" customHeight="1" x14ac:dyDescent="0.2">
      <c r="C172" s="13" t="s">
        <v>10</v>
      </c>
      <c r="D172" s="14" t="s">
        <v>138</v>
      </c>
      <c r="E172" s="15">
        <f>SUBTOTAL(9,E171:E171)</f>
        <v>0</v>
      </c>
      <c r="F172" s="15">
        <f>SUBTOTAL(9,F171:F171)</f>
        <v>188.08664999999999</v>
      </c>
      <c r="G172" s="15">
        <f>SUBTOTAL(9,G171:G171)</f>
        <v>188.08664999999999</v>
      </c>
    </row>
    <row r="173" spans="2:7" ht="14.25" customHeight="1" x14ac:dyDescent="0.2">
      <c r="B173" s="10">
        <v>3457</v>
      </c>
      <c r="C173" s="4"/>
      <c r="D173" s="11" t="s">
        <v>139</v>
      </c>
      <c r="E173" s="1"/>
      <c r="F173" s="1"/>
      <c r="G173" s="1"/>
    </row>
    <row r="174" spans="2:7" x14ac:dyDescent="0.2">
      <c r="C174" s="4">
        <v>1</v>
      </c>
      <c r="D174" s="5" t="s">
        <v>140</v>
      </c>
      <c r="E174" s="12">
        <v>29689</v>
      </c>
      <c r="F174" s="12">
        <v>8233.5054999999993</v>
      </c>
      <c r="G174" s="12">
        <v>-21455.494500000001</v>
      </c>
    </row>
    <row r="175" spans="2:7" ht="15" customHeight="1" x14ac:dyDescent="0.2">
      <c r="C175" s="13" t="s">
        <v>10</v>
      </c>
      <c r="D175" s="14" t="s">
        <v>141</v>
      </c>
      <c r="E175" s="15">
        <f>SUBTOTAL(9,E174:E174)</f>
        <v>29689</v>
      </c>
      <c r="F175" s="15">
        <f>SUBTOTAL(9,F174:F174)</f>
        <v>8233.5054999999993</v>
      </c>
      <c r="G175" s="15">
        <f>SUBTOTAL(9,G174:G174)</f>
        <v>-21455.494500000001</v>
      </c>
    </row>
    <row r="176" spans="2:7" ht="14.25" customHeight="1" x14ac:dyDescent="0.2">
      <c r="B176" s="10">
        <v>3469</v>
      </c>
      <c r="C176" s="4"/>
      <c r="D176" s="11" t="s">
        <v>142</v>
      </c>
      <c r="E176" s="1"/>
      <c r="F176" s="1"/>
      <c r="G176" s="1"/>
    </row>
    <row r="177" spans="2:7" x14ac:dyDescent="0.2">
      <c r="C177" s="4">
        <v>1</v>
      </c>
      <c r="D177" s="5" t="s">
        <v>143</v>
      </c>
      <c r="E177" s="12">
        <v>4407</v>
      </c>
      <c r="F177" s="12">
        <v>0</v>
      </c>
      <c r="G177" s="12">
        <v>-4407</v>
      </c>
    </row>
    <row r="178" spans="2:7" ht="15" customHeight="1" x14ac:dyDescent="0.2">
      <c r="C178" s="13" t="s">
        <v>10</v>
      </c>
      <c r="D178" s="14" t="s">
        <v>144</v>
      </c>
      <c r="E178" s="15">
        <f>SUBTOTAL(9,E177:E177)</f>
        <v>4407</v>
      </c>
      <c r="F178" s="15">
        <f>SUBTOTAL(9,F177:F177)</f>
        <v>0</v>
      </c>
      <c r="G178" s="15">
        <f>SUBTOTAL(9,G177:G177)</f>
        <v>-4407</v>
      </c>
    </row>
    <row r="179" spans="2:7" ht="14.25" customHeight="1" x14ac:dyDescent="0.2">
      <c r="B179" s="10">
        <v>3470</v>
      </c>
      <c r="C179" s="4"/>
      <c r="D179" s="11" t="s">
        <v>145</v>
      </c>
      <c r="E179" s="1"/>
      <c r="F179" s="1"/>
      <c r="G179" s="1"/>
    </row>
    <row r="180" spans="2:7" x14ac:dyDescent="0.2">
      <c r="C180" s="4">
        <v>1</v>
      </c>
      <c r="D180" s="5" t="s">
        <v>146</v>
      </c>
      <c r="E180" s="12">
        <v>4326</v>
      </c>
      <c r="F180" s="12">
        <v>906.62634000000003</v>
      </c>
      <c r="G180" s="12">
        <v>-3419.3736600000002</v>
      </c>
    </row>
    <row r="181" spans="2:7" x14ac:dyDescent="0.2">
      <c r="C181" s="4">
        <v>2</v>
      </c>
      <c r="D181" s="5" t="s">
        <v>147</v>
      </c>
      <c r="E181" s="12">
        <v>5391</v>
      </c>
      <c r="F181" s="12">
        <v>0</v>
      </c>
      <c r="G181" s="12">
        <v>-5391</v>
      </c>
    </row>
    <row r="182" spans="2:7" ht="15" customHeight="1" x14ac:dyDescent="0.2">
      <c r="C182" s="13" t="s">
        <v>10</v>
      </c>
      <c r="D182" s="14" t="s">
        <v>148</v>
      </c>
      <c r="E182" s="15">
        <f>SUBTOTAL(9,E180:E181)</f>
        <v>9717</v>
      </c>
      <c r="F182" s="15">
        <f>SUBTOTAL(9,F180:F181)</f>
        <v>906.62634000000003</v>
      </c>
      <c r="G182" s="15">
        <f>SUBTOTAL(9,G180:G181)</f>
        <v>-8810.3736600000011</v>
      </c>
    </row>
    <row r="183" spans="2:7" ht="14.25" customHeight="1" x14ac:dyDescent="0.2">
      <c r="B183" s="10">
        <v>3473</v>
      </c>
      <c r="C183" s="4"/>
      <c r="D183" s="11" t="s">
        <v>149</v>
      </c>
      <c r="E183" s="1"/>
      <c r="F183" s="1"/>
      <c r="G183" s="1"/>
    </row>
    <row r="184" spans="2:7" x14ac:dyDescent="0.2">
      <c r="C184" s="4">
        <v>1</v>
      </c>
      <c r="D184" s="5" t="s">
        <v>96</v>
      </c>
      <c r="E184" s="12">
        <v>5</v>
      </c>
      <c r="F184" s="12">
        <v>0</v>
      </c>
      <c r="G184" s="12">
        <v>-5</v>
      </c>
    </row>
    <row r="185" spans="2:7" ht="15" customHeight="1" x14ac:dyDescent="0.2">
      <c r="C185" s="13" t="s">
        <v>10</v>
      </c>
      <c r="D185" s="14" t="s">
        <v>150</v>
      </c>
      <c r="E185" s="15">
        <f>SUBTOTAL(9,E184:E184)</f>
        <v>5</v>
      </c>
      <c r="F185" s="15">
        <f>SUBTOTAL(9,F184:F184)</f>
        <v>0</v>
      </c>
      <c r="G185" s="15">
        <f>SUBTOTAL(9,G184:G184)</f>
        <v>-5</v>
      </c>
    </row>
    <row r="186" spans="2:7" ht="14.25" customHeight="1" x14ac:dyDescent="0.2">
      <c r="B186" s="10">
        <v>3481</v>
      </c>
      <c r="C186" s="4"/>
      <c r="D186" s="11" t="s">
        <v>151</v>
      </c>
      <c r="E186" s="1"/>
      <c r="F186" s="1"/>
      <c r="G186" s="1"/>
    </row>
    <row r="187" spans="2:7" x14ac:dyDescent="0.2">
      <c r="C187" s="4">
        <v>1</v>
      </c>
      <c r="D187" s="5" t="s">
        <v>152</v>
      </c>
      <c r="E187" s="12">
        <v>6502</v>
      </c>
      <c r="F187" s="12">
        <v>0</v>
      </c>
      <c r="G187" s="12">
        <v>-6502</v>
      </c>
    </row>
    <row r="188" spans="2:7" x14ac:dyDescent="0.2">
      <c r="C188" s="4">
        <v>7</v>
      </c>
      <c r="D188" s="5" t="s">
        <v>15</v>
      </c>
      <c r="E188" s="12">
        <v>0</v>
      </c>
      <c r="F188" s="12">
        <v>46.292999999999999</v>
      </c>
      <c r="G188" s="12">
        <v>46.292999999999999</v>
      </c>
    </row>
    <row r="189" spans="2:7" ht="15" customHeight="1" x14ac:dyDescent="0.2">
      <c r="C189" s="13" t="s">
        <v>10</v>
      </c>
      <c r="D189" s="14" t="s">
        <v>153</v>
      </c>
      <c r="E189" s="15">
        <f>SUBTOTAL(9,E187:E188)</f>
        <v>6502</v>
      </c>
      <c r="F189" s="15">
        <f>SUBTOTAL(9,F187:F188)</f>
        <v>46.292999999999999</v>
      </c>
      <c r="G189" s="15">
        <f>SUBTOTAL(9,G187:G188)</f>
        <v>-6455.7070000000003</v>
      </c>
    </row>
    <row r="190" spans="2:7" ht="14.25" customHeight="1" x14ac:dyDescent="0.2">
      <c r="B190" s="10">
        <v>3490</v>
      </c>
      <c r="C190" s="4"/>
      <c r="D190" s="11" t="s">
        <v>154</v>
      </c>
      <c r="E190" s="1"/>
      <c r="F190" s="1"/>
      <c r="G190" s="1"/>
    </row>
    <row r="191" spans="2:7" x14ac:dyDescent="0.2">
      <c r="C191" s="4">
        <v>1</v>
      </c>
      <c r="D191" s="5" t="s">
        <v>155</v>
      </c>
      <c r="E191" s="12">
        <v>1170</v>
      </c>
      <c r="F191" s="12">
        <v>0</v>
      </c>
      <c r="G191" s="12">
        <v>-1170</v>
      </c>
    </row>
    <row r="192" spans="2:7" x14ac:dyDescent="0.2">
      <c r="C192" s="4">
        <v>3</v>
      </c>
      <c r="D192" s="5" t="s">
        <v>156</v>
      </c>
      <c r="E192" s="12">
        <v>49924</v>
      </c>
      <c r="F192" s="12">
        <v>0</v>
      </c>
      <c r="G192" s="12">
        <v>-49924</v>
      </c>
    </row>
    <row r="193" spans="2:7" x14ac:dyDescent="0.2">
      <c r="C193" s="4">
        <v>4</v>
      </c>
      <c r="D193" s="5" t="s">
        <v>157</v>
      </c>
      <c r="E193" s="12">
        <v>264656</v>
      </c>
      <c r="F193" s="12">
        <v>0</v>
      </c>
      <c r="G193" s="12">
        <v>-264656</v>
      </c>
    </row>
    <row r="194" spans="2:7" x14ac:dyDescent="0.2">
      <c r="C194" s="4">
        <v>5</v>
      </c>
      <c r="D194" s="5" t="s">
        <v>158</v>
      </c>
      <c r="E194" s="12">
        <v>4616</v>
      </c>
      <c r="F194" s="12">
        <v>3437.855</v>
      </c>
      <c r="G194" s="12">
        <v>-1178.145</v>
      </c>
    </row>
    <row r="195" spans="2:7" x14ac:dyDescent="0.2">
      <c r="C195" s="4">
        <v>6</v>
      </c>
      <c r="D195" s="5" t="s">
        <v>159</v>
      </c>
      <c r="E195" s="12">
        <v>22624</v>
      </c>
      <c r="F195" s="12">
        <v>0</v>
      </c>
      <c r="G195" s="12">
        <v>-22624</v>
      </c>
    </row>
    <row r="196" spans="2:7" x14ac:dyDescent="0.2">
      <c r="C196" s="4">
        <v>7</v>
      </c>
      <c r="D196" s="5" t="s">
        <v>160</v>
      </c>
      <c r="E196" s="12">
        <v>13191</v>
      </c>
      <c r="F196" s="12">
        <v>0</v>
      </c>
      <c r="G196" s="12">
        <v>-13191</v>
      </c>
    </row>
    <row r="197" spans="2:7" x14ac:dyDescent="0.2">
      <c r="C197" s="4">
        <v>8</v>
      </c>
      <c r="D197" s="5" t="s">
        <v>161</v>
      </c>
      <c r="E197" s="12">
        <v>26783</v>
      </c>
      <c r="F197" s="12">
        <v>0</v>
      </c>
      <c r="G197" s="12">
        <v>-26783</v>
      </c>
    </row>
    <row r="198" spans="2:7" ht="15" customHeight="1" x14ac:dyDescent="0.2">
      <c r="C198" s="13" t="s">
        <v>10</v>
      </c>
      <c r="D198" s="14" t="s">
        <v>162</v>
      </c>
      <c r="E198" s="15">
        <f>SUBTOTAL(9,E191:E197)</f>
        <v>382964</v>
      </c>
      <c r="F198" s="15">
        <f>SUBTOTAL(9,F191:F197)</f>
        <v>3437.855</v>
      </c>
      <c r="G198" s="15">
        <f>SUBTOTAL(9,G191:G197)</f>
        <v>-379526.14500000002</v>
      </c>
    </row>
    <row r="199" spans="2:7" ht="15" customHeight="1" x14ac:dyDescent="0.2">
      <c r="B199" s="4"/>
      <c r="C199" s="16"/>
      <c r="D199" s="17" t="s">
        <v>163</v>
      </c>
      <c r="E199" s="18">
        <f>SUBTOTAL(9,E118:E198)</f>
        <v>4166265</v>
      </c>
      <c r="F199" s="18">
        <f>SUBTOTAL(9,F118:F198)</f>
        <v>788321.53122999996</v>
      </c>
      <c r="G199" s="18">
        <f>SUBTOTAL(9,G118:G198)</f>
        <v>-3377943.4687699997</v>
      </c>
    </row>
    <row r="200" spans="2:7" ht="27" customHeight="1" x14ac:dyDescent="0.25">
      <c r="B200" s="1"/>
      <c r="C200" s="4"/>
      <c r="D200" s="9" t="s">
        <v>164</v>
      </c>
      <c r="E200" s="1"/>
      <c r="F200" s="1"/>
      <c r="G200" s="1"/>
    </row>
    <row r="201" spans="2:7" ht="14.25" customHeight="1" x14ac:dyDescent="0.2">
      <c r="B201" s="10">
        <v>3510</v>
      </c>
      <c r="C201" s="4"/>
      <c r="D201" s="11" t="s">
        <v>165</v>
      </c>
      <c r="E201" s="1"/>
      <c r="F201" s="1"/>
      <c r="G201" s="1"/>
    </row>
    <row r="202" spans="2:7" x14ac:dyDescent="0.2">
      <c r="C202" s="4">
        <v>2</v>
      </c>
      <c r="D202" s="5" t="s">
        <v>96</v>
      </c>
      <c r="E202" s="12">
        <v>40349</v>
      </c>
      <c r="F202" s="12">
        <v>8824.0249299999996</v>
      </c>
      <c r="G202" s="12">
        <v>-31524.97507</v>
      </c>
    </row>
    <row r="203" spans="2:7" x14ac:dyDescent="0.2">
      <c r="C203" s="4">
        <v>3</v>
      </c>
      <c r="D203" s="5" t="s">
        <v>166</v>
      </c>
      <c r="E203" s="12">
        <v>66905</v>
      </c>
      <c r="F203" s="12">
        <v>45233.551879999999</v>
      </c>
      <c r="G203" s="12">
        <v>-21671.448120000001</v>
      </c>
    </row>
    <row r="204" spans="2:7" ht="15" customHeight="1" x14ac:dyDescent="0.2">
      <c r="C204" s="13" t="s">
        <v>10</v>
      </c>
      <c r="D204" s="14" t="s">
        <v>167</v>
      </c>
      <c r="E204" s="15">
        <f>SUBTOTAL(9,E202:E203)</f>
        <v>107254</v>
      </c>
      <c r="F204" s="15">
        <f>SUBTOTAL(9,F202:F203)</f>
        <v>54057.576809999999</v>
      </c>
      <c r="G204" s="15">
        <f>SUBTOTAL(9,G202:G203)</f>
        <v>-53196.423190000001</v>
      </c>
    </row>
    <row r="205" spans="2:7" ht="14.25" customHeight="1" x14ac:dyDescent="0.2">
      <c r="B205" s="10">
        <v>3525</v>
      </c>
      <c r="C205" s="4"/>
      <c r="D205" s="11" t="s">
        <v>168</v>
      </c>
      <c r="E205" s="1"/>
      <c r="F205" s="1"/>
      <c r="G205" s="1"/>
    </row>
    <row r="206" spans="2:7" x14ac:dyDescent="0.2">
      <c r="C206" s="4">
        <v>1</v>
      </c>
      <c r="D206" s="5" t="s">
        <v>36</v>
      </c>
      <c r="E206" s="12">
        <v>176760</v>
      </c>
      <c r="F206" s="12">
        <v>3343.0314499999999</v>
      </c>
      <c r="G206" s="12">
        <v>-173416.96854999999</v>
      </c>
    </row>
    <row r="207" spans="2:7" x14ac:dyDescent="0.2">
      <c r="C207" s="4">
        <v>2</v>
      </c>
      <c r="D207" s="5" t="s">
        <v>96</v>
      </c>
      <c r="E207" s="12">
        <v>0</v>
      </c>
      <c r="F207" s="12">
        <v>-78.602469999999997</v>
      </c>
      <c r="G207" s="12">
        <v>-78.602469999999997</v>
      </c>
    </row>
    <row r="208" spans="2:7" ht="15" customHeight="1" x14ac:dyDescent="0.2">
      <c r="C208" s="13" t="s">
        <v>10</v>
      </c>
      <c r="D208" s="14" t="s">
        <v>169</v>
      </c>
      <c r="E208" s="15">
        <f>SUBTOTAL(9,E206:E207)</f>
        <v>176760</v>
      </c>
      <c r="F208" s="15">
        <f>SUBTOTAL(9,F206:F207)</f>
        <v>3264.4289800000001</v>
      </c>
      <c r="G208" s="15">
        <f>SUBTOTAL(9,G206:G207)</f>
        <v>-173495.57102</v>
      </c>
    </row>
    <row r="209" spans="2:7" ht="14.25" customHeight="1" x14ac:dyDescent="0.2">
      <c r="B209" s="10">
        <v>3533</v>
      </c>
      <c r="C209" s="4"/>
      <c r="D209" s="11" t="s">
        <v>170</v>
      </c>
      <c r="E209" s="1"/>
      <c r="F209" s="1"/>
      <c r="G209" s="1"/>
    </row>
    <row r="210" spans="2:7" x14ac:dyDescent="0.2">
      <c r="C210" s="4">
        <v>2</v>
      </c>
      <c r="D210" s="5" t="s">
        <v>96</v>
      </c>
      <c r="E210" s="12">
        <v>2511</v>
      </c>
      <c r="F210" s="12">
        <v>803.32899999999995</v>
      </c>
      <c r="G210" s="12">
        <v>-1707.671</v>
      </c>
    </row>
    <row r="211" spans="2:7" ht="15" customHeight="1" x14ac:dyDescent="0.2">
      <c r="C211" s="13" t="s">
        <v>10</v>
      </c>
      <c r="D211" s="14" t="s">
        <v>171</v>
      </c>
      <c r="E211" s="15">
        <f>SUBTOTAL(9,E210:E210)</f>
        <v>2511</v>
      </c>
      <c r="F211" s="15">
        <f>SUBTOTAL(9,F210:F210)</f>
        <v>803.32899999999995</v>
      </c>
      <c r="G211" s="15">
        <f>SUBTOTAL(9,G210:G210)</f>
        <v>-1707.671</v>
      </c>
    </row>
    <row r="212" spans="2:7" ht="14.25" customHeight="1" x14ac:dyDescent="0.2">
      <c r="B212" s="10">
        <v>3540</v>
      </c>
      <c r="C212" s="4"/>
      <c r="D212" s="11" t="s">
        <v>172</v>
      </c>
      <c r="E212" s="1"/>
      <c r="F212" s="1"/>
      <c r="G212" s="1"/>
    </row>
    <row r="213" spans="2:7" x14ac:dyDescent="0.2">
      <c r="C213" s="4">
        <v>3</v>
      </c>
      <c r="D213" s="5" t="s">
        <v>96</v>
      </c>
      <c r="E213" s="12">
        <v>90</v>
      </c>
      <c r="F213" s="12">
        <v>591.36599999999999</v>
      </c>
      <c r="G213" s="12">
        <v>501.36599999999999</v>
      </c>
    </row>
    <row r="214" spans="2:7" x14ac:dyDescent="0.2">
      <c r="C214" s="4">
        <v>5</v>
      </c>
      <c r="D214" s="5" t="s">
        <v>173</v>
      </c>
      <c r="E214" s="12">
        <v>109220</v>
      </c>
      <c r="F214" s="12">
        <v>11059.335150000001</v>
      </c>
      <c r="G214" s="12">
        <v>-98160.664850000001</v>
      </c>
    </row>
    <row r="215" spans="2:7" x14ac:dyDescent="0.2">
      <c r="C215" s="4">
        <v>6</v>
      </c>
      <c r="D215" s="5" t="s">
        <v>174</v>
      </c>
      <c r="E215" s="12">
        <v>4599</v>
      </c>
      <c r="F215" s="12">
        <v>0</v>
      </c>
      <c r="G215" s="12">
        <v>-4599</v>
      </c>
    </row>
    <row r="216" spans="2:7" x14ac:dyDescent="0.2">
      <c r="C216" s="4">
        <v>7</v>
      </c>
      <c r="D216" s="5" t="s">
        <v>175</v>
      </c>
      <c r="E216" s="12">
        <v>112808</v>
      </c>
      <c r="F216" s="12">
        <v>5276.17137</v>
      </c>
      <c r="G216" s="12">
        <v>-107531.82863</v>
      </c>
    </row>
    <row r="217" spans="2:7" x14ac:dyDescent="0.2">
      <c r="C217" s="4">
        <v>86</v>
      </c>
      <c r="D217" s="5" t="s">
        <v>176</v>
      </c>
      <c r="E217" s="12">
        <v>100</v>
      </c>
      <c r="F217" s="12">
        <v>0</v>
      </c>
      <c r="G217" s="12">
        <v>-100</v>
      </c>
    </row>
    <row r="218" spans="2:7" ht="15" customHeight="1" x14ac:dyDescent="0.2">
      <c r="C218" s="13" t="s">
        <v>10</v>
      </c>
      <c r="D218" s="14" t="s">
        <v>177</v>
      </c>
      <c r="E218" s="15">
        <f>SUBTOTAL(9,E213:E217)</f>
        <v>226817</v>
      </c>
      <c r="F218" s="15">
        <f>SUBTOTAL(9,F213:F217)</f>
        <v>16926.872520000001</v>
      </c>
      <c r="G218" s="15">
        <f>SUBTOTAL(9,G213:G217)</f>
        <v>-209890.12748000002</v>
      </c>
    </row>
    <row r="219" spans="2:7" ht="14.25" customHeight="1" x14ac:dyDescent="0.2">
      <c r="B219" s="10">
        <v>3542</v>
      </c>
      <c r="C219" s="4"/>
      <c r="D219" s="11" t="s">
        <v>178</v>
      </c>
      <c r="E219" s="1"/>
      <c r="F219" s="1"/>
      <c r="G219" s="1"/>
    </row>
    <row r="220" spans="2:7" x14ac:dyDescent="0.2">
      <c r="C220" s="4">
        <v>1</v>
      </c>
      <c r="D220" s="5" t="s">
        <v>179</v>
      </c>
      <c r="E220" s="12">
        <v>2638</v>
      </c>
      <c r="F220" s="12">
        <v>0</v>
      </c>
      <c r="G220" s="12">
        <v>-2638</v>
      </c>
    </row>
    <row r="221" spans="2:7" ht="15" customHeight="1" x14ac:dyDescent="0.2">
      <c r="C221" s="13" t="s">
        <v>10</v>
      </c>
      <c r="D221" s="14" t="s">
        <v>180</v>
      </c>
      <c r="E221" s="15">
        <f>SUBTOTAL(9,E220:E220)</f>
        <v>2638</v>
      </c>
      <c r="F221" s="15">
        <f>SUBTOTAL(9,F220:F220)</f>
        <v>0</v>
      </c>
      <c r="G221" s="15">
        <f>SUBTOTAL(9,G220:G220)</f>
        <v>-2638</v>
      </c>
    </row>
    <row r="222" spans="2:7" ht="14.25" customHeight="1" x14ac:dyDescent="0.2">
      <c r="B222" s="10">
        <v>3543</v>
      </c>
      <c r="C222" s="4"/>
      <c r="D222" s="11" t="s">
        <v>181</v>
      </c>
      <c r="E222" s="1"/>
      <c r="F222" s="1"/>
      <c r="G222" s="1"/>
    </row>
    <row r="223" spans="2:7" x14ac:dyDescent="0.2">
      <c r="C223" s="4">
        <v>1</v>
      </c>
      <c r="D223" s="5" t="s">
        <v>182</v>
      </c>
      <c r="E223" s="12">
        <v>293</v>
      </c>
      <c r="F223" s="12">
        <v>66.228650000000002</v>
      </c>
      <c r="G223" s="12">
        <v>-226.77135000000001</v>
      </c>
    </row>
    <row r="224" spans="2:7" ht="15" customHeight="1" x14ac:dyDescent="0.2">
      <c r="C224" s="13" t="s">
        <v>10</v>
      </c>
      <c r="D224" s="14" t="s">
        <v>183</v>
      </c>
      <c r="E224" s="15">
        <f>SUBTOTAL(9,E223:E223)</f>
        <v>293</v>
      </c>
      <c r="F224" s="15">
        <f>SUBTOTAL(9,F223:F223)</f>
        <v>66.228650000000002</v>
      </c>
      <c r="G224" s="15">
        <f>SUBTOTAL(9,G223:G223)</f>
        <v>-226.77135000000001</v>
      </c>
    </row>
    <row r="225" spans="2:7" ht="14.25" customHeight="1" x14ac:dyDescent="0.2">
      <c r="B225" s="10">
        <v>3545</v>
      </c>
      <c r="C225" s="4"/>
      <c r="D225" s="11" t="s">
        <v>184</v>
      </c>
      <c r="E225" s="1"/>
      <c r="F225" s="1"/>
      <c r="G225" s="1"/>
    </row>
    <row r="226" spans="2:7" x14ac:dyDescent="0.2">
      <c r="C226" s="4">
        <v>1</v>
      </c>
      <c r="D226" s="5" t="s">
        <v>96</v>
      </c>
      <c r="E226" s="12">
        <v>0</v>
      </c>
      <c r="F226" s="12">
        <v>3821.2629099999999</v>
      </c>
      <c r="G226" s="12">
        <v>3821.2629099999999</v>
      </c>
    </row>
    <row r="227" spans="2:7" ht="15" customHeight="1" x14ac:dyDescent="0.2">
      <c r="C227" s="13" t="s">
        <v>10</v>
      </c>
      <c r="D227" s="14" t="s">
        <v>185</v>
      </c>
      <c r="E227" s="15">
        <f>SUBTOTAL(9,E226:E226)</f>
        <v>0</v>
      </c>
      <c r="F227" s="15">
        <f>SUBTOTAL(9,F226:F226)</f>
        <v>3821.2629099999999</v>
      </c>
      <c r="G227" s="15">
        <f>SUBTOTAL(9,G226:G226)</f>
        <v>3821.2629099999999</v>
      </c>
    </row>
    <row r="228" spans="2:7" ht="14.25" customHeight="1" x14ac:dyDescent="0.2">
      <c r="B228" s="10">
        <v>3554</v>
      </c>
      <c r="C228" s="4"/>
      <c r="D228" s="11" t="s">
        <v>186</v>
      </c>
      <c r="E228" s="1"/>
      <c r="F228" s="1"/>
      <c r="G228" s="1"/>
    </row>
    <row r="229" spans="2:7" x14ac:dyDescent="0.2">
      <c r="C229" s="4">
        <v>1</v>
      </c>
      <c r="D229" s="5" t="s">
        <v>96</v>
      </c>
      <c r="E229" s="12">
        <v>0</v>
      </c>
      <c r="F229" s="12">
        <v>86.88</v>
      </c>
      <c r="G229" s="12">
        <v>86.88</v>
      </c>
    </row>
    <row r="230" spans="2:7" ht="15" customHeight="1" x14ac:dyDescent="0.2">
      <c r="C230" s="13" t="s">
        <v>10</v>
      </c>
      <c r="D230" s="14" t="s">
        <v>187</v>
      </c>
      <c r="E230" s="15">
        <f>SUBTOTAL(9,E229:E229)</f>
        <v>0</v>
      </c>
      <c r="F230" s="15">
        <f>SUBTOTAL(9,F229:F229)</f>
        <v>86.88</v>
      </c>
      <c r="G230" s="15">
        <f>SUBTOTAL(9,G229:G229)</f>
        <v>86.88</v>
      </c>
    </row>
    <row r="231" spans="2:7" ht="14.25" customHeight="1" x14ac:dyDescent="0.2">
      <c r="B231" s="10">
        <v>3563</v>
      </c>
      <c r="C231" s="4"/>
      <c r="D231" s="11" t="s">
        <v>188</v>
      </c>
      <c r="E231" s="1"/>
      <c r="F231" s="1"/>
      <c r="G231" s="1"/>
    </row>
    <row r="232" spans="2:7" x14ac:dyDescent="0.2">
      <c r="C232" s="4">
        <v>2</v>
      </c>
      <c r="D232" s="5" t="s">
        <v>96</v>
      </c>
      <c r="E232" s="12">
        <v>2861</v>
      </c>
      <c r="F232" s="12">
        <v>-1782.0017399999999</v>
      </c>
      <c r="G232" s="12">
        <v>-4643.0017399999997</v>
      </c>
    </row>
    <row r="233" spans="2:7" ht="15" customHeight="1" x14ac:dyDescent="0.2">
      <c r="C233" s="13" t="s">
        <v>10</v>
      </c>
      <c r="D233" s="14" t="s">
        <v>189</v>
      </c>
      <c r="E233" s="15">
        <f>SUBTOTAL(9,E232:E232)</f>
        <v>2861</v>
      </c>
      <c r="F233" s="15">
        <f>SUBTOTAL(9,F232:F232)</f>
        <v>-1782.0017399999999</v>
      </c>
      <c r="G233" s="15">
        <f>SUBTOTAL(9,G232:G232)</f>
        <v>-4643.0017399999997</v>
      </c>
    </row>
    <row r="234" spans="2:7" ht="14.25" customHeight="1" x14ac:dyDescent="0.2">
      <c r="B234" s="10">
        <v>3585</v>
      </c>
      <c r="C234" s="4"/>
      <c r="D234" s="11" t="s">
        <v>190</v>
      </c>
      <c r="E234" s="1"/>
      <c r="F234" s="1"/>
      <c r="G234" s="1"/>
    </row>
    <row r="235" spans="2:7" x14ac:dyDescent="0.2">
      <c r="C235" s="4">
        <v>1</v>
      </c>
      <c r="D235" s="5" t="s">
        <v>191</v>
      </c>
      <c r="E235" s="12">
        <v>1820</v>
      </c>
      <c r="F235" s="12">
        <v>348.21350000000001</v>
      </c>
      <c r="G235" s="12">
        <v>-1471.7864999999999</v>
      </c>
    </row>
    <row r="236" spans="2:7" ht="15" customHeight="1" x14ac:dyDescent="0.2">
      <c r="C236" s="13" t="s">
        <v>10</v>
      </c>
      <c r="D236" s="14" t="s">
        <v>192</v>
      </c>
      <c r="E236" s="15">
        <f>SUBTOTAL(9,E235:E235)</f>
        <v>1820</v>
      </c>
      <c r="F236" s="15">
        <f>SUBTOTAL(9,F235:F235)</f>
        <v>348.21350000000001</v>
      </c>
      <c r="G236" s="15">
        <f>SUBTOTAL(9,G235:G235)</f>
        <v>-1471.7864999999999</v>
      </c>
    </row>
    <row r="237" spans="2:7" ht="14.25" customHeight="1" x14ac:dyDescent="0.2">
      <c r="B237" s="10">
        <v>3587</v>
      </c>
      <c r="C237" s="4"/>
      <c r="D237" s="11" t="s">
        <v>193</v>
      </c>
      <c r="E237" s="1"/>
      <c r="F237" s="1"/>
      <c r="G237" s="1"/>
    </row>
    <row r="238" spans="2:7" x14ac:dyDescent="0.2">
      <c r="C238" s="4">
        <v>1</v>
      </c>
      <c r="D238" s="5" t="s">
        <v>96</v>
      </c>
      <c r="E238" s="12">
        <v>110</v>
      </c>
      <c r="F238" s="12">
        <v>0</v>
      </c>
      <c r="G238" s="12">
        <v>-110</v>
      </c>
    </row>
    <row r="239" spans="2:7" x14ac:dyDescent="0.2">
      <c r="C239" s="4">
        <v>4</v>
      </c>
      <c r="D239" s="5" t="s">
        <v>191</v>
      </c>
      <c r="E239" s="12">
        <v>38959</v>
      </c>
      <c r="F239" s="12">
        <v>29548.937999999998</v>
      </c>
      <c r="G239" s="12">
        <v>-9410.0619999999999</v>
      </c>
    </row>
    <row r="240" spans="2:7" ht="15" customHeight="1" x14ac:dyDescent="0.2">
      <c r="C240" s="13" t="s">
        <v>10</v>
      </c>
      <c r="D240" s="14" t="s">
        <v>194</v>
      </c>
      <c r="E240" s="15">
        <f>SUBTOTAL(9,E238:E239)</f>
        <v>39069</v>
      </c>
      <c r="F240" s="15">
        <f>SUBTOTAL(9,F238:F239)</f>
        <v>29548.937999999998</v>
      </c>
      <c r="G240" s="15">
        <f>SUBTOTAL(9,G238:G239)</f>
        <v>-9520.0619999999999</v>
      </c>
    </row>
    <row r="241" spans="2:7" ht="14.25" customHeight="1" x14ac:dyDescent="0.2">
      <c r="B241" s="10">
        <v>3595</v>
      </c>
      <c r="C241" s="4"/>
      <c r="D241" s="11" t="s">
        <v>195</v>
      </c>
      <c r="E241" s="1"/>
      <c r="F241" s="1"/>
      <c r="G241" s="1"/>
    </row>
    <row r="242" spans="2:7" x14ac:dyDescent="0.2">
      <c r="C242" s="4">
        <v>1</v>
      </c>
      <c r="D242" s="5" t="s">
        <v>196</v>
      </c>
      <c r="E242" s="12">
        <v>447300</v>
      </c>
      <c r="F242" s="12">
        <v>108777.98121</v>
      </c>
      <c r="G242" s="12">
        <v>-338522.01879</v>
      </c>
    </row>
    <row r="243" spans="2:7" x14ac:dyDescent="0.2">
      <c r="C243" s="4">
        <v>2</v>
      </c>
      <c r="D243" s="5" t="s">
        <v>197</v>
      </c>
      <c r="E243" s="12">
        <v>161925</v>
      </c>
      <c r="F243" s="12">
        <v>25720.558980000002</v>
      </c>
      <c r="G243" s="12">
        <v>-136204.44102</v>
      </c>
    </row>
    <row r="244" spans="2:7" x14ac:dyDescent="0.2">
      <c r="C244" s="4">
        <v>3</v>
      </c>
      <c r="D244" s="5" t="s">
        <v>198</v>
      </c>
      <c r="E244" s="12">
        <v>210562</v>
      </c>
      <c r="F244" s="12">
        <v>12611.252130000001</v>
      </c>
      <c r="G244" s="12">
        <v>-197950.74786999999</v>
      </c>
    </row>
    <row r="245" spans="2:7" ht="15" customHeight="1" x14ac:dyDescent="0.2">
      <c r="C245" s="13" t="s">
        <v>10</v>
      </c>
      <c r="D245" s="14" t="s">
        <v>199</v>
      </c>
      <c r="E245" s="15">
        <f>SUBTOTAL(9,E242:E244)</f>
        <v>819787</v>
      </c>
      <c r="F245" s="15">
        <f>SUBTOTAL(9,F242:F244)</f>
        <v>147109.79232000001</v>
      </c>
      <c r="G245" s="15">
        <f>SUBTOTAL(9,G242:G244)</f>
        <v>-672677.20767999999</v>
      </c>
    </row>
    <row r="246" spans="2:7" ht="15" customHeight="1" x14ac:dyDescent="0.2">
      <c r="B246" s="4"/>
      <c r="C246" s="16"/>
      <c r="D246" s="17" t="s">
        <v>200</v>
      </c>
      <c r="E246" s="18">
        <f>SUBTOTAL(9,E201:E245)</f>
        <v>1379810</v>
      </c>
      <c r="F246" s="18">
        <f>SUBTOTAL(9,F201:F245)</f>
        <v>254251.52095000001</v>
      </c>
      <c r="G246" s="18">
        <f>SUBTOTAL(9,G201:G245)</f>
        <v>-1125558.47905</v>
      </c>
    </row>
    <row r="247" spans="2:7" ht="27" customHeight="1" x14ac:dyDescent="0.25">
      <c r="B247" s="1"/>
      <c r="C247" s="4"/>
      <c r="D247" s="9" t="s">
        <v>201</v>
      </c>
      <c r="E247" s="1"/>
      <c r="F247" s="1"/>
      <c r="G247" s="1"/>
    </row>
    <row r="248" spans="2:7" ht="14.25" customHeight="1" x14ac:dyDescent="0.2">
      <c r="B248" s="10">
        <v>3605</v>
      </c>
      <c r="C248" s="4"/>
      <c r="D248" s="11" t="s">
        <v>202</v>
      </c>
      <c r="E248" s="1"/>
      <c r="F248" s="1"/>
      <c r="G248" s="1"/>
    </row>
    <row r="249" spans="2:7" x14ac:dyDescent="0.2">
      <c r="C249" s="4">
        <v>1</v>
      </c>
      <c r="D249" s="5" t="s">
        <v>203</v>
      </c>
      <c r="E249" s="12">
        <v>10025</v>
      </c>
      <c r="F249" s="12">
        <v>2610.9880899999998</v>
      </c>
      <c r="G249" s="12">
        <v>-7414.0119100000002</v>
      </c>
    </row>
    <row r="250" spans="2:7" x14ac:dyDescent="0.2">
      <c r="C250" s="4">
        <v>4</v>
      </c>
      <c r="D250" s="5" t="s">
        <v>204</v>
      </c>
      <c r="E250" s="12">
        <v>4128</v>
      </c>
      <c r="F250" s="12">
        <v>671.99225999999999</v>
      </c>
      <c r="G250" s="12">
        <v>-3456.00774</v>
      </c>
    </row>
    <row r="251" spans="2:7" x14ac:dyDescent="0.2">
      <c r="C251" s="4">
        <v>5</v>
      </c>
      <c r="D251" s="5" t="s">
        <v>205</v>
      </c>
      <c r="E251" s="12">
        <v>25310</v>
      </c>
      <c r="F251" s="12">
        <v>3370.3764099999999</v>
      </c>
      <c r="G251" s="12">
        <v>-21939.623589999999</v>
      </c>
    </row>
    <row r="252" spans="2:7" x14ac:dyDescent="0.2">
      <c r="C252" s="4">
        <v>6</v>
      </c>
      <c r="D252" s="5" t="s">
        <v>206</v>
      </c>
      <c r="E252" s="12">
        <v>26420</v>
      </c>
      <c r="F252" s="12">
        <v>6208.2693099999997</v>
      </c>
      <c r="G252" s="12">
        <v>-20211.73069</v>
      </c>
    </row>
    <row r="253" spans="2:7" ht="15" customHeight="1" x14ac:dyDescent="0.2">
      <c r="C253" s="13" t="s">
        <v>10</v>
      </c>
      <c r="D253" s="14" t="s">
        <v>207</v>
      </c>
      <c r="E253" s="15">
        <f>SUBTOTAL(9,E249:E252)</f>
        <v>65883</v>
      </c>
      <c r="F253" s="15">
        <f>SUBTOTAL(9,F249:F252)</f>
        <v>12861.626069999998</v>
      </c>
      <c r="G253" s="15">
        <f>SUBTOTAL(9,G249:G252)</f>
        <v>-53021.373930000002</v>
      </c>
    </row>
    <row r="254" spans="2:7" ht="14.25" customHeight="1" x14ac:dyDescent="0.2">
      <c r="B254" s="10">
        <v>3614</v>
      </c>
      <c r="C254" s="4"/>
      <c r="D254" s="11" t="s">
        <v>208</v>
      </c>
      <c r="E254" s="1"/>
      <c r="F254" s="1"/>
      <c r="G254" s="1"/>
    </row>
    <row r="255" spans="2:7" x14ac:dyDescent="0.2">
      <c r="C255" s="4">
        <v>1</v>
      </c>
      <c r="D255" s="5" t="s">
        <v>209</v>
      </c>
      <c r="E255" s="12">
        <v>28000</v>
      </c>
      <c r="F255" s="12">
        <v>7507.5203000000001</v>
      </c>
      <c r="G255" s="12">
        <v>-20492.4797</v>
      </c>
    </row>
    <row r="256" spans="2:7" x14ac:dyDescent="0.2">
      <c r="C256" s="4">
        <v>90</v>
      </c>
      <c r="D256" s="5" t="s">
        <v>210</v>
      </c>
      <c r="E256" s="12">
        <v>10300000</v>
      </c>
      <c r="F256" s="12">
        <v>2498365.9669300001</v>
      </c>
      <c r="G256" s="12">
        <v>-7801634.0330699999</v>
      </c>
    </row>
    <row r="257" spans="2:7" ht="15" customHeight="1" x14ac:dyDescent="0.2">
      <c r="C257" s="13" t="s">
        <v>10</v>
      </c>
      <c r="D257" s="14" t="s">
        <v>211</v>
      </c>
      <c r="E257" s="15">
        <f>SUBTOTAL(9,E255:E256)</f>
        <v>10328000</v>
      </c>
      <c r="F257" s="15">
        <f>SUBTOTAL(9,F255:F256)</f>
        <v>2505873.4872300001</v>
      </c>
      <c r="G257" s="15">
        <f>SUBTOTAL(9,G255:G256)</f>
        <v>-7822126.5127699999</v>
      </c>
    </row>
    <row r="258" spans="2:7" ht="14.25" customHeight="1" x14ac:dyDescent="0.2">
      <c r="B258" s="10">
        <v>3615</v>
      </c>
      <c r="C258" s="4"/>
      <c r="D258" s="11" t="s">
        <v>212</v>
      </c>
      <c r="E258" s="1"/>
      <c r="F258" s="1"/>
      <c r="G258" s="1"/>
    </row>
    <row r="259" spans="2:7" x14ac:dyDescent="0.2">
      <c r="C259" s="4">
        <v>1</v>
      </c>
      <c r="D259" s="5" t="s">
        <v>213</v>
      </c>
      <c r="E259" s="12">
        <v>79000</v>
      </c>
      <c r="F259" s="12">
        <v>0</v>
      </c>
      <c r="G259" s="12">
        <v>-79000</v>
      </c>
    </row>
    <row r="260" spans="2:7" ht="15" customHeight="1" x14ac:dyDescent="0.2">
      <c r="C260" s="13" t="s">
        <v>10</v>
      </c>
      <c r="D260" s="14" t="s">
        <v>214</v>
      </c>
      <c r="E260" s="15">
        <f>SUBTOTAL(9,E259:E259)</f>
        <v>79000</v>
      </c>
      <c r="F260" s="15">
        <f>SUBTOTAL(9,F259:F259)</f>
        <v>0</v>
      </c>
      <c r="G260" s="15">
        <f>SUBTOTAL(9,G259:G259)</f>
        <v>-79000</v>
      </c>
    </row>
    <row r="261" spans="2:7" ht="14.25" customHeight="1" x14ac:dyDescent="0.2">
      <c r="B261" s="10">
        <v>3616</v>
      </c>
      <c r="C261" s="4"/>
      <c r="D261" s="11" t="s">
        <v>215</v>
      </c>
      <c r="E261" s="1"/>
      <c r="F261" s="1"/>
      <c r="G261" s="1"/>
    </row>
    <row r="262" spans="2:7" x14ac:dyDescent="0.2">
      <c r="C262" s="4">
        <v>1</v>
      </c>
      <c r="D262" s="5" t="s">
        <v>213</v>
      </c>
      <c r="E262" s="12">
        <v>100000</v>
      </c>
      <c r="F262" s="12">
        <v>-0.30199999999999999</v>
      </c>
      <c r="G262" s="12">
        <v>-100000.302</v>
      </c>
    </row>
    <row r="263" spans="2:7" ht="15" customHeight="1" x14ac:dyDescent="0.2">
      <c r="C263" s="13" t="s">
        <v>10</v>
      </c>
      <c r="D263" s="14" t="s">
        <v>216</v>
      </c>
      <c r="E263" s="15">
        <f>SUBTOTAL(9,E262:E262)</f>
        <v>100000</v>
      </c>
      <c r="F263" s="15">
        <f>SUBTOTAL(9,F262:F262)</f>
        <v>-0.30199999999999999</v>
      </c>
      <c r="G263" s="15">
        <f>SUBTOTAL(9,G262:G262)</f>
        <v>-100000.302</v>
      </c>
    </row>
    <row r="264" spans="2:7" ht="14.25" customHeight="1" x14ac:dyDescent="0.2">
      <c r="B264" s="10">
        <v>3634</v>
      </c>
      <c r="C264" s="4"/>
      <c r="D264" s="11" t="s">
        <v>217</v>
      </c>
      <c r="E264" s="1"/>
      <c r="F264" s="1"/>
      <c r="G264" s="1"/>
    </row>
    <row r="265" spans="2:7" x14ac:dyDescent="0.2">
      <c r="C265" s="4">
        <v>85</v>
      </c>
      <c r="D265" s="5" t="s">
        <v>218</v>
      </c>
      <c r="E265" s="12">
        <v>3000</v>
      </c>
      <c r="F265" s="12">
        <v>853.79309000000001</v>
      </c>
      <c r="G265" s="12">
        <v>-2146.2069099999999</v>
      </c>
    </row>
    <row r="266" spans="2:7" ht="15" customHeight="1" x14ac:dyDescent="0.2">
      <c r="C266" s="13" t="s">
        <v>10</v>
      </c>
      <c r="D266" s="14" t="s">
        <v>219</v>
      </c>
      <c r="E266" s="15">
        <f>SUBTOTAL(9,E265:E265)</f>
        <v>3000</v>
      </c>
      <c r="F266" s="15">
        <f>SUBTOTAL(9,F265:F265)</f>
        <v>853.79309000000001</v>
      </c>
      <c r="G266" s="15">
        <f>SUBTOTAL(9,G265:G265)</f>
        <v>-2146.2069099999999</v>
      </c>
    </row>
    <row r="267" spans="2:7" ht="14.25" customHeight="1" x14ac:dyDescent="0.2">
      <c r="B267" s="10">
        <v>3635</v>
      </c>
      <c r="C267" s="4"/>
      <c r="D267" s="11" t="s">
        <v>220</v>
      </c>
      <c r="E267" s="1"/>
      <c r="F267" s="1"/>
      <c r="G267" s="1"/>
    </row>
    <row r="268" spans="2:7" x14ac:dyDescent="0.2">
      <c r="C268" s="4">
        <v>1</v>
      </c>
      <c r="D268" s="5" t="s">
        <v>221</v>
      </c>
      <c r="E268" s="12">
        <v>3000</v>
      </c>
      <c r="F268" s="12">
        <v>858.59031000000004</v>
      </c>
      <c r="G268" s="12">
        <v>-2141.40969</v>
      </c>
    </row>
    <row r="269" spans="2:7" ht="15" customHeight="1" x14ac:dyDescent="0.2">
      <c r="C269" s="13" t="s">
        <v>10</v>
      </c>
      <c r="D269" s="14" t="s">
        <v>222</v>
      </c>
      <c r="E269" s="15">
        <f>SUBTOTAL(9,E268:E268)</f>
        <v>3000</v>
      </c>
      <c r="F269" s="15">
        <f>SUBTOTAL(9,F268:F268)</f>
        <v>858.59031000000004</v>
      </c>
      <c r="G269" s="15">
        <f>SUBTOTAL(9,G268:G268)</f>
        <v>-2141.40969</v>
      </c>
    </row>
    <row r="270" spans="2:7" ht="14.25" customHeight="1" x14ac:dyDescent="0.2">
      <c r="B270" s="10">
        <v>3640</v>
      </c>
      <c r="C270" s="4"/>
      <c r="D270" s="11" t="s">
        <v>223</v>
      </c>
      <c r="E270" s="1"/>
      <c r="F270" s="1"/>
      <c r="G270" s="1"/>
    </row>
    <row r="271" spans="2:7" x14ac:dyDescent="0.2">
      <c r="C271" s="4">
        <v>4</v>
      </c>
      <c r="D271" s="5" t="s">
        <v>224</v>
      </c>
      <c r="E271" s="12">
        <v>4875</v>
      </c>
      <c r="F271" s="12">
        <v>0</v>
      </c>
      <c r="G271" s="12">
        <v>-4875</v>
      </c>
    </row>
    <row r="272" spans="2:7" x14ac:dyDescent="0.2">
      <c r="C272" s="4">
        <v>5</v>
      </c>
      <c r="D272" s="5" t="s">
        <v>176</v>
      </c>
      <c r="E272" s="12">
        <v>6790</v>
      </c>
      <c r="F272" s="12">
        <v>1694.2267300000001</v>
      </c>
      <c r="G272" s="12">
        <v>-5095.7732699999997</v>
      </c>
    </row>
    <row r="273" spans="2:7" x14ac:dyDescent="0.2">
      <c r="C273" s="4">
        <v>6</v>
      </c>
      <c r="D273" s="5" t="s">
        <v>112</v>
      </c>
      <c r="E273" s="12">
        <v>3405</v>
      </c>
      <c r="F273" s="12">
        <v>1020.8537</v>
      </c>
      <c r="G273" s="12">
        <v>-2384.1462999999999</v>
      </c>
    </row>
    <row r="274" spans="2:7" x14ac:dyDescent="0.2">
      <c r="C274" s="4">
        <v>7</v>
      </c>
      <c r="D274" s="5" t="s">
        <v>225</v>
      </c>
      <c r="E274" s="12">
        <v>22420</v>
      </c>
      <c r="F274" s="12">
        <v>5098.1310000000003</v>
      </c>
      <c r="G274" s="12">
        <v>-17321.868999999999</v>
      </c>
    </row>
    <row r="275" spans="2:7" x14ac:dyDescent="0.2">
      <c r="C275" s="4">
        <v>8</v>
      </c>
      <c r="D275" s="5" t="s">
        <v>226</v>
      </c>
      <c r="E275" s="12">
        <v>16945</v>
      </c>
      <c r="F275" s="12">
        <v>0</v>
      </c>
      <c r="G275" s="12">
        <v>-16945</v>
      </c>
    </row>
    <row r="276" spans="2:7" x14ac:dyDescent="0.2">
      <c r="C276" s="4">
        <v>9</v>
      </c>
      <c r="D276" s="5" t="s">
        <v>227</v>
      </c>
      <c r="E276" s="12">
        <v>27865</v>
      </c>
      <c r="F276" s="12">
        <v>6758.5056500000001</v>
      </c>
      <c r="G276" s="12">
        <v>-21106.494350000001</v>
      </c>
    </row>
    <row r="277" spans="2:7" x14ac:dyDescent="0.2">
      <c r="C277" s="4">
        <v>10</v>
      </c>
      <c r="D277" s="5" t="s">
        <v>228</v>
      </c>
      <c r="E277" s="12">
        <v>20000</v>
      </c>
      <c r="F277" s="12">
        <v>0</v>
      </c>
      <c r="G277" s="12">
        <v>-20000</v>
      </c>
    </row>
    <row r="278" spans="2:7" ht="15" customHeight="1" x14ac:dyDescent="0.2">
      <c r="C278" s="13" t="s">
        <v>10</v>
      </c>
      <c r="D278" s="14" t="s">
        <v>229</v>
      </c>
      <c r="E278" s="15">
        <f>SUBTOTAL(9,E271:E277)</f>
        <v>102300</v>
      </c>
      <c r="F278" s="15">
        <f>SUBTOTAL(9,F271:F277)</f>
        <v>14571.71708</v>
      </c>
      <c r="G278" s="15">
        <f>SUBTOTAL(9,G271:G277)</f>
        <v>-87728.282919999998</v>
      </c>
    </row>
    <row r="279" spans="2:7" ht="14.25" customHeight="1" x14ac:dyDescent="0.2">
      <c r="B279" s="10">
        <v>3642</v>
      </c>
      <c r="C279" s="4"/>
      <c r="D279" s="11" t="s">
        <v>230</v>
      </c>
      <c r="E279" s="1"/>
      <c r="F279" s="1"/>
      <c r="G279" s="1"/>
    </row>
    <row r="280" spans="2:7" x14ac:dyDescent="0.2">
      <c r="C280" s="4">
        <v>2</v>
      </c>
      <c r="D280" s="5" t="s">
        <v>231</v>
      </c>
      <c r="E280" s="12">
        <v>8020</v>
      </c>
      <c r="F280" s="12">
        <v>1427.7352000000001</v>
      </c>
      <c r="G280" s="12">
        <v>-6592.2647999999999</v>
      </c>
    </row>
    <row r="281" spans="2:7" x14ac:dyDescent="0.2">
      <c r="C281" s="4">
        <v>3</v>
      </c>
      <c r="D281" s="5" t="s">
        <v>232</v>
      </c>
      <c r="E281" s="12">
        <v>77800</v>
      </c>
      <c r="F281" s="12">
        <v>18637.094349999999</v>
      </c>
      <c r="G281" s="12">
        <v>-59162.905650000001</v>
      </c>
    </row>
    <row r="282" spans="2:7" x14ac:dyDescent="0.2">
      <c r="C282" s="4">
        <v>6</v>
      </c>
      <c r="D282" s="5" t="s">
        <v>233</v>
      </c>
      <c r="E282" s="12">
        <v>0</v>
      </c>
      <c r="F282" s="12">
        <v>0.183</v>
      </c>
      <c r="G282" s="12">
        <v>0.183</v>
      </c>
    </row>
    <row r="283" spans="2:7" ht="15" customHeight="1" x14ac:dyDescent="0.2">
      <c r="C283" s="13" t="s">
        <v>10</v>
      </c>
      <c r="D283" s="14" t="s">
        <v>234</v>
      </c>
      <c r="E283" s="15">
        <f>SUBTOTAL(9,E280:E282)</f>
        <v>85820</v>
      </c>
      <c r="F283" s="15">
        <f>SUBTOTAL(9,F280:F282)</f>
        <v>20065.012549999999</v>
      </c>
      <c r="G283" s="15">
        <f>SUBTOTAL(9,G280:G282)</f>
        <v>-65754.987450000001</v>
      </c>
    </row>
    <row r="284" spans="2:7" ht="15" customHeight="1" x14ac:dyDescent="0.2">
      <c r="B284" s="4"/>
      <c r="C284" s="16"/>
      <c r="D284" s="17" t="s">
        <v>235</v>
      </c>
      <c r="E284" s="18">
        <f>SUBTOTAL(9,E248:E283)</f>
        <v>10767003</v>
      </c>
      <c r="F284" s="18">
        <f>SUBTOTAL(9,F248:F283)</f>
        <v>2555083.9243300003</v>
      </c>
      <c r="G284" s="18">
        <f>SUBTOTAL(9,G248:G283)</f>
        <v>-8211919.0756700002</v>
      </c>
    </row>
    <row r="285" spans="2:7" ht="27" customHeight="1" x14ac:dyDescent="0.25">
      <c r="B285" s="1"/>
      <c r="C285" s="4"/>
      <c r="D285" s="9" t="s">
        <v>236</v>
      </c>
      <c r="E285" s="1"/>
      <c r="F285" s="1"/>
      <c r="G285" s="1"/>
    </row>
    <row r="286" spans="2:7" ht="14.25" customHeight="1" x14ac:dyDescent="0.2">
      <c r="B286" s="10">
        <v>3701</v>
      </c>
      <c r="C286" s="4"/>
      <c r="D286" s="11" t="s">
        <v>237</v>
      </c>
      <c r="E286" s="1"/>
      <c r="F286" s="1"/>
      <c r="G286" s="1"/>
    </row>
    <row r="287" spans="2:7" x14ac:dyDescent="0.2">
      <c r="C287" s="4">
        <v>2</v>
      </c>
      <c r="D287" s="5" t="s">
        <v>96</v>
      </c>
      <c r="E287" s="12">
        <v>81941</v>
      </c>
      <c r="F287" s="12">
        <v>0</v>
      </c>
      <c r="G287" s="12">
        <v>-81941</v>
      </c>
    </row>
    <row r="288" spans="2:7" ht="15" customHeight="1" x14ac:dyDescent="0.2">
      <c r="C288" s="13" t="s">
        <v>10</v>
      </c>
      <c r="D288" s="14" t="s">
        <v>238</v>
      </c>
      <c r="E288" s="15">
        <f>SUBTOTAL(9,E287:E287)</f>
        <v>81941</v>
      </c>
      <c r="F288" s="15">
        <f>SUBTOTAL(9,F287:F287)</f>
        <v>0</v>
      </c>
      <c r="G288" s="15">
        <f>SUBTOTAL(9,G287:G287)</f>
        <v>-81941</v>
      </c>
    </row>
    <row r="289" spans="2:7" ht="14.25" customHeight="1" x14ac:dyDescent="0.2">
      <c r="B289" s="10">
        <v>3704</v>
      </c>
      <c r="C289" s="4"/>
      <c r="D289" s="11" t="s">
        <v>239</v>
      </c>
      <c r="E289" s="1"/>
      <c r="F289" s="1"/>
      <c r="G289" s="1"/>
    </row>
    <row r="290" spans="2:7" x14ac:dyDescent="0.2">
      <c r="C290" s="4">
        <v>2</v>
      </c>
      <c r="D290" s="5" t="s">
        <v>96</v>
      </c>
      <c r="E290" s="12">
        <v>3078</v>
      </c>
      <c r="F290" s="12">
        <v>268.79518000000002</v>
      </c>
      <c r="G290" s="12">
        <v>-2809.2048199999999</v>
      </c>
    </row>
    <row r="291" spans="2:7" ht="15" customHeight="1" x14ac:dyDescent="0.2">
      <c r="C291" s="13" t="s">
        <v>10</v>
      </c>
      <c r="D291" s="14" t="s">
        <v>240</v>
      </c>
      <c r="E291" s="15">
        <f>SUBTOTAL(9,E290:E290)</f>
        <v>3078</v>
      </c>
      <c r="F291" s="15">
        <f>SUBTOTAL(9,F290:F290)</f>
        <v>268.79518000000002</v>
      </c>
      <c r="G291" s="15">
        <f>SUBTOTAL(9,G290:G290)</f>
        <v>-2809.2048199999999</v>
      </c>
    </row>
    <row r="292" spans="2:7" ht="14.25" customHeight="1" x14ac:dyDescent="0.2">
      <c r="B292" s="10">
        <v>3710</v>
      </c>
      <c r="C292" s="4"/>
      <c r="D292" s="11" t="s">
        <v>241</v>
      </c>
      <c r="E292" s="1"/>
      <c r="F292" s="1"/>
      <c r="G292" s="1"/>
    </row>
    <row r="293" spans="2:7" x14ac:dyDescent="0.2">
      <c r="C293" s="4">
        <v>3</v>
      </c>
      <c r="D293" s="5" t="s">
        <v>242</v>
      </c>
      <c r="E293" s="12">
        <v>181011</v>
      </c>
      <c r="F293" s="12">
        <v>19972.547600000002</v>
      </c>
      <c r="G293" s="12">
        <v>-161038.45240000001</v>
      </c>
    </row>
    <row r="294" spans="2:7" ht="15" customHeight="1" x14ac:dyDescent="0.2">
      <c r="C294" s="13" t="s">
        <v>10</v>
      </c>
      <c r="D294" s="14" t="s">
        <v>243</v>
      </c>
      <c r="E294" s="15">
        <f>SUBTOTAL(9,E293:E293)</f>
        <v>181011</v>
      </c>
      <c r="F294" s="15">
        <f>SUBTOTAL(9,F293:F293)</f>
        <v>19972.547600000002</v>
      </c>
      <c r="G294" s="15">
        <f>SUBTOTAL(9,G293:G293)</f>
        <v>-161038.45240000001</v>
      </c>
    </row>
    <row r="295" spans="2:7" ht="14.25" customHeight="1" x14ac:dyDescent="0.2">
      <c r="B295" s="10">
        <v>3714</v>
      </c>
      <c r="C295" s="4"/>
      <c r="D295" s="11" t="s">
        <v>244</v>
      </c>
      <c r="E295" s="1"/>
      <c r="F295" s="1"/>
      <c r="G295" s="1"/>
    </row>
    <row r="296" spans="2:7" x14ac:dyDescent="0.2">
      <c r="C296" s="4">
        <v>4</v>
      </c>
      <c r="D296" s="5" t="s">
        <v>245</v>
      </c>
      <c r="E296" s="12">
        <v>2542</v>
      </c>
      <c r="F296" s="12">
        <v>1451.5165199999999</v>
      </c>
      <c r="G296" s="12">
        <v>-1090.4834800000001</v>
      </c>
    </row>
    <row r="297" spans="2:7" ht="15" customHeight="1" x14ac:dyDescent="0.2">
      <c r="C297" s="13" t="s">
        <v>10</v>
      </c>
      <c r="D297" s="14" t="s">
        <v>246</v>
      </c>
      <c r="E297" s="15">
        <f>SUBTOTAL(9,E296:E296)</f>
        <v>2542</v>
      </c>
      <c r="F297" s="15">
        <f>SUBTOTAL(9,F296:F296)</f>
        <v>1451.5165199999999</v>
      </c>
      <c r="G297" s="15">
        <f>SUBTOTAL(9,G296:G296)</f>
        <v>-1090.4834800000001</v>
      </c>
    </row>
    <row r="298" spans="2:7" ht="14.25" customHeight="1" x14ac:dyDescent="0.2">
      <c r="B298" s="10">
        <v>3732</v>
      </c>
      <c r="C298" s="4"/>
      <c r="D298" s="11" t="s">
        <v>247</v>
      </c>
      <c r="E298" s="1"/>
      <c r="F298" s="1"/>
      <c r="G298" s="1"/>
    </row>
    <row r="299" spans="2:7" x14ac:dyDescent="0.2">
      <c r="C299" s="4">
        <v>80</v>
      </c>
      <c r="D299" s="5" t="s">
        <v>248</v>
      </c>
      <c r="E299" s="12">
        <v>284000</v>
      </c>
      <c r="F299" s="12">
        <v>0</v>
      </c>
      <c r="G299" s="12">
        <v>-284000</v>
      </c>
    </row>
    <row r="300" spans="2:7" x14ac:dyDescent="0.2">
      <c r="C300" s="4">
        <v>85</v>
      </c>
      <c r="D300" s="5" t="s">
        <v>249</v>
      </c>
      <c r="E300" s="12">
        <v>621000</v>
      </c>
      <c r="F300" s="12">
        <v>0</v>
      </c>
      <c r="G300" s="12">
        <v>-621000</v>
      </c>
    </row>
    <row r="301" spans="2:7" x14ac:dyDescent="0.2">
      <c r="C301" s="4">
        <v>90</v>
      </c>
      <c r="D301" s="5" t="s">
        <v>250</v>
      </c>
      <c r="E301" s="12">
        <v>632200</v>
      </c>
      <c r="F301" s="12">
        <v>0</v>
      </c>
      <c r="G301" s="12">
        <v>-632200</v>
      </c>
    </row>
    <row r="302" spans="2:7" ht="15" customHeight="1" x14ac:dyDescent="0.2">
      <c r="C302" s="13" t="s">
        <v>10</v>
      </c>
      <c r="D302" s="14" t="s">
        <v>251</v>
      </c>
      <c r="E302" s="15">
        <f>SUBTOTAL(9,E299:E301)</f>
        <v>1537200</v>
      </c>
      <c r="F302" s="15">
        <f>SUBTOTAL(9,F299:F301)</f>
        <v>0</v>
      </c>
      <c r="G302" s="15">
        <f>SUBTOTAL(9,G299:G301)</f>
        <v>-1537200</v>
      </c>
    </row>
    <row r="303" spans="2:7" ht="14.25" customHeight="1" x14ac:dyDescent="0.2">
      <c r="B303" s="10">
        <v>3740</v>
      </c>
      <c r="C303" s="4"/>
      <c r="D303" s="11" t="s">
        <v>252</v>
      </c>
      <c r="E303" s="1"/>
      <c r="F303" s="1"/>
      <c r="G303" s="1"/>
    </row>
    <row r="304" spans="2:7" x14ac:dyDescent="0.2">
      <c r="C304" s="4">
        <v>2</v>
      </c>
      <c r="D304" s="5" t="s">
        <v>96</v>
      </c>
      <c r="E304" s="12">
        <v>20626</v>
      </c>
      <c r="F304" s="12">
        <v>9017.8129100000006</v>
      </c>
      <c r="G304" s="12">
        <v>-11608.187089999999</v>
      </c>
    </row>
    <row r="305" spans="2:7" x14ac:dyDescent="0.2">
      <c r="C305" s="4">
        <v>3</v>
      </c>
      <c r="D305" s="5" t="s">
        <v>253</v>
      </c>
      <c r="E305" s="12">
        <v>66970</v>
      </c>
      <c r="F305" s="12">
        <v>3633.54</v>
      </c>
      <c r="G305" s="12">
        <v>-63336.46</v>
      </c>
    </row>
    <row r="306" spans="2:7" x14ac:dyDescent="0.2">
      <c r="C306" s="4">
        <v>4</v>
      </c>
      <c r="D306" s="5" t="s">
        <v>245</v>
      </c>
      <c r="E306" s="12">
        <v>49815</v>
      </c>
      <c r="F306" s="12">
        <v>8086.5109300000004</v>
      </c>
      <c r="G306" s="12">
        <v>-41728.489070000003</v>
      </c>
    </row>
    <row r="307" spans="2:7" x14ac:dyDescent="0.2">
      <c r="C307" s="4">
        <v>5</v>
      </c>
      <c r="D307" s="5" t="s">
        <v>254</v>
      </c>
      <c r="E307" s="12">
        <v>40024</v>
      </c>
      <c r="F307" s="12">
        <v>11923.83397</v>
      </c>
      <c r="G307" s="12">
        <v>-28100.16603</v>
      </c>
    </row>
    <row r="308" spans="2:7" x14ac:dyDescent="0.2">
      <c r="C308" s="4">
        <v>6</v>
      </c>
      <c r="D308" s="5" t="s">
        <v>255</v>
      </c>
      <c r="E308" s="12">
        <v>87234</v>
      </c>
      <c r="F308" s="12">
        <v>95133.491129999995</v>
      </c>
      <c r="G308" s="12">
        <v>7899.4911300000003</v>
      </c>
    </row>
    <row r="309" spans="2:7" ht="15" customHeight="1" x14ac:dyDescent="0.2">
      <c r="C309" s="13" t="s">
        <v>10</v>
      </c>
      <c r="D309" s="14" t="s">
        <v>256</v>
      </c>
      <c r="E309" s="15">
        <f>SUBTOTAL(9,E304:E308)</f>
        <v>264669</v>
      </c>
      <c r="F309" s="15">
        <f>SUBTOTAL(9,F304:F308)</f>
        <v>127795.18893999999</v>
      </c>
      <c r="G309" s="15">
        <f>SUBTOTAL(9,G304:G308)</f>
        <v>-136873.81105999998</v>
      </c>
    </row>
    <row r="310" spans="2:7" ht="14.25" customHeight="1" x14ac:dyDescent="0.2">
      <c r="B310" s="10">
        <v>3741</v>
      </c>
      <c r="C310" s="4"/>
      <c r="D310" s="11" t="s">
        <v>257</v>
      </c>
      <c r="E310" s="1"/>
      <c r="F310" s="1"/>
      <c r="G310" s="1"/>
    </row>
    <row r="311" spans="2:7" x14ac:dyDescent="0.2">
      <c r="C311" s="4">
        <v>2</v>
      </c>
      <c r="D311" s="5" t="s">
        <v>96</v>
      </c>
      <c r="E311" s="12">
        <v>6954</v>
      </c>
      <c r="F311" s="12">
        <v>130.19999999999999</v>
      </c>
      <c r="G311" s="12">
        <v>-6823.8</v>
      </c>
    </row>
    <row r="312" spans="2:7" x14ac:dyDescent="0.2">
      <c r="C312" s="4">
        <v>50</v>
      </c>
      <c r="D312" s="5" t="s">
        <v>258</v>
      </c>
      <c r="E312" s="12">
        <v>17606</v>
      </c>
      <c r="F312" s="12">
        <v>-18.928000000000001</v>
      </c>
      <c r="G312" s="12">
        <v>-17624.928</v>
      </c>
    </row>
    <row r="313" spans="2:7" ht="15" customHeight="1" x14ac:dyDescent="0.2">
      <c r="C313" s="13" t="s">
        <v>10</v>
      </c>
      <c r="D313" s="14" t="s">
        <v>259</v>
      </c>
      <c r="E313" s="15">
        <f>SUBTOTAL(9,E311:E312)</f>
        <v>24560</v>
      </c>
      <c r="F313" s="15">
        <f>SUBTOTAL(9,F311:F312)</f>
        <v>111.27199999999999</v>
      </c>
      <c r="G313" s="15">
        <f>SUBTOTAL(9,G311:G312)</f>
        <v>-24448.727999999999</v>
      </c>
    </row>
    <row r="314" spans="2:7" ht="14.25" customHeight="1" x14ac:dyDescent="0.2">
      <c r="B314" s="10">
        <v>3742</v>
      </c>
      <c r="C314" s="4"/>
      <c r="D314" s="11" t="s">
        <v>260</v>
      </c>
      <c r="E314" s="1"/>
      <c r="F314" s="1"/>
      <c r="G314" s="1"/>
    </row>
    <row r="315" spans="2:7" x14ac:dyDescent="0.2">
      <c r="C315" s="4">
        <v>50</v>
      </c>
      <c r="D315" s="5" t="s">
        <v>258</v>
      </c>
      <c r="E315" s="12">
        <v>2392</v>
      </c>
      <c r="F315" s="12">
        <v>0</v>
      </c>
      <c r="G315" s="12">
        <v>-2392</v>
      </c>
    </row>
    <row r="316" spans="2:7" ht="15" customHeight="1" x14ac:dyDescent="0.2">
      <c r="C316" s="13" t="s">
        <v>10</v>
      </c>
      <c r="D316" s="14" t="s">
        <v>261</v>
      </c>
      <c r="E316" s="15">
        <f>SUBTOTAL(9,E315:E315)</f>
        <v>2392</v>
      </c>
      <c r="F316" s="15">
        <f>SUBTOTAL(9,F315:F315)</f>
        <v>0</v>
      </c>
      <c r="G316" s="15">
        <f>SUBTOTAL(9,G315:G315)</f>
        <v>-2392</v>
      </c>
    </row>
    <row r="317" spans="2:7" ht="14.25" customHeight="1" x14ac:dyDescent="0.2">
      <c r="B317" s="10">
        <v>3745</v>
      </c>
      <c r="C317" s="4"/>
      <c r="D317" s="11" t="s">
        <v>262</v>
      </c>
      <c r="E317" s="1"/>
      <c r="F317" s="1"/>
      <c r="G317" s="1"/>
    </row>
    <row r="318" spans="2:7" x14ac:dyDescent="0.2">
      <c r="C318" s="4">
        <v>2</v>
      </c>
      <c r="D318" s="5" t="s">
        <v>96</v>
      </c>
      <c r="E318" s="12">
        <v>194650</v>
      </c>
      <c r="F318" s="12">
        <v>45954.240360000003</v>
      </c>
      <c r="G318" s="12">
        <v>-148695.75964</v>
      </c>
    </row>
    <row r="319" spans="2:7" ht="15" customHeight="1" x14ac:dyDescent="0.2">
      <c r="C319" s="13" t="s">
        <v>10</v>
      </c>
      <c r="D319" s="14" t="s">
        <v>263</v>
      </c>
      <c r="E319" s="15">
        <f>SUBTOTAL(9,E318:E318)</f>
        <v>194650</v>
      </c>
      <c r="F319" s="15">
        <f>SUBTOTAL(9,F318:F318)</f>
        <v>45954.240360000003</v>
      </c>
      <c r="G319" s="15">
        <f>SUBTOTAL(9,G318:G318)</f>
        <v>-148695.75964</v>
      </c>
    </row>
    <row r="320" spans="2:7" ht="14.25" customHeight="1" x14ac:dyDescent="0.2">
      <c r="B320" s="10">
        <v>3746</v>
      </c>
      <c r="C320" s="4"/>
      <c r="D320" s="11" t="s">
        <v>264</v>
      </c>
      <c r="E320" s="1"/>
      <c r="F320" s="1"/>
      <c r="G320" s="1"/>
    </row>
    <row r="321" spans="2:7" x14ac:dyDescent="0.2">
      <c r="C321" s="4">
        <v>2</v>
      </c>
      <c r="D321" s="5" t="s">
        <v>96</v>
      </c>
      <c r="E321" s="12">
        <v>31601</v>
      </c>
      <c r="F321" s="12">
        <v>18682.555179999999</v>
      </c>
      <c r="G321" s="12">
        <v>-12918.444820000001</v>
      </c>
    </row>
    <row r="322" spans="2:7" x14ac:dyDescent="0.2">
      <c r="C322" s="4">
        <v>4</v>
      </c>
      <c r="D322" s="5" t="s">
        <v>265</v>
      </c>
      <c r="E322" s="12">
        <v>78904</v>
      </c>
      <c r="F322" s="12">
        <v>15012.001190000001</v>
      </c>
      <c r="G322" s="12">
        <v>-63891.998809999997</v>
      </c>
    </row>
    <row r="323" spans="2:7" ht="15" customHeight="1" x14ac:dyDescent="0.2">
      <c r="C323" s="13" t="s">
        <v>10</v>
      </c>
      <c r="D323" s="14" t="s">
        <v>266</v>
      </c>
      <c r="E323" s="15">
        <f>SUBTOTAL(9,E321:E322)</f>
        <v>110505</v>
      </c>
      <c r="F323" s="15">
        <f>SUBTOTAL(9,F321:F322)</f>
        <v>33694.556369999998</v>
      </c>
      <c r="G323" s="15">
        <f>SUBTOTAL(9,G321:G322)</f>
        <v>-76810.443629999994</v>
      </c>
    </row>
    <row r="324" spans="2:7" ht="14.25" customHeight="1" x14ac:dyDescent="0.2">
      <c r="B324" s="10">
        <v>3747</v>
      </c>
      <c r="C324" s="4"/>
      <c r="D324" s="11" t="s">
        <v>267</v>
      </c>
      <c r="E324" s="1"/>
      <c r="F324" s="1"/>
      <c r="G324" s="1"/>
    </row>
    <row r="325" spans="2:7" x14ac:dyDescent="0.2">
      <c r="C325" s="4">
        <v>2</v>
      </c>
      <c r="D325" s="5" t="s">
        <v>96</v>
      </c>
      <c r="E325" s="12">
        <v>17915</v>
      </c>
      <c r="F325" s="12">
        <v>377.57673999999997</v>
      </c>
      <c r="G325" s="12">
        <v>-17537.42326</v>
      </c>
    </row>
    <row r="326" spans="2:7" x14ac:dyDescent="0.2">
      <c r="C326" s="4">
        <v>4</v>
      </c>
      <c r="D326" s="5" t="s">
        <v>245</v>
      </c>
      <c r="E326" s="12">
        <v>15353</v>
      </c>
      <c r="F326" s="12">
        <v>0</v>
      </c>
      <c r="G326" s="12">
        <v>-15353</v>
      </c>
    </row>
    <row r="327" spans="2:7" ht="15" customHeight="1" x14ac:dyDescent="0.2">
      <c r="C327" s="13" t="s">
        <v>10</v>
      </c>
      <c r="D327" s="14" t="s">
        <v>268</v>
      </c>
      <c r="E327" s="15">
        <f>SUBTOTAL(9,E325:E326)</f>
        <v>33268</v>
      </c>
      <c r="F327" s="15">
        <f>SUBTOTAL(9,F325:F326)</f>
        <v>377.57673999999997</v>
      </c>
      <c r="G327" s="15">
        <f>SUBTOTAL(9,G325:G326)</f>
        <v>-32890.423259999996</v>
      </c>
    </row>
    <row r="328" spans="2:7" ht="14.25" customHeight="1" x14ac:dyDescent="0.2">
      <c r="B328" s="10">
        <v>3748</v>
      </c>
      <c r="C328" s="4"/>
      <c r="D328" s="11" t="s">
        <v>269</v>
      </c>
      <c r="E328" s="1"/>
      <c r="F328" s="1"/>
      <c r="G328" s="1"/>
    </row>
    <row r="329" spans="2:7" x14ac:dyDescent="0.2">
      <c r="C329" s="4">
        <v>2</v>
      </c>
      <c r="D329" s="5" t="s">
        <v>96</v>
      </c>
      <c r="E329" s="12">
        <v>1641</v>
      </c>
      <c r="F329" s="12">
        <v>0</v>
      </c>
      <c r="G329" s="12">
        <v>-1641</v>
      </c>
    </row>
    <row r="330" spans="2:7" ht="15" customHeight="1" x14ac:dyDescent="0.2">
      <c r="C330" s="13" t="s">
        <v>10</v>
      </c>
      <c r="D330" s="14" t="s">
        <v>270</v>
      </c>
      <c r="E330" s="15">
        <f>SUBTOTAL(9,E329:E329)</f>
        <v>1641</v>
      </c>
      <c r="F330" s="15">
        <f>SUBTOTAL(9,F329:F329)</f>
        <v>0</v>
      </c>
      <c r="G330" s="15">
        <f>SUBTOTAL(9,G329:G329)</f>
        <v>-1641</v>
      </c>
    </row>
    <row r="331" spans="2:7" ht="15" customHeight="1" x14ac:dyDescent="0.2">
      <c r="B331" s="4"/>
      <c r="C331" s="16"/>
      <c r="D331" s="17" t="s">
        <v>271</v>
      </c>
      <c r="E331" s="18">
        <f>SUBTOTAL(9,E286:E330)</f>
        <v>2437457</v>
      </c>
      <c r="F331" s="18">
        <f>SUBTOTAL(9,F286:F330)</f>
        <v>229625.69370999999</v>
      </c>
      <c r="G331" s="18">
        <f>SUBTOTAL(9,G286:G330)</f>
        <v>-2207831.3062899997</v>
      </c>
    </row>
    <row r="332" spans="2:7" ht="27" customHeight="1" x14ac:dyDescent="0.25">
      <c r="B332" s="1"/>
      <c r="C332" s="4"/>
      <c r="D332" s="9" t="s">
        <v>272</v>
      </c>
      <c r="E332" s="1"/>
      <c r="F332" s="1"/>
      <c r="G332" s="1"/>
    </row>
    <row r="333" spans="2:7" ht="14.25" customHeight="1" x14ac:dyDescent="0.2">
      <c r="B333" s="10">
        <v>3842</v>
      </c>
      <c r="C333" s="4"/>
      <c r="D333" s="11" t="s">
        <v>273</v>
      </c>
      <c r="E333" s="1"/>
      <c r="F333" s="1"/>
      <c r="G333" s="1"/>
    </row>
    <row r="334" spans="2:7" x14ac:dyDescent="0.2">
      <c r="C334" s="4">
        <v>1</v>
      </c>
      <c r="D334" s="5" t="s">
        <v>96</v>
      </c>
      <c r="E334" s="12">
        <v>784</v>
      </c>
      <c r="F334" s="12">
        <v>298.63200000000001</v>
      </c>
      <c r="G334" s="12">
        <v>-485.36799999999999</v>
      </c>
    </row>
    <row r="335" spans="2:7" ht="15" customHeight="1" x14ac:dyDescent="0.2">
      <c r="C335" s="13" t="s">
        <v>10</v>
      </c>
      <c r="D335" s="14" t="s">
        <v>274</v>
      </c>
      <c r="E335" s="15">
        <f>SUBTOTAL(9,E334:E334)</f>
        <v>784</v>
      </c>
      <c r="F335" s="15">
        <f>SUBTOTAL(9,F334:F334)</f>
        <v>298.63200000000001</v>
      </c>
      <c r="G335" s="15">
        <f>SUBTOTAL(9,G334:G334)</f>
        <v>-485.36799999999999</v>
      </c>
    </row>
    <row r="336" spans="2:7" ht="14.25" customHeight="1" x14ac:dyDescent="0.2">
      <c r="B336" s="10">
        <v>3847</v>
      </c>
      <c r="C336" s="4"/>
      <c r="D336" s="11" t="s">
        <v>275</v>
      </c>
      <c r="E336" s="1"/>
      <c r="F336" s="1"/>
      <c r="G336" s="1"/>
    </row>
    <row r="337" spans="2:7" x14ac:dyDescent="0.2">
      <c r="C337" s="4">
        <v>1</v>
      </c>
      <c r="D337" s="5" t="s">
        <v>276</v>
      </c>
      <c r="E337" s="12">
        <v>2364</v>
      </c>
      <c r="F337" s="12">
        <v>0</v>
      </c>
      <c r="G337" s="12">
        <v>-2364</v>
      </c>
    </row>
    <row r="338" spans="2:7" ht="15" customHeight="1" x14ac:dyDescent="0.2">
      <c r="C338" s="13" t="s">
        <v>10</v>
      </c>
      <c r="D338" s="14" t="s">
        <v>277</v>
      </c>
      <c r="E338" s="15">
        <f>SUBTOTAL(9,E337:E337)</f>
        <v>2364</v>
      </c>
      <c r="F338" s="15">
        <f>SUBTOTAL(9,F337:F337)</f>
        <v>0</v>
      </c>
      <c r="G338" s="15">
        <f>SUBTOTAL(9,G337:G337)</f>
        <v>-2364</v>
      </c>
    </row>
    <row r="339" spans="2:7" ht="14.25" customHeight="1" x14ac:dyDescent="0.2">
      <c r="B339" s="10">
        <v>3855</v>
      </c>
      <c r="C339" s="4"/>
      <c r="D339" s="11" t="s">
        <v>278</v>
      </c>
      <c r="E339" s="1"/>
      <c r="F339" s="1"/>
      <c r="G339" s="1"/>
    </row>
    <row r="340" spans="2:7" x14ac:dyDescent="0.2">
      <c r="C340" s="4">
        <v>1</v>
      </c>
      <c r="D340" s="5" t="s">
        <v>96</v>
      </c>
      <c r="E340" s="12">
        <v>8863</v>
      </c>
      <c r="F340" s="12">
        <v>1820.596</v>
      </c>
      <c r="G340" s="12">
        <v>-7042.4040000000005</v>
      </c>
    </row>
    <row r="341" spans="2:7" x14ac:dyDescent="0.2">
      <c r="C341" s="4">
        <v>2</v>
      </c>
      <c r="D341" s="5" t="s">
        <v>279</v>
      </c>
      <c r="E341" s="12">
        <v>3959</v>
      </c>
      <c r="F341" s="12">
        <v>399.46600000000001</v>
      </c>
      <c r="G341" s="12">
        <v>-3559.5340000000001</v>
      </c>
    </row>
    <row r="342" spans="2:7" x14ac:dyDescent="0.2">
      <c r="C342" s="4">
        <v>60</v>
      </c>
      <c r="D342" s="5" t="s">
        <v>280</v>
      </c>
      <c r="E342" s="12">
        <v>1530981</v>
      </c>
      <c r="F342" s="12">
        <v>346235.10352</v>
      </c>
      <c r="G342" s="12">
        <v>-1184745.8964800001</v>
      </c>
    </row>
    <row r="343" spans="2:7" ht="15" customHeight="1" x14ac:dyDescent="0.2">
      <c r="C343" s="13" t="s">
        <v>10</v>
      </c>
      <c r="D343" s="14" t="s">
        <v>281</v>
      </c>
      <c r="E343" s="15">
        <f>SUBTOTAL(9,E340:E342)</f>
        <v>1543803</v>
      </c>
      <c r="F343" s="15">
        <f>SUBTOTAL(9,F340:F342)</f>
        <v>348455.16551999998</v>
      </c>
      <c r="G343" s="15">
        <f>SUBTOTAL(9,G340:G342)</f>
        <v>-1195347.8344800002</v>
      </c>
    </row>
    <row r="344" spans="2:7" ht="14.25" customHeight="1" x14ac:dyDescent="0.2">
      <c r="B344" s="10">
        <v>3856</v>
      </c>
      <c r="C344" s="4"/>
      <c r="D344" s="11" t="s">
        <v>282</v>
      </c>
      <c r="E344" s="1"/>
      <c r="F344" s="1"/>
      <c r="G344" s="1"/>
    </row>
    <row r="345" spans="2:7" x14ac:dyDescent="0.2">
      <c r="C345" s="4">
        <v>1</v>
      </c>
      <c r="D345" s="5" t="s">
        <v>96</v>
      </c>
      <c r="E345" s="12">
        <v>0</v>
      </c>
      <c r="F345" s="12">
        <v>4.2160000000000002</v>
      </c>
      <c r="G345" s="12">
        <v>4.2160000000000002</v>
      </c>
    </row>
    <row r="346" spans="2:7" x14ac:dyDescent="0.2">
      <c r="C346" s="4">
        <v>4</v>
      </c>
      <c r="D346" s="5" t="s">
        <v>41</v>
      </c>
      <c r="E346" s="12">
        <v>116005</v>
      </c>
      <c r="F346" s="12">
        <v>0</v>
      </c>
      <c r="G346" s="12">
        <v>-116005</v>
      </c>
    </row>
    <row r="347" spans="2:7" ht="15" customHeight="1" x14ac:dyDescent="0.2">
      <c r="C347" s="13" t="s">
        <v>10</v>
      </c>
      <c r="D347" s="14" t="s">
        <v>283</v>
      </c>
      <c r="E347" s="15">
        <f>SUBTOTAL(9,E345:E346)</f>
        <v>116005</v>
      </c>
      <c r="F347" s="15">
        <f>SUBTOTAL(9,F345:F346)</f>
        <v>4.2160000000000002</v>
      </c>
      <c r="G347" s="15">
        <f>SUBTOTAL(9,G345:G346)</f>
        <v>-116000.784</v>
      </c>
    </row>
    <row r="348" spans="2:7" ht="14.25" customHeight="1" x14ac:dyDescent="0.2">
      <c r="B348" s="10">
        <v>3858</v>
      </c>
      <c r="C348" s="4"/>
      <c r="D348" s="11" t="s">
        <v>284</v>
      </c>
      <c r="E348" s="1"/>
      <c r="F348" s="1"/>
      <c r="G348" s="1"/>
    </row>
    <row r="349" spans="2:7" x14ac:dyDescent="0.2">
      <c r="C349" s="4">
        <v>1</v>
      </c>
      <c r="D349" s="5" t="s">
        <v>96</v>
      </c>
      <c r="E349" s="12">
        <v>515</v>
      </c>
      <c r="F349" s="12">
        <v>8.5</v>
      </c>
      <c r="G349" s="12">
        <v>-506.5</v>
      </c>
    </row>
    <row r="350" spans="2:7" ht="15" customHeight="1" x14ac:dyDescent="0.2">
      <c r="C350" s="13" t="s">
        <v>10</v>
      </c>
      <c r="D350" s="14" t="s">
        <v>285</v>
      </c>
      <c r="E350" s="15">
        <f>SUBTOTAL(9,E349:E349)</f>
        <v>515</v>
      </c>
      <c r="F350" s="15">
        <f>SUBTOTAL(9,F349:F349)</f>
        <v>8.5</v>
      </c>
      <c r="G350" s="15">
        <f>SUBTOTAL(9,G349:G349)</f>
        <v>-506.5</v>
      </c>
    </row>
    <row r="351" spans="2:7" ht="14.25" customHeight="1" x14ac:dyDescent="0.2">
      <c r="B351" s="10">
        <v>3868</v>
      </c>
      <c r="C351" s="4"/>
      <c r="D351" s="11" t="s">
        <v>286</v>
      </c>
      <c r="E351" s="1"/>
      <c r="F351" s="1"/>
      <c r="G351" s="1"/>
    </row>
    <row r="352" spans="2:7" x14ac:dyDescent="0.2">
      <c r="C352" s="4">
        <v>2</v>
      </c>
      <c r="D352" s="5" t="s">
        <v>107</v>
      </c>
      <c r="E352" s="12">
        <v>2500</v>
      </c>
      <c r="F352" s="12">
        <v>6001.4905600000002</v>
      </c>
      <c r="G352" s="12">
        <v>3501.4905600000002</v>
      </c>
    </row>
    <row r="353" spans="2:7" ht="15" customHeight="1" x14ac:dyDescent="0.2">
      <c r="C353" s="13" t="s">
        <v>10</v>
      </c>
      <c r="D353" s="14" t="s">
        <v>287</v>
      </c>
      <c r="E353" s="15">
        <f>SUBTOTAL(9,E352:E352)</f>
        <v>2500</v>
      </c>
      <c r="F353" s="15">
        <f>SUBTOTAL(9,F352:F352)</f>
        <v>6001.4905600000002</v>
      </c>
      <c r="G353" s="15">
        <f>SUBTOTAL(9,G352:G352)</f>
        <v>3501.4905600000002</v>
      </c>
    </row>
    <row r="354" spans="2:7" ht="15" customHeight="1" x14ac:dyDescent="0.2">
      <c r="B354" s="4"/>
      <c r="C354" s="16"/>
      <c r="D354" s="17" t="s">
        <v>288</v>
      </c>
      <c r="E354" s="18">
        <f>SUBTOTAL(9,E333:E353)</f>
        <v>1665971</v>
      </c>
      <c r="F354" s="18">
        <f>SUBTOTAL(9,F333:F353)</f>
        <v>354768.00408000004</v>
      </c>
      <c r="G354" s="18">
        <f>SUBTOTAL(9,G333:G353)</f>
        <v>-1311202.9959200001</v>
      </c>
    </row>
    <row r="355" spans="2:7" ht="27" customHeight="1" x14ac:dyDescent="0.25">
      <c r="B355" s="1"/>
      <c r="C355" s="4"/>
      <c r="D355" s="9" t="s">
        <v>289</v>
      </c>
      <c r="E355" s="1"/>
      <c r="F355" s="1"/>
      <c r="G355" s="1"/>
    </row>
    <row r="356" spans="2:7" ht="14.25" customHeight="1" x14ac:dyDescent="0.2">
      <c r="B356" s="10">
        <v>3900</v>
      </c>
      <c r="C356" s="4"/>
      <c r="D356" s="11" t="s">
        <v>290</v>
      </c>
      <c r="E356" s="1"/>
      <c r="F356" s="1"/>
      <c r="G356" s="1"/>
    </row>
    <row r="357" spans="2:7" x14ac:dyDescent="0.2">
      <c r="C357" s="4">
        <v>1</v>
      </c>
      <c r="D357" s="5" t="s">
        <v>291</v>
      </c>
      <c r="E357" s="12">
        <v>200</v>
      </c>
      <c r="F357" s="12">
        <v>1.64</v>
      </c>
      <c r="G357" s="12">
        <v>-198.36</v>
      </c>
    </row>
    <row r="358" spans="2:7" x14ac:dyDescent="0.2">
      <c r="C358" s="4">
        <v>2</v>
      </c>
      <c r="D358" s="5" t="s">
        <v>292</v>
      </c>
      <c r="E358" s="12">
        <v>7805</v>
      </c>
      <c r="F358" s="12">
        <v>5734.9689099999996</v>
      </c>
      <c r="G358" s="12">
        <v>-2070.0310899999999</v>
      </c>
    </row>
    <row r="359" spans="2:7" x14ac:dyDescent="0.2">
      <c r="C359" s="4">
        <v>86</v>
      </c>
      <c r="D359" s="5" t="s">
        <v>176</v>
      </c>
      <c r="E359" s="12">
        <v>10</v>
      </c>
      <c r="F359" s="12">
        <v>6897.2110000000002</v>
      </c>
      <c r="G359" s="12">
        <v>6887.2110000000002</v>
      </c>
    </row>
    <row r="360" spans="2:7" ht="15" customHeight="1" x14ac:dyDescent="0.2">
      <c r="C360" s="13" t="s">
        <v>10</v>
      </c>
      <c r="D360" s="14" t="s">
        <v>293</v>
      </c>
      <c r="E360" s="15">
        <f>SUBTOTAL(9,E357:E359)</f>
        <v>8015</v>
      </c>
      <c r="F360" s="15">
        <f>SUBTOTAL(9,F357:F359)</f>
        <v>12633.81991</v>
      </c>
      <c r="G360" s="15">
        <f>SUBTOTAL(9,G357:G359)</f>
        <v>4618.8199100000002</v>
      </c>
    </row>
    <row r="361" spans="2:7" ht="14.25" customHeight="1" x14ac:dyDescent="0.2">
      <c r="B361" s="10">
        <v>3902</v>
      </c>
      <c r="C361" s="4"/>
      <c r="D361" s="11" t="s">
        <v>294</v>
      </c>
      <c r="E361" s="1"/>
      <c r="F361" s="1"/>
      <c r="G361" s="1"/>
    </row>
    <row r="362" spans="2:7" x14ac:dyDescent="0.2">
      <c r="C362" s="4">
        <v>1</v>
      </c>
      <c r="D362" s="5" t="s">
        <v>245</v>
      </c>
      <c r="E362" s="12">
        <v>26224</v>
      </c>
      <c r="F362" s="12">
        <v>839.64814999999999</v>
      </c>
      <c r="G362" s="12">
        <v>-25384.351849999999</v>
      </c>
    </row>
    <row r="363" spans="2:7" x14ac:dyDescent="0.2">
      <c r="C363" s="4">
        <v>3</v>
      </c>
      <c r="D363" s="5" t="s">
        <v>295</v>
      </c>
      <c r="E363" s="12">
        <v>25275</v>
      </c>
      <c r="F363" s="12">
        <v>4489.5623599999999</v>
      </c>
      <c r="G363" s="12">
        <v>-20785.43764</v>
      </c>
    </row>
    <row r="364" spans="2:7" x14ac:dyDescent="0.2">
      <c r="C364" s="4">
        <v>4</v>
      </c>
      <c r="D364" s="5" t="s">
        <v>296</v>
      </c>
      <c r="E364" s="12">
        <v>100</v>
      </c>
      <c r="F364" s="12">
        <v>0</v>
      </c>
      <c r="G364" s="12">
        <v>-100</v>
      </c>
    </row>
    <row r="365" spans="2:7" x14ac:dyDescent="0.2">
      <c r="C365" s="4">
        <v>86</v>
      </c>
      <c r="D365" s="5" t="s">
        <v>227</v>
      </c>
      <c r="E365" s="12">
        <v>50</v>
      </c>
      <c r="F365" s="12">
        <v>40</v>
      </c>
      <c r="G365" s="12">
        <v>-10</v>
      </c>
    </row>
    <row r="366" spans="2:7" ht="15" customHeight="1" x14ac:dyDescent="0.2">
      <c r="C366" s="13" t="s">
        <v>10</v>
      </c>
      <c r="D366" s="14" t="s">
        <v>297</v>
      </c>
      <c r="E366" s="15">
        <f>SUBTOTAL(9,E362:E365)</f>
        <v>51649</v>
      </c>
      <c r="F366" s="15">
        <f>SUBTOTAL(9,F362:F365)</f>
        <v>5369.2105099999999</v>
      </c>
      <c r="G366" s="15">
        <f>SUBTOTAL(9,G362:G365)</f>
        <v>-46279.789489999996</v>
      </c>
    </row>
    <row r="367" spans="2:7" ht="14.25" customHeight="1" x14ac:dyDescent="0.2">
      <c r="B367" s="10">
        <v>3903</v>
      </c>
      <c r="C367" s="4"/>
      <c r="D367" s="11" t="s">
        <v>298</v>
      </c>
      <c r="E367" s="1"/>
      <c r="F367" s="1"/>
      <c r="G367" s="1"/>
    </row>
    <row r="368" spans="2:7" x14ac:dyDescent="0.2">
      <c r="C368" s="4">
        <v>1</v>
      </c>
      <c r="D368" s="5" t="s">
        <v>299</v>
      </c>
      <c r="E368" s="12">
        <v>49750</v>
      </c>
      <c r="F368" s="12">
        <v>7256.7477799999997</v>
      </c>
      <c r="G368" s="12">
        <v>-42493.252220000002</v>
      </c>
    </row>
    <row r="369" spans="2:7" ht="15" customHeight="1" x14ac:dyDescent="0.2">
      <c r="C369" s="13" t="s">
        <v>10</v>
      </c>
      <c r="D369" s="14" t="s">
        <v>300</v>
      </c>
      <c r="E369" s="15">
        <f>SUBTOTAL(9,E368:E368)</f>
        <v>49750</v>
      </c>
      <c r="F369" s="15">
        <f>SUBTOTAL(9,F368:F368)</f>
        <v>7256.7477799999997</v>
      </c>
      <c r="G369" s="15">
        <f>SUBTOTAL(9,G368:G368)</f>
        <v>-42493.252220000002</v>
      </c>
    </row>
    <row r="370" spans="2:7" ht="14.25" customHeight="1" x14ac:dyDescent="0.2">
      <c r="B370" s="10">
        <v>3904</v>
      </c>
      <c r="C370" s="4"/>
      <c r="D370" s="11" t="s">
        <v>301</v>
      </c>
      <c r="E370" s="1"/>
      <c r="F370" s="1"/>
      <c r="G370" s="1"/>
    </row>
    <row r="371" spans="2:7" x14ac:dyDescent="0.2">
      <c r="C371" s="4">
        <v>1</v>
      </c>
      <c r="D371" s="5" t="s">
        <v>245</v>
      </c>
      <c r="E371" s="12">
        <v>520992</v>
      </c>
      <c r="F371" s="12">
        <v>152069.14825</v>
      </c>
      <c r="G371" s="12">
        <v>-368922.85174999997</v>
      </c>
    </row>
    <row r="372" spans="2:7" x14ac:dyDescent="0.2">
      <c r="C372" s="4">
        <v>2</v>
      </c>
      <c r="D372" s="5" t="s">
        <v>302</v>
      </c>
      <c r="E372" s="12">
        <v>32169</v>
      </c>
      <c r="F372" s="12">
        <v>12347.27333</v>
      </c>
      <c r="G372" s="12">
        <v>-19821.72667</v>
      </c>
    </row>
    <row r="373" spans="2:7" ht="15" customHeight="1" x14ac:dyDescent="0.2">
      <c r="C373" s="13" t="s">
        <v>10</v>
      </c>
      <c r="D373" s="14" t="s">
        <v>303</v>
      </c>
      <c r="E373" s="15">
        <f>SUBTOTAL(9,E371:E372)</f>
        <v>553161</v>
      </c>
      <c r="F373" s="15">
        <f>SUBTOTAL(9,F371:F372)</f>
        <v>164416.42157999999</v>
      </c>
      <c r="G373" s="15">
        <f>SUBTOTAL(9,G371:G372)</f>
        <v>-388744.57841999998</v>
      </c>
    </row>
    <row r="374" spans="2:7" ht="14.25" customHeight="1" x14ac:dyDescent="0.2">
      <c r="B374" s="10">
        <v>3905</v>
      </c>
      <c r="C374" s="4"/>
      <c r="D374" s="11" t="s">
        <v>304</v>
      </c>
      <c r="E374" s="1"/>
      <c r="F374" s="1"/>
      <c r="G374" s="1"/>
    </row>
    <row r="375" spans="2:7" x14ac:dyDescent="0.2">
      <c r="C375" s="4">
        <v>3</v>
      </c>
      <c r="D375" s="5" t="s">
        <v>305</v>
      </c>
      <c r="E375" s="12">
        <v>72829</v>
      </c>
      <c r="F375" s="12">
        <v>17746.653760000001</v>
      </c>
      <c r="G375" s="12">
        <v>-55082.346239999999</v>
      </c>
    </row>
    <row r="376" spans="2:7" ht="15" customHeight="1" x14ac:dyDescent="0.2">
      <c r="C376" s="13" t="s">
        <v>10</v>
      </c>
      <c r="D376" s="14" t="s">
        <v>306</v>
      </c>
      <c r="E376" s="15">
        <f>SUBTOTAL(9,E375:E375)</f>
        <v>72829</v>
      </c>
      <c r="F376" s="15">
        <f>SUBTOTAL(9,F375:F375)</f>
        <v>17746.653760000001</v>
      </c>
      <c r="G376" s="15">
        <f>SUBTOTAL(9,G375:G375)</f>
        <v>-55082.346239999999</v>
      </c>
    </row>
    <row r="377" spans="2:7" ht="14.25" customHeight="1" x14ac:dyDescent="0.2">
      <c r="B377" s="10">
        <v>3906</v>
      </c>
      <c r="C377" s="4"/>
      <c r="D377" s="11" t="s">
        <v>307</v>
      </c>
      <c r="E377" s="1"/>
      <c r="F377" s="1"/>
      <c r="G377" s="1"/>
    </row>
    <row r="378" spans="2:7" x14ac:dyDescent="0.2">
      <c r="C378" s="4">
        <v>1</v>
      </c>
      <c r="D378" s="5" t="s">
        <v>308</v>
      </c>
      <c r="E378" s="12">
        <v>100</v>
      </c>
      <c r="F378" s="12">
        <v>3</v>
      </c>
      <c r="G378" s="12">
        <v>-97</v>
      </c>
    </row>
    <row r="379" spans="2:7" x14ac:dyDescent="0.2">
      <c r="C379" s="4">
        <v>2</v>
      </c>
      <c r="D379" s="5" t="s">
        <v>309</v>
      </c>
      <c r="E379" s="12">
        <v>799</v>
      </c>
      <c r="F379" s="12">
        <v>434.64</v>
      </c>
      <c r="G379" s="12">
        <v>-364.36</v>
      </c>
    </row>
    <row r="380" spans="2:7" x14ac:dyDescent="0.2">
      <c r="C380" s="4">
        <v>86</v>
      </c>
      <c r="D380" s="5" t="s">
        <v>310</v>
      </c>
      <c r="E380" s="12">
        <v>1000</v>
      </c>
      <c r="F380" s="12">
        <v>247.43973</v>
      </c>
      <c r="G380" s="12">
        <v>-752.56026999999995</v>
      </c>
    </row>
    <row r="381" spans="2:7" ht="15" customHeight="1" x14ac:dyDescent="0.2">
      <c r="C381" s="13" t="s">
        <v>10</v>
      </c>
      <c r="D381" s="14" t="s">
        <v>311</v>
      </c>
      <c r="E381" s="15">
        <f>SUBTOTAL(9,E378:E380)</f>
        <v>1899</v>
      </c>
      <c r="F381" s="15">
        <f>SUBTOTAL(9,F378:F380)</f>
        <v>685.07972999999993</v>
      </c>
      <c r="G381" s="15">
        <f>SUBTOTAL(9,G378:G380)</f>
        <v>-1213.9202700000001</v>
      </c>
    </row>
    <row r="382" spans="2:7" ht="14.25" customHeight="1" x14ac:dyDescent="0.2">
      <c r="B382" s="10">
        <v>3907</v>
      </c>
      <c r="C382" s="4"/>
      <c r="D382" s="11" t="s">
        <v>312</v>
      </c>
      <c r="E382" s="1"/>
      <c r="F382" s="1"/>
      <c r="G382" s="1"/>
    </row>
    <row r="383" spans="2:7" x14ac:dyDescent="0.2">
      <c r="C383" s="4">
        <v>1</v>
      </c>
      <c r="D383" s="5" t="s">
        <v>313</v>
      </c>
      <c r="E383" s="12">
        <v>8500</v>
      </c>
      <c r="F383" s="12">
        <v>0</v>
      </c>
      <c r="G383" s="12">
        <v>-8500</v>
      </c>
    </row>
    <row r="384" spans="2:7" ht="15" customHeight="1" x14ac:dyDescent="0.2">
      <c r="C384" s="13" t="s">
        <v>10</v>
      </c>
      <c r="D384" s="14" t="s">
        <v>314</v>
      </c>
      <c r="E384" s="15">
        <f>SUBTOTAL(9,E383:E383)</f>
        <v>8500</v>
      </c>
      <c r="F384" s="15">
        <f>SUBTOTAL(9,F383:F383)</f>
        <v>0</v>
      </c>
      <c r="G384" s="15">
        <f>SUBTOTAL(9,G383:G383)</f>
        <v>-8500</v>
      </c>
    </row>
    <row r="385" spans="2:7" ht="14.25" customHeight="1" x14ac:dyDescent="0.2">
      <c r="B385" s="10">
        <v>3909</v>
      </c>
      <c r="C385" s="4"/>
      <c r="D385" s="11" t="s">
        <v>315</v>
      </c>
      <c r="E385" s="1"/>
      <c r="F385" s="1"/>
      <c r="G385" s="1"/>
    </row>
    <row r="386" spans="2:7" x14ac:dyDescent="0.2">
      <c r="C386" s="4">
        <v>1</v>
      </c>
      <c r="D386" s="5" t="s">
        <v>316</v>
      </c>
      <c r="E386" s="12">
        <v>5150</v>
      </c>
      <c r="F386" s="12">
        <v>34.485999999999997</v>
      </c>
      <c r="G386" s="12">
        <v>-5115.5140000000001</v>
      </c>
    </row>
    <row r="387" spans="2:7" ht="15" customHeight="1" x14ac:dyDescent="0.2">
      <c r="C387" s="13" t="s">
        <v>10</v>
      </c>
      <c r="D387" s="14" t="s">
        <v>317</v>
      </c>
      <c r="E387" s="15">
        <f>SUBTOTAL(9,E386:E386)</f>
        <v>5150</v>
      </c>
      <c r="F387" s="15">
        <f>SUBTOTAL(9,F386:F386)</f>
        <v>34.485999999999997</v>
      </c>
      <c r="G387" s="15">
        <f>SUBTOTAL(9,G386:G386)</f>
        <v>-5115.5140000000001</v>
      </c>
    </row>
    <row r="388" spans="2:7" ht="14.25" customHeight="1" x14ac:dyDescent="0.2">
      <c r="B388" s="10">
        <v>3910</v>
      </c>
      <c r="C388" s="4"/>
      <c r="D388" s="11" t="s">
        <v>318</v>
      </c>
      <c r="E388" s="1"/>
      <c r="F388" s="1"/>
      <c r="G388" s="1"/>
    </row>
    <row r="389" spans="2:7" x14ac:dyDescent="0.2">
      <c r="C389" s="4">
        <v>1</v>
      </c>
      <c r="D389" s="5" t="s">
        <v>319</v>
      </c>
      <c r="E389" s="12">
        <v>223432</v>
      </c>
      <c r="F389" s="12">
        <v>25940.090970000001</v>
      </c>
      <c r="G389" s="12">
        <v>-197491.90903000001</v>
      </c>
    </row>
    <row r="390" spans="2:7" x14ac:dyDescent="0.2">
      <c r="C390" s="4">
        <v>2</v>
      </c>
      <c r="D390" s="5" t="s">
        <v>320</v>
      </c>
      <c r="E390" s="12">
        <v>29085</v>
      </c>
      <c r="F390" s="12">
        <v>5041.5219999999999</v>
      </c>
      <c r="G390" s="12">
        <v>-24043.477999999999</v>
      </c>
    </row>
    <row r="391" spans="2:7" x14ac:dyDescent="0.2">
      <c r="C391" s="4">
        <v>3</v>
      </c>
      <c r="D391" s="5" t="s">
        <v>96</v>
      </c>
      <c r="E391" s="12">
        <v>450</v>
      </c>
      <c r="F391" s="12">
        <v>211.37299999999999</v>
      </c>
      <c r="G391" s="12">
        <v>-238.62700000000001</v>
      </c>
    </row>
    <row r="392" spans="2:7" x14ac:dyDescent="0.2">
      <c r="C392" s="4">
        <v>4</v>
      </c>
      <c r="D392" s="5" t="s">
        <v>321</v>
      </c>
      <c r="E392" s="12">
        <v>56045</v>
      </c>
      <c r="F392" s="12">
        <v>54668.050999999999</v>
      </c>
      <c r="G392" s="12">
        <v>-1376.9490000000001</v>
      </c>
    </row>
    <row r="393" spans="2:7" x14ac:dyDescent="0.2">
      <c r="C393" s="4">
        <v>86</v>
      </c>
      <c r="D393" s="5" t="s">
        <v>310</v>
      </c>
      <c r="E393" s="12">
        <v>4800</v>
      </c>
      <c r="F393" s="12">
        <v>1986.8019999999999</v>
      </c>
      <c r="G393" s="12">
        <v>-2813.1979999999999</v>
      </c>
    </row>
    <row r="394" spans="2:7" ht="15" customHeight="1" x14ac:dyDescent="0.2">
      <c r="C394" s="13" t="s">
        <v>10</v>
      </c>
      <c r="D394" s="14" t="s">
        <v>322</v>
      </c>
      <c r="E394" s="15">
        <f>SUBTOTAL(9,E389:E393)</f>
        <v>313812</v>
      </c>
      <c r="F394" s="15">
        <f>SUBTOTAL(9,F389:F393)</f>
        <v>87847.838969999997</v>
      </c>
      <c r="G394" s="15">
        <f>SUBTOTAL(9,G389:G393)</f>
        <v>-225964.16103000002</v>
      </c>
    </row>
    <row r="395" spans="2:7" ht="14.25" customHeight="1" x14ac:dyDescent="0.2">
      <c r="B395" s="10">
        <v>3911</v>
      </c>
      <c r="C395" s="4"/>
      <c r="D395" s="11" t="s">
        <v>323</v>
      </c>
      <c r="E395" s="1"/>
      <c r="F395" s="1"/>
      <c r="G395" s="1"/>
    </row>
    <row r="396" spans="2:7" x14ac:dyDescent="0.2">
      <c r="C396" s="4">
        <v>3</v>
      </c>
      <c r="D396" s="5" t="s">
        <v>152</v>
      </c>
      <c r="E396" s="12">
        <v>200</v>
      </c>
      <c r="F396" s="12">
        <v>0</v>
      </c>
      <c r="G396" s="12">
        <v>-200</v>
      </c>
    </row>
    <row r="397" spans="2:7" x14ac:dyDescent="0.2">
      <c r="C397" s="4">
        <v>86</v>
      </c>
      <c r="D397" s="5" t="s">
        <v>324</v>
      </c>
      <c r="E397" s="12">
        <v>100</v>
      </c>
      <c r="F397" s="12">
        <v>0</v>
      </c>
      <c r="G397" s="12">
        <v>-100</v>
      </c>
    </row>
    <row r="398" spans="2:7" ht="15" customHeight="1" x14ac:dyDescent="0.2">
      <c r="C398" s="13" t="s">
        <v>10</v>
      </c>
      <c r="D398" s="14" t="s">
        <v>325</v>
      </c>
      <c r="E398" s="15">
        <f>SUBTOTAL(9,E396:E397)</f>
        <v>300</v>
      </c>
      <c r="F398" s="15">
        <f>SUBTOTAL(9,F396:F397)</f>
        <v>0</v>
      </c>
      <c r="G398" s="15">
        <f>SUBTOTAL(9,G396:G397)</f>
        <v>-300</v>
      </c>
    </row>
    <row r="399" spans="2:7" ht="14.25" customHeight="1" x14ac:dyDescent="0.2">
      <c r="B399" s="10">
        <v>3912</v>
      </c>
      <c r="C399" s="4"/>
      <c r="D399" s="11" t="s">
        <v>326</v>
      </c>
      <c r="E399" s="1"/>
      <c r="F399" s="1"/>
      <c r="G399" s="1"/>
    </row>
    <row r="400" spans="2:7" x14ac:dyDescent="0.2">
      <c r="C400" s="4">
        <v>1</v>
      </c>
      <c r="D400" s="5" t="s">
        <v>327</v>
      </c>
      <c r="E400" s="12">
        <v>899</v>
      </c>
      <c r="F400" s="12">
        <v>355</v>
      </c>
      <c r="G400" s="12">
        <v>-544</v>
      </c>
    </row>
    <row r="401" spans="2:7" x14ac:dyDescent="0.2">
      <c r="C401" s="4">
        <v>2</v>
      </c>
      <c r="D401" s="5" t="s">
        <v>152</v>
      </c>
      <c r="E401" s="12">
        <v>200</v>
      </c>
      <c r="F401" s="12">
        <v>16.899999999999999</v>
      </c>
      <c r="G401" s="12">
        <v>-183.1</v>
      </c>
    </row>
    <row r="402" spans="2:7" x14ac:dyDescent="0.2">
      <c r="C402" s="4">
        <v>87</v>
      </c>
      <c r="D402" s="5" t="s">
        <v>227</v>
      </c>
      <c r="E402" s="12">
        <v>100</v>
      </c>
      <c r="F402" s="12">
        <v>1080</v>
      </c>
      <c r="G402" s="12">
        <v>980</v>
      </c>
    </row>
    <row r="403" spans="2:7" ht="15" customHeight="1" x14ac:dyDescent="0.2">
      <c r="C403" s="13" t="s">
        <v>10</v>
      </c>
      <c r="D403" s="14" t="s">
        <v>328</v>
      </c>
      <c r="E403" s="15">
        <f>SUBTOTAL(9,E400:E402)</f>
        <v>1199</v>
      </c>
      <c r="F403" s="15">
        <f>SUBTOTAL(9,F400:F402)</f>
        <v>1451.9</v>
      </c>
      <c r="G403" s="15">
        <f>SUBTOTAL(9,G400:G402)</f>
        <v>252.89999999999998</v>
      </c>
    </row>
    <row r="404" spans="2:7" ht="14.25" customHeight="1" x14ac:dyDescent="0.2">
      <c r="B404" s="10">
        <v>3917</v>
      </c>
      <c r="C404" s="4"/>
      <c r="D404" s="11" t="s">
        <v>329</v>
      </c>
      <c r="E404" s="1"/>
      <c r="F404" s="1"/>
      <c r="G404" s="1"/>
    </row>
    <row r="405" spans="2:7" x14ac:dyDescent="0.2">
      <c r="C405" s="4">
        <v>1</v>
      </c>
      <c r="D405" s="5" t="s">
        <v>330</v>
      </c>
      <c r="E405" s="12">
        <v>6000</v>
      </c>
      <c r="F405" s="12">
        <v>70.36</v>
      </c>
      <c r="G405" s="12">
        <v>-5929.64</v>
      </c>
    </row>
    <row r="406" spans="2:7" x14ac:dyDescent="0.2">
      <c r="C406" s="4">
        <v>5</v>
      </c>
      <c r="D406" s="5" t="s">
        <v>331</v>
      </c>
      <c r="E406" s="12">
        <v>27982</v>
      </c>
      <c r="F406" s="12">
        <v>6246.4830000000002</v>
      </c>
      <c r="G406" s="12">
        <v>-21735.517</v>
      </c>
    </row>
    <row r="407" spans="2:7" x14ac:dyDescent="0.2">
      <c r="C407" s="4">
        <v>13</v>
      </c>
      <c r="D407" s="5" t="s">
        <v>332</v>
      </c>
      <c r="E407" s="12">
        <v>0</v>
      </c>
      <c r="F407" s="12">
        <v>22191.51</v>
      </c>
      <c r="G407" s="12">
        <v>22191.51</v>
      </c>
    </row>
    <row r="408" spans="2:7" x14ac:dyDescent="0.2">
      <c r="C408" s="4">
        <v>22</v>
      </c>
      <c r="D408" s="5" t="s">
        <v>333</v>
      </c>
      <c r="E408" s="12">
        <v>4815</v>
      </c>
      <c r="F408" s="12">
        <v>0</v>
      </c>
      <c r="G408" s="12">
        <v>-4815</v>
      </c>
    </row>
    <row r="409" spans="2:7" x14ac:dyDescent="0.2">
      <c r="C409" s="4">
        <v>86</v>
      </c>
      <c r="D409" s="5" t="s">
        <v>334</v>
      </c>
      <c r="E409" s="12">
        <v>1000</v>
      </c>
      <c r="F409" s="12">
        <v>2228.3290400000001</v>
      </c>
      <c r="G409" s="12">
        <v>1228.3290400000001</v>
      </c>
    </row>
    <row r="410" spans="2:7" ht="15" customHeight="1" x14ac:dyDescent="0.2">
      <c r="C410" s="13" t="s">
        <v>10</v>
      </c>
      <c r="D410" s="14" t="s">
        <v>335</v>
      </c>
      <c r="E410" s="15">
        <f>SUBTOTAL(9,E405:E409)</f>
        <v>39797</v>
      </c>
      <c r="F410" s="15">
        <f>SUBTOTAL(9,F405:F409)</f>
        <v>30736.68204</v>
      </c>
      <c r="G410" s="15">
        <f>SUBTOTAL(9,G405:G409)</f>
        <v>-9060.3179600000003</v>
      </c>
    </row>
    <row r="411" spans="2:7" ht="14.25" customHeight="1" x14ac:dyDescent="0.2">
      <c r="B411" s="10">
        <v>3923</v>
      </c>
      <c r="C411" s="4"/>
      <c r="D411" s="11" t="s">
        <v>336</v>
      </c>
      <c r="E411" s="1"/>
      <c r="F411" s="1"/>
      <c r="G411" s="1"/>
    </row>
    <row r="412" spans="2:7" x14ac:dyDescent="0.2">
      <c r="C412" s="4">
        <v>1</v>
      </c>
      <c r="D412" s="5" t="s">
        <v>296</v>
      </c>
      <c r="E412" s="12">
        <v>441520</v>
      </c>
      <c r="F412" s="12">
        <v>105142.89638000001</v>
      </c>
      <c r="G412" s="12">
        <v>-336377.10362000001</v>
      </c>
    </row>
    <row r="413" spans="2:7" ht="15" customHeight="1" x14ac:dyDescent="0.2">
      <c r="C413" s="13" t="s">
        <v>10</v>
      </c>
      <c r="D413" s="14" t="s">
        <v>337</v>
      </c>
      <c r="E413" s="15">
        <f>SUBTOTAL(9,E412:E412)</f>
        <v>441520</v>
      </c>
      <c r="F413" s="15">
        <f>SUBTOTAL(9,F412:F412)</f>
        <v>105142.89638000001</v>
      </c>
      <c r="G413" s="15">
        <f>SUBTOTAL(9,G412:G412)</f>
        <v>-336377.10362000001</v>
      </c>
    </row>
    <row r="414" spans="2:7" ht="14.25" customHeight="1" x14ac:dyDescent="0.2">
      <c r="B414" s="10">
        <v>3926</v>
      </c>
      <c r="C414" s="4"/>
      <c r="D414" s="11" t="s">
        <v>338</v>
      </c>
      <c r="E414" s="1"/>
      <c r="F414" s="1"/>
      <c r="G414" s="1"/>
    </row>
    <row r="415" spans="2:7" x14ac:dyDescent="0.2">
      <c r="C415" s="4">
        <v>1</v>
      </c>
      <c r="D415" s="5" t="s">
        <v>296</v>
      </c>
      <c r="E415" s="12">
        <v>160962</v>
      </c>
      <c r="F415" s="12">
        <v>2781.4647399999999</v>
      </c>
      <c r="G415" s="12">
        <v>-158180.53526</v>
      </c>
    </row>
    <row r="416" spans="2:7" ht="15" customHeight="1" x14ac:dyDescent="0.2">
      <c r="C416" s="13" t="s">
        <v>10</v>
      </c>
      <c r="D416" s="14" t="s">
        <v>339</v>
      </c>
      <c r="E416" s="15">
        <f>SUBTOTAL(9,E415:E415)</f>
        <v>160962</v>
      </c>
      <c r="F416" s="15">
        <f>SUBTOTAL(9,F415:F415)</f>
        <v>2781.4647399999999</v>
      </c>
      <c r="G416" s="15">
        <f>SUBTOTAL(9,G415:G415)</f>
        <v>-158180.53526</v>
      </c>
    </row>
    <row r="417" spans="2:7" ht="14.25" customHeight="1" x14ac:dyDescent="0.2">
      <c r="B417" s="10">
        <v>3935</v>
      </c>
      <c r="C417" s="4"/>
      <c r="D417" s="11" t="s">
        <v>340</v>
      </c>
      <c r="E417" s="1"/>
      <c r="F417" s="1"/>
      <c r="G417" s="1"/>
    </row>
    <row r="418" spans="2:7" x14ac:dyDescent="0.2">
      <c r="C418" s="4">
        <v>1</v>
      </c>
      <c r="D418" s="5" t="s">
        <v>341</v>
      </c>
      <c r="E418" s="12">
        <v>4495</v>
      </c>
      <c r="F418" s="12">
        <v>1102.2139999999999</v>
      </c>
      <c r="G418" s="12">
        <v>-3392.7860000000001</v>
      </c>
    </row>
    <row r="419" spans="2:7" x14ac:dyDescent="0.2">
      <c r="C419" s="4">
        <v>2</v>
      </c>
      <c r="D419" s="5" t="s">
        <v>342</v>
      </c>
      <c r="E419" s="12">
        <v>5095</v>
      </c>
      <c r="F419" s="12">
        <v>708.58</v>
      </c>
      <c r="G419" s="12">
        <v>-4386.42</v>
      </c>
    </row>
    <row r="420" spans="2:7" x14ac:dyDescent="0.2">
      <c r="C420" s="4">
        <v>3</v>
      </c>
      <c r="D420" s="5" t="s">
        <v>343</v>
      </c>
      <c r="E420" s="12">
        <v>106904</v>
      </c>
      <c r="F420" s="12">
        <v>24417.785769999999</v>
      </c>
      <c r="G420" s="12">
        <v>-82486.214229999998</v>
      </c>
    </row>
    <row r="421" spans="2:7" ht="15" customHeight="1" x14ac:dyDescent="0.2">
      <c r="C421" s="13" t="s">
        <v>10</v>
      </c>
      <c r="D421" s="14" t="s">
        <v>344</v>
      </c>
      <c r="E421" s="15">
        <f>SUBTOTAL(9,E418:E420)</f>
        <v>116494</v>
      </c>
      <c r="F421" s="15">
        <f>SUBTOTAL(9,F418:F420)</f>
        <v>26228.579769999997</v>
      </c>
      <c r="G421" s="15">
        <f>SUBTOTAL(9,G418:G420)</f>
        <v>-90265.420230000003</v>
      </c>
    </row>
    <row r="422" spans="2:7" ht="14.25" customHeight="1" x14ac:dyDescent="0.2">
      <c r="B422" s="10">
        <v>3936</v>
      </c>
      <c r="C422" s="4"/>
      <c r="D422" s="11" t="s">
        <v>345</v>
      </c>
      <c r="E422" s="1"/>
      <c r="F422" s="1"/>
      <c r="G422" s="1"/>
    </row>
    <row r="423" spans="2:7" x14ac:dyDescent="0.2">
      <c r="C423" s="4">
        <v>1</v>
      </c>
      <c r="D423" s="5" t="s">
        <v>191</v>
      </c>
      <c r="E423" s="12">
        <v>749</v>
      </c>
      <c r="F423" s="12">
        <v>131.5</v>
      </c>
      <c r="G423" s="12">
        <v>-617.5</v>
      </c>
    </row>
    <row r="424" spans="2:7" ht="15" customHeight="1" x14ac:dyDescent="0.2">
      <c r="C424" s="13" t="s">
        <v>10</v>
      </c>
      <c r="D424" s="14" t="s">
        <v>346</v>
      </c>
      <c r="E424" s="15">
        <f>SUBTOTAL(9,E423:E423)</f>
        <v>749</v>
      </c>
      <c r="F424" s="15">
        <f>SUBTOTAL(9,F423:F423)</f>
        <v>131.5</v>
      </c>
      <c r="G424" s="15">
        <f>SUBTOTAL(9,G423:G423)</f>
        <v>-617.5</v>
      </c>
    </row>
    <row r="425" spans="2:7" ht="14.25" customHeight="1" x14ac:dyDescent="0.2">
      <c r="B425" s="10">
        <v>3950</v>
      </c>
      <c r="C425" s="4"/>
      <c r="D425" s="11" t="s">
        <v>347</v>
      </c>
      <c r="E425" s="1"/>
      <c r="F425" s="1"/>
      <c r="G425" s="1"/>
    </row>
    <row r="426" spans="2:7" x14ac:dyDescent="0.2">
      <c r="C426" s="4">
        <v>90</v>
      </c>
      <c r="D426" s="5" t="s">
        <v>348</v>
      </c>
      <c r="E426" s="12">
        <v>2700</v>
      </c>
      <c r="F426" s="12">
        <v>3659.8490000000002</v>
      </c>
      <c r="G426" s="12">
        <v>959.84900000000005</v>
      </c>
    </row>
    <row r="427" spans="2:7" x14ac:dyDescent="0.2">
      <c r="C427" s="4">
        <v>96</v>
      </c>
      <c r="D427" s="5" t="s">
        <v>349</v>
      </c>
      <c r="E427" s="12">
        <v>25000</v>
      </c>
      <c r="F427" s="12">
        <v>0</v>
      </c>
      <c r="G427" s="12">
        <v>-25000</v>
      </c>
    </row>
    <row r="428" spans="2:7" ht="15" customHeight="1" x14ac:dyDescent="0.2">
      <c r="C428" s="13" t="s">
        <v>10</v>
      </c>
      <c r="D428" s="14" t="s">
        <v>350</v>
      </c>
      <c r="E428" s="15">
        <f>SUBTOTAL(9,E426:E427)</f>
        <v>27700</v>
      </c>
      <c r="F428" s="15">
        <f>SUBTOTAL(9,F426:F427)</f>
        <v>3659.8490000000002</v>
      </c>
      <c r="G428" s="15">
        <f>SUBTOTAL(9,G426:G427)</f>
        <v>-24040.151000000002</v>
      </c>
    </row>
    <row r="429" spans="2:7" ht="15" customHeight="1" x14ac:dyDescent="0.2">
      <c r="B429" s="4"/>
      <c r="C429" s="16"/>
      <c r="D429" s="17" t="s">
        <v>351</v>
      </c>
      <c r="E429" s="18">
        <f>SUBTOTAL(9,E356:E428)</f>
        <v>1853486</v>
      </c>
      <c r="F429" s="18">
        <f>SUBTOTAL(9,F356:F428)</f>
        <v>466123.13017000002</v>
      </c>
      <c r="G429" s="18">
        <f>SUBTOTAL(9,G356:G428)</f>
        <v>-1387362.86983</v>
      </c>
    </row>
    <row r="430" spans="2:7" ht="27" customHeight="1" x14ac:dyDescent="0.25">
      <c r="B430" s="1"/>
      <c r="C430" s="4"/>
      <c r="D430" s="9" t="s">
        <v>352</v>
      </c>
      <c r="E430" s="1"/>
      <c r="F430" s="1"/>
      <c r="G430" s="1"/>
    </row>
    <row r="431" spans="2:7" ht="14.25" customHeight="1" x14ac:dyDescent="0.2">
      <c r="B431" s="10">
        <v>4100</v>
      </c>
      <c r="C431" s="4"/>
      <c r="D431" s="11" t="s">
        <v>353</v>
      </c>
      <c r="E431" s="1"/>
      <c r="F431" s="1"/>
      <c r="G431" s="1"/>
    </row>
    <row r="432" spans="2:7" x14ac:dyDescent="0.2">
      <c r="C432" s="4">
        <v>1</v>
      </c>
      <c r="D432" s="5" t="s">
        <v>354</v>
      </c>
      <c r="E432" s="12">
        <v>129</v>
      </c>
      <c r="F432" s="12">
        <v>241.97800000000001</v>
      </c>
      <c r="G432" s="12">
        <v>112.97799999999999</v>
      </c>
    </row>
    <row r="433" spans="2:7" x14ac:dyDescent="0.2">
      <c r="C433" s="4">
        <v>30</v>
      </c>
      <c r="D433" s="5" t="s">
        <v>355</v>
      </c>
      <c r="E433" s="12">
        <v>999</v>
      </c>
      <c r="F433" s="12">
        <v>0</v>
      </c>
      <c r="G433" s="12">
        <v>-999</v>
      </c>
    </row>
    <row r="434" spans="2:7" ht="15" customHeight="1" x14ac:dyDescent="0.2">
      <c r="C434" s="13" t="s">
        <v>10</v>
      </c>
      <c r="D434" s="14" t="s">
        <v>356</v>
      </c>
      <c r="E434" s="15">
        <f>SUBTOTAL(9,E432:E433)</f>
        <v>1128</v>
      </c>
      <c r="F434" s="15">
        <f>SUBTOTAL(9,F432:F433)</f>
        <v>241.97800000000001</v>
      </c>
      <c r="G434" s="15">
        <f>SUBTOTAL(9,G432:G433)</f>
        <v>-886.02200000000005</v>
      </c>
    </row>
    <row r="435" spans="2:7" ht="14.25" customHeight="1" x14ac:dyDescent="0.2">
      <c r="B435" s="10">
        <v>4115</v>
      </c>
      <c r="C435" s="4"/>
      <c r="D435" s="11" t="s">
        <v>357</v>
      </c>
      <c r="E435" s="1"/>
      <c r="F435" s="1"/>
      <c r="G435" s="1"/>
    </row>
    <row r="436" spans="2:7" x14ac:dyDescent="0.2">
      <c r="C436" s="4">
        <v>1</v>
      </c>
      <c r="D436" s="5" t="s">
        <v>358</v>
      </c>
      <c r="E436" s="12">
        <v>199223</v>
      </c>
      <c r="F436" s="12">
        <v>21094.972000000002</v>
      </c>
      <c r="G436" s="12">
        <v>-178128.02799999999</v>
      </c>
    </row>
    <row r="437" spans="2:7" x14ac:dyDescent="0.2">
      <c r="C437" s="4">
        <v>2</v>
      </c>
      <c r="D437" s="5" t="s">
        <v>359</v>
      </c>
      <c r="E437" s="12">
        <v>6074</v>
      </c>
      <c r="F437" s="12">
        <v>1926.3108099999999</v>
      </c>
      <c r="G437" s="12">
        <v>-4147.6891900000001</v>
      </c>
    </row>
    <row r="438" spans="2:7" ht="15" customHeight="1" x14ac:dyDescent="0.2">
      <c r="C438" s="13" t="s">
        <v>10</v>
      </c>
      <c r="D438" s="14" t="s">
        <v>360</v>
      </c>
      <c r="E438" s="15">
        <f>SUBTOTAL(9,E436:E437)</f>
        <v>205297</v>
      </c>
      <c r="F438" s="15">
        <f>SUBTOTAL(9,F436:F437)</f>
        <v>23021.282810000001</v>
      </c>
      <c r="G438" s="15">
        <f>SUBTOTAL(9,G436:G437)</f>
        <v>-182275.71719</v>
      </c>
    </row>
    <row r="439" spans="2:7" ht="14.25" customHeight="1" x14ac:dyDescent="0.2">
      <c r="B439" s="10">
        <v>4136</v>
      </c>
      <c r="C439" s="4"/>
      <c r="D439" s="11" t="s">
        <v>361</v>
      </c>
      <c r="E439" s="1"/>
      <c r="F439" s="1"/>
      <c r="G439" s="1"/>
    </row>
    <row r="440" spans="2:7" x14ac:dyDescent="0.2">
      <c r="C440" s="4">
        <v>30</v>
      </c>
      <c r="D440" s="5" t="s">
        <v>362</v>
      </c>
      <c r="E440" s="12">
        <v>19052</v>
      </c>
      <c r="F440" s="12">
        <v>0</v>
      </c>
      <c r="G440" s="12">
        <v>-19052</v>
      </c>
    </row>
    <row r="441" spans="2:7" ht="15" customHeight="1" x14ac:dyDescent="0.2">
      <c r="C441" s="13" t="s">
        <v>10</v>
      </c>
      <c r="D441" s="14" t="s">
        <v>363</v>
      </c>
      <c r="E441" s="15">
        <f>SUBTOTAL(9,E440:E440)</f>
        <v>19052</v>
      </c>
      <c r="F441" s="15">
        <f>SUBTOTAL(9,F440:F440)</f>
        <v>0</v>
      </c>
      <c r="G441" s="15">
        <f>SUBTOTAL(9,G440:G440)</f>
        <v>-19052</v>
      </c>
    </row>
    <row r="442" spans="2:7" ht="14.25" customHeight="1" x14ac:dyDescent="0.2">
      <c r="B442" s="10">
        <v>4141</v>
      </c>
      <c r="C442" s="4"/>
      <c r="D442" s="11" t="s">
        <v>364</v>
      </c>
      <c r="E442" s="1"/>
      <c r="F442" s="1"/>
      <c r="G442" s="1"/>
    </row>
    <row r="443" spans="2:7" x14ac:dyDescent="0.2">
      <c r="C443" s="4">
        <v>1</v>
      </c>
      <c r="D443" s="5" t="s">
        <v>365</v>
      </c>
      <c r="E443" s="12">
        <v>3625</v>
      </c>
      <c r="F443" s="12">
        <v>424.17</v>
      </c>
      <c r="G443" s="12">
        <v>-3200.83</v>
      </c>
    </row>
    <row r="444" spans="2:7" ht="15" customHeight="1" x14ac:dyDescent="0.2">
      <c r="C444" s="13" t="s">
        <v>10</v>
      </c>
      <c r="D444" s="14" t="s">
        <v>366</v>
      </c>
      <c r="E444" s="15">
        <f>SUBTOTAL(9,E443:E443)</f>
        <v>3625</v>
      </c>
      <c r="F444" s="15">
        <f>SUBTOTAL(9,F443:F443)</f>
        <v>424.17</v>
      </c>
      <c r="G444" s="15">
        <f>SUBTOTAL(9,G443:G443)</f>
        <v>-3200.83</v>
      </c>
    </row>
    <row r="445" spans="2:7" ht="14.25" customHeight="1" x14ac:dyDescent="0.2">
      <c r="B445" s="10">
        <v>4142</v>
      </c>
      <c r="C445" s="4"/>
      <c r="D445" s="11" t="s">
        <v>367</v>
      </c>
      <c r="E445" s="1"/>
      <c r="F445" s="1"/>
      <c r="G445" s="1"/>
    </row>
    <row r="446" spans="2:7" x14ac:dyDescent="0.2">
      <c r="C446" s="4">
        <v>1</v>
      </c>
      <c r="D446" s="5" t="s">
        <v>368</v>
      </c>
      <c r="E446" s="12">
        <v>45510</v>
      </c>
      <c r="F446" s="12">
        <v>19.344000000000001</v>
      </c>
      <c r="G446" s="12">
        <v>-45490.656000000003</v>
      </c>
    </row>
    <row r="447" spans="2:7" ht="15" customHeight="1" x14ac:dyDescent="0.2">
      <c r="C447" s="13" t="s">
        <v>10</v>
      </c>
      <c r="D447" s="14" t="s">
        <v>369</v>
      </c>
      <c r="E447" s="15">
        <f>SUBTOTAL(9,E446:E446)</f>
        <v>45510</v>
      </c>
      <c r="F447" s="15">
        <f>SUBTOTAL(9,F446:F446)</f>
        <v>19.344000000000001</v>
      </c>
      <c r="G447" s="15">
        <f>SUBTOTAL(9,G446:G446)</f>
        <v>-45490.656000000003</v>
      </c>
    </row>
    <row r="448" spans="2:7" ht="14.25" customHeight="1" x14ac:dyDescent="0.2">
      <c r="B448" s="10">
        <v>4150</v>
      </c>
      <c r="C448" s="4"/>
      <c r="D448" s="11" t="s">
        <v>370</v>
      </c>
      <c r="E448" s="1"/>
      <c r="F448" s="1"/>
      <c r="G448" s="1"/>
    </row>
    <row r="449" spans="2:7" x14ac:dyDescent="0.2">
      <c r="C449" s="4">
        <v>85</v>
      </c>
      <c r="D449" s="5" t="s">
        <v>371</v>
      </c>
      <c r="E449" s="12">
        <v>50</v>
      </c>
      <c r="F449" s="12">
        <v>287.63229999999999</v>
      </c>
      <c r="G449" s="12">
        <v>237.63229999999999</v>
      </c>
    </row>
    <row r="450" spans="2:7" ht="15" customHeight="1" x14ac:dyDescent="0.2">
      <c r="C450" s="13" t="s">
        <v>10</v>
      </c>
      <c r="D450" s="14" t="s">
        <v>372</v>
      </c>
      <c r="E450" s="15">
        <f>SUBTOTAL(9,E449:E449)</f>
        <v>50</v>
      </c>
      <c r="F450" s="15">
        <f>SUBTOTAL(9,F449:F449)</f>
        <v>287.63229999999999</v>
      </c>
      <c r="G450" s="15">
        <f>SUBTOTAL(9,G449:G449)</f>
        <v>237.63229999999999</v>
      </c>
    </row>
    <row r="451" spans="2:7" ht="15" customHeight="1" x14ac:dyDescent="0.2">
      <c r="B451" s="4"/>
      <c r="C451" s="16"/>
      <c r="D451" s="17" t="s">
        <v>373</v>
      </c>
      <c r="E451" s="18">
        <f>SUBTOTAL(9,E431:E450)</f>
        <v>274662</v>
      </c>
      <c r="F451" s="18">
        <f>SUBTOTAL(9,F431:F450)</f>
        <v>23994.40711</v>
      </c>
      <c r="G451" s="18">
        <f>SUBTOTAL(9,G431:G450)</f>
        <v>-250667.59288999997</v>
      </c>
    </row>
    <row r="452" spans="2:7" ht="27" customHeight="1" x14ac:dyDescent="0.25">
      <c r="B452" s="1"/>
      <c r="C452" s="4"/>
      <c r="D452" s="9" t="s">
        <v>374</v>
      </c>
      <c r="E452" s="1"/>
      <c r="F452" s="1"/>
      <c r="G452" s="1"/>
    </row>
    <row r="453" spans="2:7" ht="14.25" customHeight="1" x14ac:dyDescent="0.2">
      <c r="B453" s="10">
        <v>4300</v>
      </c>
      <c r="C453" s="4"/>
      <c r="D453" s="11" t="s">
        <v>375</v>
      </c>
      <c r="E453" s="1"/>
      <c r="F453" s="1"/>
      <c r="G453" s="1"/>
    </row>
    <row r="454" spans="2:7" x14ac:dyDescent="0.2">
      <c r="C454" s="4">
        <v>1</v>
      </c>
      <c r="D454" s="5" t="s">
        <v>179</v>
      </c>
      <c r="E454" s="12">
        <v>499</v>
      </c>
      <c r="F454" s="12">
        <v>0</v>
      </c>
      <c r="G454" s="12">
        <v>-499</v>
      </c>
    </row>
    <row r="455" spans="2:7" ht="15" customHeight="1" x14ac:dyDescent="0.2">
      <c r="C455" s="13" t="s">
        <v>10</v>
      </c>
      <c r="D455" s="14" t="s">
        <v>376</v>
      </c>
      <c r="E455" s="15">
        <f>SUBTOTAL(9,E454:E454)</f>
        <v>499</v>
      </c>
      <c r="F455" s="15">
        <f>SUBTOTAL(9,F454:F454)</f>
        <v>0</v>
      </c>
      <c r="G455" s="15">
        <f>SUBTOTAL(9,G454:G454)</f>
        <v>-499</v>
      </c>
    </row>
    <row r="456" spans="2:7" ht="14.25" customHeight="1" x14ac:dyDescent="0.2">
      <c r="B456" s="10">
        <v>4312</v>
      </c>
      <c r="C456" s="4"/>
      <c r="D456" s="11" t="s">
        <v>377</v>
      </c>
      <c r="E456" s="1"/>
      <c r="F456" s="1"/>
      <c r="G456" s="1"/>
    </row>
    <row r="457" spans="2:7" x14ac:dyDescent="0.2">
      <c r="C457" s="4">
        <v>90</v>
      </c>
      <c r="D457" s="5" t="s">
        <v>378</v>
      </c>
      <c r="E457" s="12">
        <v>444400</v>
      </c>
      <c r="F457" s="12">
        <v>0</v>
      </c>
      <c r="G457" s="12">
        <v>-444400</v>
      </c>
    </row>
    <row r="458" spans="2:7" ht="15" customHeight="1" x14ac:dyDescent="0.2">
      <c r="C458" s="13" t="s">
        <v>10</v>
      </c>
      <c r="D458" s="14" t="s">
        <v>379</v>
      </c>
      <c r="E458" s="15">
        <f>SUBTOTAL(9,E457:E457)</f>
        <v>444400</v>
      </c>
      <c r="F458" s="15">
        <f>SUBTOTAL(9,F457:F457)</f>
        <v>0</v>
      </c>
      <c r="G458" s="15">
        <f>SUBTOTAL(9,G457:G457)</f>
        <v>-444400</v>
      </c>
    </row>
    <row r="459" spans="2:7" ht="14.25" customHeight="1" x14ac:dyDescent="0.2">
      <c r="B459" s="10">
        <v>4313</v>
      </c>
      <c r="C459" s="4"/>
      <c r="D459" s="11" t="s">
        <v>380</v>
      </c>
      <c r="E459" s="1"/>
      <c r="F459" s="1"/>
      <c r="G459" s="1"/>
    </row>
    <row r="460" spans="2:7" x14ac:dyDescent="0.2">
      <c r="C460" s="4">
        <v>1</v>
      </c>
      <c r="D460" s="5" t="s">
        <v>245</v>
      </c>
      <c r="E460" s="12">
        <v>158051</v>
      </c>
      <c r="F460" s="12">
        <v>7526.8488500000003</v>
      </c>
      <c r="G460" s="12">
        <v>-150524.15114999999</v>
      </c>
    </row>
    <row r="461" spans="2:7" x14ac:dyDescent="0.2">
      <c r="C461" s="4">
        <v>2</v>
      </c>
      <c r="D461" s="5" t="s">
        <v>381</v>
      </c>
      <c r="E461" s="12">
        <v>0</v>
      </c>
      <c r="F461" s="12">
        <v>350.67399999999998</v>
      </c>
      <c r="G461" s="12">
        <v>350.67399999999998</v>
      </c>
    </row>
    <row r="462" spans="2:7" ht="15" customHeight="1" x14ac:dyDescent="0.2">
      <c r="C462" s="13" t="s">
        <v>10</v>
      </c>
      <c r="D462" s="14" t="s">
        <v>382</v>
      </c>
      <c r="E462" s="15">
        <f>SUBTOTAL(9,E460:E461)</f>
        <v>158051</v>
      </c>
      <c r="F462" s="15">
        <f>SUBTOTAL(9,F460:F461)</f>
        <v>7877.5228500000003</v>
      </c>
      <c r="G462" s="15">
        <f>SUBTOTAL(9,G460:G461)</f>
        <v>-150173.47714999999</v>
      </c>
    </row>
    <row r="463" spans="2:7" ht="14.25" customHeight="1" x14ac:dyDescent="0.2">
      <c r="B463" s="10">
        <v>4320</v>
      </c>
      <c r="C463" s="4"/>
      <c r="D463" s="11" t="s">
        <v>383</v>
      </c>
      <c r="E463" s="1"/>
      <c r="F463" s="1"/>
      <c r="G463" s="1"/>
    </row>
    <row r="464" spans="2:7" x14ac:dyDescent="0.2">
      <c r="C464" s="4">
        <v>1</v>
      </c>
      <c r="D464" s="5" t="s">
        <v>384</v>
      </c>
      <c r="E464" s="12">
        <v>293100</v>
      </c>
      <c r="F464" s="12">
        <v>85279.903879999998</v>
      </c>
      <c r="G464" s="12">
        <v>-207820.09612</v>
      </c>
    </row>
    <row r="465" spans="2:7" x14ac:dyDescent="0.2">
      <c r="C465" s="4">
        <v>2</v>
      </c>
      <c r="D465" s="5" t="s">
        <v>182</v>
      </c>
      <c r="E465" s="12">
        <v>526687</v>
      </c>
      <c r="F465" s="12">
        <v>133871.5863</v>
      </c>
      <c r="G465" s="12">
        <v>-392815.41369999998</v>
      </c>
    </row>
    <row r="466" spans="2:7" x14ac:dyDescent="0.2">
      <c r="C466" s="4">
        <v>3</v>
      </c>
      <c r="D466" s="5" t="s">
        <v>385</v>
      </c>
      <c r="E466" s="12">
        <v>119000</v>
      </c>
      <c r="F466" s="12">
        <v>27453.78098</v>
      </c>
      <c r="G466" s="12">
        <v>-91546.219020000004</v>
      </c>
    </row>
    <row r="467" spans="2:7" ht="15" customHeight="1" x14ac:dyDescent="0.2">
      <c r="C467" s="13" t="s">
        <v>10</v>
      </c>
      <c r="D467" s="14" t="s">
        <v>386</v>
      </c>
      <c r="E467" s="15">
        <f>SUBTOTAL(9,E464:E466)</f>
        <v>938787</v>
      </c>
      <c r="F467" s="15">
        <f>SUBTOTAL(9,F464:F466)</f>
        <v>246605.27116</v>
      </c>
      <c r="G467" s="15">
        <f>SUBTOTAL(9,G464:G466)</f>
        <v>-692181.72884</v>
      </c>
    </row>
    <row r="468" spans="2:7" ht="14.25" customHeight="1" x14ac:dyDescent="0.2">
      <c r="B468" s="10">
        <v>4322</v>
      </c>
      <c r="C468" s="4"/>
      <c r="D468" s="11" t="s">
        <v>387</v>
      </c>
      <c r="E468" s="1"/>
      <c r="F468" s="1"/>
      <c r="G468" s="1"/>
    </row>
    <row r="469" spans="2:7" x14ac:dyDescent="0.2">
      <c r="C469" s="4">
        <v>90</v>
      </c>
      <c r="D469" s="5" t="s">
        <v>378</v>
      </c>
      <c r="E469" s="12">
        <v>54000</v>
      </c>
      <c r="F469" s="12">
        <v>0</v>
      </c>
      <c r="G469" s="12">
        <v>-54000</v>
      </c>
    </row>
    <row r="470" spans="2:7" ht="15" customHeight="1" x14ac:dyDescent="0.2">
      <c r="C470" s="13" t="s">
        <v>10</v>
      </c>
      <c r="D470" s="14" t="s">
        <v>388</v>
      </c>
      <c r="E470" s="15">
        <f>SUBTOTAL(9,E469:E469)</f>
        <v>54000</v>
      </c>
      <c r="F470" s="15">
        <f>SUBTOTAL(9,F469:F469)</f>
        <v>0</v>
      </c>
      <c r="G470" s="15">
        <f>SUBTOTAL(9,G469:G469)</f>
        <v>-54000</v>
      </c>
    </row>
    <row r="471" spans="2:7" ht="14.25" customHeight="1" x14ac:dyDescent="0.2">
      <c r="B471" s="10">
        <v>4330</v>
      </c>
      <c r="C471" s="4"/>
      <c r="D471" s="11" t="s">
        <v>389</v>
      </c>
      <c r="E471" s="1"/>
      <c r="F471" s="1"/>
      <c r="G471" s="1"/>
    </row>
    <row r="472" spans="2:7" x14ac:dyDescent="0.2">
      <c r="C472" s="4">
        <v>1</v>
      </c>
      <c r="D472" s="5" t="s">
        <v>191</v>
      </c>
      <c r="E472" s="12">
        <v>14985</v>
      </c>
      <c r="F472" s="12">
        <v>0</v>
      </c>
      <c r="G472" s="12">
        <v>-14985</v>
      </c>
    </row>
    <row r="473" spans="2:7" ht="15" customHeight="1" x14ac:dyDescent="0.2">
      <c r="C473" s="13" t="s">
        <v>10</v>
      </c>
      <c r="D473" s="14" t="s">
        <v>390</v>
      </c>
      <c r="E473" s="15">
        <f>SUBTOTAL(9,E472:E472)</f>
        <v>14985</v>
      </c>
      <c r="F473" s="15">
        <f>SUBTOTAL(9,F472:F472)</f>
        <v>0</v>
      </c>
      <c r="G473" s="15">
        <f>SUBTOTAL(9,G472:G472)</f>
        <v>-14985</v>
      </c>
    </row>
    <row r="474" spans="2:7" ht="14.25" customHeight="1" x14ac:dyDescent="0.2">
      <c r="B474" s="10">
        <v>4331</v>
      </c>
      <c r="C474" s="4"/>
      <c r="D474" s="11" t="s">
        <v>391</v>
      </c>
      <c r="E474" s="1"/>
      <c r="F474" s="1"/>
      <c r="G474" s="1"/>
    </row>
    <row r="475" spans="2:7" x14ac:dyDescent="0.2">
      <c r="C475" s="4">
        <v>85</v>
      </c>
      <c r="D475" s="5" t="s">
        <v>392</v>
      </c>
      <c r="E475" s="12">
        <v>2053000</v>
      </c>
      <c r="F475" s="12">
        <v>2058624.6569999999</v>
      </c>
      <c r="G475" s="12">
        <v>5624.6570000000002</v>
      </c>
    </row>
    <row r="476" spans="2:7" ht="15" customHeight="1" x14ac:dyDescent="0.2">
      <c r="C476" s="13" t="s">
        <v>10</v>
      </c>
      <c r="D476" s="14" t="s">
        <v>393</v>
      </c>
      <c r="E476" s="15">
        <f>SUBTOTAL(9,E475:E475)</f>
        <v>2053000</v>
      </c>
      <c r="F476" s="15">
        <f>SUBTOTAL(9,F475:F475)</f>
        <v>2058624.6569999999</v>
      </c>
      <c r="G476" s="15">
        <f>SUBTOTAL(9,G475:G475)</f>
        <v>5624.6570000000002</v>
      </c>
    </row>
    <row r="477" spans="2:7" ht="14.25" customHeight="1" x14ac:dyDescent="0.2">
      <c r="B477" s="10">
        <v>4352</v>
      </c>
      <c r="C477" s="4"/>
      <c r="D477" s="11" t="s">
        <v>394</v>
      </c>
      <c r="E477" s="1"/>
      <c r="F477" s="1"/>
      <c r="G477" s="1"/>
    </row>
    <row r="478" spans="2:7" x14ac:dyDescent="0.2">
      <c r="C478" s="4">
        <v>1</v>
      </c>
      <c r="D478" s="5" t="s">
        <v>96</v>
      </c>
      <c r="E478" s="12">
        <v>4300</v>
      </c>
      <c r="F478" s="12">
        <v>5832.3119800000004</v>
      </c>
      <c r="G478" s="12">
        <v>1532.3119799999999</v>
      </c>
    </row>
    <row r="479" spans="2:7" ht="15" customHeight="1" x14ac:dyDescent="0.2">
      <c r="C479" s="13" t="s">
        <v>10</v>
      </c>
      <c r="D479" s="14" t="s">
        <v>395</v>
      </c>
      <c r="E479" s="15">
        <f>SUBTOTAL(9,E478:E478)</f>
        <v>4300</v>
      </c>
      <c r="F479" s="15">
        <f>SUBTOTAL(9,F478:F478)</f>
        <v>5832.3119800000004</v>
      </c>
      <c r="G479" s="15">
        <f>SUBTOTAL(9,G478:G478)</f>
        <v>1532.3119799999999</v>
      </c>
    </row>
    <row r="480" spans="2:7" ht="14.25" customHeight="1" x14ac:dyDescent="0.2">
      <c r="B480" s="10">
        <v>4354</v>
      </c>
      <c r="C480" s="4"/>
      <c r="D480" s="11" t="s">
        <v>396</v>
      </c>
      <c r="E480" s="1"/>
      <c r="F480" s="1"/>
      <c r="G480" s="1"/>
    </row>
    <row r="481" spans="2:7" x14ac:dyDescent="0.2">
      <c r="C481" s="4">
        <v>1</v>
      </c>
      <c r="D481" s="5" t="s">
        <v>397</v>
      </c>
      <c r="E481" s="12">
        <v>15700</v>
      </c>
      <c r="F481" s="12">
        <v>7546.20262</v>
      </c>
      <c r="G481" s="12">
        <v>-8153.79738</v>
      </c>
    </row>
    <row r="482" spans="2:7" ht="15" customHeight="1" x14ac:dyDescent="0.2">
      <c r="C482" s="13" t="s">
        <v>10</v>
      </c>
      <c r="D482" s="14" t="s">
        <v>398</v>
      </c>
      <c r="E482" s="15">
        <f>SUBTOTAL(9,E481:E481)</f>
        <v>15700</v>
      </c>
      <c r="F482" s="15">
        <f>SUBTOTAL(9,F481:F481)</f>
        <v>7546.20262</v>
      </c>
      <c r="G482" s="15">
        <f>SUBTOTAL(9,G481:G481)</f>
        <v>-8153.79738</v>
      </c>
    </row>
    <row r="483" spans="2:7" ht="14.25" customHeight="1" x14ac:dyDescent="0.2">
      <c r="B483" s="10">
        <v>4356</v>
      </c>
      <c r="C483" s="4"/>
      <c r="D483" s="11" t="s">
        <v>399</v>
      </c>
      <c r="E483" s="1"/>
      <c r="F483" s="1"/>
      <c r="G483" s="1"/>
    </row>
    <row r="484" spans="2:7" x14ac:dyDescent="0.2">
      <c r="C484" s="4">
        <v>96</v>
      </c>
      <c r="D484" s="5" t="s">
        <v>400</v>
      </c>
      <c r="E484" s="12">
        <v>200000</v>
      </c>
      <c r="F484" s="12">
        <v>0</v>
      </c>
      <c r="G484" s="12">
        <v>-200000</v>
      </c>
    </row>
    <row r="485" spans="2:7" ht="15" customHeight="1" x14ac:dyDescent="0.2">
      <c r="C485" s="13" t="s">
        <v>10</v>
      </c>
      <c r="D485" s="14" t="s">
        <v>401</v>
      </c>
      <c r="E485" s="15">
        <f>SUBTOTAL(9,E484:E484)</f>
        <v>200000</v>
      </c>
      <c r="F485" s="15">
        <f>SUBTOTAL(9,F484:F484)</f>
        <v>0</v>
      </c>
      <c r="G485" s="15">
        <f>SUBTOTAL(9,G484:G484)</f>
        <v>-200000</v>
      </c>
    </row>
    <row r="486" spans="2:7" ht="14.25" customHeight="1" x14ac:dyDescent="0.2">
      <c r="B486" s="10">
        <v>4360</v>
      </c>
      <c r="C486" s="4"/>
      <c r="D486" s="11" t="s">
        <v>402</v>
      </c>
      <c r="E486" s="1"/>
      <c r="F486" s="1"/>
      <c r="G486" s="1"/>
    </row>
    <row r="487" spans="2:7" x14ac:dyDescent="0.2">
      <c r="C487" s="4">
        <v>2</v>
      </c>
      <c r="D487" s="5" t="s">
        <v>106</v>
      </c>
      <c r="E487" s="12">
        <v>13100</v>
      </c>
      <c r="F487" s="12">
        <v>7668.1611199999998</v>
      </c>
      <c r="G487" s="12">
        <v>-5431.8388800000002</v>
      </c>
    </row>
    <row r="488" spans="2:7" ht="15" customHeight="1" x14ac:dyDescent="0.2">
      <c r="C488" s="13" t="s">
        <v>10</v>
      </c>
      <c r="D488" s="14" t="s">
        <v>403</v>
      </c>
      <c r="E488" s="15">
        <f>SUBTOTAL(9,E487:E487)</f>
        <v>13100</v>
      </c>
      <c r="F488" s="15">
        <f>SUBTOTAL(9,F487:F487)</f>
        <v>7668.1611199999998</v>
      </c>
      <c r="G488" s="15">
        <f>SUBTOTAL(9,G487:G487)</f>
        <v>-5431.8388800000002</v>
      </c>
    </row>
    <row r="489" spans="2:7" ht="15" customHeight="1" x14ac:dyDescent="0.2">
      <c r="B489" s="4"/>
      <c r="C489" s="16"/>
      <c r="D489" s="17" t="s">
        <v>404</v>
      </c>
      <c r="E489" s="18">
        <f>SUBTOTAL(9,E453:E488)</f>
        <v>3896822</v>
      </c>
      <c r="F489" s="18">
        <f>SUBTOTAL(9,F453:F488)</f>
        <v>2334154.1267300001</v>
      </c>
      <c r="G489" s="18">
        <f>SUBTOTAL(9,G453:G488)</f>
        <v>-1562667.8732699999</v>
      </c>
    </row>
    <row r="490" spans="2:7" ht="27" customHeight="1" x14ac:dyDescent="0.25">
      <c r="B490" s="1"/>
      <c r="C490" s="4"/>
      <c r="D490" s="9" t="s">
        <v>405</v>
      </c>
      <c r="E490" s="1"/>
      <c r="F490" s="1"/>
      <c r="G490" s="1"/>
    </row>
    <row r="491" spans="2:7" ht="14.25" customHeight="1" x14ac:dyDescent="0.2">
      <c r="B491" s="10">
        <v>4400</v>
      </c>
      <c r="C491" s="4"/>
      <c r="D491" s="11" t="s">
        <v>406</v>
      </c>
      <c r="E491" s="1"/>
      <c r="F491" s="1"/>
      <c r="G491" s="1"/>
    </row>
    <row r="492" spans="2:7" x14ac:dyDescent="0.2">
      <c r="C492" s="4">
        <v>2</v>
      </c>
      <c r="D492" s="5" t="s">
        <v>96</v>
      </c>
      <c r="E492" s="12">
        <v>470</v>
      </c>
      <c r="F492" s="12">
        <v>962.85299999999995</v>
      </c>
      <c r="G492" s="12">
        <v>492.85300000000001</v>
      </c>
    </row>
    <row r="493" spans="2:7" x14ac:dyDescent="0.2">
      <c r="C493" s="4">
        <v>3</v>
      </c>
      <c r="D493" s="5" t="s">
        <v>179</v>
      </c>
      <c r="E493" s="12">
        <v>34046</v>
      </c>
      <c r="F493" s="12">
        <v>0</v>
      </c>
      <c r="G493" s="12">
        <v>-34046</v>
      </c>
    </row>
    <row r="494" spans="2:7" ht="15" customHeight="1" x14ac:dyDescent="0.2">
      <c r="C494" s="13" t="s">
        <v>10</v>
      </c>
      <c r="D494" s="14" t="s">
        <v>407</v>
      </c>
      <c r="E494" s="15">
        <f>SUBTOTAL(9,E492:E493)</f>
        <v>34516</v>
      </c>
      <c r="F494" s="15">
        <f>SUBTOTAL(9,F492:F493)</f>
        <v>962.85299999999995</v>
      </c>
      <c r="G494" s="15">
        <f>SUBTOTAL(9,G492:G493)</f>
        <v>-33553.146999999997</v>
      </c>
    </row>
    <row r="495" spans="2:7" ht="14.25" customHeight="1" x14ac:dyDescent="0.2">
      <c r="B495" s="10">
        <v>4411</v>
      </c>
      <c r="C495" s="4"/>
      <c r="D495" s="11" t="s">
        <v>408</v>
      </c>
      <c r="E495" s="1"/>
      <c r="F495" s="1"/>
      <c r="G495" s="1"/>
    </row>
    <row r="496" spans="2:7" x14ac:dyDescent="0.2">
      <c r="C496" s="4">
        <v>2</v>
      </c>
      <c r="D496" s="5" t="s">
        <v>96</v>
      </c>
      <c r="E496" s="12">
        <v>420</v>
      </c>
      <c r="F496" s="12">
        <v>135.333</v>
      </c>
      <c r="G496" s="12">
        <v>-284.66699999999997</v>
      </c>
    </row>
    <row r="497" spans="2:7" ht="15" customHeight="1" x14ac:dyDescent="0.2">
      <c r="C497" s="13" t="s">
        <v>10</v>
      </c>
      <c r="D497" s="14" t="s">
        <v>409</v>
      </c>
      <c r="E497" s="15">
        <f>SUBTOTAL(9,E496:E496)</f>
        <v>420</v>
      </c>
      <c r="F497" s="15">
        <f>SUBTOTAL(9,F496:F496)</f>
        <v>135.333</v>
      </c>
      <c r="G497" s="15">
        <f>SUBTOTAL(9,G496:G496)</f>
        <v>-284.66699999999997</v>
      </c>
    </row>
    <row r="498" spans="2:7" ht="14.25" customHeight="1" x14ac:dyDescent="0.2">
      <c r="B498" s="10">
        <v>4420</v>
      </c>
      <c r="C498" s="4"/>
      <c r="D498" s="11" t="s">
        <v>410</v>
      </c>
      <c r="E498" s="1"/>
      <c r="F498" s="1"/>
      <c r="G498" s="1"/>
    </row>
    <row r="499" spans="2:7" x14ac:dyDescent="0.2">
      <c r="C499" s="4">
        <v>1</v>
      </c>
      <c r="D499" s="5" t="s">
        <v>411</v>
      </c>
      <c r="E499" s="12">
        <v>7766</v>
      </c>
      <c r="F499" s="12">
        <v>1071.3401100000001</v>
      </c>
      <c r="G499" s="12">
        <v>-6694.6598899999999</v>
      </c>
    </row>
    <row r="500" spans="2:7" x14ac:dyDescent="0.2">
      <c r="C500" s="4">
        <v>4</v>
      </c>
      <c r="D500" s="5" t="s">
        <v>412</v>
      </c>
      <c r="E500" s="12">
        <v>46950</v>
      </c>
      <c r="F500" s="12">
        <v>8079.7367899999999</v>
      </c>
      <c r="G500" s="12">
        <v>-38870.263209999997</v>
      </c>
    </row>
    <row r="501" spans="2:7" x14ac:dyDescent="0.2">
      <c r="C501" s="4">
        <v>6</v>
      </c>
      <c r="D501" s="5" t="s">
        <v>413</v>
      </c>
      <c r="E501" s="12">
        <v>37784</v>
      </c>
      <c r="F501" s="12">
        <v>6155.9628899999998</v>
      </c>
      <c r="G501" s="12">
        <v>-31628.037110000001</v>
      </c>
    </row>
    <row r="502" spans="2:7" x14ac:dyDescent="0.2">
      <c r="C502" s="4">
        <v>7</v>
      </c>
      <c r="D502" s="5" t="s">
        <v>414</v>
      </c>
      <c r="E502" s="12">
        <v>8712</v>
      </c>
      <c r="F502" s="12">
        <v>302.88335999999998</v>
      </c>
      <c r="G502" s="12">
        <v>-8409.1166400000002</v>
      </c>
    </row>
    <row r="503" spans="2:7" x14ac:dyDescent="0.2">
      <c r="C503" s="4">
        <v>8</v>
      </c>
      <c r="D503" s="5" t="s">
        <v>415</v>
      </c>
      <c r="E503" s="12">
        <v>672</v>
      </c>
      <c r="F503" s="12">
        <v>9.1999999999999993</v>
      </c>
      <c r="G503" s="12">
        <v>-662.8</v>
      </c>
    </row>
    <row r="504" spans="2:7" x14ac:dyDescent="0.2">
      <c r="C504" s="4">
        <v>9</v>
      </c>
      <c r="D504" s="5" t="s">
        <v>416</v>
      </c>
      <c r="E504" s="12">
        <v>46665</v>
      </c>
      <c r="F504" s="12">
        <v>227.529</v>
      </c>
      <c r="G504" s="12">
        <v>-46437.470999999998</v>
      </c>
    </row>
    <row r="505" spans="2:7" ht="15" customHeight="1" x14ac:dyDescent="0.2">
      <c r="C505" s="13" t="s">
        <v>10</v>
      </c>
      <c r="D505" s="14" t="s">
        <v>417</v>
      </c>
      <c r="E505" s="15">
        <f>SUBTOTAL(9,E499:E504)</f>
        <v>148549</v>
      </c>
      <c r="F505" s="15">
        <f>SUBTOTAL(9,F499:F504)</f>
        <v>15846.65215</v>
      </c>
      <c r="G505" s="15">
        <f>SUBTOTAL(9,G499:G504)</f>
        <v>-132702.34785000002</v>
      </c>
    </row>
    <row r="506" spans="2:7" ht="14.25" customHeight="1" x14ac:dyDescent="0.2">
      <c r="B506" s="10">
        <v>4423</v>
      </c>
      <c r="C506" s="4"/>
      <c r="D506" s="11" t="s">
        <v>418</v>
      </c>
      <c r="E506" s="1"/>
      <c r="F506" s="1"/>
      <c r="G506" s="1"/>
    </row>
    <row r="507" spans="2:7" x14ac:dyDescent="0.2">
      <c r="C507" s="4">
        <v>1</v>
      </c>
      <c r="D507" s="5" t="s">
        <v>419</v>
      </c>
      <c r="E507" s="12">
        <v>1026</v>
      </c>
      <c r="F507" s="12">
        <v>206.4</v>
      </c>
      <c r="G507" s="12">
        <v>-819.6</v>
      </c>
    </row>
    <row r="508" spans="2:7" ht="15" customHeight="1" x14ac:dyDescent="0.2">
      <c r="C508" s="13" t="s">
        <v>10</v>
      </c>
      <c r="D508" s="14" t="s">
        <v>420</v>
      </c>
      <c r="E508" s="15">
        <f>SUBTOTAL(9,E507:E507)</f>
        <v>1026</v>
      </c>
      <c r="F508" s="15">
        <f>SUBTOTAL(9,F507:F507)</f>
        <v>206.4</v>
      </c>
      <c r="G508" s="15">
        <f>SUBTOTAL(9,G507:G507)</f>
        <v>-819.6</v>
      </c>
    </row>
    <row r="509" spans="2:7" ht="14.25" customHeight="1" x14ac:dyDescent="0.2">
      <c r="B509" s="10">
        <v>4429</v>
      </c>
      <c r="C509" s="4"/>
      <c r="D509" s="11" t="s">
        <v>421</v>
      </c>
      <c r="E509" s="1"/>
      <c r="F509" s="1"/>
      <c r="G509" s="1"/>
    </row>
    <row r="510" spans="2:7" x14ac:dyDescent="0.2">
      <c r="C510" s="4">
        <v>2</v>
      </c>
      <c r="D510" s="5" t="s">
        <v>330</v>
      </c>
      <c r="E510" s="12">
        <v>2808</v>
      </c>
      <c r="F510" s="12">
        <v>609.98689000000002</v>
      </c>
      <c r="G510" s="12">
        <v>-2198.0131099999999</v>
      </c>
    </row>
    <row r="511" spans="2:7" x14ac:dyDescent="0.2">
      <c r="C511" s="4">
        <v>9</v>
      </c>
      <c r="D511" s="5" t="s">
        <v>416</v>
      </c>
      <c r="E511" s="12">
        <v>3529</v>
      </c>
      <c r="F511" s="12">
        <v>82.688069999999996</v>
      </c>
      <c r="G511" s="12">
        <v>-3446.3119299999998</v>
      </c>
    </row>
    <row r="512" spans="2:7" ht="15" customHeight="1" x14ac:dyDescent="0.2">
      <c r="C512" s="13" t="s">
        <v>10</v>
      </c>
      <c r="D512" s="14" t="s">
        <v>422</v>
      </c>
      <c r="E512" s="15">
        <f>SUBTOTAL(9,E510:E511)</f>
        <v>6337</v>
      </c>
      <c r="F512" s="15">
        <f>SUBTOTAL(9,F510:F511)</f>
        <v>692.67496000000006</v>
      </c>
      <c r="G512" s="15">
        <f>SUBTOTAL(9,G510:G511)</f>
        <v>-5644.3250399999997</v>
      </c>
    </row>
    <row r="513" spans="2:7" ht="14.25" customHeight="1" x14ac:dyDescent="0.2">
      <c r="B513" s="10">
        <v>4471</v>
      </c>
      <c r="C513" s="4"/>
      <c r="D513" s="11" t="s">
        <v>423</v>
      </c>
      <c r="E513" s="1"/>
      <c r="F513" s="1"/>
      <c r="G513" s="1"/>
    </row>
    <row r="514" spans="2:7" x14ac:dyDescent="0.2">
      <c r="C514" s="4">
        <v>1</v>
      </c>
      <c r="D514" s="5" t="s">
        <v>424</v>
      </c>
      <c r="E514" s="12">
        <v>6674</v>
      </c>
      <c r="F514" s="12">
        <v>5451.6117199999999</v>
      </c>
      <c r="G514" s="12">
        <v>-1222.3882799999999</v>
      </c>
    </row>
    <row r="515" spans="2:7" x14ac:dyDescent="0.2">
      <c r="C515" s="4">
        <v>3</v>
      </c>
      <c r="D515" s="5" t="s">
        <v>425</v>
      </c>
      <c r="E515" s="12">
        <v>65438</v>
      </c>
      <c r="F515" s="12">
        <v>25943.30313</v>
      </c>
      <c r="G515" s="12">
        <v>-39494.69687</v>
      </c>
    </row>
    <row r="516" spans="2:7" x14ac:dyDescent="0.2">
      <c r="C516" s="4">
        <v>21</v>
      </c>
      <c r="D516" s="5" t="s">
        <v>426</v>
      </c>
      <c r="E516" s="12">
        <v>14619</v>
      </c>
      <c r="F516" s="12">
        <v>566.01306999999997</v>
      </c>
      <c r="G516" s="12">
        <v>-14052.986929999999</v>
      </c>
    </row>
    <row r="517" spans="2:7" ht="15" customHeight="1" x14ac:dyDescent="0.2">
      <c r="C517" s="13" t="s">
        <v>10</v>
      </c>
      <c r="D517" s="14" t="s">
        <v>427</v>
      </c>
      <c r="E517" s="15">
        <f>SUBTOTAL(9,E514:E516)</f>
        <v>86731</v>
      </c>
      <c r="F517" s="15">
        <f>SUBTOTAL(9,F514:F516)</f>
        <v>31960.927920000002</v>
      </c>
      <c r="G517" s="15">
        <f>SUBTOTAL(9,G514:G516)</f>
        <v>-54770.072079999998</v>
      </c>
    </row>
    <row r="518" spans="2:7" ht="14.25" customHeight="1" x14ac:dyDescent="0.2">
      <c r="B518" s="10">
        <v>4481</v>
      </c>
      <c r="C518" s="4"/>
      <c r="D518" s="11" t="s">
        <v>428</v>
      </c>
      <c r="E518" s="1"/>
      <c r="F518" s="1"/>
      <c r="G518" s="1"/>
    </row>
    <row r="519" spans="2:7" x14ac:dyDescent="0.2">
      <c r="C519" s="4">
        <v>1</v>
      </c>
      <c r="D519" s="5" t="s">
        <v>15</v>
      </c>
      <c r="E519" s="12">
        <v>1022183</v>
      </c>
      <c r="F519" s="12">
        <v>311124.37604</v>
      </c>
      <c r="G519" s="12">
        <v>-711058.62396</v>
      </c>
    </row>
    <row r="520" spans="2:7" ht="15" customHeight="1" x14ac:dyDescent="0.2">
      <c r="C520" s="13" t="s">
        <v>10</v>
      </c>
      <c r="D520" s="14" t="s">
        <v>429</v>
      </c>
      <c r="E520" s="15">
        <f>SUBTOTAL(9,E519:E519)</f>
        <v>1022183</v>
      </c>
      <c r="F520" s="15">
        <f>SUBTOTAL(9,F519:F519)</f>
        <v>311124.37604</v>
      </c>
      <c r="G520" s="15">
        <f>SUBTOTAL(9,G519:G519)</f>
        <v>-711058.62396</v>
      </c>
    </row>
    <row r="521" spans="2:7" ht="15" customHeight="1" x14ac:dyDescent="0.2">
      <c r="B521" s="4"/>
      <c r="C521" s="16"/>
      <c r="D521" s="17" t="s">
        <v>430</v>
      </c>
      <c r="E521" s="18">
        <f>SUBTOTAL(9,E491:E520)</f>
        <v>1299762</v>
      </c>
      <c r="F521" s="18">
        <f>SUBTOTAL(9,F491:F520)</f>
        <v>360929.21707000001</v>
      </c>
      <c r="G521" s="18">
        <f>SUBTOTAL(9,G491:G520)</f>
        <v>-938832.78292999999</v>
      </c>
    </row>
    <row r="522" spans="2:7" ht="27" customHeight="1" x14ac:dyDescent="0.25">
      <c r="B522" s="1"/>
      <c r="C522" s="4"/>
      <c r="D522" s="9" t="s">
        <v>431</v>
      </c>
      <c r="E522" s="1"/>
      <c r="F522" s="1"/>
      <c r="G522" s="1"/>
    </row>
    <row r="523" spans="2:7" ht="14.25" customHeight="1" x14ac:dyDescent="0.2">
      <c r="B523" s="10">
        <v>4600</v>
      </c>
      <c r="C523" s="4"/>
      <c r="D523" s="11" t="s">
        <v>432</v>
      </c>
      <c r="E523" s="1"/>
      <c r="F523" s="1"/>
      <c r="G523" s="1"/>
    </row>
    <row r="524" spans="2:7" x14ac:dyDescent="0.2">
      <c r="C524" s="4">
        <v>2</v>
      </c>
      <c r="D524" s="5" t="s">
        <v>101</v>
      </c>
      <c r="E524" s="12">
        <v>400</v>
      </c>
      <c r="F524" s="12">
        <v>47.927999999999997</v>
      </c>
      <c r="G524" s="12">
        <v>-352.072</v>
      </c>
    </row>
    <row r="525" spans="2:7" ht="15" customHeight="1" x14ac:dyDescent="0.2">
      <c r="C525" s="13" t="s">
        <v>10</v>
      </c>
      <c r="D525" s="14" t="s">
        <v>433</v>
      </c>
      <c r="E525" s="15">
        <f>SUBTOTAL(9,E524:E524)</f>
        <v>400</v>
      </c>
      <c r="F525" s="15">
        <f>SUBTOTAL(9,F524:F524)</f>
        <v>47.927999999999997</v>
      </c>
      <c r="G525" s="15">
        <f>SUBTOTAL(9,G524:G524)</f>
        <v>-352.072</v>
      </c>
    </row>
    <row r="526" spans="2:7" ht="14.25" customHeight="1" x14ac:dyDescent="0.2">
      <c r="B526" s="10">
        <v>4602</v>
      </c>
      <c r="C526" s="4"/>
      <c r="D526" s="11" t="s">
        <v>434</v>
      </c>
      <c r="E526" s="1"/>
      <c r="F526" s="1"/>
      <c r="G526" s="1"/>
    </row>
    <row r="527" spans="2:7" x14ac:dyDescent="0.2">
      <c r="C527" s="4">
        <v>3</v>
      </c>
      <c r="D527" s="5" t="s">
        <v>331</v>
      </c>
      <c r="E527" s="12">
        <v>12588</v>
      </c>
      <c r="F527" s="12">
        <v>3356.4180000000001</v>
      </c>
      <c r="G527" s="12">
        <v>-9231.5820000000003</v>
      </c>
    </row>
    <row r="528" spans="2:7" x14ac:dyDescent="0.2">
      <c r="C528" s="4">
        <v>86</v>
      </c>
      <c r="D528" s="5" t="s">
        <v>435</v>
      </c>
      <c r="E528" s="12">
        <v>500</v>
      </c>
      <c r="F528" s="12">
        <v>1297.8359700000001</v>
      </c>
      <c r="G528" s="12">
        <v>797.83596999999997</v>
      </c>
    </row>
    <row r="529" spans="2:7" ht="15" customHeight="1" x14ac:dyDescent="0.2">
      <c r="C529" s="13" t="s">
        <v>10</v>
      </c>
      <c r="D529" s="14" t="s">
        <v>436</v>
      </c>
      <c r="E529" s="15">
        <f>SUBTOTAL(9,E527:E528)</f>
        <v>13088</v>
      </c>
      <c r="F529" s="15">
        <f>SUBTOTAL(9,F527:F528)</f>
        <v>4654.2539699999998</v>
      </c>
      <c r="G529" s="15">
        <f>SUBTOTAL(9,G527:G528)</f>
        <v>-8433.7460300000002</v>
      </c>
    </row>
    <row r="530" spans="2:7" ht="14.25" customHeight="1" x14ac:dyDescent="0.2">
      <c r="B530" s="10">
        <v>4605</v>
      </c>
      <c r="C530" s="4"/>
      <c r="D530" s="11" t="s">
        <v>437</v>
      </c>
      <c r="E530" s="1"/>
      <c r="F530" s="1"/>
      <c r="G530" s="1"/>
    </row>
    <row r="531" spans="2:7" x14ac:dyDescent="0.2">
      <c r="C531" s="4">
        <v>1</v>
      </c>
      <c r="D531" s="5" t="s">
        <v>438</v>
      </c>
      <c r="E531" s="12">
        <v>144000</v>
      </c>
      <c r="F531" s="12">
        <v>21392.241989999999</v>
      </c>
      <c r="G531" s="12">
        <v>-122607.75801000001</v>
      </c>
    </row>
    <row r="532" spans="2:7" x14ac:dyDescent="0.2">
      <c r="C532" s="4">
        <v>2</v>
      </c>
      <c r="D532" s="5" t="s">
        <v>439</v>
      </c>
      <c r="E532" s="12">
        <v>11300</v>
      </c>
      <c r="F532" s="12">
        <v>134.53044</v>
      </c>
      <c r="G532" s="12">
        <v>-11165.46956</v>
      </c>
    </row>
    <row r="533" spans="2:7" ht="15" customHeight="1" x14ac:dyDescent="0.2">
      <c r="C533" s="13" t="s">
        <v>10</v>
      </c>
      <c r="D533" s="14" t="s">
        <v>440</v>
      </c>
      <c r="E533" s="15">
        <f>SUBTOTAL(9,E531:E532)</f>
        <v>155300</v>
      </c>
      <c r="F533" s="15">
        <f>SUBTOTAL(9,F531:F532)</f>
        <v>21526.772429999997</v>
      </c>
      <c r="G533" s="15">
        <f>SUBTOTAL(9,G531:G532)</f>
        <v>-133773.22757000002</v>
      </c>
    </row>
    <row r="534" spans="2:7" ht="14.25" customHeight="1" x14ac:dyDescent="0.2">
      <c r="B534" s="10">
        <v>4610</v>
      </c>
      <c r="C534" s="4"/>
      <c r="D534" s="11" t="s">
        <v>441</v>
      </c>
      <c r="E534" s="1"/>
      <c r="F534" s="1"/>
      <c r="G534" s="1"/>
    </row>
    <row r="535" spans="2:7" x14ac:dyDescent="0.2">
      <c r="C535" s="4">
        <v>1</v>
      </c>
      <c r="D535" s="5" t="s">
        <v>442</v>
      </c>
      <c r="E535" s="12">
        <v>5493</v>
      </c>
      <c r="F535" s="12">
        <v>1089.3019999999999</v>
      </c>
      <c r="G535" s="12">
        <v>-4403.6980000000003</v>
      </c>
    </row>
    <row r="536" spans="2:7" x14ac:dyDescent="0.2">
      <c r="C536" s="4">
        <v>2</v>
      </c>
      <c r="D536" s="5" t="s">
        <v>106</v>
      </c>
      <c r="E536" s="12">
        <v>1698</v>
      </c>
      <c r="F536" s="12">
        <v>162.72</v>
      </c>
      <c r="G536" s="12">
        <v>-1535.28</v>
      </c>
    </row>
    <row r="537" spans="2:7" x14ac:dyDescent="0.2">
      <c r="C537" s="4">
        <v>4</v>
      </c>
      <c r="D537" s="5" t="s">
        <v>101</v>
      </c>
      <c r="E537" s="12">
        <v>1099</v>
      </c>
      <c r="F537" s="12">
        <v>398.73178999999999</v>
      </c>
      <c r="G537" s="12">
        <v>-700.26820999999995</v>
      </c>
    </row>
    <row r="538" spans="2:7" x14ac:dyDescent="0.2">
      <c r="C538" s="4">
        <v>5</v>
      </c>
      <c r="D538" s="5" t="s">
        <v>443</v>
      </c>
      <c r="E538" s="12">
        <v>25875</v>
      </c>
      <c r="F538" s="12">
        <v>2.07E-2</v>
      </c>
      <c r="G538" s="12">
        <v>-25874.979299999999</v>
      </c>
    </row>
    <row r="539" spans="2:7" x14ac:dyDescent="0.2">
      <c r="C539" s="4">
        <v>85</v>
      </c>
      <c r="D539" s="5" t="s">
        <v>444</v>
      </c>
      <c r="E539" s="12">
        <v>17200</v>
      </c>
      <c r="F539" s="12">
        <v>1641.9557299999999</v>
      </c>
      <c r="G539" s="12">
        <v>-15558.04427</v>
      </c>
    </row>
    <row r="540" spans="2:7" ht="15" customHeight="1" x14ac:dyDescent="0.2">
      <c r="C540" s="13" t="s">
        <v>10</v>
      </c>
      <c r="D540" s="14" t="s">
        <v>445</v>
      </c>
      <c r="E540" s="15">
        <f>SUBTOTAL(9,E535:E539)</f>
        <v>51365</v>
      </c>
      <c r="F540" s="15">
        <f>SUBTOTAL(9,F535:F539)</f>
        <v>3292.7302199999999</v>
      </c>
      <c r="G540" s="15">
        <f>SUBTOTAL(9,G535:G539)</f>
        <v>-48072.269780000002</v>
      </c>
    </row>
    <row r="541" spans="2:7" ht="14.25" customHeight="1" x14ac:dyDescent="0.2">
      <c r="B541" s="10">
        <v>4618</v>
      </c>
      <c r="C541" s="4"/>
      <c r="D541" s="11" t="s">
        <v>446</v>
      </c>
      <c r="E541" s="1"/>
      <c r="F541" s="1"/>
      <c r="G541" s="1"/>
    </row>
    <row r="542" spans="2:7" x14ac:dyDescent="0.2">
      <c r="C542" s="4">
        <v>1</v>
      </c>
      <c r="D542" s="5" t="s">
        <v>447</v>
      </c>
      <c r="E542" s="12">
        <v>58000</v>
      </c>
      <c r="F542" s="12">
        <v>9353.7423600000002</v>
      </c>
      <c r="G542" s="12">
        <v>-48646.257640000003</v>
      </c>
    </row>
    <row r="543" spans="2:7" x14ac:dyDescent="0.2">
      <c r="C543" s="4">
        <v>5</v>
      </c>
      <c r="D543" s="5" t="s">
        <v>448</v>
      </c>
      <c r="E543" s="12">
        <v>123500</v>
      </c>
      <c r="F543" s="12">
        <v>26349.845529999999</v>
      </c>
      <c r="G543" s="12">
        <v>-97150.154469999994</v>
      </c>
    </row>
    <row r="544" spans="2:7" x14ac:dyDescent="0.2">
      <c r="C544" s="4">
        <v>7</v>
      </c>
      <c r="D544" s="5" t="s">
        <v>449</v>
      </c>
      <c r="E544" s="12">
        <v>3500</v>
      </c>
      <c r="F544" s="12">
        <v>1400.71525</v>
      </c>
      <c r="G544" s="12">
        <v>-2099.2847499999998</v>
      </c>
    </row>
    <row r="545" spans="2:7" x14ac:dyDescent="0.2">
      <c r="C545" s="4">
        <v>11</v>
      </c>
      <c r="D545" s="5" t="s">
        <v>450</v>
      </c>
      <c r="E545" s="12">
        <v>3596</v>
      </c>
      <c r="F545" s="12">
        <v>689.60356999999999</v>
      </c>
      <c r="G545" s="12">
        <v>-2906.3964299999998</v>
      </c>
    </row>
    <row r="546" spans="2:7" x14ac:dyDescent="0.2">
      <c r="C546" s="4">
        <v>85</v>
      </c>
      <c r="D546" s="5" t="s">
        <v>451</v>
      </c>
      <c r="E546" s="12">
        <v>240000</v>
      </c>
      <c r="F546" s="12">
        <v>58582.156589999999</v>
      </c>
      <c r="G546" s="12">
        <v>-181417.84341</v>
      </c>
    </row>
    <row r="547" spans="2:7" x14ac:dyDescent="0.2">
      <c r="C547" s="4">
        <v>86</v>
      </c>
      <c r="D547" s="5" t="s">
        <v>452</v>
      </c>
      <c r="E547" s="12">
        <v>1630000</v>
      </c>
      <c r="F547" s="12">
        <v>362023.15922999999</v>
      </c>
      <c r="G547" s="12">
        <v>-1267976.8407699999</v>
      </c>
    </row>
    <row r="548" spans="2:7" x14ac:dyDescent="0.2">
      <c r="C548" s="4">
        <v>87</v>
      </c>
      <c r="D548" s="5" t="s">
        <v>453</v>
      </c>
      <c r="E548" s="12">
        <v>60000</v>
      </c>
      <c r="F548" s="12">
        <v>19395.592000000001</v>
      </c>
      <c r="G548" s="12">
        <v>-40604.408000000003</v>
      </c>
    </row>
    <row r="549" spans="2:7" x14ac:dyDescent="0.2">
      <c r="C549" s="4">
        <v>88</v>
      </c>
      <c r="D549" s="5" t="s">
        <v>454</v>
      </c>
      <c r="E549" s="12">
        <v>230000</v>
      </c>
      <c r="F549" s="12">
        <v>53225.216399999998</v>
      </c>
      <c r="G549" s="12">
        <v>-176774.7836</v>
      </c>
    </row>
    <row r="550" spans="2:7" x14ac:dyDescent="0.2">
      <c r="C550" s="4">
        <v>89</v>
      </c>
      <c r="D550" s="5" t="s">
        <v>227</v>
      </c>
      <c r="E550" s="12">
        <v>5500</v>
      </c>
      <c r="F550" s="12">
        <v>1240.2802999999999</v>
      </c>
      <c r="G550" s="12">
        <v>-4259.7196999999996</v>
      </c>
    </row>
    <row r="551" spans="2:7" ht="15" customHeight="1" x14ac:dyDescent="0.2">
      <c r="C551" s="13" t="s">
        <v>10</v>
      </c>
      <c r="D551" s="14" t="s">
        <v>455</v>
      </c>
      <c r="E551" s="15">
        <f>SUBTOTAL(9,E542:E550)</f>
        <v>2354096</v>
      </c>
      <c r="F551" s="15">
        <f>SUBTOTAL(9,F542:F550)</f>
        <v>532260.31122999999</v>
      </c>
      <c r="G551" s="15">
        <f>SUBTOTAL(9,G542:G550)</f>
        <v>-1821835.6887699999</v>
      </c>
    </row>
    <row r="552" spans="2:7" ht="14.25" customHeight="1" x14ac:dyDescent="0.2">
      <c r="B552" s="10">
        <v>4620</v>
      </c>
      <c r="C552" s="4"/>
      <c r="D552" s="11" t="s">
        <v>456</v>
      </c>
      <c r="E552" s="1"/>
      <c r="F552" s="1"/>
      <c r="G552" s="1"/>
    </row>
    <row r="553" spans="2:7" x14ac:dyDescent="0.2">
      <c r="C553" s="4">
        <v>2</v>
      </c>
      <c r="D553" s="5" t="s">
        <v>296</v>
      </c>
      <c r="E553" s="12">
        <v>260634</v>
      </c>
      <c r="F553" s="12">
        <v>10710.97688</v>
      </c>
      <c r="G553" s="12">
        <v>-249923.02312</v>
      </c>
    </row>
    <row r="554" spans="2:7" x14ac:dyDescent="0.2">
      <c r="C554" s="4">
        <v>85</v>
      </c>
      <c r="D554" s="5" t="s">
        <v>176</v>
      </c>
      <c r="E554" s="12">
        <v>15000</v>
      </c>
      <c r="F554" s="12">
        <v>2559.6562300000001</v>
      </c>
      <c r="G554" s="12">
        <v>-12440.343769999999</v>
      </c>
    </row>
    <row r="555" spans="2:7" ht="15" customHeight="1" x14ac:dyDescent="0.2">
      <c r="C555" s="13" t="s">
        <v>10</v>
      </c>
      <c r="D555" s="14" t="s">
        <v>457</v>
      </c>
      <c r="E555" s="15">
        <f>SUBTOTAL(9,E553:E554)</f>
        <v>275634</v>
      </c>
      <c r="F555" s="15">
        <f>SUBTOTAL(9,F553:F554)</f>
        <v>13270.633110000001</v>
      </c>
      <c r="G555" s="15">
        <f>SUBTOTAL(9,G553:G554)</f>
        <v>-262363.36689</v>
      </c>
    </row>
    <row r="556" spans="2:7" ht="15" customHeight="1" x14ac:dyDescent="0.2">
      <c r="B556" s="4"/>
      <c r="C556" s="16"/>
      <c r="D556" s="17" t="s">
        <v>458</v>
      </c>
      <c r="E556" s="18">
        <f>SUBTOTAL(9,E523:E555)</f>
        <v>2849883</v>
      </c>
      <c r="F556" s="18">
        <f>SUBTOTAL(9,F523:F555)</f>
        <v>575052.62895999989</v>
      </c>
      <c r="G556" s="18">
        <f>SUBTOTAL(9,G523:G555)</f>
        <v>-2274830.3710400001</v>
      </c>
    </row>
    <row r="557" spans="2:7" ht="27" customHeight="1" x14ac:dyDescent="0.25">
      <c r="B557" s="1"/>
      <c r="C557" s="4"/>
      <c r="D557" s="9" t="s">
        <v>459</v>
      </c>
      <c r="E557" s="1"/>
      <c r="F557" s="1"/>
      <c r="G557" s="1"/>
    </row>
    <row r="558" spans="2:7" ht="14.25" customHeight="1" x14ac:dyDescent="0.2">
      <c r="B558" s="10">
        <v>4700</v>
      </c>
      <c r="C558" s="4"/>
      <c r="D558" s="11" t="s">
        <v>460</v>
      </c>
      <c r="E558" s="1"/>
      <c r="F558" s="1"/>
      <c r="G558" s="1"/>
    </row>
    <row r="559" spans="2:7" x14ac:dyDescent="0.2">
      <c r="C559" s="4">
        <v>1</v>
      </c>
      <c r="D559" s="5" t="s">
        <v>461</v>
      </c>
      <c r="E559" s="12">
        <v>42412</v>
      </c>
      <c r="F559" s="12">
        <v>2779.7763399999999</v>
      </c>
      <c r="G559" s="12">
        <v>-39632.223660000003</v>
      </c>
    </row>
    <row r="560" spans="2:7" ht="15" customHeight="1" x14ac:dyDescent="0.2">
      <c r="C560" s="13" t="s">
        <v>10</v>
      </c>
      <c r="D560" s="14" t="s">
        <v>462</v>
      </c>
      <c r="E560" s="15">
        <f>SUBTOTAL(9,E559:E559)</f>
        <v>42412</v>
      </c>
      <c r="F560" s="15">
        <f>SUBTOTAL(9,F559:F559)</f>
        <v>2779.7763399999999</v>
      </c>
      <c r="G560" s="15">
        <f>SUBTOTAL(9,G559:G559)</f>
        <v>-39632.223660000003</v>
      </c>
    </row>
    <row r="561" spans="2:7" ht="14.25" customHeight="1" x14ac:dyDescent="0.2">
      <c r="B561" s="10">
        <v>4710</v>
      </c>
      <c r="C561" s="4"/>
      <c r="D561" s="11" t="s">
        <v>463</v>
      </c>
      <c r="E561" s="1"/>
      <c r="F561" s="1"/>
      <c r="G561" s="1"/>
    </row>
    <row r="562" spans="2:7" x14ac:dyDescent="0.2">
      <c r="C562" s="4">
        <v>1</v>
      </c>
      <c r="D562" s="5" t="s">
        <v>461</v>
      </c>
      <c r="E562" s="12">
        <v>4430548</v>
      </c>
      <c r="F562" s="12">
        <v>1074870.70144</v>
      </c>
      <c r="G562" s="12">
        <v>-3355677.29856</v>
      </c>
    </row>
    <row r="563" spans="2:7" x14ac:dyDescent="0.2">
      <c r="C563" s="4">
        <v>47</v>
      </c>
      <c r="D563" s="5" t="s">
        <v>464</v>
      </c>
      <c r="E563" s="12">
        <v>109032</v>
      </c>
      <c r="F563" s="12">
        <v>12079.953380000001</v>
      </c>
      <c r="G563" s="12">
        <v>-96952.046619999994</v>
      </c>
    </row>
    <row r="564" spans="2:7" ht="15" customHeight="1" x14ac:dyDescent="0.2">
      <c r="C564" s="13" t="s">
        <v>10</v>
      </c>
      <c r="D564" s="14" t="s">
        <v>465</v>
      </c>
      <c r="E564" s="15">
        <f>SUBTOTAL(9,E562:E563)</f>
        <v>4539580</v>
      </c>
      <c r="F564" s="15">
        <f>SUBTOTAL(9,F562:F563)</f>
        <v>1086950.6548200001</v>
      </c>
      <c r="G564" s="15">
        <f>SUBTOTAL(9,G562:G563)</f>
        <v>-3452629.3451800002</v>
      </c>
    </row>
    <row r="565" spans="2:7" ht="14.25" customHeight="1" x14ac:dyDescent="0.2">
      <c r="B565" s="10">
        <v>4720</v>
      </c>
      <c r="C565" s="4"/>
      <c r="D565" s="11" t="s">
        <v>466</v>
      </c>
      <c r="E565" s="1"/>
      <c r="F565" s="1"/>
      <c r="G565" s="1"/>
    </row>
    <row r="566" spans="2:7" x14ac:dyDescent="0.2">
      <c r="C566" s="4">
        <v>1</v>
      </c>
      <c r="D566" s="5" t="s">
        <v>461</v>
      </c>
      <c r="E566" s="12">
        <v>754951</v>
      </c>
      <c r="F566" s="12">
        <v>246494.68716999999</v>
      </c>
      <c r="G566" s="12">
        <v>-508456.31283000001</v>
      </c>
    </row>
    <row r="567" spans="2:7" ht="15" customHeight="1" x14ac:dyDescent="0.2">
      <c r="C567" s="13" t="s">
        <v>10</v>
      </c>
      <c r="D567" s="14" t="s">
        <v>467</v>
      </c>
      <c r="E567" s="15">
        <f>SUBTOTAL(9,E566:E566)</f>
        <v>754951</v>
      </c>
      <c r="F567" s="15">
        <f>SUBTOTAL(9,F566:F566)</f>
        <v>246494.68716999999</v>
      </c>
      <c r="G567" s="15">
        <f>SUBTOTAL(9,G566:G566)</f>
        <v>-508456.31283000001</v>
      </c>
    </row>
    <row r="568" spans="2:7" ht="14.25" customHeight="1" x14ac:dyDescent="0.2">
      <c r="B568" s="10">
        <v>4760</v>
      </c>
      <c r="C568" s="4"/>
      <c r="D568" s="11" t="s">
        <v>468</v>
      </c>
      <c r="E568" s="1"/>
      <c r="F568" s="1"/>
      <c r="G568" s="1"/>
    </row>
    <row r="569" spans="2:7" x14ac:dyDescent="0.2">
      <c r="C569" s="4">
        <v>1</v>
      </c>
      <c r="D569" s="5" t="s">
        <v>461</v>
      </c>
      <c r="E569" s="12">
        <v>31877</v>
      </c>
      <c r="F569" s="12">
        <v>19868.98072</v>
      </c>
      <c r="G569" s="12">
        <v>-12008.01928</v>
      </c>
    </row>
    <row r="570" spans="2:7" x14ac:dyDescent="0.2">
      <c r="C570" s="4">
        <v>45</v>
      </c>
      <c r="D570" s="5" t="s">
        <v>469</v>
      </c>
      <c r="E570" s="12">
        <v>120000</v>
      </c>
      <c r="F570" s="12">
        <v>343.11644000000001</v>
      </c>
      <c r="G570" s="12">
        <v>-119656.88356</v>
      </c>
    </row>
    <row r="571" spans="2:7" x14ac:dyDescent="0.2">
      <c r="C571" s="4">
        <v>48</v>
      </c>
      <c r="D571" s="5" t="s">
        <v>470</v>
      </c>
      <c r="E571" s="12">
        <v>350036</v>
      </c>
      <c r="F571" s="12">
        <v>38485.510130000002</v>
      </c>
      <c r="G571" s="12">
        <v>-311550.48986999999</v>
      </c>
    </row>
    <row r="572" spans="2:7" ht="15" customHeight="1" x14ac:dyDescent="0.2">
      <c r="C572" s="13" t="s">
        <v>10</v>
      </c>
      <c r="D572" s="14" t="s">
        <v>471</v>
      </c>
      <c r="E572" s="15">
        <f>SUBTOTAL(9,E569:E571)</f>
        <v>501913</v>
      </c>
      <c r="F572" s="15">
        <f>SUBTOTAL(9,F569:F571)</f>
        <v>58697.60729</v>
      </c>
      <c r="G572" s="15">
        <f>SUBTOTAL(9,G569:G571)</f>
        <v>-443215.39270999999</v>
      </c>
    </row>
    <row r="573" spans="2:7" ht="14.25" customHeight="1" x14ac:dyDescent="0.2">
      <c r="B573" s="10">
        <v>4791</v>
      </c>
      <c r="C573" s="4"/>
      <c r="D573" s="11" t="s">
        <v>135</v>
      </c>
      <c r="E573" s="1"/>
      <c r="F573" s="1"/>
      <c r="G573" s="1"/>
    </row>
    <row r="574" spans="2:7" x14ac:dyDescent="0.2">
      <c r="C574" s="4">
        <v>1</v>
      </c>
      <c r="D574" s="5" t="s">
        <v>461</v>
      </c>
      <c r="E574" s="12">
        <v>726271</v>
      </c>
      <c r="F574" s="12">
        <v>0</v>
      </c>
      <c r="G574" s="12">
        <v>-726271</v>
      </c>
    </row>
    <row r="575" spans="2:7" ht="15" customHeight="1" x14ac:dyDescent="0.2">
      <c r="C575" s="13" t="s">
        <v>10</v>
      </c>
      <c r="D575" s="14" t="s">
        <v>472</v>
      </c>
      <c r="E575" s="15">
        <f>SUBTOTAL(9,E574:E574)</f>
        <v>726271</v>
      </c>
      <c r="F575" s="15">
        <f>SUBTOTAL(9,F574:F574)</f>
        <v>0</v>
      </c>
      <c r="G575" s="15">
        <f>SUBTOTAL(9,G574:G574)</f>
        <v>-726271</v>
      </c>
    </row>
    <row r="576" spans="2:7" ht="14.25" customHeight="1" x14ac:dyDescent="0.2">
      <c r="B576" s="10">
        <v>4799</v>
      </c>
      <c r="C576" s="4"/>
      <c r="D576" s="11" t="s">
        <v>473</v>
      </c>
      <c r="E576" s="1"/>
      <c r="F576" s="1"/>
      <c r="G576" s="1"/>
    </row>
    <row r="577" spans="2:7" x14ac:dyDescent="0.2">
      <c r="C577" s="4">
        <v>86</v>
      </c>
      <c r="D577" s="5" t="s">
        <v>474</v>
      </c>
      <c r="E577" s="12">
        <v>500</v>
      </c>
      <c r="F577" s="12">
        <v>170.51599999999999</v>
      </c>
      <c r="G577" s="12">
        <v>-329.48399999999998</v>
      </c>
    </row>
    <row r="578" spans="2:7" ht="15" customHeight="1" x14ac:dyDescent="0.2">
      <c r="C578" s="13" t="s">
        <v>10</v>
      </c>
      <c r="D578" s="14" t="s">
        <v>475</v>
      </c>
      <c r="E578" s="15">
        <f>SUBTOTAL(9,E577:E577)</f>
        <v>500</v>
      </c>
      <c r="F578" s="15">
        <f>SUBTOTAL(9,F577:F577)</f>
        <v>170.51599999999999</v>
      </c>
      <c r="G578" s="15">
        <f>SUBTOTAL(9,G577:G577)</f>
        <v>-329.48399999999998</v>
      </c>
    </row>
    <row r="579" spans="2:7" ht="15" customHeight="1" x14ac:dyDescent="0.2">
      <c r="B579" s="4"/>
      <c r="C579" s="16"/>
      <c r="D579" s="17" t="s">
        <v>476</v>
      </c>
      <c r="E579" s="18">
        <f>SUBTOTAL(9,E558:E578)</f>
        <v>6565627</v>
      </c>
      <c r="F579" s="18">
        <f>SUBTOTAL(9,F558:F578)</f>
        <v>1395093.2416200005</v>
      </c>
      <c r="G579" s="18">
        <f>SUBTOTAL(9,G558:G578)</f>
        <v>-5170533.7583800005</v>
      </c>
    </row>
    <row r="580" spans="2:7" ht="27" customHeight="1" x14ac:dyDescent="0.25">
      <c r="B580" s="1"/>
      <c r="C580" s="4"/>
      <c r="D580" s="9" t="s">
        <v>477</v>
      </c>
      <c r="E580" s="1"/>
      <c r="F580" s="1"/>
      <c r="G580" s="1"/>
    </row>
    <row r="581" spans="2:7" ht="14.25" customHeight="1" x14ac:dyDescent="0.2">
      <c r="B581" s="10">
        <v>4800</v>
      </c>
      <c r="C581" s="4"/>
      <c r="D581" s="11" t="s">
        <v>478</v>
      </c>
      <c r="E581" s="1"/>
      <c r="F581" s="1"/>
      <c r="G581" s="1"/>
    </row>
    <row r="582" spans="2:7" x14ac:dyDescent="0.2">
      <c r="C582" s="4">
        <v>10</v>
      </c>
      <c r="D582" s="5" t="s">
        <v>112</v>
      </c>
      <c r="E582" s="12">
        <v>717</v>
      </c>
      <c r="F582" s="12">
        <v>0</v>
      </c>
      <c r="G582" s="12">
        <v>-717</v>
      </c>
    </row>
    <row r="583" spans="2:7" x14ac:dyDescent="0.2">
      <c r="C583" s="4">
        <v>70</v>
      </c>
      <c r="D583" s="5" t="s">
        <v>479</v>
      </c>
      <c r="E583" s="12">
        <v>1400</v>
      </c>
      <c r="F583" s="12">
        <v>0</v>
      </c>
      <c r="G583" s="12">
        <v>-1400</v>
      </c>
    </row>
    <row r="584" spans="2:7" ht="15" customHeight="1" x14ac:dyDescent="0.2">
      <c r="C584" s="13" t="s">
        <v>10</v>
      </c>
      <c r="D584" s="14" t="s">
        <v>480</v>
      </c>
      <c r="E584" s="15">
        <f>SUBTOTAL(9,E582:E583)</f>
        <v>2117</v>
      </c>
      <c r="F584" s="15">
        <f>SUBTOTAL(9,F582:F583)</f>
        <v>0</v>
      </c>
      <c r="G584" s="15">
        <f>SUBTOTAL(9,G582:G583)</f>
        <v>-2117</v>
      </c>
    </row>
    <row r="585" spans="2:7" ht="14.25" customHeight="1" x14ac:dyDescent="0.2">
      <c r="B585" s="10">
        <v>4810</v>
      </c>
      <c r="C585" s="4"/>
      <c r="D585" s="11" t="s">
        <v>481</v>
      </c>
      <c r="E585" s="1"/>
      <c r="F585" s="1"/>
      <c r="G585" s="1"/>
    </row>
    <row r="586" spans="2:7" x14ac:dyDescent="0.2">
      <c r="C586" s="4">
        <v>1</v>
      </c>
      <c r="D586" s="5" t="s">
        <v>245</v>
      </c>
      <c r="E586" s="12">
        <v>30775</v>
      </c>
      <c r="F586" s="12">
        <v>3870.4623499999998</v>
      </c>
      <c r="G586" s="12">
        <v>-26904.537649999998</v>
      </c>
    </row>
    <row r="587" spans="2:7" x14ac:dyDescent="0.2">
      <c r="C587" s="4">
        <v>2</v>
      </c>
      <c r="D587" s="5" t="s">
        <v>482</v>
      </c>
      <c r="E587" s="12">
        <v>121881</v>
      </c>
      <c r="F587" s="12">
        <v>18959.963629999998</v>
      </c>
      <c r="G587" s="12">
        <v>-102921.03637</v>
      </c>
    </row>
    <row r="588" spans="2:7" x14ac:dyDescent="0.2">
      <c r="C588" s="4">
        <v>10</v>
      </c>
      <c r="D588" s="5" t="s">
        <v>112</v>
      </c>
      <c r="E588" s="12">
        <v>0</v>
      </c>
      <c r="F588" s="12">
        <v>28.8</v>
      </c>
      <c r="G588" s="12">
        <v>28.8</v>
      </c>
    </row>
    <row r="589" spans="2:7" ht="15" customHeight="1" x14ac:dyDescent="0.2">
      <c r="C589" s="13" t="s">
        <v>10</v>
      </c>
      <c r="D589" s="14" t="s">
        <v>483</v>
      </c>
      <c r="E589" s="15">
        <f>SUBTOTAL(9,E586:E588)</f>
        <v>152656</v>
      </c>
      <c r="F589" s="15">
        <f>SUBTOTAL(9,F586:F588)</f>
        <v>22859.225979999999</v>
      </c>
      <c r="G589" s="15">
        <f>SUBTOTAL(9,G586:G588)</f>
        <v>-129796.77402</v>
      </c>
    </row>
    <row r="590" spans="2:7" ht="14.25" customHeight="1" x14ac:dyDescent="0.2">
      <c r="B590" s="10">
        <v>4820</v>
      </c>
      <c r="C590" s="4"/>
      <c r="D590" s="11" t="s">
        <v>484</v>
      </c>
      <c r="E590" s="1"/>
      <c r="F590" s="1"/>
      <c r="G590" s="1"/>
    </row>
    <row r="591" spans="2:7" x14ac:dyDescent="0.2">
      <c r="C591" s="4">
        <v>1</v>
      </c>
      <c r="D591" s="5" t="s">
        <v>245</v>
      </c>
      <c r="E591" s="12">
        <v>35967</v>
      </c>
      <c r="F591" s="12">
        <v>3373.6736999999998</v>
      </c>
      <c r="G591" s="12">
        <v>-32593.326300000001</v>
      </c>
    </row>
    <row r="592" spans="2:7" x14ac:dyDescent="0.2">
      <c r="C592" s="4">
        <v>2</v>
      </c>
      <c r="D592" s="5" t="s">
        <v>482</v>
      </c>
      <c r="E592" s="12">
        <v>88913</v>
      </c>
      <c r="F592" s="12">
        <v>4627.8699100000003</v>
      </c>
      <c r="G592" s="12">
        <v>-84285.130090000006</v>
      </c>
    </row>
    <row r="593" spans="2:7" x14ac:dyDescent="0.2">
      <c r="C593" s="4">
        <v>3</v>
      </c>
      <c r="D593" s="5" t="s">
        <v>485</v>
      </c>
      <c r="E593" s="12">
        <v>0</v>
      </c>
      <c r="F593" s="12">
        <v>778.94100000000003</v>
      </c>
      <c r="G593" s="12">
        <v>778.94100000000003</v>
      </c>
    </row>
    <row r="594" spans="2:7" x14ac:dyDescent="0.2">
      <c r="C594" s="4">
        <v>10</v>
      </c>
      <c r="D594" s="5" t="s">
        <v>112</v>
      </c>
      <c r="E594" s="12">
        <v>0</v>
      </c>
      <c r="F594" s="12">
        <v>528.04580999999996</v>
      </c>
      <c r="G594" s="12">
        <v>528.04580999999996</v>
      </c>
    </row>
    <row r="595" spans="2:7" x14ac:dyDescent="0.2">
      <c r="C595" s="4">
        <v>40</v>
      </c>
      <c r="D595" s="5" t="s">
        <v>486</v>
      </c>
      <c r="E595" s="12">
        <v>30000</v>
      </c>
      <c r="F595" s="12">
        <v>7511.0911999999998</v>
      </c>
      <c r="G595" s="12">
        <v>-22488.908800000001</v>
      </c>
    </row>
    <row r="596" spans="2:7" ht="15" customHeight="1" x14ac:dyDescent="0.2">
      <c r="C596" s="13" t="s">
        <v>10</v>
      </c>
      <c r="D596" s="14" t="s">
        <v>487</v>
      </c>
      <c r="E596" s="15">
        <f>SUBTOTAL(9,E591:E595)</f>
        <v>154880</v>
      </c>
      <c r="F596" s="15">
        <f>SUBTOTAL(9,F591:F595)</f>
        <v>16819.621620000002</v>
      </c>
      <c r="G596" s="15">
        <f>SUBTOTAL(9,G591:G595)</f>
        <v>-138060.37838000001</v>
      </c>
    </row>
    <row r="597" spans="2:7" ht="15" customHeight="1" x14ac:dyDescent="0.2">
      <c r="B597" s="4"/>
      <c r="C597" s="16"/>
      <c r="D597" s="17" t="s">
        <v>488</v>
      </c>
      <c r="E597" s="18">
        <f>SUBTOTAL(9,E581:E596)</f>
        <v>309653</v>
      </c>
      <c r="F597" s="18">
        <f>SUBTOTAL(9,F581:F596)</f>
        <v>39678.847600000001</v>
      </c>
      <c r="G597" s="18">
        <f>SUBTOTAL(9,G581:G596)</f>
        <v>-269974.15240000002</v>
      </c>
    </row>
    <row r="598" spans="2:7" ht="27" customHeight="1" x14ac:dyDescent="0.25">
      <c r="B598" s="1"/>
      <c r="C598" s="4"/>
      <c r="D598" s="9" t="s">
        <v>66</v>
      </c>
      <c r="E598" s="1"/>
      <c r="F598" s="1"/>
      <c r="G598" s="1"/>
    </row>
    <row r="599" spans="2:7" ht="14.25" customHeight="1" x14ac:dyDescent="0.2">
      <c r="B599" s="10">
        <v>5309</v>
      </c>
      <c r="C599" s="4"/>
      <c r="D599" s="11" t="s">
        <v>489</v>
      </c>
      <c r="E599" s="1"/>
      <c r="F599" s="1"/>
      <c r="G599" s="1"/>
    </row>
    <row r="600" spans="2:7" x14ac:dyDescent="0.2">
      <c r="C600" s="4">
        <v>29</v>
      </c>
      <c r="D600" s="5" t="s">
        <v>490</v>
      </c>
      <c r="E600" s="12">
        <v>700000</v>
      </c>
      <c r="F600" s="12">
        <v>99045.219790000003</v>
      </c>
      <c r="G600" s="12">
        <v>-600954.78021</v>
      </c>
    </row>
    <row r="601" spans="2:7" ht="15" customHeight="1" x14ac:dyDescent="0.2">
      <c r="C601" s="13" t="s">
        <v>10</v>
      </c>
      <c r="D601" s="14" t="s">
        <v>491</v>
      </c>
      <c r="E601" s="15">
        <f>SUBTOTAL(9,E600:E600)</f>
        <v>700000</v>
      </c>
      <c r="F601" s="15">
        <f>SUBTOTAL(9,F600:F600)</f>
        <v>99045.219790000003</v>
      </c>
      <c r="G601" s="15">
        <f>SUBTOTAL(9,G600:G600)</f>
        <v>-600954.78021</v>
      </c>
    </row>
    <row r="602" spans="2:7" ht="14.25" customHeight="1" x14ac:dyDescent="0.2">
      <c r="B602" s="10">
        <v>5310</v>
      </c>
      <c r="C602" s="4"/>
      <c r="D602" s="11" t="s">
        <v>492</v>
      </c>
      <c r="E602" s="1"/>
      <c r="F602" s="1"/>
      <c r="G602" s="1"/>
    </row>
    <row r="603" spans="2:7" x14ac:dyDescent="0.2">
      <c r="C603" s="4">
        <v>4</v>
      </c>
      <c r="D603" s="5" t="s">
        <v>41</v>
      </c>
      <c r="E603" s="12">
        <v>13000</v>
      </c>
      <c r="F603" s="12">
        <v>0</v>
      </c>
      <c r="G603" s="12">
        <v>-13000</v>
      </c>
    </row>
    <row r="604" spans="2:7" x14ac:dyDescent="0.2">
      <c r="C604" s="4">
        <v>29</v>
      </c>
      <c r="D604" s="5" t="s">
        <v>493</v>
      </c>
      <c r="E604" s="12">
        <v>3077</v>
      </c>
      <c r="F604" s="12">
        <v>679.85267999999996</v>
      </c>
      <c r="G604" s="12">
        <v>-2397.14732</v>
      </c>
    </row>
    <row r="605" spans="2:7" x14ac:dyDescent="0.2">
      <c r="C605" s="4">
        <v>89</v>
      </c>
      <c r="D605" s="5" t="s">
        <v>494</v>
      </c>
      <c r="E605" s="12">
        <v>103570</v>
      </c>
      <c r="F605" s="12">
        <v>19618.84319</v>
      </c>
      <c r="G605" s="12">
        <v>-83951.15681</v>
      </c>
    </row>
    <row r="606" spans="2:7" x14ac:dyDescent="0.2">
      <c r="C606" s="4">
        <v>90</v>
      </c>
      <c r="D606" s="5" t="s">
        <v>495</v>
      </c>
      <c r="E606" s="12">
        <v>12146062</v>
      </c>
      <c r="F606" s="12">
        <v>2990305.9248000002</v>
      </c>
      <c r="G606" s="12">
        <v>-9155756.0752000008</v>
      </c>
    </row>
    <row r="607" spans="2:7" x14ac:dyDescent="0.2">
      <c r="C607" s="4">
        <v>93</v>
      </c>
      <c r="D607" s="5" t="s">
        <v>496</v>
      </c>
      <c r="E607" s="12">
        <v>6722712</v>
      </c>
      <c r="F607" s="12">
        <v>358786.27625</v>
      </c>
      <c r="G607" s="12">
        <v>-6363925.7237499999</v>
      </c>
    </row>
    <row r="608" spans="2:7" ht="15" customHeight="1" x14ac:dyDescent="0.2">
      <c r="C608" s="13" t="s">
        <v>10</v>
      </c>
      <c r="D608" s="14" t="s">
        <v>497</v>
      </c>
      <c r="E608" s="15">
        <f>SUBTOTAL(9,E603:E607)</f>
        <v>18988421</v>
      </c>
      <c r="F608" s="15">
        <f>SUBTOTAL(9,F603:F607)</f>
        <v>3369390.8969200002</v>
      </c>
      <c r="G608" s="15">
        <f>SUBTOTAL(9,G603:G607)</f>
        <v>-15619030.103080001</v>
      </c>
    </row>
    <row r="609" spans="2:7" ht="14.25" customHeight="1" x14ac:dyDescent="0.2">
      <c r="B609" s="10">
        <v>5312</v>
      </c>
      <c r="C609" s="4"/>
      <c r="D609" s="11" t="s">
        <v>498</v>
      </c>
      <c r="E609" s="1"/>
      <c r="F609" s="1"/>
      <c r="G609" s="1"/>
    </row>
    <row r="610" spans="2:7" x14ac:dyDescent="0.2">
      <c r="C610" s="4">
        <v>1</v>
      </c>
      <c r="D610" s="5" t="s">
        <v>499</v>
      </c>
      <c r="E610" s="12">
        <v>10135</v>
      </c>
      <c r="F610" s="12">
        <v>2192.17454</v>
      </c>
      <c r="G610" s="12">
        <v>-7942.82546</v>
      </c>
    </row>
    <row r="611" spans="2:7" x14ac:dyDescent="0.2">
      <c r="C611" s="4">
        <v>11</v>
      </c>
      <c r="D611" s="5" t="s">
        <v>96</v>
      </c>
      <c r="E611" s="12">
        <v>76368</v>
      </c>
      <c r="F611" s="12">
        <v>20446.894390000001</v>
      </c>
      <c r="G611" s="12">
        <v>-55921.105609999999</v>
      </c>
    </row>
    <row r="612" spans="2:7" x14ac:dyDescent="0.2">
      <c r="C612" s="4">
        <v>90</v>
      </c>
      <c r="D612" s="5" t="s">
        <v>500</v>
      </c>
      <c r="E612" s="12">
        <v>12740000</v>
      </c>
      <c r="F612" s="12">
        <v>2373661.0135599999</v>
      </c>
      <c r="G612" s="12">
        <v>-10366338.986439999</v>
      </c>
    </row>
    <row r="613" spans="2:7" ht="15" customHeight="1" x14ac:dyDescent="0.2">
      <c r="C613" s="13" t="s">
        <v>10</v>
      </c>
      <c r="D613" s="14" t="s">
        <v>501</v>
      </c>
      <c r="E613" s="15">
        <f>SUBTOTAL(9,E610:E612)</f>
        <v>12826503</v>
      </c>
      <c r="F613" s="15">
        <f>SUBTOTAL(9,F610:F612)</f>
        <v>2396300.0824899999</v>
      </c>
      <c r="G613" s="15">
        <f>SUBTOTAL(9,G610:G612)</f>
        <v>-10430202.917509999</v>
      </c>
    </row>
    <row r="614" spans="2:7" ht="14.25" customHeight="1" x14ac:dyDescent="0.2">
      <c r="B614" s="10">
        <v>5325</v>
      </c>
      <c r="C614" s="4"/>
      <c r="D614" s="11" t="s">
        <v>502</v>
      </c>
      <c r="E614" s="1"/>
      <c r="F614" s="1"/>
      <c r="G614" s="1"/>
    </row>
    <row r="615" spans="2:7" x14ac:dyDescent="0.2">
      <c r="C615" s="4">
        <v>50</v>
      </c>
      <c r="D615" s="5" t="s">
        <v>503</v>
      </c>
      <c r="E615" s="12">
        <v>5000</v>
      </c>
      <c r="F615" s="12">
        <v>0</v>
      </c>
      <c r="G615" s="12">
        <v>-5000</v>
      </c>
    </row>
    <row r="616" spans="2:7" x14ac:dyDescent="0.2">
      <c r="C616" s="4">
        <v>70</v>
      </c>
      <c r="D616" s="5" t="s">
        <v>504</v>
      </c>
      <c r="E616" s="12">
        <v>70000</v>
      </c>
      <c r="F616" s="12">
        <v>0</v>
      </c>
      <c r="G616" s="12">
        <v>-70000</v>
      </c>
    </row>
    <row r="617" spans="2:7" x14ac:dyDescent="0.2">
      <c r="C617" s="4">
        <v>90</v>
      </c>
      <c r="D617" s="5" t="s">
        <v>505</v>
      </c>
      <c r="E617" s="12">
        <v>65700000</v>
      </c>
      <c r="F617" s="12">
        <v>17865000</v>
      </c>
      <c r="G617" s="12">
        <v>-47835000</v>
      </c>
    </row>
    <row r="618" spans="2:7" x14ac:dyDescent="0.2">
      <c r="C618" s="4">
        <v>92</v>
      </c>
      <c r="D618" s="5" t="s">
        <v>506</v>
      </c>
      <c r="E618" s="12">
        <v>0</v>
      </c>
      <c r="F618" s="12">
        <v>59601.42398</v>
      </c>
      <c r="G618" s="12">
        <v>59601.42398</v>
      </c>
    </row>
    <row r="619" spans="2:7" ht="15" customHeight="1" x14ac:dyDescent="0.2">
      <c r="C619" s="13" t="s">
        <v>10</v>
      </c>
      <c r="D619" s="14" t="s">
        <v>507</v>
      </c>
      <c r="E619" s="15">
        <f>SUBTOTAL(9,E615:E618)</f>
        <v>65775000</v>
      </c>
      <c r="F619" s="15">
        <f>SUBTOTAL(9,F615:F618)</f>
        <v>17924601.423980001</v>
      </c>
      <c r="G619" s="15">
        <f>SUBTOTAL(9,G615:G618)</f>
        <v>-47850398.576020002</v>
      </c>
    </row>
    <row r="620" spans="2:7" ht="14.25" customHeight="1" x14ac:dyDescent="0.2">
      <c r="B620" s="10">
        <v>5326</v>
      </c>
      <c r="C620" s="4"/>
      <c r="D620" s="11" t="s">
        <v>508</v>
      </c>
      <c r="E620" s="1"/>
      <c r="F620" s="1"/>
      <c r="G620" s="1"/>
    </row>
    <row r="621" spans="2:7" x14ac:dyDescent="0.2">
      <c r="C621" s="4">
        <v>70</v>
      </c>
      <c r="D621" s="5" t="s">
        <v>509</v>
      </c>
      <c r="E621" s="12">
        <v>7000</v>
      </c>
      <c r="F621" s="12">
        <v>7000</v>
      </c>
      <c r="G621" s="12">
        <v>0</v>
      </c>
    </row>
    <row r="622" spans="2:7" x14ac:dyDescent="0.2">
      <c r="C622" s="4">
        <v>90</v>
      </c>
      <c r="D622" s="5" t="s">
        <v>505</v>
      </c>
      <c r="E622" s="12">
        <v>155000</v>
      </c>
      <c r="F622" s="12">
        <v>0</v>
      </c>
      <c r="G622" s="12">
        <v>-155000</v>
      </c>
    </row>
    <row r="623" spans="2:7" ht="15" customHeight="1" x14ac:dyDescent="0.2">
      <c r="C623" s="13" t="s">
        <v>10</v>
      </c>
      <c r="D623" s="14" t="s">
        <v>510</v>
      </c>
      <c r="E623" s="15">
        <f>SUBTOTAL(9,E621:E622)</f>
        <v>162000</v>
      </c>
      <c r="F623" s="15">
        <f>SUBTOTAL(9,F621:F622)</f>
        <v>7000</v>
      </c>
      <c r="G623" s="15">
        <f>SUBTOTAL(9,G621:G622)</f>
        <v>-155000</v>
      </c>
    </row>
    <row r="624" spans="2:7" ht="14.25" customHeight="1" x14ac:dyDescent="0.2">
      <c r="B624" s="10">
        <v>5329</v>
      </c>
      <c r="C624" s="4"/>
      <c r="D624" s="11" t="s">
        <v>511</v>
      </c>
      <c r="E624" s="1"/>
      <c r="F624" s="1"/>
      <c r="G624" s="1"/>
    </row>
    <row r="625" spans="2:7" x14ac:dyDescent="0.2">
      <c r="C625" s="4">
        <v>70</v>
      </c>
      <c r="D625" s="5" t="s">
        <v>499</v>
      </c>
      <c r="E625" s="12">
        <v>30000</v>
      </c>
      <c r="F625" s="12">
        <v>4791.67875</v>
      </c>
      <c r="G625" s="12">
        <v>-25208.321250000001</v>
      </c>
    </row>
    <row r="626" spans="2:7" x14ac:dyDescent="0.2">
      <c r="C626" s="4">
        <v>90</v>
      </c>
      <c r="D626" s="5" t="s">
        <v>505</v>
      </c>
      <c r="E626" s="12">
        <v>10300000</v>
      </c>
      <c r="F626" s="12">
        <v>3640699.1404200001</v>
      </c>
      <c r="G626" s="12">
        <v>-6659300.8595799999</v>
      </c>
    </row>
    <row r="627" spans="2:7" ht="15" customHeight="1" x14ac:dyDescent="0.2">
      <c r="C627" s="13" t="s">
        <v>10</v>
      </c>
      <c r="D627" s="14" t="s">
        <v>512</v>
      </c>
      <c r="E627" s="15">
        <f>SUBTOTAL(9,E625:E626)</f>
        <v>10330000</v>
      </c>
      <c r="F627" s="15">
        <f>SUBTOTAL(9,F625:F626)</f>
        <v>3645490.81917</v>
      </c>
      <c r="G627" s="15">
        <f>SUBTOTAL(9,G625:G626)</f>
        <v>-6684509.18083</v>
      </c>
    </row>
    <row r="628" spans="2:7" ht="14.25" customHeight="1" x14ac:dyDescent="0.2">
      <c r="B628" s="10">
        <v>5341</v>
      </c>
      <c r="C628" s="4"/>
      <c r="D628" s="11" t="s">
        <v>513</v>
      </c>
      <c r="E628" s="1"/>
      <c r="F628" s="1"/>
      <c r="G628" s="1"/>
    </row>
    <row r="629" spans="2:7" x14ac:dyDescent="0.2">
      <c r="C629" s="4">
        <v>95</v>
      </c>
      <c r="D629" s="5" t="s">
        <v>514</v>
      </c>
      <c r="E629" s="12">
        <v>700</v>
      </c>
      <c r="F629" s="12">
        <v>351.74822999999998</v>
      </c>
      <c r="G629" s="12">
        <v>-348.25177000000002</v>
      </c>
    </row>
    <row r="630" spans="2:7" x14ac:dyDescent="0.2">
      <c r="C630" s="4">
        <v>98</v>
      </c>
      <c r="D630" s="5" t="s">
        <v>515</v>
      </c>
      <c r="E630" s="12">
        <v>6000000</v>
      </c>
      <c r="F630" s="12">
        <v>0</v>
      </c>
      <c r="G630" s="12">
        <v>-6000000</v>
      </c>
    </row>
    <row r="631" spans="2:7" ht="15" customHeight="1" x14ac:dyDescent="0.2">
      <c r="C631" s="13" t="s">
        <v>10</v>
      </c>
      <c r="D631" s="14" t="s">
        <v>516</v>
      </c>
      <c r="E631" s="15">
        <f>SUBTOTAL(9,E629:E630)</f>
        <v>6000700</v>
      </c>
      <c r="F631" s="15">
        <f>SUBTOTAL(9,F629:F630)</f>
        <v>351.74822999999998</v>
      </c>
      <c r="G631" s="15">
        <f>SUBTOTAL(9,G629:G630)</f>
        <v>-6000348.25177</v>
      </c>
    </row>
    <row r="632" spans="2:7" ht="14.25" customHeight="1" x14ac:dyDescent="0.2">
      <c r="B632" s="10">
        <v>5351</v>
      </c>
      <c r="C632" s="4"/>
      <c r="D632" s="11" t="s">
        <v>517</v>
      </c>
      <c r="E632" s="1"/>
      <c r="F632" s="1"/>
      <c r="G632" s="1"/>
    </row>
    <row r="633" spans="2:7" x14ac:dyDescent="0.2">
      <c r="C633" s="4">
        <v>85</v>
      </c>
      <c r="D633" s="5" t="s">
        <v>518</v>
      </c>
      <c r="E633" s="12">
        <v>18600000</v>
      </c>
      <c r="F633" s="12">
        <v>15169206.88249</v>
      </c>
      <c r="G633" s="12">
        <v>-3430793.1175099998</v>
      </c>
    </row>
    <row r="634" spans="2:7" ht="15" customHeight="1" x14ac:dyDescent="0.2">
      <c r="C634" s="13" t="s">
        <v>10</v>
      </c>
      <c r="D634" s="14" t="s">
        <v>519</v>
      </c>
      <c r="E634" s="15">
        <f>SUBTOTAL(9,E633:E633)</f>
        <v>18600000</v>
      </c>
      <c r="F634" s="15">
        <f>SUBTOTAL(9,F633:F633)</f>
        <v>15169206.88249</v>
      </c>
      <c r="G634" s="15">
        <f>SUBTOTAL(9,G633:G633)</f>
        <v>-3430793.1175099998</v>
      </c>
    </row>
    <row r="635" spans="2:7" ht="15" customHeight="1" x14ac:dyDescent="0.2">
      <c r="B635" s="4"/>
      <c r="C635" s="16"/>
      <c r="D635" s="17" t="s">
        <v>520</v>
      </c>
      <c r="E635" s="18">
        <f>SUBTOTAL(9,E599:E634)</f>
        <v>133382624</v>
      </c>
      <c r="F635" s="18">
        <f>SUBTOTAL(9,F599:F634)</f>
        <v>42611387.073070005</v>
      </c>
      <c r="G635" s="18">
        <f>SUBTOTAL(9,G599:G634)</f>
        <v>-90771236.92693001</v>
      </c>
    </row>
    <row r="636" spans="2:7" ht="27" customHeight="1" x14ac:dyDescent="0.2">
      <c r="B636" s="4"/>
      <c r="C636" s="16"/>
      <c r="D636" s="17" t="s">
        <v>521</v>
      </c>
      <c r="E636" s="18">
        <f>SUBTOTAL(9,E8:E635)</f>
        <v>171432766</v>
      </c>
      <c r="F636" s="18">
        <f>SUBTOTAL(9,F8:F635)</f>
        <v>52045061.77358</v>
      </c>
      <c r="G636" s="18">
        <f>SUBTOTAL(9,G8:G635)</f>
        <v>-119387704.22642003</v>
      </c>
    </row>
    <row r="637" spans="2:7" x14ac:dyDescent="0.2">
      <c r="B637" s="4"/>
      <c r="C637" s="16"/>
      <c r="D637" s="19"/>
      <c r="E637" s="20"/>
      <c r="F637" s="20"/>
      <c r="G637" s="20"/>
    </row>
    <row r="638" spans="2:7" ht="25.5" customHeight="1" x14ac:dyDescent="0.2">
      <c r="B638" s="1"/>
      <c r="C638" s="4"/>
      <c r="D638" s="8" t="s">
        <v>522</v>
      </c>
      <c r="E638" s="1"/>
      <c r="F638" s="1"/>
      <c r="G638" s="1"/>
    </row>
    <row r="639" spans="2:7" ht="27" customHeight="1" x14ac:dyDescent="0.25">
      <c r="B639" s="1"/>
      <c r="C639" s="4"/>
      <c r="D639" s="9" t="s">
        <v>523</v>
      </c>
      <c r="E639" s="1"/>
      <c r="F639" s="1"/>
      <c r="G639" s="1"/>
    </row>
    <row r="640" spans="2:7" ht="14.25" customHeight="1" x14ac:dyDescent="0.2">
      <c r="B640" s="10">
        <v>5440</v>
      </c>
      <c r="C640" s="4"/>
      <c r="D640" s="11" t="s">
        <v>524</v>
      </c>
      <c r="E640" s="1"/>
      <c r="F640" s="1"/>
      <c r="G640" s="1"/>
    </row>
    <row r="641" spans="2:7" x14ac:dyDescent="0.2">
      <c r="C641" s="4">
        <v>24</v>
      </c>
      <c r="D641" s="5" t="s">
        <v>525</v>
      </c>
      <c r="E641" s="12">
        <f>SUBTOTAL(9,E642:E646)</f>
        <v>71700000</v>
      </c>
      <c r="F641" s="12">
        <f t="shared" ref="F641:G641" si="0">SUBTOTAL(9,F642:F646)</f>
        <v>24566311.208689999</v>
      </c>
      <c r="G641" s="12">
        <f t="shared" si="0"/>
        <v>-47133688.791310005</v>
      </c>
    </row>
    <row r="642" spans="2:7" x14ac:dyDescent="0.2">
      <c r="C642" s="4"/>
      <c r="D642" s="5" t="s">
        <v>526</v>
      </c>
      <c r="E642" s="12">
        <v>129100000</v>
      </c>
      <c r="F642" s="12">
        <v>39500445.793269999</v>
      </c>
      <c r="G642" s="12">
        <v>-89599554.206729993</v>
      </c>
    </row>
    <row r="643" spans="2:7" x14ac:dyDescent="0.2">
      <c r="C643" s="4"/>
      <c r="D643" s="5" t="s">
        <v>527</v>
      </c>
      <c r="E643" s="12">
        <v>-28600000</v>
      </c>
      <c r="F643" s="12">
        <v>-7734300.6368100001</v>
      </c>
      <c r="G643" s="12">
        <v>20865699.363189999</v>
      </c>
    </row>
    <row r="644" spans="2:7" x14ac:dyDescent="0.2">
      <c r="C644" s="4"/>
      <c r="D644" s="5" t="s">
        <v>528</v>
      </c>
      <c r="E644" s="12">
        <v>-1600000</v>
      </c>
      <c r="F644" s="12">
        <v>-320540.00390000001</v>
      </c>
      <c r="G644" s="12">
        <v>1279459.9961000001</v>
      </c>
    </row>
    <row r="645" spans="2:7" x14ac:dyDescent="0.2">
      <c r="C645" s="4"/>
      <c r="D645" s="5" t="s">
        <v>529</v>
      </c>
      <c r="E645" s="12">
        <v>-24900000</v>
      </c>
      <c r="F645" s="12">
        <v>-6302614.5358199999</v>
      </c>
      <c r="G645" s="12">
        <v>18597385.46418</v>
      </c>
    </row>
    <row r="646" spans="2:7" x14ac:dyDescent="0.2">
      <c r="C646" s="4"/>
      <c r="D646" s="5" t="s">
        <v>530</v>
      </c>
      <c r="E646" s="12">
        <v>-2300000</v>
      </c>
      <c r="F646" s="12">
        <v>-576679.40804999997</v>
      </c>
      <c r="G646" s="12">
        <v>1723320.59195</v>
      </c>
    </row>
    <row r="647" spans="2:7" x14ac:dyDescent="0.2">
      <c r="C647" s="4">
        <v>30</v>
      </c>
      <c r="D647" s="5" t="s">
        <v>531</v>
      </c>
      <c r="E647" s="12">
        <v>24900000</v>
      </c>
      <c r="F647" s="12">
        <v>6302614.5358199999</v>
      </c>
      <c r="G647" s="12">
        <v>-18597385.46418</v>
      </c>
    </row>
    <row r="648" spans="2:7" x14ac:dyDescent="0.2">
      <c r="C648" s="4">
        <v>80</v>
      </c>
      <c r="D648" s="5" t="s">
        <v>532</v>
      </c>
      <c r="E648" s="12">
        <v>2300000</v>
      </c>
      <c r="F648" s="12">
        <v>576661.29299999995</v>
      </c>
      <c r="G648" s="12">
        <v>-1723338.7069999999</v>
      </c>
    </row>
    <row r="649" spans="2:7" x14ac:dyDescent="0.2">
      <c r="C649" s="4">
        <v>85</v>
      </c>
      <c r="D649" s="5" t="s">
        <v>533</v>
      </c>
      <c r="E649" s="12">
        <v>0</v>
      </c>
      <c r="F649" s="12">
        <v>18.11505</v>
      </c>
      <c r="G649" s="12">
        <v>18.11505</v>
      </c>
    </row>
    <row r="650" spans="2:7" ht="15" customHeight="1" x14ac:dyDescent="0.2">
      <c r="C650" s="13" t="s">
        <v>10</v>
      </c>
      <c r="D650" s="14" t="s">
        <v>534</v>
      </c>
      <c r="E650" s="15">
        <f>SUBTOTAL(9,E641:E649)</f>
        <v>98900000</v>
      </c>
      <c r="F650" s="15">
        <f>SUBTOTAL(9,F641:F649)</f>
        <v>31445605.152559999</v>
      </c>
      <c r="G650" s="15">
        <f>SUBTOTAL(9,G641:G649)</f>
        <v>-67454394.847440004</v>
      </c>
    </row>
    <row r="651" spans="2:7" ht="27" customHeight="1" x14ac:dyDescent="0.2">
      <c r="B651" s="4"/>
      <c r="C651" s="16"/>
      <c r="D651" s="17" t="s">
        <v>535</v>
      </c>
      <c r="E651" s="18">
        <f>SUBTOTAL(9,E639:E650)</f>
        <v>98900000</v>
      </c>
      <c r="F651" s="18">
        <f>SUBTOTAL(9,F639:F650)</f>
        <v>31445605.152559999</v>
      </c>
      <c r="G651" s="18">
        <f>SUBTOTAL(9,G639:G650)</f>
        <v>-67454394.847440004</v>
      </c>
    </row>
    <row r="652" spans="2:7" x14ac:dyDescent="0.2">
      <c r="B652" s="4"/>
      <c r="C652" s="16"/>
      <c r="D652" s="19"/>
      <c r="E652" s="20"/>
      <c r="F652" s="20"/>
      <c r="G652" s="20"/>
    </row>
    <row r="653" spans="2:7" ht="25.5" customHeight="1" x14ac:dyDescent="0.2">
      <c r="B653" s="1"/>
      <c r="C653" s="4"/>
      <c r="D653" s="8" t="s">
        <v>536</v>
      </c>
      <c r="E653" s="1"/>
      <c r="F653" s="1"/>
      <c r="G653" s="1"/>
    </row>
    <row r="654" spans="2:7" ht="27" customHeight="1" x14ac:dyDescent="0.25">
      <c r="B654" s="1"/>
      <c r="C654" s="4"/>
      <c r="D654" s="9" t="s">
        <v>523</v>
      </c>
      <c r="E654" s="1"/>
      <c r="F654" s="1"/>
      <c r="G654" s="1"/>
    </row>
    <row r="655" spans="2:7" ht="14.25" customHeight="1" x14ac:dyDescent="0.2">
      <c r="B655" s="10">
        <v>5447</v>
      </c>
      <c r="C655" s="4"/>
      <c r="D655" s="11" t="s">
        <v>537</v>
      </c>
      <c r="E655" s="1"/>
      <c r="F655" s="1"/>
      <c r="G655" s="1"/>
    </row>
    <row r="656" spans="2:7" x14ac:dyDescent="0.2">
      <c r="C656" s="4">
        <v>40</v>
      </c>
      <c r="D656" s="5" t="s">
        <v>15</v>
      </c>
      <c r="E656" s="12">
        <v>1400000</v>
      </c>
      <c r="F656" s="12">
        <v>0</v>
      </c>
      <c r="G656" s="12">
        <v>-1400000</v>
      </c>
    </row>
    <row r="657" spans="2:7" ht="15" customHeight="1" x14ac:dyDescent="0.2">
      <c r="C657" s="13" t="s">
        <v>10</v>
      </c>
      <c r="D657" s="14" t="s">
        <v>538</v>
      </c>
      <c r="E657" s="15">
        <f>SUBTOTAL(9,E656:E656)</f>
        <v>1400000</v>
      </c>
      <c r="F657" s="15">
        <f>SUBTOTAL(9,F656:F656)</f>
        <v>0</v>
      </c>
      <c r="G657" s="15">
        <f>SUBTOTAL(9,G656:G656)</f>
        <v>-1400000</v>
      </c>
    </row>
    <row r="658" spans="2:7" ht="14.25" customHeight="1" x14ac:dyDescent="0.2">
      <c r="B658" s="10">
        <v>5460</v>
      </c>
      <c r="C658" s="4"/>
      <c r="D658" s="11" t="s">
        <v>539</v>
      </c>
      <c r="E658" s="1"/>
      <c r="F658" s="1"/>
      <c r="G658" s="1"/>
    </row>
    <row r="659" spans="2:7" x14ac:dyDescent="0.2">
      <c r="C659" s="4">
        <v>71</v>
      </c>
      <c r="D659" s="5" t="s">
        <v>540</v>
      </c>
      <c r="E659" s="12">
        <v>21000</v>
      </c>
      <c r="F659" s="12">
        <v>21000</v>
      </c>
      <c r="G659" s="12">
        <v>0</v>
      </c>
    </row>
    <row r="660" spans="2:7" x14ac:dyDescent="0.2">
      <c r="C660" s="4">
        <v>72</v>
      </c>
      <c r="D660" s="5" t="s">
        <v>541</v>
      </c>
      <c r="E660" s="12">
        <v>2000</v>
      </c>
      <c r="F660" s="12">
        <v>2000</v>
      </c>
      <c r="G660" s="12">
        <v>0</v>
      </c>
    </row>
    <row r="661" spans="2:7" x14ac:dyDescent="0.2">
      <c r="C661" s="4">
        <v>73</v>
      </c>
      <c r="D661" s="5" t="s">
        <v>542</v>
      </c>
      <c r="E661" s="12">
        <v>118000</v>
      </c>
      <c r="F661" s="12">
        <v>0</v>
      </c>
      <c r="G661" s="12">
        <v>-118000</v>
      </c>
    </row>
    <row r="662" spans="2:7" x14ac:dyDescent="0.2">
      <c r="C662" s="4">
        <v>74</v>
      </c>
      <c r="D662" s="5" t="s">
        <v>543</v>
      </c>
      <c r="E662" s="12">
        <v>15000</v>
      </c>
      <c r="F662" s="12">
        <v>0</v>
      </c>
      <c r="G662" s="12">
        <v>-15000</v>
      </c>
    </row>
    <row r="663" spans="2:7" x14ac:dyDescent="0.2">
      <c r="C663" s="4">
        <v>90</v>
      </c>
      <c r="D663" s="5" t="s">
        <v>544</v>
      </c>
      <c r="E663" s="12">
        <v>1000</v>
      </c>
      <c r="F663" s="12">
        <v>0</v>
      </c>
      <c r="G663" s="12">
        <v>-1000</v>
      </c>
    </row>
    <row r="664" spans="2:7" ht="15" customHeight="1" x14ac:dyDescent="0.2">
      <c r="C664" s="13" t="s">
        <v>10</v>
      </c>
      <c r="D664" s="14" t="s">
        <v>545</v>
      </c>
      <c r="E664" s="15">
        <f>SUBTOTAL(9,E659:E663)</f>
        <v>157000</v>
      </c>
      <c r="F664" s="15">
        <f>SUBTOTAL(9,F659:F663)</f>
        <v>23000</v>
      </c>
      <c r="G664" s="15">
        <f>SUBTOTAL(9,G659:G663)</f>
        <v>-134000</v>
      </c>
    </row>
    <row r="665" spans="2:7" ht="14.25" customHeight="1" x14ac:dyDescent="0.2">
      <c r="B665" s="10">
        <v>5470</v>
      </c>
      <c r="C665" s="4"/>
      <c r="D665" s="11" t="s">
        <v>546</v>
      </c>
      <c r="E665" s="1"/>
      <c r="F665" s="1"/>
      <c r="G665" s="1"/>
    </row>
    <row r="666" spans="2:7" x14ac:dyDescent="0.2">
      <c r="C666" s="4">
        <v>30</v>
      </c>
      <c r="D666" s="5" t="s">
        <v>547</v>
      </c>
      <c r="E666" s="12">
        <v>60000</v>
      </c>
      <c r="F666" s="12">
        <v>15000</v>
      </c>
      <c r="G666" s="12">
        <v>-45000</v>
      </c>
    </row>
    <row r="667" spans="2:7" ht="15" customHeight="1" x14ac:dyDescent="0.2">
      <c r="C667" s="13" t="s">
        <v>10</v>
      </c>
      <c r="D667" s="14" t="s">
        <v>548</v>
      </c>
      <c r="E667" s="15">
        <f>SUBTOTAL(9,E666:E666)</f>
        <v>60000</v>
      </c>
      <c r="F667" s="15">
        <f>SUBTOTAL(9,F666:F666)</f>
        <v>15000</v>
      </c>
      <c r="G667" s="15">
        <f>SUBTOTAL(9,G666:G666)</f>
        <v>-45000</v>
      </c>
    </row>
    <row r="668" spans="2:7" ht="14.25" customHeight="1" x14ac:dyDescent="0.2">
      <c r="B668" s="10">
        <v>5491</v>
      </c>
      <c r="C668" s="4"/>
      <c r="D668" s="11" t="s">
        <v>549</v>
      </c>
      <c r="E668" s="1"/>
      <c r="F668" s="1"/>
      <c r="G668" s="1"/>
    </row>
    <row r="669" spans="2:7" x14ac:dyDescent="0.2">
      <c r="C669" s="4">
        <v>30</v>
      </c>
      <c r="D669" s="5" t="s">
        <v>531</v>
      </c>
      <c r="E669" s="12">
        <v>1606000</v>
      </c>
      <c r="F669" s="12">
        <v>396880.99221</v>
      </c>
      <c r="G669" s="12">
        <v>-1209119.0077899999</v>
      </c>
    </row>
    <row r="670" spans="2:7" ht="15" customHeight="1" x14ac:dyDescent="0.2">
      <c r="C670" s="13" t="s">
        <v>10</v>
      </c>
      <c r="D670" s="14" t="s">
        <v>550</v>
      </c>
      <c r="E670" s="15">
        <f>SUBTOTAL(9,E669:E669)</f>
        <v>1606000</v>
      </c>
      <c r="F670" s="15">
        <f>SUBTOTAL(9,F669:F669)</f>
        <v>396880.99221</v>
      </c>
      <c r="G670" s="15">
        <f>SUBTOTAL(9,G669:G669)</f>
        <v>-1209119.0077899999</v>
      </c>
    </row>
    <row r="671" spans="2:7" ht="27" customHeight="1" x14ac:dyDescent="0.2">
      <c r="B671" s="4"/>
      <c r="C671" s="16"/>
      <c r="D671" s="17" t="s">
        <v>551</v>
      </c>
      <c r="E671" s="18">
        <f>SUBTOTAL(9,E654:E670)</f>
        <v>3223000</v>
      </c>
      <c r="F671" s="18">
        <f>SUBTOTAL(9,F654:F670)</f>
        <v>434880.99221</v>
      </c>
      <c r="G671" s="18">
        <f>SUBTOTAL(9,G654:G670)</f>
        <v>-2788119.0077900002</v>
      </c>
    </row>
    <row r="672" spans="2:7" x14ac:dyDescent="0.2">
      <c r="B672" s="4"/>
      <c r="C672" s="16"/>
      <c r="D672" s="19"/>
      <c r="E672" s="20"/>
      <c r="F672" s="20"/>
      <c r="G672" s="20"/>
    </row>
    <row r="673" spans="2:7" ht="25.5" customHeight="1" x14ac:dyDescent="0.2">
      <c r="B673" s="1"/>
      <c r="C673" s="4"/>
      <c r="D673" s="8" t="s">
        <v>552</v>
      </c>
      <c r="E673" s="1"/>
      <c r="F673" s="1"/>
      <c r="G673" s="1"/>
    </row>
    <row r="674" spans="2:7" ht="27" customHeight="1" x14ac:dyDescent="0.25">
      <c r="B674" s="1"/>
      <c r="C674" s="4"/>
      <c r="D674" s="9" t="s">
        <v>523</v>
      </c>
      <c r="E674" s="1"/>
      <c r="F674" s="1"/>
      <c r="G674" s="1"/>
    </row>
    <row r="675" spans="2:7" ht="14.25" customHeight="1" x14ac:dyDescent="0.2">
      <c r="B675" s="10">
        <v>5501</v>
      </c>
      <c r="C675" s="4"/>
      <c r="D675" s="11" t="s">
        <v>553</v>
      </c>
      <c r="E675" s="1"/>
      <c r="F675" s="1"/>
      <c r="G675" s="1"/>
    </row>
    <row r="676" spans="2:7" x14ac:dyDescent="0.2">
      <c r="C676" s="4">
        <v>70</v>
      </c>
      <c r="D676" s="5" t="s">
        <v>554</v>
      </c>
      <c r="E676" s="12">
        <v>68620000</v>
      </c>
      <c r="F676" s="12">
        <v>22367075.750610001</v>
      </c>
      <c r="G676" s="12">
        <v>-46252924.249389999</v>
      </c>
    </row>
    <row r="677" spans="2:7" x14ac:dyDescent="0.2">
      <c r="C677" s="4">
        <v>72</v>
      </c>
      <c r="D677" s="5" t="s">
        <v>555</v>
      </c>
      <c r="E677" s="12">
        <v>107460000</v>
      </c>
      <c r="F677" s="12">
        <v>32951828.163570002</v>
      </c>
      <c r="G677" s="12">
        <v>-74508171.836429998</v>
      </c>
    </row>
    <row r="678" spans="2:7" x14ac:dyDescent="0.2">
      <c r="C678" s="4">
        <v>74</v>
      </c>
      <c r="D678" s="5" t="s">
        <v>556</v>
      </c>
      <c r="E678" s="12">
        <v>68000000</v>
      </c>
      <c r="F678" s="12">
        <v>32272438.155000001</v>
      </c>
      <c r="G678" s="12">
        <v>-35727561.844999999</v>
      </c>
    </row>
    <row r="679" spans="2:7" x14ac:dyDescent="0.2">
      <c r="C679" s="4">
        <v>75</v>
      </c>
      <c r="D679" s="5" t="s">
        <v>557</v>
      </c>
      <c r="E679" s="12">
        <v>2585000</v>
      </c>
      <c r="F679" s="12">
        <v>0</v>
      </c>
      <c r="G679" s="12">
        <v>-2585000</v>
      </c>
    </row>
    <row r="680" spans="2:7" x14ac:dyDescent="0.2">
      <c r="C680" s="4">
        <v>76</v>
      </c>
      <c r="D680" s="5" t="s">
        <v>558</v>
      </c>
      <c r="E680" s="12">
        <v>5410000</v>
      </c>
      <c r="F680" s="12">
        <v>1262595.4069999999</v>
      </c>
      <c r="G680" s="12">
        <v>-4147404.5929999999</v>
      </c>
    </row>
    <row r="681" spans="2:7" x14ac:dyDescent="0.2">
      <c r="C681" s="4">
        <v>77</v>
      </c>
      <c r="D681" s="5" t="s">
        <v>559</v>
      </c>
      <c r="E681" s="12">
        <v>40000</v>
      </c>
      <c r="F681" s="12">
        <v>0</v>
      </c>
      <c r="G681" s="12">
        <v>-40000</v>
      </c>
    </row>
    <row r="682" spans="2:7" x14ac:dyDescent="0.2">
      <c r="C682" s="4">
        <v>78</v>
      </c>
      <c r="D682" s="5" t="s">
        <v>560</v>
      </c>
      <c r="E682" s="12">
        <v>5000</v>
      </c>
      <c r="F682" s="12">
        <v>0</v>
      </c>
      <c r="G682" s="12">
        <v>-5000</v>
      </c>
    </row>
    <row r="683" spans="2:7" x14ac:dyDescent="0.2">
      <c r="C683" s="4">
        <v>79</v>
      </c>
      <c r="D683" s="5" t="s">
        <v>561</v>
      </c>
      <c r="E683" s="12">
        <v>100000</v>
      </c>
      <c r="F683" s="12">
        <v>0</v>
      </c>
      <c r="G683" s="12">
        <v>-100000</v>
      </c>
    </row>
    <row r="684" spans="2:7" ht="15" customHeight="1" x14ac:dyDescent="0.2">
      <c r="C684" s="13" t="s">
        <v>10</v>
      </c>
      <c r="D684" s="14" t="s">
        <v>562</v>
      </c>
      <c r="E684" s="15">
        <f>SUBTOTAL(9,E676:E683)</f>
        <v>252220000</v>
      </c>
      <c r="F684" s="15">
        <f>SUBTOTAL(9,F676:F683)</f>
        <v>88853937.476180017</v>
      </c>
      <c r="G684" s="15">
        <f>SUBTOTAL(9,G676:G683)</f>
        <v>-163366062.52381998</v>
      </c>
    </row>
    <row r="685" spans="2:7" ht="14.25" customHeight="1" x14ac:dyDescent="0.2">
      <c r="B685" s="10">
        <v>5502</v>
      </c>
      <c r="C685" s="4"/>
      <c r="D685" s="11" t="s">
        <v>563</v>
      </c>
      <c r="E685" s="1"/>
      <c r="F685" s="1"/>
      <c r="G685" s="1"/>
    </row>
    <row r="686" spans="2:7" x14ac:dyDescent="0.2">
      <c r="C686" s="4">
        <v>70</v>
      </c>
      <c r="D686" s="5" t="s">
        <v>564</v>
      </c>
      <c r="E686" s="12">
        <v>2170000</v>
      </c>
      <c r="F686" s="12">
        <v>708417.77607000002</v>
      </c>
      <c r="G686" s="12">
        <v>-1461582.2239300001</v>
      </c>
    </row>
    <row r="687" spans="2:7" x14ac:dyDescent="0.2">
      <c r="C687" s="4">
        <v>71</v>
      </c>
      <c r="D687" s="5" t="s">
        <v>565</v>
      </c>
      <c r="E687" s="12">
        <v>2560000</v>
      </c>
      <c r="F687" s="12">
        <v>0</v>
      </c>
      <c r="G687" s="12">
        <v>-2560000</v>
      </c>
    </row>
    <row r="688" spans="2:7" ht="15" customHeight="1" x14ac:dyDescent="0.2">
      <c r="C688" s="13" t="s">
        <v>10</v>
      </c>
      <c r="D688" s="14" t="s">
        <v>566</v>
      </c>
      <c r="E688" s="15">
        <f>SUBTOTAL(9,E686:E687)</f>
        <v>4730000</v>
      </c>
      <c r="F688" s="15">
        <f>SUBTOTAL(9,F686:F687)</f>
        <v>708417.77607000002</v>
      </c>
      <c r="G688" s="15">
        <f>SUBTOTAL(9,G686:G687)</f>
        <v>-4021582.2239300003</v>
      </c>
    </row>
    <row r="689" spans="2:7" ht="14.25" customHeight="1" x14ac:dyDescent="0.2">
      <c r="B689" s="10">
        <v>5506</v>
      </c>
      <c r="C689" s="4"/>
      <c r="D689" s="11" t="s">
        <v>567</v>
      </c>
      <c r="E689" s="1"/>
      <c r="F689" s="1"/>
      <c r="G689" s="1"/>
    </row>
    <row r="690" spans="2:7" x14ac:dyDescent="0.2">
      <c r="C690" s="4">
        <v>70</v>
      </c>
      <c r="D690" s="5" t="s">
        <v>568</v>
      </c>
      <c r="E690" s="12">
        <v>0</v>
      </c>
      <c r="F690" s="12">
        <v>16048.52</v>
      </c>
      <c r="G690" s="12">
        <v>16048.52</v>
      </c>
    </row>
    <row r="691" spans="2:7" ht="15" customHeight="1" x14ac:dyDescent="0.2">
      <c r="C691" s="13" t="s">
        <v>10</v>
      </c>
      <c r="D691" s="14" t="s">
        <v>569</v>
      </c>
      <c r="E691" s="15">
        <f>SUBTOTAL(9,E690:E690)</f>
        <v>0</v>
      </c>
      <c r="F691" s="15">
        <f>SUBTOTAL(9,F690:F690)</f>
        <v>16048.52</v>
      </c>
      <c r="G691" s="15">
        <f>SUBTOTAL(9,G690:G690)</f>
        <v>16048.52</v>
      </c>
    </row>
    <row r="692" spans="2:7" ht="14.25" customHeight="1" x14ac:dyDescent="0.2">
      <c r="B692" s="10">
        <v>5507</v>
      </c>
      <c r="C692" s="4"/>
      <c r="D692" s="11" t="s">
        <v>570</v>
      </c>
      <c r="E692" s="1"/>
      <c r="F692" s="1"/>
      <c r="G692" s="1"/>
    </row>
    <row r="693" spans="2:7" x14ac:dyDescent="0.2">
      <c r="C693" s="4">
        <v>71</v>
      </c>
      <c r="D693" s="5" t="s">
        <v>571</v>
      </c>
      <c r="E693" s="12">
        <v>8900000</v>
      </c>
      <c r="F693" s="12">
        <v>764563.99485000002</v>
      </c>
      <c r="G693" s="12">
        <v>-8135436.0051499996</v>
      </c>
    </row>
    <row r="694" spans="2:7" x14ac:dyDescent="0.2">
      <c r="C694" s="4">
        <v>72</v>
      </c>
      <c r="D694" s="5" t="s">
        <v>572</v>
      </c>
      <c r="E694" s="12">
        <v>-600000</v>
      </c>
      <c r="F694" s="12">
        <v>-3713417.1968499999</v>
      </c>
      <c r="G694" s="12">
        <v>-3113417.1968499999</v>
      </c>
    </row>
    <row r="695" spans="2:7" x14ac:dyDescent="0.2">
      <c r="C695" s="4">
        <v>74</v>
      </c>
      <c r="D695" s="5" t="s">
        <v>573</v>
      </c>
      <c r="E695" s="12">
        <v>1600000</v>
      </c>
      <c r="F695" s="12">
        <v>-209571.93900000001</v>
      </c>
      <c r="G695" s="12">
        <v>-1809571.939</v>
      </c>
    </row>
    <row r="696" spans="2:7" ht="15" customHeight="1" x14ac:dyDescent="0.2">
      <c r="C696" s="13" t="s">
        <v>10</v>
      </c>
      <c r="D696" s="14" t="s">
        <v>574</v>
      </c>
      <c r="E696" s="15">
        <f>SUBTOTAL(9,E693:E695)</f>
        <v>9900000</v>
      </c>
      <c r="F696" s="15">
        <f>SUBTOTAL(9,F693:F695)</f>
        <v>-3158425.1409999998</v>
      </c>
      <c r="G696" s="15">
        <f>SUBTOTAL(9,G693:G695)</f>
        <v>-13058425.140999999</v>
      </c>
    </row>
    <row r="697" spans="2:7" ht="14.25" customHeight="1" x14ac:dyDescent="0.2">
      <c r="B697" s="10">
        <v>5508</v>
      </c>
      <c r="C697" s="4"/>
      <c r="D697" s="11" t="s">
        <v>575</v>
      </c>
      <c r="E697" s="1"/>
      <c r="F697" s="1"/>
      <c r="G697" s="1"/>
    </row>
    <row r="698" spans="2:7" x14ac:dyDescent="0.2">
      <c r="C698" s="4">
        <v>70</v>
      </c>
      <c r="D698" s="5" t="s">
        <v>576</v>
      </c>
      <c r="E698" s="12">
        <v>6000000</v>
      </c>
      <c r="F698" s="12">
        <v>305851.64048</v>
      </c>
      <c r="G698" s="12">
        <v>-5694148.3595200004</v>
      </c>
    </row>
    <row r="699" spans="2:7" ht="15" customHeight="1" x14ac:dyDescent="0.2">
      <c r="C699" s="13" t="s">
        <v>10</v>
      </c>
      <c r="D699" s="14" t="s">
        <v>577</v>
      </c>
      <c r="E699" s="15">
        <f>SUBTOTAL(9,E698:E698)</f>
        <v>6000000</v>
      </c>
      <c r="F699" s="15">
        <f>SUBTOTAL(9,F698:F698)</f>
        <v>305851.64048</v>
      </c>
      <c r="G699" s="15">
        <f>SUBTOTAL(9,G698:G698)</f>
        <v>-5694148.3595200004</v>
      </c>
    </row>
    <row r="700" spans="2:7" ht="14.25" customHeight="1" x14ac:dyDescent="0.2">
      <c r="B700" s="10">
        <v>5509</v>
      </c>
      <c r="C700" s="4"/>
      <c r="D700" s="11" t="s">
        <v>578</v>
      </c>
      <c r="E700" s="1"/>
      <c r="F700" s="1"/>
      <c r="G700" s="1"/>
    </row>
    <row r="701" spans="2:7" x14ac:dyDescent="0.2">
      <c r="C701" s="4">
        <v>70</v>
      </c>
      <c r="D701" s="5" t="s">
        <v>568</v>
      </c>
      <c r="E701" s="12">
        <v>1000</v>
      </c>
      <c r="F701" s="12">
        <v>154.63800000000001</v>
      </c>
      <c r="G701" s="12">
        <v>-845.36199999999997</v>
      </c>
    </row>
    <row r="702" spans="2:7" ht="15" customHeight="1" x14ac:dyDescent="0.2">
      <c r="C702" s="13" t="s">
        <v>10</v>
      </c>
      <c r="D702" s="14" t="s">
        <v>579</v>
      </c>
      <c r="E702" s="15">
        <f>SUBTOTAL(9,E701:E701)</f>
        <v>1000</v>
      </c>
      <c r="F702" s="15">
        <f>SUBTOTAL(9,F701:F701)</f>
        <v>154.63800000000001</v>
      </c>
      <c r="G702" s="15">
        <f>SUBTOTAL(9,G701:G701)</f>
        <v>-845.36199999999997</v>
      </c>
    </row>
    <row r="703" spans="2:7" ht="14.25" customHeight="1" x14ac:dyDescent="0.2">
      <c r="B703" s="10">
        <v>5511</v>
      </c>
      <c r="C703" s="4"/>
      <c r="D703" s="11" t="s">
        <v>580</v>
      </c>
      <c r="E703" s="1"/>
      <c r="F703" s="1"/>
      <c r="G703" s="1"/>
    </row>
    <row r="704" spans="2:7" x14ac:dyDescent="0.2">
      <c r="C704" s="4">
        <v>70</v>
      </c>
      <c r="D704" s="5" t="s">
        <v>581</v>
      </c>
      <c r="E704" s="12">
        <v>3200000</v>
      </c>
      <c r="F704" s="12">
        <v>825888.10441999999</v>
      </c>
      <c r="G704" s="12">
        <v>-2374111.8955799998</v>
      </c>
    </row>
    <row r="705" spans="2:7" x14ac:dyDescent="0.2">
      <c r="C705" s="4">
        <v>71</v>
      </c>
      <c r="D705" s="5" t="s">
        <v>582</v>
      </c>
      <c r="E705" s="12">
        <v>235000</v>
      </c>
      <c r="F705" s="12">
        <v>14434.139450000001</v>
      </c>
      <c r="G705" s="12">
        <v>-220565.86055000001</v>
      </c>
    </row>
    <row r="706" spans="2:7" ht="15" customHeight="1" x14ac:dyDescent="0.2">
      <c r="C706" s="13" t="s">
        <v>10</v>
      </c>
      <c r="D706" s="14" t="s">
        <v>583</v>
      </c>
      <c r="E706" s="15">
        <f>SUBTOTAL(9,E704:E705)</f>
        <v>3435000</v>
      </c>
      <c r="F706" s="15">
        <f>SUBTOTAL(9,F704:F705)</f>
        <v>840322.24387000001</v>
      </c>
      <c r="G706" s="15">
        <f>SUBTOTAL(9,G704:G705)</f>
        <v>-2594677.7561299996</v>
      </c>
    </row>
    <row r="707" spans="2:7" ht="14.25" customHeight="1" x14ac:dyDescent="0.2">
      <c r="B707" s="10">
        <v>5521</v>
      </c>
      <c r="C707" s="4"/>
      <c r="D707" s="11" t="s">
        <v>584</v>
      </c>
      <c r="E707" s="1"/>
      <c r="F707" s="1"/>
      <c r="G707" s="1"/>
    </row>
    <row r="708" spans="2:7" x14ac:dyDescent="0.2">
      <c r="C708" s="4">
        <v>70</v>
      </c>
      <c r="D708" s="5" t="s">
        <v>585</v>
      </c>
      <c r="E708" s="12">
        <v>324437100</v>
      </c>
      <c r="F708" s="12">
        <v>52536152.053920001</v>
      </c>
      <c r="G708" s="12">
        <v>-271900947.94608003</v>
      </c>
    </row>
    <row r="709" spans="2:7" ht="15" customHeight="1" x14ac:dyDescent="0.2">
      <c r="C709" s="13" t="s">
        <v>10</v>
      </c>
      <c r="D709" s="14" t="s">
        <v>586</v>
      </c>
      <c r="E709" s="15">
        <f>SUBTOTAL(9,E708:E708)</f>
        <v>324437100</v>
      </c>
      <c r="F709" s="15">
        <f>SUBTOTAL(9,F708:F708)</f>
        <v>52536152.053920001</v>
      </c>
      <c r="G709" s="15">
        <f>SUBTOTAL(9,G708:G708)</f>
        <v>-271900947.94608003</v>
      </c>
    </row>
    <row r="710" spans="2:7" ht="14.25" customHeight="1" x14ac:dyDescent="0.2">
      <c r="B710" s="10">
        <v>5526</v>
      </c>
      <c r="C710" s="4"/>
      <c r="D710" s="11" t="s">
        <v>587</v>
      </c>
      <c r="E710" s="1"/>
      <c r="F710" s="1"/>
      <c r="G710" s="1"/>
    </row>
    <row r="711" spans="2:7" x14ac:dyDescent="0.2">
      <c r="C711" s="4">
        <v>70</v>
      </c>
      <c r="D711" s="5" t="s">
        <v>588</v>
      </c>
      <c r="E711" s="12">
        <v>13190000</v>
      </c>
      <c r="F711" s="12">
        <v>3924154.2705899999</v>
      </c>
      <c r="G711" s="12">
        <v>-9265845.7294100001</v>
      </c>
    </row>
    <row r="712" spans="2:7" ht="15" customHeight="1" x14ac:dyDescent="0.2">
      <c r="C712" s="13" t="s">
        <v>10</v>
      </c>
      <c r="D712" s="14" t="s">
        <v>589</v>
      </c>
      <c r="E712" s="15">
        <f>SUBTOTAL(9,E711:E711)</f>
        <v>13190000</v>
      </c>
      <c r="F712" s="15">
        <f>SUBTOTAL(9,F711:F711)</f>
        <v>3924154.2705899999</v>
      </c>
      <c r="G712" s="15">
        <f>SUBTOTAL(9,G711:G711)</f>
        <v>-9265845.7294100001</v>
      </c>
    </row>
    <row r="713" spans="2:7" ht="14.25" customHeight="1" x14ac:dyDescent="0.2">
      <c r="B713" s="10">
        <v>5531</v>
      </c>
      <c r="C713" s="4"/>
      <c r="D713" s="11" t="s">
        <v>590</v>
      </c>
      <c r="E713" s="1"/>
      <c r="F713" s="1"/>
      <c r="G713" s="1"/>
    </row>
    <row r="714" spans="2:7" x14ac:dyDescent="0.2">
      <c r="C714" s="4">
        <v>70</v>
      </c>
      <c r="D714" s="5" t="s">
        <v>591</v>
      </c>
      <c r="E714" s="12">
        <v>6375000</v>
      </c>
      <c r="F714" s="12">
        <v>2292970.3020000001</v>
      </c>
      <c r="G714" s="12">
        <v>-4082029.6979999999</v>
      </c>
    </row>
    <row r="715" spans="2:7" ht="15" customHeight="1" x14ac:dyDescent="0.2">
      <c r="C715" s="13" t="s">
        <v>10</v>
      </c>
      <c r="D715" s="14" t="s">
        <v>592</v>
      </c>
      <c r="E715" s="15">
        <f>SUBTOTAL(9,E714:E714)</f>
        <v>6375000</v>
      </c>
      <c r="F715" s="15">
        <f>SUBTOTAL(9,F714:F714)</f>
        <v>2292970.3020000001</v>
      </c>
      <c r="G715" s="15">
        <f>SUBTOTAL(9,G714:G714)</f>
        <v>-4082029.6979999999</v>
      </c>
    </row>
    <row r="716" spans="2:7" ht="14.25" customHeight="1" x14ac:dyDescent="0.2">
      <c r="B716" s="10">
        <v>5536</v>
      </c>
      <c r="C716" s="4"/>
      <c r="D716" s="11" t="s">
        <v>593</v>
      </c>
      <c r="E716" s="1"/>
      <c r="F716" s="1"/>
      <c r="G716" s="1"/>
    </row>
    <row r="717" spans="2:7" x14ac:dyDescent="0.2">
      <c r="C717" s="4">
        <v>71</v>
      </c>
      <c r="D717" s="5" t="s">
        <v>594</v>
      </c>
      <c r="E717" s="12">
        <v>9490000</v>
      </c>
      <c r="F717" s="12">
        <v>2058037.28403</v>
      </c>
      <c r="G717" s="12">
        <v>-7431962.7159700003</v>
      </c>
    </row>
    <row r="718" spans="2:7" x14ac:dyDescent="0.2">
      <c r="C718" s="4">
        <v>72</v>
      </c>
      <c r="D718" s="5" t="s">
        <v>595</v>
      </c>
      <c r="E718" s="12">
        <v>9500000</v>
      </c>
      <c r="F718" s="12">
        <v>2316445.7304500001</v>
      </c>
      <c r="G718" s="12">
        <v>-7183554.2695500003</v>
      </c>
    </row>
    <row r="719" spans="2:7" x14ac:dyDescent="0.2">
      <c r="C719" s="4">
        <v>73</v>
      </c>
      <c r="D719" s="5" t="s">
        <v>596</v>
      </c>
      <c r="E719" s="12">
        <v>360000</v>
      </c>
      <c r="F719" s="12">
        <v>159366.08416</v>
      </c>
      <c r="G719" s="12">
        <v>-200633.91584</v>
      </c>
    </row>
    <row r="720" spans="2:7" x14ac:dyDescent="0.2">
      <c r="C720" s="4">
        <v>75</v>
      </c>
      <c r="D720" s="5" t="s">
        <v>597</v>
      </c>
      <c r="E720" s="12">
        <v>1425000</v>
      </c>
      <c r="F720" s="12">
        <v>336223.19792000001</v>
      </c>
      <c r="G720" s="12">
        <v>-1088776.8020800001</v>
      </c>
    </row>
    <row r="721" spans="2:7" ht="15" customHeight="1" x14ac:dyDescent="0.2">
      <c r="C721" s="13" t="s">
        <v>10</v>
      </c>
      <c r="D721" s="14" t="s">
        <v>598</v>
      </c>
      <c r="E721" s="15">
        <f>SUBTOTAL(9,E717:E720)</f>
        <v>20775000</v>
      </c>
      <c r="F721" s="15">
        <f>SUBTOTAL(9,F717:F720)</f>
        <v>4870072.2965600006</v>
      </c>
      <c r="G721" s="15">
        <f>SUBTOTAL(9,G717:G720)</f>
        <v>-15904927.703440001</v>
      </c>
    </row>
    <row r="722" spans="2:7" ht="14.25" customHeight="1" x14ac:dyDescent="0.2">
      <c r="B722" s="10">
        <v>5538</v>
      </c>
      <c r="C722" s="4"/>
      <c r="D722" s="11" t="s">
        <v>599</v>
      </c>
      <c r="E722" s="1"/>
      <c r="F722" s="1"/>
      <c r="G722" s="1"/>
    </row>
    <row r="723" spans="2:7" x14ac:dyDescent="0.2">
      <c r="C723" s="4">
        <v>70</v>
      </c>
      <c r="D723" s="5" t="s">
        <v>600</v>
      </c>
      <c r="E723" s="12">
        <v>4050000</v>
      </c>
      <c r="F723" s="12">
        <v>972060.50514000002</v>
      </c>
      <c r="G723" s="12">
        <v>-3077939.49486</v>
      </c>
    </row>
    <row r="724" spans="2:7" x14ac:dyDescent="0.2">
      <c r="C724" s="4">
        <v>71</v>
      </c>
      <c r="D724" s="5" t="s">
        <v>601</v>
      </c>
      <c r="E724" s="12">
        <v>9100000</v>
      </c>
      <c r="F724" s="12">
        <v>2395737.86803</v>
      </c>
      <c r="G724" s="12">
        <v>-6704262.1319700005</v>
      </c>
    </row>
    <row r="725" spans="2:7" x14ac:dyDescent="0.2">
      <c r="C725" s="4">
        <v>72</v>
      </c>
      <c r="D725" s="5" t="s">
        <v>602</v>
      </c>
      <c r="E725" s="12">
        <v>13000</v>
      </c>
      <c r="F725" s="12">
        <v>1148.184</v>
      </c>
      <c r="G725" s="12">
        <v>-11851.816000000001</v>
      </c>
    </row>
    <row r="726" spans="2:7" ht="15" customHeight="1" x14ac:dyDescent="0.2">
      <c r="C726" s="13" t="s">
        <v>10</v>
      </c>
      <c r="D726" s="14" t="s">
        <v>603</v>
      </c>
      <c r="E726" s="15">
        <f>SUBTOTAL(9,E723:E725)</f>
        <v>13163000</v>
      </c>
      <c r="F726" s="15">
        <f>SUBTOTAL(9,F723:F725)</f>
        <v>3368946.5571699999</v>
      </c>
      <c r="G726" s="15">
        <f>SUBTOTAL(9,G723:G725)</f>
        <v>-9794053.4428300001</v>
      </c>
    </row>
    <row r="727" spans="2:7" ht="14.25" customHeight="1" x14ac:dyDescent="0.2">
      <c r="B727" s="10">
        <v>5541</v>
      </c>
      <c r="C727" s="4"/>
      <c r="D727" s="11" t="s">
        <v>604</v>
      </c>
      <c r="E727" s="1"/>
      <c r="F727" s="1"/>
      <c r="G727" s="1"/>
    </row>
    <row r="728" spans="2:7" x14ac:dyDescent="0.2">
      <c r="C728" s="4">
        <v>70</v>
      </c>
      <c r="D728" s="5" t="s">
        <v>605</v>
      </c>
      <c r="E728" s="12">
        <v>11402000</v>
      </c>
      <c r="F728" s="12">
        <v>2781983.41</v>
      </c>
      <c r="G728" s="12">
        <v>-8620016.5899999999</v>
      </c>
    </row>
    <row r="729" spans="2:7" ht="15" customHeight="1" x14ac:dyDescent="0.2">
      <c r="C729" s="13" t="s">
        <v>10</v>
      </c>
      <c r="D729" s="14" t="s">
        <v>606</v>
      </c>
      <c r="E729" s="15">
        <f>SUBTOTAL(9,E728:E728)</f>
        <v>11402000</v>
      </c>
      <c r="F729" s="15">
        <f>SUBTOTAL(9,F728:F728)</f>
        <v>2781983.41</v>
      </c>
      <c r="G729" s="15">
        <f>SUBTOTAL(9,G728:G728)</f>
        <v>-8620016.5899999999</v>
      </c>
    </row>
    <row r="730" spans="2:7" ht="14.25" customHeight="1" x14ac:dyDescent="0.2">
      <c r="B730" s="10">
        <v>5542</v>
      </c>
      <c r="C730" s="4"/>
      <c r="D730" s="11" t="s">
        <v>607</v>
      </c>
      <c r="E730" s="1"/>
      <c r="F730" s="1"/>
      <c r="G730" s="1"/>
    </row>
    <row r="731" spans="2:7" x14ac:dyDescent="0.2">
      <c r="C731" s="4">
        <v>70</v>
      </c>
      <c r="D731" s="5" t="s">
        <v>608</v>
      </c>
      <c r="E731" s="12">
        <v>1740000</v>
      </c>
      <c r="F731" s="12">
        <v>380702.15562999999</v>
      </c>
      <c r="G731" s="12">
        <v>-1359297.8443700001</v>
      </c>
    </row>
    <row r="732" spans="2:7" x14ac:dyDescent="0.2">
      <c r="C732" s="4">
        <v>71</v>
      </c>
      <c r="D732" s="5" t="s">
        <v>609</v>
      </c>
      <c r="E732" s="12">
        <v>125000</v>
      </c>
      <c r="F732" s="12">
        <v>25884.822909999999</v>
      </c>
      <c r="G732" s="12">
        <v>-99115.177089999997</v>
      </c>
    </row>
    <row r="733" spans="2:7" ht="15" customHeight="1" x14ac:dyDescent="0.2">
      <c r="C733" s="13" t="s">
        <v>10</v>
      </c>
      <c r="D733" s="14" t="s">
        <v>610</v>
      </c>
      <c r="E733" s="15">
        <f>SUBTOTAL(9,E731:E732)</f>
        <v>1865000</v>
      </c>
      <c r="F733" s="15">
        <f>SUBTOTAL(9,F731:F732)</f>
        <v>406586.97853999998</v>
      </c>
      <c r="G733" s="15">
        <f>SUBTOTAL(9,G731:G732)</f>
        <v>-1458413.02146</v>
      </c>
    </row>
    <row r="734" spans="2:7" ht="14.25" customHeight="1" x14ac:dyDescent="0.2">
      <c r="B734" s="10">
        <v>5543</v>
      </c>
      <c r="C734" s="4"/>
      <c r="D734" s="11" t="s">
        <v>611</v>
      </c>
      <c r="E734" s="1"/>
      <c r="F734" s="1"/>
      <c r="G734" s="1"/>
    </row>
    <row r="735" spans="2:7" x14ac:dyDescent="0.2">
      <c r="C735" s="4">
        <v>70</v>
      </c>
      <c r="D735" s="5" t="s">
        <v>612</v>
      </c>
      <c r="E735" s="12">
        <v>8667000</v>
      </c>
      <c r="F735" s="12">
        <v>2434810.6321399999</v>
      </c>
      <c r="G735" s="12">
        <v>-6232189.3678599996</v>
      </c>
    </row>
    <row r="736" spans="2:7" x14ac:dyDescent="0.2">
      <c r="C736" s="4">
        <v>71</v>
      </c>
      <c r="D736" s="5" t="s">
        <v>613</v>
      </c>
      <c r="E736" s="12">
        <v>2000</v>
      </c>
      <c r="F736" s="12">
        <v>2040.8120799999999</v>
      </c>
      <c r="G736" s="12">
        <v>40.812080000000002</v>
      </c>
    </row>
    <row r="737" spans="2:7" ht="15" customHeight="1" x14ac:dyDescent="0.2">
      <c r="C737" s="13" t="s">
        <v>10</v>
      </c>
      <c r="D737" s="14" t="s">
        <v>614</v>
      </c>
      <c r="E737" s="15">
        <f>SUBTOTAL(9,E735:E736)</f>
        <v>8669000</v>
      </c>
      <c r="F737" s="15">
        <f>SUBTOTAL(9,F735:F736)</f>
        <v>2436851.4442199999</v>
      </c>
      <c r="G737" s="15">
        <f>SUBTOTAL(9,G735:G736)</f>
        <v>-6232148.5557800001</v>
      </c>
    </row>
    <row r="738" spans="2:7" ht="14.25" customHeight="1" x14ac:dyDescent="0.2">
      <c r="B738" s="10">
        <v>5546</v>
      </c>
      <c r="C738" s="4"/>
      <c r="D738" s="11" t="s">
        <v>615</v>
      </c>
      <c r="E738" s="1"/>
      <c r="F738" s="1"/>
      <c r="G738" s="1"/>
    </row>
    <row r="739" spans="2:7" x14ac:dyDescent="0.2">
      <c r="C739" s="4">
        <v>70</v>
      </c>
      <c r="D739" s="5" t="s">
        <v>612</v>
      </c>
      <c r="E739" s="12">
        <v>110000</v>
      </c>
      <c r="F739" s="12">
        <v>0</v>
      </c>
      <c r="G739" s="12">
        <v>-110000</v>
      </c>
    </row>
    <row r="740" spans="2:7" ht="15" customHeight="1" x14ac:dyDescent="0.2">
      <c r="C740" s="13" t="s">
        <v>10</v>
      </c>
      <c r="D740" s="14" t="s">
        <v>616</v>
      </c>
      <c r="E740" s="15">
        <f>SUBTOTAL(9,E739:E739)</f>
        <v>110000</v>
      </c>
      <c r="F740" s="15">
        <f>SUBTOTAL(9,F739:F739)</f>
        <v>0</v>
      </c>
      <c r="G740" s="15">
        <f>SUBTOTAL(9,G739:G739)</f>
        <v>-110000</v>
      </c>
    </row>
    <row r="741" spans="2:7" ht="14.25" customHeight="1" x14ac:dyDescent="0.2">
      <c r="B741" s="10">
        <v>5547</v>
      </c>
      <c r="C741" s="4"/>
      <c r="D741" s="11" t="s">
        <v>617</v>
      </c>
      <c r="E741" s="1"/>
      <c r="F741" s="1"/>
      <c r="G741" s="1"/>
    </row>
    <row r="742" spans="2:7" x14ac:dyDescent="0.2">
      <c r="C742" s="4">
        <v>70</v>
      </c>
      <c r="D742" s="5" t="s">
        <v>618</v>
      </c>
      <c r="E742" s="12">
        <v>0</v>
      </c>
      <c r="F742" s="12">
        <v>1.2350000000000001</v>
      </c>
      <c r="G742" s="12">
        <v>1.2350000000000001</v>
      </c>
    </row>
    <row r="743" spans="2:7" x14ac:dyDescent="0.2">
      <c r="C743" s="4">
        <v>71</v>
      </c>
      <c r="D743" s="5" t="s">
        <v>619</v>
      </c>
      <c r="E743" s="12">
        <v>1000</v>
      </c>
      <c r="F743" s="12">
        <v>237.458</v>
      </c>
      <c r="G743" s="12">
        <v>-762.54200000000003</v>
      </c>
    </row>
    <row r="744" spans="2:7" ht="15" customHeight="1" x14ac:dyDescent="0.2">
      <c r="C744" s="13" t="s">
        <v>10</v>
      </c>
      <c r="D744" s="14" t="s">
        <v>620</v>
      </c>
      <c r="E744" s="15">
        <f>SUBTOTAL(9,E742:E743)</f>
        <v>1000</v>
      </c>
      <c r="F744" s="15">
        <f>SUBTOTAL(9,F742:F743)</f>
        <v>238.69300000000001</v>
      </c>
      <c r="G744" s="15">
        <f>SUBTOTAL(9,G742:G743)</f>
        <v>-761.30700000000002</v>
      </c>
    </row>
    <row r="745" spans="2:7" ht="14.25" customHeight="1" x14ac:dyDescent="0.2">
      <c r="B745" s="10">
        <v>5548</v>
      </c>
      <c r="C745" s="4"/>
      <c r="D745" s="11" t="s">
        <v>621</v>
      </c>
      <c r="E745" s="1"/>
      <c r="F745" s="1"/>
      <c r="G745" s="1"/>
    </row>
    <row r="746" spans="2:7" x14ac:dyDescent="0.2">
      <c r="C746" s="4">
        <v>70</v>
      </c>
      <c r="D746" s="5" t="s">
        <v>622</v>
      </c>
      <c r="E746" s="12">
        <v>335000</v>
      </c>
      <c r="F746" s="12">
        <v>112617.94205</v>
      </c>
      <c r="G746" s="12">
        <v>-222382.05794999999</v>
      </c>
    </row>
    <row r="747" spans="2:7" ht="15" customHeight="1" x14ac:dyDescent="0.2">
      <c r="C747" s="13" t="s">
        <v>10</v>
      </c>
      <c r="D747" s="14" t="s">
        <v>623</v>
      </c>
      <c r="E747" s="15">
        <f>SUBTOTAL(9,E746:E746)</f>
        <v>335000</v>
      </c>
      <c r="F747" s="15">
        <f>SUBTOTAL(9,F746:F746)</f>
        <v>112617.94205</v>
      </c>
      <c r="G747" s="15">
        <f>SUBTOTAL(9,G746:G746)</f>
        <v>-222382.05794999999</v>
      </c>
    </row>
    <row r="748" spans="2:7" ht="14.25" customHeight="1" x14ac:dyDescent="0.2">
      <c r="B748" s="10">
        <v>5549</v>
      </c>
      <c r="C748" s="4"/>
      <c r="D748" s="11" t="s">
        <v>624</v>
      </c>
      <c r="E748" s="1"/>
      <c r="F748" s="1"/>
      <c r="G748" s="1"/>
    </row>
    <row r="749" spans="2:7" x14ac:dyDescent="0.2">
      <c r="C749" s="4">
        <v>70</v>
      </c>
      <c r="D749" s="5" t="s">
        <v>625</v>
      </c>
      <c r="E749" s="12">
        <v>60000</v>
      </c>
      <c r="F749" s="12">
        <v>13791.602000000001</v>
      </c>
      <c r="G749" s="12">
        <v>-46208.398000000001</v>
      </c>
    </row>
    <row r="750" spans="2:7" ht="15" customHeight="1" x14ac:dyDescent="0.2">
      <c r="C750" s="13" t="s">
        <v>10</v>
      </c>
      <c r="D750" s="14" t="s">
        <v>626</v>
      </c>
      <c r="E750" s="15">
        <f>SUBTOTAL(9,E749:E749)</f>
        <v>60000</v>
      </c>
      <c r="F750" s="15">
        <f>SUBTOTAL(9,F749:F749)</f>
        <v>13791.602000000001</v>
      </c>
      <c r="G750" s="15">
        <f>SUBTOTAL(9,G749:G749)</f>
        <v>-46208.398000000001</v>
      </c>
    </row>
    <row r="751" spans="2:7" ht="14.25" customHeight="1" x14ac:dyDescent="0.2">
      <c r="B751" s="10">
        <v>5550</v>
      </c>
      <c r="C751" s="4"/>
      <c r="D751" s="11" t="s">
        <v>627</v>
      </c>
      <c r="E751" s="1"/>
      <c r="F751" s="1"/>
      <c r="G751" s="1"/>
    </row>
    <row r="752" spans="2:7" x14ac:dyDescent="0.2">
      <c r="C752" s="4">
        <v>70</v>
      </c>
      <c r="D752" s="5" t="s">
        <v>628</v>
      </c>
      <c r="E752" s="12">
        <v>65000</v>
      </c>
      <c r="F752" s="12">
        <v>1224.26179</v>
      </c>
      <c r="G752" s="12">
        <v>-63775.738210000003</v>
      </c>
    </row>
    <row r="753" spans="2:7" ht="15" customHeight="1" x14ac:dyDescent="0.2">
      <c r="C753" s="13" t="s">
        <v>10</v>
      </c>
      <c r="D753" s="14" t="s">
        <v>629</v>
      </c>
      <c r="E753" s="15">
        <f>SUBTOTAL(9,E752:E752)</f>
        <v>65000</v>
      </c>
      <c r="F753" s="15">
        <f>SUBTOTAL(9,F752:F752)</f>
        <v>1224.26179</v>
      </c>
      <c r="G753" s="15">
        <f>SUBTOTAL(9,G752:G752)</f>
        <v>-63775.738210000003</v>
      </c>
    </row>
    <row r="754" spans="2:7" ht="14.25" customHeight="1" x14ac:dyDescent="0.2">
      <c r="B754" s="10">
        <v>5551</v>
      </c>
      <c r="C754" s="4"/>
      <c r="D754" s="11" t="s">
        <v>630</v>
      </c>
      <c r="E754" s="1"/>
      <c r="F754" s="1"/>
      <c r="G754" s="1"/>
    </row>
    <row r="755" spans="2:7" x14ac:dyDescent="0.2">
      <c r="C755" s="4">
        <v>70</v>
      </c>
      <c r="D755" s="5" t="s">
        <v>631</v>
      </c>
      <c r="E755" s="12">
        <v>1000</v>
      </c>
      <c r="F755" s="12">
        <v>0</v>
      </c>
      <c r="G755" s="12">
        <v>-1000</v>
      </c>
    </row>
    <row r="756" spans="2:7" x14ac:dyDescent="0.2">
      <c r="C756" s="4">
        <v>71</v>
      </c>
      <c r="D756" s="5" t="s">
        <v>632</v>
      </c>
      <c r="E756" s="12">
        <v>2000</v>
      </c>
      <c r="F756" s="12">
        <v>4810.6656899999998</v>
      </c>
      <c r="G756" s="12">
        <v>2810.6656899999998</v>
      </c>
    </row>
    <row r="757" spans="2:7" ht="15" customHeight="1" x14ac:dyDescent="0.2">
      <c r="C757" s="13" t="s">
        <v>10</v>
      </c>
      <c r="D757" s="14" t="s">
        <v>633</v>
      </c>
      <c r="E757" s="15">
        <f>SUBTOTAL(9,E755:E756)</f>
        <v>3000</v>
      </c>
      <c r="F757" s="15">
        <f>SUBTOTAL(9,F755:F756)</f>
        <v>4810.6656899999998</v>
      </c>
      <c r="G757" s="15">
        <f>SUBTOTAL(9,G755:G756)</f>
        <v>1810.6656899999998</v>
      </c>
    </row>
    <row r="758" spans="2:7" ht="14.25" customHeight="1" x14ac:dyDescent="0.2">
      <c r="B758" s="10">
        <v>5555</v>
      </c>
      <c r="C758" s="4"/>
      <c r="D758" s="11" t="s">
        <v>634</v>
      </c>
      <c r="E758" s="1"/>
      <c r="F758" s="1"/>
      <c r="G758" s="1"/>
    </row>
    <row r="759" spans="2:7" x14ac:dyDescent="0.2">
      <c r="C759" s="4">
        <v>70</v>
      </c>
      <c r="D759" s="5" t="s">
        <v>635</v>
      </c>
      <c r="E759" s="12">
        <v>125000</v>
      </c>
      <c r="F759" s="12">
        <v>95305.606400000004</v>
      </c>
      <c r="G759" s="12">
        <v>-29694.393599999999</v>
      </c>
    </row>
    <row r="760" spans="2:7" ht="15" customHeight="1" x14ac:dyDescent="0.2">
      <c r="C760" s="13" t="s">
        <v>10</v>
      </c>
      <c r="D760" s="14" t="s">
        <v>636</v>
      </c>
      <c r="E760" s="15">
        <f>SUBTOTAL(9,E759:E759)</f>
        <v>125000</v>
      </c>
      <c r="F760" s="15">
        <f>SUBTOTAL(9,F759:F759)</f>
        <v>95305.606400000004</v>
      </c>
      <c r="G760" s="15">
        <f>SUBTOTAL(9,G759:G759)</f>
        <v>-29694.393599999999</v>
      </c>
    </row>
    <row r="761" spans="2:7" ht="14.25" customHeight="1" x14ac:dyDescent="0.2">
      <c r="B761" s="10">
        <v>5556</v>
      </c>
      <c r="C761" s="4"/>
      <c r="D761" s="11" t="s">
        <v>637</v>
      </c>
      <c r="E761" s="1"/>
      <c r="F761" s="1"/>
      <c r="G761" s="1"/>
    </row>
    <row r="762" spans="2:7" x14ac:dyDescent="0.2">
      <c r="C762" s="4">
        <v>70</v>
      </c>
      <c r="D762" s="5" t="s">
        <v>638</v>
      </c>
      <c r="E762" s="12">
        <v>1215000</v>
      </c>
      <c r="F762" s="12">
        <v>413294.76764999999</v>
      </c>
      <c r="G762" s="12">
        <v>-801705.23234999995</v>
      </c>
    </row>
    <row r="763" spans="2:7" ht="15" customHeight="1" x14ac:dyDescent="0.2">
      <c r="C763" s="13" t="s">
        <v>10</v>
      </c>
      <c r="D763" s="14" t="s">
        <v>639</v>
      </c>
      <c r="E763" s="15">
        <f>SUBTOTAL(9,E762:E762)</f>
        <v>1215000</v>
      </c>
      <c r="F763" s="15">
        <f>SUBTOTAL(9,F762:F762)</f>
        <v>413294.76764999999</v>
      </c>
      <c r="G763" s="15">
        <f>SUBTOTAL(9,G762:G762)</f>
        <v>-801705.23234999995</v>
      </c>
    </row>
    <row r="764" spans="2:7" ht="14.25" customHeight="1" x14ac:dyDescent="0.2">
      <c r="B764" s="10">
        <v>5557</v>
      </c>
      <c r="C764" s="4"/>
      <c r="D764" s="11" t="s">
        <v>640</v>
      </c>
      <c r="E764" s="1"/>
      <c r="F764" s="1"/>
      <c r="G764" s="1"/>
    </row>
    <row r="765" spans="2:7" x14ac:dyDescent="0.2">
      <c r="C765" s="4">
        <v>70</v>
      </c>
      <c r="D765" s="5" t="s">
        <v>641</v>
      </c>
      <c r="E765" s="12">
        <v>200000</v>
      </c>
      <c r="F765" s="12">
        <v>38822.710950000001</v>
      </c>
      <c r="G765" s="12">
        <v>-161177.28904999999</v>
      </c>
    </row>
    <row r="766" spans="2:7" ht="15" customHeight="1" x14ac:dyDescent="0.2">
      <c r="C766" s="13" t="s">
        <v>10</v>
      </c>
      <c r="D766" s="14" t="s">
        <v>642</v>
      </c>
      <c r="E766" s="15">
        <f>SUBTOTAL(9,E765:E765)</f>
        <v>200000</v>
      </c>
      <c r="F766" s="15">
        <f>SUBTOTAL(9,F765:F765)</f>
        <v>38822.710950000001</v>
      </c>
      <c r="G766" s="15">
        <f>SUBTOTAL(9,G765:G765)</f>
        <v>-161177.28904999999</v>
      </c>
    </row>
    <row r="767" spans="2:7" ht="14.25" customHeight="1" x14ac:dyDescent="0.2">
      <c r="B767" s="10">
        <v>5559</v>
      </c>
      <c r="C767" s="4"/>
      <c r="D767" s="11" t="s">
        <v>643</v>
      </c>
      <c r="E767" s="1"/>
      <c r="F767" s="1"/>
      <c r="G767" s="1"/>
    </row>
    <row r="768" spans="2:7" x14ac:dyDescent="0.2">
      <c r="C768" s="4">
        <v>70</v>
      </c>
      <c r="D768" s="5" t="s">
        <v>644</v>
      </c>
      <c r="E768" s="12">
        <v>2200000</v>
      </c>
      <c r="F768" s="12">
        <v>546325.36366999999</v>
      </c>
      <c r="G768" s="12">
        <v>-1653674.6363299999</v>
      </c>
    </row>
    <row r="769" spans="2:7" x14ac:dyDescent="0.2">
      <c r="C769" s="4">
        <v>71</v>
      </c>
      <c r="D769" s="5" t="s">
        <v>645</v>
      </c>
      <c r="E769" s="12">
        <v>55000</v>
      </c>
      <c r="F769" s="12">
        <v>13686.534799999999</v>
      </c>
      <c r="G769" s="12">
        <v>-41313.465199999999</v>
      </c>
    </row>
    <row r="770" spans="2:7" x14ac:dyDescent="0.2">
      <c r="C770" s="4">
        <v>72</v>
      </c>
      <c r="D770" s="5" t="s">
        <v>646</v>
      </c>
      <c r="E770" s="12">
        <v>30000</v>
      </c>
      <c r="F770" s="12">
        <v>9610.2414100000005</v>
      </c>
      <c r="G770" s="12">
        <v>-20389.758590000001</v>
      </c>
    </row>
    <row r="771" spans="2:7" x14ac:dyDescent="0.2">
      <c r="C771" s="4">
        <v>73</v>
      </c>
      <c r="D771" s="5" t="s">
        <v>647</v>
      </c>
      <c r="E771" s="12">
        <v>5000</v>
      </c>
      <c r="F771" s="12">
        <v>1418.32259</v>
      </c>
      <c r="G771" s="12">
        <v>-3581.6774099999998</v>
      </c>
    </row>
    <row r="772" spans="2:7" x14ac:dyDescent="0.2">
      <c r="C772" s="4">
        <v>74</v>
      </c>
      <c r="D772" s="5" t="s">
        <v>648</v>
      </c>
      <c r="E772" s="12">
        <v>90000</v>
      </c>
      <c r="F772" s="12">
        <v>1756.47271</v>
      </c>
      <c r="G772" s="12">
        <v>-88243.527289999998</v>
      </c>
    </row>
    <row r="773" spans="2:7" ht="15" customHeight="1" x14ac:dyDescent="0.2">
      <c r="C773" s="13" t="s">
        <v>10</v>
      </c>
      <c r="D773" s="14" t="s">
        <v>649</v>
      </c>
      <c r="E773" s="15">
        <f>SUBTOTAL(9,E768:E772)</f>
        <v>2380000</v>
      </c>
      <c r="F773" s="15">
        <f>SUBTOTAL(9,F768:F772)</f>
        <v>572796.93518000003</v>
      </c>
      <c r="G773" s="15">
        <f>SUBTOTAL(9,G768:G772)</f>
        <v>-1807203.06482</v>
      </c>
    </row>
    <row r="774" spans="2:7" ht="14.25" customHeight="1" x14ac:dyDescent="0.2">
      <c r="B774" s="10">
        <v>5561</v>
      </c>
      <c r="C774" s="4"/>
      <c r="D774" s="11" t="s">
        <v>650</v>
      </c>
      <c r="E774" s="1"/>
      <c r="F774" s="1"/>
      <c r="G774" s="1"/>
    </row>
    <row r="775" spans="2:7" x14ac:dyDescent="0.2">
      <c r="C775" s="4">
        <v>70</v>
      </c>
      <c r="D775" s="5" t="s">
        <v>651</v>
      </c>
      <c r="E775" s="12">
        <v>0</v>
      </c>
      <c r="F775" s="12">
        <v>620.70299999999997</v>
      </c>
      <c r="G775" s="12">
        <v>620.70299999999997</v>
      </c>
    </row>
    <row r="776" spans="2:7" ht="15" customHeight="1" x14ac:dyDescent="0.2">
      <c r="C776" s="13" t="s">
        <v>10</v>
      </c>
      <c r="D776" s="14" t="s">
        <v>652</v>
      </c>
      <c r="E776" s="15">
        <f>SUBTOTAL(9,E775:E775)</f>
        <v>0</v>
      </c>
      <c r="F776" s="15">
        <f>SUBTOTAL(9,F775:F775)</f>
        <v>620.70299999999997</v>
      </c>
      <c r="G776" s="15">
        <f>SUBTOTAL(9,G775:G775)</f>
        <v>620.70299999999997</v>
      </c>
    </row>
    <row r="777" spans="2:7" ht="14.25" customHeight="1" x14ac:dyDescent="0.2">
      <c r="B777" s="10">
        <v>5565</v>
      </c>
      <c r="C777" s="4"/>
      <c r="D777" s="11" t="s">
        <v>653</v>
      </c>
      <c r="E777" s="1"/>
      <c r="F777" s="1"/>
      <c r="G777" s="1"/>
    </row>
    <row r="778" spans="2:7" x14ac:dyDescent="0.2">
      <c r="C778" s="4">
        <v>70</v>
      </c>
      <c r="D778" s="5" t="s">
        <v>654</v>
      </c>
      <c r="E778" s="12">
        <v>11680000</v>
      </c>
      <c r="F778" s="12">
        <v>2646209.6587100001</v>
      </c>
      <c r="G778" s="12">
        <v>-9033790.3412900008</v>
      </c>
    </row>
    <row r="779" spans="2:7" ht="15" customHeight="1" x14ac:dyDescent="0.2">
      <c r="C779" s="13" t="s">
        <v>10</v>
      </c>
      <c r="D779" s="14" t="s">
        <v>655</v>
      </c>
      <c r="E779" s="15">
        <f>SUBTOTAL(9,E778:E778)</f>
        <v>11680000</v>
      </c>
      <c r="F779" s="15">
        <f>SUBTOTAL(9,F778:F778)</f>
        <v>2646209.6587100001</v>
      </c>
      <c r="G779" s="15">
        <f>SUBTOTAL(9,G778:G778)</f>
        <v>-9033790.3412900008</v>
      </c>
    </row>
    <row r="780" spans="2:7" ht="14.25" customHeight="1" x14ac:dyDescent="0.2">
      <c r="B780" s="10">
        <v>5568</v>
      </c>
      <c r="C780" s="4"/>
      <c r="D780" s="11" t="s">
        <v>656</v>
      </c>
      <c r="E780" s="1"/>
      <c r="F780" s="1"/>
      <c r="G780" s="1"/>
    </row>
    <row r="781" spans="2:7" x14ac:dyDescent="0.2">
      <c r="C781" s="4">
        <v>71</v>
      </c>
      <c r="D781" s="5" t="s">
        <v>657</v>
      </c>
      <c r="E781" s="12">
        <v>23950</v>
      </c>
      <c r="F781" s="12">
        <v>23039.48976</v>
      </c>
      <c r="G781" s="12">
        <v>-910.51023999999995</v>
      </c>
    </row>
    <row r="782" spans="2:7" x14ac:dyDescent="0.2">
      <c r="C782" s="4">
        <v>73</v>
      </c>
      <c r="D782" s="5" t="s">
        <v>658</v>
      </c>
      <c r="E782" s="12">
        <v>46600</v>
      </c>
      <c r="F782" s="12">
        <v>29.776</v>
      </c>
      <c r="G782" s="12">
        <v>-46570.224000000002</v>
      </c>
    </row>
    <row r="783" spans="2:7" x14ac:dyDescent="0.2">
      <c r="C783" s="4">
        <v>74</v>
      </c>
      <c r="D783" s="5" t="s">
        <v>659</v>
      </c>
      <c r="E783" s="12">
        <v>4700</v>
      </c>
      <c r="F783" s="12">
        <v>430.53699999999998</v>
      </c>
      <c r="G783" s="12">
        <v>-4269.4629999999997</v>
      </c>
    </row>
    <row r="784" spans="2:7" x14ac:dyDescent="0.2">
      <c r="C784" s="4">
        <v>75</v>
      </c>
      <c r="D784" s="5" t="s">
        <v>660</v>
      </c>
      <c r="E784" s="12">
        <v>32000</v>
      </c>
      <c r="F784" s="12">
        <v>4079.80348</v>
      </c>
      <c r="G784" s="12">
        <v>-27920.196520000001</v>
      </c>
    </row>
    <row r="785" spans="2:7" ht="15" customHeight="1" x14ac:dyDescent="0.2">
      <c r="C785" s="13" t="s">
        <v>10</v>
      </c>
      <c r="D785" s="14" t="s">
        <v>661</v>
      </c>
      <c r="E785" s="15">
        <f>SUBTOTAL(9,E781:E784)</f>
        <v>107250</v>
      </c>
      <c r="F785" s="15">
        <f>SUBTOTAL(9,F781:F784)</f>
        <v>27579.606240000001</v>
      </c>
      <c r="G785" s="15">
        <f>SUBTOTAL(9,G781:G784)</f>
        <v>-79670.393760000006</v>
      </c>
    </row>
    <row r="786" spans="2:7" ht="14.25" customHeight="1" x14ac:dyDescent="0.2">
      <c r="B786" s="10">
        <v>5570</v>
      </c>
      <c r="C786" s="4"/>
      <c r="D786" s="11" t="s">
        <v>662</v>
      </c>
      <c r="E786" s="1"/>
      <c r="F786" s="1"/>
      <c r="G786" s="1"/>
    </row>
    <row r="787" spans="2:7" x14ac:dyDescent="0.2">
      <c r="C787" s="4">
        <v>70</v>
      </c>
      <c r="D787" s="5" t="s">
        <v>663</v>
      </c>
      <c r="E787" s="12">
        <v>242923</v>
      </c>
      <c r="F787" s="12">
        <v>3133.34</v>
      </c>
      <c r="G787" s="12">
        <v>-239789.66</v>
      </c>
    </row>
    <row r="788" spans="2:7" ht="15" customHeight="1" x14ac:dyDescent="0.2">
      <c r="C788" s="13" t="s">
        <v>10</v>
      </c>
      <c r="D788" s="14" t="s">
        <v>664</v>
      </c>
      <c r="E788" s="15">
        <f>SUBTOTAL(9,E787:E787)</f>
        <v>242923</v>
      </c>
      <c r="F788" s="15">
        <f>SUBTOTAL(9,F787:F787)</f>
        <v>3133.34</v>
      </c>
      <c r="G788" s="15">
        <f>SUBTOTAL(9,G787:G787)</f>
        <v>-239789.66</v>
      </c>
    </row>
    <row r="789" spans="2:7" ht="14.25" customHeight="1" x14ac:dyDescent="0.2">
      <c r="B789" s="10">
        <v>5571</v>
      </c>
      <c r="C789" s="4"/>
      <c r="D789" s="11" t="s">
        <v>665</v>
      </c>
      <c r="E789" s="1"/>
      <c r="F789" s="1"/>
      <c r="G789" s="1"/>
    </row>
    <row r="790" spans="2:7" x14ac:dyDescent="0.2">
      <c r="C790" s="4">
        <v>70</v>
      </c>
      <c r="D790" s="5" t="s">
        <v>666</v>
      </c>
      <c r="E790" s="12">
        <v>122130</v>
      </c>
      <c r="F790" s="12">
        <v>29880.168460000001</v>
      </c>
      <c r="G790" s="12">
        <v>-92249.831539999999</v>
      </c>
    </row>
    <row r="791" spans="2:7" ht="15" customHeight="1" x14ac:dyDescent="0.2">
      <c r="C791" s="13" t="s">
        <v>10</v>
      </c>
      <c r="D791" s="14" t="s">
        <v>667</v>
      </c>
      <c r="E791" s="15">
        <f>SUBTOTAL(9,E790:E790)</f>
        <v>122130</v>
      </c>
      <c r="F791" s="15">
        <f>SUBTOTAL(9,F790:F790)</f>
        <v>29880.168460000001</v>
      </c>
      <c r="G791" s="15">
        <f>SUBTOTAL(9,G790:G790)</f>
        <v>-92249.831539999999</v>
      </c>
    </row>
    <row r="792" spans="2:7" ht="14.25" customHeight="1" x14ac:dyDescent="0.2">
      <c r="B792" s="10">
        <v>5572</v>
      </c>
      <c r="C792" s="4"/>
      <c r="D792" s="11" t="s">
        <v>668</v>
      </c>
      <c r="E792" s="1"/>
      <c r="F792" s="1"/>
      <c r="G792" s="1"/>
    </row>
    <row r="793" spans="2:7" x14ac:dyDescent="0.2">
      <c r="C793" s="4">
        <v>70</v>
      </c>
      <c r="D793" s="5" t="s">
        <v>669</v>
      </c>
      <c r="E793" s="12">
        <v>67485</v>
      </c>
      <c r="F793" s="12">
        <v>17580.543000000001</v>
      </c>
      <c r="G793" s="12">
        <v>-49904.457000000002</v>
      </c>
    </row>
    <row r="794" spans="2:7" x14ac:dyDescent="0.2">
      <c r="C794" s="4">
        <v>72</v>
      </c>
      <c r="D794" s="5" t="s">
        <v>670</v>
      </c>
      <c r="E794" s="12">
        <v>5800</v>
      </c>
      <c r="F794" s="12">
        <v>2176.3620000000001</v>
      </c>
      <c r="G794" s="12">
        <v>-3623.6379999999999</v>
      </c>
    </row>
    <row r="795" spans="2:7" x14ac:dyDescent="0.2">
      <c r="C795" s="4">
        <v>73</v>
      </c>
      <c r="D795" s="5" t="s">
        <v>671</v>
      </c>
      <c r="E795" s="12">
        <v>220000</v>
      </c>
      <c r="F795" s="12">
        <v>64917.286</v>
      </c>
      <c r="G795" s="12">
        <v>-155082.71400000001</v>
      </c>
    </row>
    <row r="796" spans="2:7" x14ac:dyDescent="0.2">
      <c r="C796" s="4">
        <v>74</v>
      </c>
      <c r="D796" s="5" t="s">
        <v>672</v>
      </c>
      <c r="E796" s="12">
        <v>3770</v>
      </c>
      <c r="F796" s="12">
        <v>0</v>
      </c>
      <c r="G796" s="12">
        <v>-3770</v>
      </c>
    </row>
    <row r="797" spans="2:7" x14ac:dyDescent="0.2">
      <c r="C797" s="4">
        <v>75</v>
      </c>
      <c r="D797" s="5" t="s">
        <v>673</v>
      </c>
      <c r="E797" s="12">
        <v>26000</v>
      </c>
      <c r="F797" s="12">
        <v>0</v>
      </c>
      <c r="G797" s="12">
        <v>-26000</v>
      </c>
    </row>
    <row r="798" spans="2:7" ht="15" customHeight="1" x14ac:dyDescent="0.2">
      <c r="C798" s="13" t="s">
        <v>10</v>
      </c>
      <c r="D798" s="14" t="s">
        <v>674</v>
      </c>
      <c r="E798" s="15">
        <f>SUBTOTAL(9,E793:E797)</f>
        <v>323055</v>
      </c>
      <c r="F798" s="15">
        <f>SUBTOTAL(9,F793:F797)</f>
        <v>84674.191000000006</v>
      </c>
      <c r="G798" s="15">
        <f>SUBTOTAL(9,G793:G797)</f>
        <v>-238380.80900000001</v>
      </c>
    </row>
    <row r="799" spans="2:7" ht="14.25" customHeight="1" x14ac:dyDescent="0.2">
      <c r="B799" s="10">
        <v>5574</v>
      </c>
      <c r="C799" s="4"/>
      <c r="D799" s="11" t="s">
        <v>675</v>
      </c>
      <c r="E799" s="1"/>
      <c r="F799" s="1"/>
      <c r="G799" s="1"/>
    </row>
    <row r="800" spans="2:7" x14ac:dyDescent="0.2">
      <c r="C800" s="4">
        <v>71</v>
      </c>
      <c r="D800" s="5" t="s">
        <v>676</v>
      </c>
      <c r="E800" s="12">
        <v>161500</v>
      </c>
      <c r="F800" s="12">
        <v>37280.698020000003</v>
      </c>
      <c r="G800" s="12">
        <v>-124219.30198</v>
      </c>
    </row>
    <row r="801" spans="2:7" x14ac:dyDescent="0.2">
      <c r="C801" s="4">
        <v>72</v>
      </c>
      <c r="D801" s="5" t="s">
        <v>677</v>
      </c>
      <c r="E801" s="12">
        <v>33100</v>
      </c>
      <c r="F801" s="12">
        <v>3.7699999999999997E-2</v>
      </c>
      <c r="G801" s="12">
        <v>-33099.962299999999</v>
      </c>
    </row>
    <row r="802" spans="2:7" x14ac:dyDescent="0.2">
      <c r="C802" s="4">
        <v>73</v>
      </c>
      <c r="D802" s="5" t="s">
        <v>678</v>
      </c>
      <c r="E802" s="12">
        <v>8550</v>
      </c>
      <c r="F802" s="12">
        <v>7022.65254</v>
      </c>
      <c r="G802" s="12">
        <v>-1527.34746</v>
      </c>
    </row>
    <row r="803" spans="2:7" x14ac:dyDescent="0.2">
      <c r="C803" s="4">
        <v>74</v>
      </c>
      <c r="D803" s="5" t="s">
        <v>679</v>
      </c>
      <c r="E803" s="12">
        <v>323733</v>
      </c>
      <c r="F803" s="12">
        <v>103931.66705</v>
      </c>
      <c r="G803" s="12">
        <v>-219801.33295000001</v>
      </c>
    </row>
    <row r="804" spans="2:7" x14ac:dyDescent="0.2">
      <c r="C804" s="4">
        <v>75</v>
      </c>
      <c r="D804" s="5" t="s">
        <v>680</v>
      </c>
      <c r="E804" s="12">
        <v>46650</v>
      </c>
      <c r="F804" s="12">
        <v>1010.10283</v>
      </c>
      <c r="G804" s="12">
        <v>-45639.897169999997</v>
      </c>
    </row>
    <row r="805" spans="2:7" x14ac:dyDescent="0.2">
      <c r="C805" s="4">
        <v>76</v>
      </c>
      <c r="D805" s="5" t="s">
        <v>681</v>
      </c>
      <c r="E805" s="12">
        <v>42000</v>
      </c>
      <c r="F805" s="12">
        <v>0</v>
      </c>
      <c r="G805" s="12">
        <v>-42000</v>
      </c>
    </row>
    <row r="806" spans="2:7" ht="15" customHeight="1" x14ac:dyDescent="0.2">
      <c r="C806" s="13" t="s">
        <v>10</v>
      </c>
      <c r="D806" s="14" t="s">
        <v>682</v>
      </c>
      <c r="E806" s="15">
        <f>SUBTOTAL(9,E800:E805)</f>
        <v>615533</v>
      </c>
      <c r="F806" s="15">
        <f>SUBTOTAL(9,F800:F805)</f>
        <v>149245.15814000001</v>
      </c>
      <c r="G806" s="15">
        <f>SUBTOTAL(9,G800:G805)</f>
        <v>-466287.84186000004</v>
      </c>
    </row>
    <row r="807" spans="2:7" ht="14.25" customHeight="1" x14ac:dyDescent="0.2">
      <c r="B807" s="10">
        <v>5576</v>
      </c>
      <c r="C807" s="4"/>
      <c r="D807" s="11" t="s">
        <v>683</v>
      </c>
      <c r="E807" s="1"/>
      <c r="F807" s="1"/>
      <c r="G807" s="1"/>
    </row>
    <row r="808" spans="2:7" x14ac:dyDescent="0.2">
      <c r="C808" s="4">
        <v>70</v>
      </c>
      <c r="D808" s="5" t="s">
        <v>684</v>
      </c>
      <c r="E808" s="12">
        <v>169830</v>
      </c>
      <c r="F808" s="12">
        <v>49225.474179999997</v>
      </c>
      <c r="G808" s="12">
        <v>-120604.52582</v>
      </c>
    </row>
    <row r="809" spans="2:7" x14ac:dyDescent="0.2">
      <c r="C809" s="4">
        <v>72</v>
      </c>
      <c r="D809" s="5" t="s">
        <v>685</v>
      </c>
      <c r="E809" s="12">
        <v>82780</v>
      </c>
      <c r="F809" s="12">
        <v>0</v>
      </c>
      <c r="G809" s="12">
        <v>-82780</v>
      </c>
    </row>
    <row r="810" spans="2:7" ht="15" customHeight="1" x14ac:dyDescent="0.2">
      <c r="C810" s="13" t="s">
        <v>10</v>
      </c>
      <c r="D810" s="14" t="s">
        <v>686</v>
      </c>
      <c r="E810" s="15">
        <f>SUBTOTAL(9,E808:E809)</f>
        <v>252610</v>
      </c>
      <c r="F810" s="15">
        <f>SUBTOTAL(9,F808:F809)</f>
        <v>49225.474179999997</v>
      </c>
      <c r="G810" s="15">
        <f>SUBTOTAL(9,G808:G809)</f>
        <v>-203384.52581999998</v>
      </c>
    </row>
    <row r="811" spans="2:7" ht="14.25" customHeight="1" x14ac:dyDescent="0.2">
      <c r="B811" s="10">
        <v>5577</v>
      </c>
      <c r="C811" s="4"/>
      <c r="D811" s="11" t="s">
        <v>687</v>
      </c>
      <c r="E811" s="1"/>
      <c r="F811" s="1"/>
      <c r="G811" s="1"/>
    </row>
    <row r="812" spans="2:7" x14ac:dyDescent="0.2">
      <c r="C812" s="4">
        <v>74</v>
      </c>
      <c r="D812" s="5" t="s">
        <v>688</v>
      </c>
      <c r="E812" s="12">
        <v>798915</v>
      </c>
      <c r="F812" s="12">
        <v>159088.33689000001</v>
      </c>
      <c r="G812" s="12">
        <v>-639826.66310999996</v>
      </c>
    </row>
    <row r="813" spans="2:7" ht="15" customHeight="1" x14ac:dyDescent="0.2">
      <c r="C813" s="13" t="s">
        <v>10</v>
      </c>
      <c r="D813" s="14" t="s">
        <v>689</v>
      </c>
      <c r="E813" s="15">
        <f>SUBTOTAL(9,E812:E812)</f>
        <v>798915</v>
      </c>
      <c r="F813" s="15">
        <f>SUBTOTAL(9,F812:F812)</f>
        <v>159088.33689000001</v>
      </c>
      <c r="G813" s="15">
        <f>SUBTOTAL(9,G812:G812)</f>
        <v>-639826.66310999996</v>
      </c>
    </row>
    <row r="814" spans="2:7" ht="14.25" customHeight="1" x14ac:dyDescent="0.2">
      <c r="B814" s="10">
        <v>5578</v>
      </c>
      <c r="C814" s="4"/>
      <c r="D814" s="11" t="s">
        <v>690</v>
      </c>
      <c r="E814" s="1"/>
      <c r="F814" s="1"/>
      <c r="G814" s="1"/>
    </row>
    <row r="815" spans="2:7" x14ac:dyDescent="0.2">
      <c r="C815" s="4">
        <v>70</v>
      </c>
      <c r="D815" s="5" t="s">
        <v>691</v>
      </c>
      <c r="E815" s="12">
        <v>20670</v>
      </c>
      <c r="F815" s="12">
        <v>778.21001999999999</v>
      </c>
      <c r="G815" s="12">
        <v>-19891.789980000001</v>
      </c>
    </row>
    <row r="816" spans="2:7" x14ac:dyDescent="0.2">
      <c r="C816" s="4">
        <v>72</v>
      </c>
      <c r="D816" s="5" t="s">
        <v>692</v>
      </c>
      <c r="E816" s="12">
        <v>18254</v>
      </c>
      <c r="F816" s="12">
        <v>0</v>
      </c>
      <c r="G816" s="12">
        <v>-18254</v>
      </c>
    </row>
    <row r="817" spans="2:7" x14ac:dyDescent="0.2">
      <c r="C817" s="4">
        <v>73</v>
      </c>
      <c r="D817" s="5" t="s">
        <v>693</v>
      </c>
      <c r="E817" s="12">
        <v>690000</v>
      </c>
      <c r="F817" s="12">
        <v>133990.06525000001</v>
      </c>
      <c r="G817" s="12">
        <v>-556009.93475000001</v>
      </c>
    </row>
    <row r="818" spans="2:7" ht="15" customHeight="1" x14ac:dyDescent="0.2">
      <c r="C818" s="13" t="s">
        <v>10</v>
      </c>
      <c r="D818" s="14" t="s">
        <v>694</v>
      </c>
      <c r="E818" s="15">
        <f>SUBTOTAL(9,E815:E817)</f>
        <v>728924</v>
      </c>
      <c r="F818" s="15">
        <f>SUBTOTAL(9,F815:F817)</f>
        <v>134768.27527000001</v>
      </c>
      <c r="G818" s="15">
        <f>SUBTOTAL(9,G815:G817)</f>
        <v>-594155.72473000002</v>
      </c>
    </row>
    <row r="819" spans="2:7" ht="14.25" customHeight="1" x14ac:dyDescent="0.2">
      <c r="B819" s="10">
        <v>5580</v>
      </c>
      <c r="C819" s="4"/>
      <c r="D819" s="11" t="s">
        <v>695</v>
      </c>
      <c r="E819" s="1"/>
      <c r="F819" s="1"/>
      <c r="G819" s="1"/>
    </row>
    <row r="820" spans="2:7" x14ac:dyDescent="0.2">
      <c r="C820" s="4">
        <v>70</v>
      </c>
      <c r="D820" s="5" t="s">
        <v>696</v>
      </c>
      <c r="E820" s="12">
        <v>452810</v>
      </c>
      <c r="F820" s="12">
        <v>186.17571000000001</v>
      </c>
      <c r="G820" s="12">
        <v>-452623.82429000002</v>
      </c>
    </row>
    <row r="821" spans="2:7" ht="15" customHeight="1" x14ac:dyDescent="0.2">
      <c r="C821" s="13" t="s">
        <v>10</v>
      </c>
      <c r="D821" s="14" t="s">
        <v>697</v>
      </c>
      <c r="E821" s="15">
        <f>SUBTOTAL(9,E820:E820)</f>
        <v>452810</v>
      </c>
      <c r="F821" s="15">
        <f>SUBTOTAL(9,F820:F820)</f>
        <v>186.17571000000001</v>
      </c>
      <c r="G821" s="15">
        <f>SUBTOTAL(9,G820:G820)</f>
        <v>-452623.82429000002</v>
      </c>
    </row>
    <row r="822" spans="2:7" ht="14.25" customHeight="1" x14ac:dyDescent="0.2">
      <c r="B822" s="10">
        <v>5582</v>
      </c>
      <c r="C822" s="4"/>
      <c r="D822" s="11" t="s">
        <v>698</v>
      </c>
      <c r="E822" s="1"/>
      <c r="F822" s="1"/>
      <c r="G822" s="1"/>
    </row>
    <row r="823" spans="2:7" x14ac:dyDescent="0.2">
      <c r="C823" s="4">
        <v>70</v>
      </c>
      <c r="D823" s="5" t="s">
        <v>699</v>
      </c>
      <c r="E823" s="12">
        <v>0</v>
      </c>
      <c r="F823" s="12">
        <v>112.65</v>
      </c>
      <c r="G823" s="12">
        <v>112.65</v>
      </c>
    </row>
    <row r="824" spans="2:7" x14ac:dyDescent="0.2">
      <c r="C824" s="4">
        <v>71</v>
      </c>
      <c r="D824" s="5" t="s">
        <v>700</v>
      </c>
      <c r="E824" s="12">
        <v>172700</v>
      </c>
      <c r="F824" s="12">
        <v>1150.788</v>
      </c>
      <c r="G824" s="12">
        <v>-171549.212</v>
      </c>
    </row>
    <row r="825" spans="2:7" x14ac:dyDescent="0.2">
      <c r="C825" s="4">
        <v>72</v>
      </c>
      <c r="D825" s="5" t="s">
        <v>701</v>
      </c>
      <c r="E825" s="12">
        <v>57000</v>
      </c>
      <c r="F825" s="12">
        <v>2718.4768399999998</v>
      </c>
      <c r="G825" s="12">
        <v>-54281.523159999997</v>
      </c>
    </row>
    <row r="826" spans="2:7" ht="15" customHeight="1" x14ac:dyDescent="0.2">
      <c r="C826" s="13" t="s">
        <v>10</v>
      </c>
      <c r="D826" s="14" t="s">
        <v>702</v>
      </c>
      <c r="E826" s="15">
        <f>SUBTOTAL(9,E823:E825)</f>
        <v>229700</v>
      </c>
      <c r="F826" s="15">
        <f>SUBTOTAL(9,F823:F825)</f>
        <v>3981.9148399999999</v>
      </c>
      <c r="G826" s="15">
        <f>SUBTOTAL(9,G823:G825)</f>
        <v>-225718.08516000002</v>
      </c>
    </row>
    <row r="827" spans="2:7" ht="14.25" customHeight="1" x14ac:dyDescent="0.2">
      <c r="B827" s="10">
        <v>5583</v>
      </c>
      <c r="C827" s="4"/>
      <c r="D827" s="11" t="s">
        <v>703</v>
      </c>
      <c r="E827" s="1"/>
      <c r="F827" s="1"/>
      <c r="G827" s="1"/>
    </row>
    <row r="828" spans="2:7" x14ac:dyDescent="0.2">
      <c r="C828" s="4">
        <v>70</v>
      </c>
      <c r="D828" s="5" t="s">
        <v>704</v>
      </c>
      <c r="E828" s="12">
        <v>273000</v>
      </c>
      <c r="F828" s="12">
        <v>253632.72</v>
      </c>
      <c r="G828" s="12">
        <v>-19367.28</v>
      </c>
    </row>
    <row r="829" spans="2:7" ht="15" customHeight="1" x14ac:dyDescent="0.2">
      <c r="C829" s="13" t="s">
        <v>10</v>
      </c>
      <c r="D829" s="14" t="s">
        <v>705</v>
      </c>
      <c r="E829" s="15">
        <f>SUBTOTAL(9,E828:E828)</f>
        <v>273000</v>
      </c>
      <c r="F829" s="15">
        <f>SUBTOTAL(9,F828:F828)</f>
        <v>253632.72</v>
      </c>
      <c r="G829" s="15">
        <f>SUBTOTAL(9,G828:G828)</f>
        <v>-19367.28</v>
      </c>
    </row>
    <row r="830" spans="2:7" ht="27" customHeight="1" x14ac:dyDescent="0.2">
      <c r="B830" s="4"/>
      <c r="C830" s="16"/>
      <c r="D830" s="17" t="s">
        <v>706</v>
      </c>
      <c r="E830" s="18">
        <f>SUBTOTAL(9,E674:E829)</f>
        <v>696482950</v>
      </c>
      <c r="F830" s="18">
        <f>SUBTOTAL(9,F674:F829)</f>
        <v>164979153.37375009</v>
      </c>
      <c r="G830" s="18">
        <f>SUBTOTAL(9,G674:G829)</f>
        <v>-531503796.62624991</v>
      </c>
    </row>
    <row r="831" spans="2:7" x14ac:dyDescent="0.2">
      <c r="B831" s="4"/>
      <c r="C831" s="16"/>
      <c r="D831" s="19"/>
      <c r="E831" s="20"/>
      <c r="F831" s="20"/>
      <c r="G831" s="20"/>
    </row>
    <row r="832" spans="2:7" ht="25.5" customHeight="1" x14ac:dyDescent="0.2">
      <c r="B832" s="1"/>
      <c r="C832" s="4"/>
      <c r="D832" s="8" t="s">
        <v>707</v>
      </c>
      <c r="E832" s="1"/>
      <c r="F832" s="1"/>
      <c r="G832" s="1"/>
    </row>
    <row r="833" spans="2:7" ht="27" customHeight="1" x14ac:dyDescent="0.25">
      <c r="B833" s="1"/>
      <c r="C833" s="4"/>
      <c r="D833" s="9" t="s">
        <v>523</v>
      </c>
      <c r="E833" s="1"/>
      <c r="F833" s="1"/>
      <c r="G833" s="1"/>
    </row>
    <row r="834" spans="2:7" ht="14.25" customHeight="1" x14ac:dyDescent="0.2">
      <c r="B834" s="10">
        <v>5603</v>
      </c>
      <c r="C834" s="4"/>
      <c r="D834" s="11" t="s">
        <v>708</v>
      </c>
      <c r="E834" s="1"/>
      <c r="F834" s="1"/>
      <c r="G834" s="1"/>
    </row>
    <row r="835" spans="2:7" x14ac:dyDescent="0.2">
      <c r="C835" s="4">
        <v>80</v>
      </c>
      <c r="D835" s="5" t="s">
        <v>709</v>
      </c>
      <c r="E835" s="12">
        <v>697200</v>
      </c>
      <c r="F835" s="12">
        <v>0</v>
      </c>
      <c r="G835" s="12">
        <v>-697200</v>
      </c>
    </row>
    <row r="836" spans="2:7" x14ac:dyDescent="0.2">
      <c r="C836" s="4">
        <v>81</v>
      </c>
      <c r="D836" s="5" t="s">
        <v>710</v>
      </c>
      <c r="E836" s="12">
        <v>0</v>
      </c>
      <c r="F836" s="12">
        <v>61.844659999999998</v>
      </c>
      <c r="G836" s="12">
        <v>61.844659999999998</v>
      </c>
    </row>
    <row r="837" spans="2:7" ht="15" customHeight="1" x14ac:dyDescent="0.2">
      <c r="C837" s="13" t="s">
        <v>10</v>
      </c>
      <c r="D837" s="14" t="s">
        <v>711</v>
      </c>
      <c r="E837" s="15">
        <f>SUBTOTAL(9,E835:E836)</f>
        <v>697200</v>
      </c>
      <c r="F837" s="15">
        <f>SUBTOTAL(9,F835:F836)</f>
        <v>61.844659999999998</v>
      </c>
      <c r="G837" s="15">
        <f>SUBTOTAL(9,G835:G836)</f>
        <v>-697138.15534000006</v>
      </c>
    </row>
    <row r="838" spans="2:7" ht="14.25" customHeight="1" x14ac:dyDescent="0.2">
      <c r="B838" s="10">
        <v>5605</v>
      </c>
      <c r="C838" s="4"/>
      <c r="D838" s="11" t="s">
        <v>712</v>
      </c>
      <c r="E838" s="1"/>
      <c r="F838" s="1"/>
      <c r="G838" s="1"/>
    </row>
    <row r="839" spans="2:7" x14ac:dyDescent="0.2">
      <c r="C839" s="4">
        <v>81</v>
      </c>
      <c r="D839" s="5" t="s">
        <v>713</v>
      </c>
      <c r="E839" s="12">
        <v>200</v>
      </c>
      <c r="F839" s="12">
        <v>161.75218000000001</v>
      </c>
      <c r="G839" s="12">
        <v>-38.247819999999997</v>
      </c>
    </row>
    <row r="840" spans="2:7" x14ac:dyDescent="0.2">
      <c r="C840" s="4">
        <v>82</v>
      </c>
      <c r="D840" s="5" t="s">
        <v>714</v>
      </c>
      <c r="E840" s="12">
        <v>787900</v>
      </c>
      <c r="F840" s="12">
        <v>454629.17544000002</v>
      </c>
      <c r="G840" s="12">
        <v>-333270.82455999998</v>
      </c>
    </row>
    <row r="841" spans="2:7" x14ac:dyDescent="0.2">
      <c r="C841" s="4">
        <v>83</v>
      </c>
      <c r="D841" s="5" t="s">
        <v>715</v>
      </c>
      <c r="E841" s="12">
        <v>125000</v>
      </c>
      <c r="F841" s="12">
        <v>3228.8362499999998</v>
      </c>
      <c r="G841" s="12">
        <v>-121771.16375000001</v>
      </c>
    </row>
    <row r="842" spans="2:7" x14ac:dyDescent="0.2">
      <c r="C842" s="4">
        <v>84</v>
      </c>
      <c r="D842" s="5" t="s">
        <v>716</v>
      </c>
      <c r="E842" s="12">
        <v>223500</v>
      </c>
      <c r="F842" s="12">
        <v>0</v>
      </c>
      <c r="G842" s="12">
        <v>-223500</v>
      </c>
    </row>
    <row r="843" spans="2:7" x14ac:dyDescent="0.2">
      <c r="C843" s="4">
        <v>86</v>
      </c>
      <c r="D843" s="5" t="s">
        <v>717</v>
      </c>
      <c r="E843" s="12">
        <v>100</v>
      </c>
      <c r="F843" s="12">
        <v>12.8657</v>
      </c>
      <c r="G843" s="12">
        <v>-87.134299999999996</v>
      </c>
    </row>
    <row r="844" spans="2:7" x14ac:dyDescent="0.2">
      <c r="C844" s="4">
        <v>89</v>
      </c>
      <c r="D844" s="5" t="s">
        <v>718</v>
      </c>
      <c r="E844" s="12">
        <v>64000</v>
      </c>
      <c r="F844" s="12">
        <v>4779.6808000000001</v>
      </c>
      <c r="G844" s="12">
        <v>-59220.319199999998</v>
      </c>
    </row>
    <row r="845" spans="2:7" ht="15" customHeight="1" x14ac:dyDescent="0.2">
      <c r="C845" s="13" t="s">
        <v>10</v>
      </c>
      <c r="D845" s="14" t="s">
        <v>719</v>
      </c>
      <c r="E845" s="15">
        <f>SUBTOTAL(9,E839:E844)</f>
        <v>1200700</v>
      </c>
      <c r="F845" s="15">
        <f>SUBTOTAL(9,F839:F844)</f>
        <v>462812.31037000002</v>
      </c>
      <c r="G845" s="15">
        <f>SUBTOTAL(9,G839:G844)</f>
        <v>-737887.68963000004</v>
      </c>
    </row>
    <row r="846" spans="2:7" ht="14.25" customHeight="1" x14ac:dyDescent="0.2">
      <c r="B846" s="10">
        <v>5607</v>
      </c>
      <c r="C846" s="4"/>
      <c r="D846" s="11" t="s">
        <v>720</v>
      </c>
      <c r="E846" s="1"/>
      <c r="F846" s="1"/>
      <c r="G846" s="1"/>
    </row>
    <row r="847" spans="2:7" x14ac:dyDescent="0.2">
      <c r="C847" s="4">
        <v>80</v>
      </c>
      <c r="D847" s="5" t="s">
        <v>721</v>
      </c>
      <c r="E847" s="12">
        <v>378000</v>
      </c>
      <c r="F847" s="12">
        <v>144568.91114000001</v>
      </c>
      <c r="G847" s="12">
        <v>-233431.08885999999</v>
      </c>
    </row>
    <row r="848" spans="2:7" ht="15" customHeight="1" x14ac:dyDescent="0.2">
      <c r="C848" s="13" t="s">
        <v>10</v>
      </c>
      <c r="D848" s="14" t="s">
        <v>722</v>
      </c>
      <c r="E848" s="15">
        <f>SUBTOTAL(9,E847:E847)</f>
        <v>378000</v>
      </c>
      <c r="F848" s="15">
        <f>SUBTOTAL(9,F847:F847)</f>
        <v>144568.91114000001</v>
      </c>
      <c r="G848" s="15">
        <f>SUBTOTAL(9,G847:G847)</f>
        <v>-233431.08885999999</v>
      </c>
    </row>
    <row r="849" spans="2:7" ht="14.25" customHeight="1" x14ac:dyDescent="0.2">
      <c r="B849" s="10">
        <v>5612</v>
      </c>
      <c r="C849" s="4"/>
      <c r="D849" s="11" t="s">
        <v>723</v>
      </c>
      <c r="E849" s="1"/>
      <c r="F849" s="1"/>
      <c r="G849" s="1"/>
    </row>
    <row r="850" spans="2:7" x14ac:dyDescent="0.2">
      <c r="C850" s="4">
        <v>80</v>
      </c>
      <c r="D850" s="5" t="s">
        <v>721</v>
      </c>
      <c r="E850" s="12">
        <v>3600</v>
      </c>
      <c r="F850" s="12">
        <v>2681.384</v>
      </c>
      <c r="G850" s="12">
        <v>-918.61599999999999</v>
      </c>
    </row>
    <row r="851" spans="2:7" ht="15" customHeight="1" x14ac:dyDescent="0.2">
      <c r="C851" s="13" t="s">
        <v>10</v>
      </c>
      <c r="D851" s="14" t="s">
        <v>724</v>
      </c>
      <c r="E851" s="15">
        <f>SUBTOTAL(9,E850:E850)</f>
        <v>3600</v>
      </c>
      <c r="F851" s="15">
        <f>SUBTOTAL(9,F850:F850)</f>
        <v>2681.384</v>
      </c>
      <c r="G851" s="15">
        <f>SUBTOTAL(9,G850:G850)</f>
        <v>-918.61599999999999</v>
      </c>
    </row>
    <row r="852" spans="2:7" ht="14.25" customHeight="1" x14ac:dyDescent="0.2">
      <c r="B852" s="10">
        <v>5613</v>
      </c>
      <c r="C852" s="4"/>
      <c r="D852" s="11" t="s">
        <v>725</v>
      </c>
      <c r="E852" s="1"/>
      <c r="F852" s="1"/>
      <c r="G852" s="1"/>
    </row>
    <row r="853" spans="2:7" x14ac:dyDescent="0.2">
      <c r="C853" s="4">
        <v>80</v>
      </c>
      <c r="D853" s="5" t="s">
        <v>721</v>
      </c>
      <c r="E853" s="12">
        <v>15550</v>
      </c>
      <c r="F853" s="12">
        <v>6675</v>
      </c>
      <c r="G853" s="12">
        <v>-8875</v>
      </c>
    </row>
    <row r="854" spans="2:7" ht="15" customHeight="1" x14ac:dyDescent="0.2">
      <c r="C854" s="13" t="s">
        <v>10</v>
      </c>
      <c r="D854" s="14" t="s">
        <v>726</v>
      </c>
      <c r="E854" s="15">
        <f>SUBTOTAL(9,E853:E853)</f>
        <v>15550</v>
      </c>
      <c r="F854" s="15">
        <f>SUBTOTAL(9,F853:F853)</f>
        <v>6675</v>
      </c>
      <c r="G854" s="15">
        <f>SUBTOTAL(9,G853:G853)</f>
        <v>-8875</v>
      </c>
    </row>
    <row r="855" spans="2:7" ht="14.25" customHeight="1" x14ac:dyDescent="0.2">
      <c r="B855" s="10">
        <v>5615</v>
      </c>
      <c r="C855" s="4"/>
      <c r="D855" s="11" t="s">
        <v>498</v>
      </c>
      <c r="E855" s="1"/>
      <c r="F855" s="1"/>
      <c r="G855" s="1"/>
    </row>
    <row r="856" spans="2:7" x14ac:dyDescent="0.2">
      <c r="C856" s="4">
        <v>80</v>
      </c>
      <c r="D856" s="5" t="s">
        <v>721</v>
      </c>
      <c r="E856" s="12">
        <v>1820000</v>
      </c>
      <c r="F856" s="12">
        <v>521499.85239999997</v>
      </c>
      <c r="G856" s="12">
        <v>-1298500.1476</v>
      </c>
    </row>
    <row r="857" spans="2:7" ht="15" customHeight="1" x14ac:dyDescent="0.2">
      <c r="C857" s="13" t="s">
        <v>10</v>
      </c>
      <c r="D857" s="14" t="s">
        <v>727</v>
      </c>
      <c r="E857" s="15">
        <f>SUBTOTAL(9,E856:E856)</f>
        <v>1820000</v>
      </c>
      <c r="F857" s="15">
        <f>SUBTOTAL(9,F856:F856)</f>
        <v>521499.85239999997</v>
      </c>
      <c r="G857" s="15">
        <f>SUBTOTAL(9,G856:G856)</f>
        <v>-1298500.1476</v>
      </c>
    </row>
    <row r="858" spans="2:7" ht="14.25" customHeight="1" x14ac:dyDescent="0.2">
      <c r="B858" s="10">
        <v>5616</v>
      </c>
      <c r="C858" s="4"/>
      <c r="D858" s="11" t="s">
        <v>728</v>
      </c>
      <c r="E858" s="1"/>
      <c r="F858" s="1"/>
      <c r="G858" s="1"/>
    </row>
    <row r="859" spans="2:7" x14ac:dyDescent="0.2">
      <c r="C859" s="4">
        <v>85</v>
      </c>
      <c r="D859" s="5" t="s">
        <v>729</v>
      </c>
      <c r="E859" s="12">
        <v>588000</v>
      </c>
      <c r="F859" s="12">
        <v>0</v>
      </c>
      <c r="G859" s="12">
        <v>-588000</v>
      </c>
    </row>
    <row r="860" spans="2:7" ht="15" customHeight="1" x14ac:dyDescent="0.2">
      <c r="C860" s="13" t="s">
        <v>10</v>
      </c>
      <c r="D860" s="14" t="s">
        <v>730</v>
      </c>
      <c r="E860" s="15">
        <f>SUBTOTAL(9,E859:E859)</f>
        <v>588000</v>
      </c>
      <c r="F860" s="15">
        <f>SUBTOTAL(9,F859:F859)</f>
        <v>0</v>
      </c>
      <c r="G860" s="15">
        <f>SUBTOTAL(9,G859:G859)</f>
        <v>-588000</v>
      </c>
    </row>
    <row r="861" spans="2:7" ht="14.25" customHeight="1" x14ac:dyDescent="0.2">
      <c r="B861" s="10">
        <v>5617</v>
      </c>
      <c r="C861" s="4"/>
      <c r="D861" s="11" t="s">
        <v>731</v>
      </c>
      <c r="E861" s="1"/>
      <c r="F861" s="1"/>
      <c r="G861" s="1"/>
    </row>
    <row r="862" spans="2:7" x14ac:dyDescent="0.2">
      <c r="C862" s="4">
        <v>80</v>
      </c>
      <c r="D862" s="5" t="s">
        <v>721</v>
      </c>
      <c r="E862" s="12">
        <v>2539720</v>
      </c>
      <c r="F862" s="12">
        <v>815060.27621000004</v>
      </c>
      <c r="G862" s="12">
        <v>-1724659.72379</v>
      </c>
    </row>
    <row r="863" spans="2:7" ht="15" customHeight="1" x14ac:dyDescent="0.2">
      <c r="C863" s="13" t="s">
        <v>10</v>
      </c>
      <c r="D863" s="14" t="s">
        <v>732</v>
      </c>
      <c r="E863" s="15">
        <f>SUBTOTAL(9,E862:E862)</f>
        <v>2539720</v>
      </c>
      <c r="F863" s="15">
        <f>SUBTOTAL(9,F862:F862)</f>
        <v>815060.27621000004</v>
      </c>
      <c r="G863" s="15">
        <f>SUBTOTAL(9,G862:G862)</f>
        <v>-1724659.72379</v>
      </c>
    </row>
    <row r="864" spans="2:7" ht="14.25" customHeight="1" x14ac:dyDescent="0.2">
      <c r="B864" s="10">
        <v>5619</v>
      </c>
      <c r="C864" s="4"/>
      <c r="D864" s="11" t="s">
        <v>733</v>
      </c>
      <c r="E864" s="1"/>
      <c r="F864" s="1"/>
      <c r="G864" s="1"/>
    </row>
    <row r="865" spans="2:7" x14ac:dyDescent="0.2">
      <c r="C865" s="4">
        <v>80</v>
      </c>
      <c r="D865" s="5" t="s">
        <v>721</v>
      </c>
      <c r="E865" s="12">
        <v>19200</v>
      </c>
      <c r="F865" s="12">
        <v>0</v>
      </c>
      <c r="G865" s="12">
        <v>-19200</v>
      </c>
    </row>
    <row r="866" spans="2:7" ht="15" customHeight="1" x14ac:dyDescent="0.2">
      <c r="C866" s="13" t="s">
        <v>10</v>
      </c>
      <c r="D866" s="14" t="s">
        <v>734</v>
      </c>
      <c r="E866" s="15">
        <f>SUBTOTAL(9,E865:E865)</f>
        <v>19200</v>
      </c>
      <c r="F866" s="15">
        <f>SUBTOTAL(9,F865:F865)</f>
        <v>0</v>
      </c>
      <c r="G866" s="15">
        <f>SUBTOTAL(9,G865:G865)</f>
        <v>-19200</v>
      </c>
    </row>
    <row r="867" spans="2:7" ht="14.25" customHeight="1" x14ac:dyDescent="0.2">
      <c r="B867" s="10">
        <v>5624</v>
      </c>
      <c r="C867" s="4"/>
      <c r="D867" s="11" t="s">
        <v>735</v>
      </c>
      <c r="E867" s="1"/>
      <c r="F867" s="1"/>
      <c r="G867" s="1"/>
    </row>
    <row r="868" spans="2:7" x14ac:dyDescent="0.2">
      <c r="C868" s="4">
        <v>80</v>
      </c>
      <c r="D868" s="5" t="s">
        <v>721</v>
      </c>
      <c r="E868" s="12">
        <v>400</v>
      </c>
      <c r="F868" s="12">
        <v>0</v>
      </c>
      <c r="G868" s="12">
        <v>-400</v>
      </c>
    </row>
    <row r="869" spans="2:7" ht="15" customHeight="1" x14ac:dyDescent="0.2">
      <c r="C869" s="13" t="s">
        <v>10</v>
      </c>
      <c r="D869" s="14" t="s">
        <v>736</v>
      </c>
      <c r="E869" s="15">
        <f>SUBTOTAL(9,E868:E868)</f>
        <v>400</v>
      </c>
      <c r="F869" s="15">
        <f>SUBTOTAL(9,F868:F868)</f>
        <v>0</v>
      </c>
      <c r="G869" s="15">
        <f>SUBTOTAL(9,G868:G868)</f>
        <v>-400</v>
      </c>
    </row>
    <row r="870" spans="2:7" ht="14.25" customHeight="1" x14ac:dyDescent="0.2">
      <c r="B870" s="10">
        <v>5625</v>
      </c>
      <c r="C870" s="4"/>
      <c r="D870" s="11" t="s">
        <v>737</v>
      </c>
      <c r="E870" s="1"/>
      <c r="F870" s="1"/>
      <c r="G870" s="1"/>
    </row>
    <row r="871" spans="2:7" x14ac:dyDescent="0.2">
      <c r="C871" s="4">
        <v>80</v>
      </c>
      <c r="D871" s="5" t="s">
        <v>738</v>
      </c>
      <c r="E871" s="12">
        <v>95000</v>
      </c>
      <c r="F871" s="12">
        <v>17521.06854</v>
      </c>
      <c r="G871" s="12">
        <v>-77478.931460000007</v>
      </c>
    </row>
    <row r="872" spans="2:7" x14ac:dyDescent="0.2">
      <c r="C872" s="4">
        <v>81</v>
      </c>
      <c r="D872" s="5" t="s">
        <v>739</v>
      </c>
      <c r="E872" s="12">
        <v>21000</v>
      </c>
      <c r="F872" s="12">
        <v>0</v>
      </c>
      <c r="G872" s="12">
        <v>-21000</v>
      </c>
    </row>
    <row r="873" spans="2:7" x14ac:dyDescent="0.2">
      <c r="C873" s="4">
        <v>85</v>
      </c>
      <c r="D873" s="5" t="s">
        <v>740</v>
      </c>
      <c r="E873" s="12">
        <v>100000</v>
      </c>
      <c r="F873" s="12">
        <v>0</v>
      </c>
      <c r="G873" s="12">
        <v>-100000</v>
      </c>
    </row>
    <row r="874" spans="2:7" ht="15" customHeight="1" x14ac:dyDescent="0.2">
      <c r="C874" s="13" t="s">
        <v>10</v>
      </c>
      <c r="D874" s="14" t="s">
        <v>741</v>
      </c>
      <c r="E874" s="15">
        <f>SUBTOTAL(9,E871:E873)</f>
        <v>216000</v>
      </c>
      <c r="F874" s="15">
        <f>SUBTOTAL(9,F871:F873)</f>
        <v>17521.06854</v>
      </c>
      <c r="G874" s="15">
        <f>SUBTOTAL(9,G871:G873)</f>
        <v>-198478.93145999999</v>
      </c>
    </row>
    <row r="875" spans="2:7" ht="14.25" customHeight="1" x14ac:dyDescent="0.2">
      <c r="B875" s="10">
        <v>5629</v>
      </c>
      <c r="C875" s="4"/>
      <c r="D875" s="11" t="s">
        <v>742</v>
      </c>
      <c r="E875" s="1"/>
      <c r="F875" s="1"/>
      <c r="G875" s="1"/>
    </row>
    <row r="876" spans="2:7" x14ac:dyDescent="0.2">
      <c r="C876" s="4">
        <v>80</v>
      </c>
      <c r="D876" s="5" t="s">
        <v>721</v>
      </c>
      <c r="E876" s="12">
        <v>1300000</v>
      </c>
      <c r="F876" s="12">
        <v>247139.05697000001</v>
      </c>
      <c r="G876" s="12">
        <v>-1052860.94303</v>
      </c>
    </row>
    <row r="877" spans="2:7" ht="15" customHeight="1" x14ac:dyDescent="0.2">
      <c r="C877" s="13" t="s">
        <v>10</v>
      </c>
      <c r="D877" s="14" t="s">
        <v>743</v>
      </c>
      <c r="E877" s="15">
        <f>SUBTOTAL(9,E876:E876)</f>
        <v>1300000</v>
      </c>
      <c r="F877" s="15">
        <f>SUBTOTAL(9,F876:F876)</f>
        <v>247139.05697000001</v>
      </c>
      <c r="G877" s="15">
        <f>SUBTOTAL(9,G876:G876)</f>
        <v>-1052860.94303</v>
      </c>
    </row>
    <row r="878" spans="2:7" ht="14.25" customHeight="1" x14ac:dyDescent="0.2">
      <c r="B878" s="10">
        <v>5631</v>
      </c>
      <c r="C878" s="4"/>
      <c r="D878" s="11" t="s">
        <v>744</v>
      </c>
      <c r="E878" s="1"/>
      <c r="F878" s="1"/>
      <c r="G878" s="1"/>
    </row>
    <row r="879" spans="2:7" x14ac:dyDescent="0.2">
      <c r="C879" s="4">
        <v>85</v>
      </c>
      <c r="D879" s="5" t="s">
        <v>745</v>
      </c>
      <c r="E879" s="12">
        <v>66100</v>
      </c>
      <c r="F879" s="12">
        <v>0</v>
      </c>
      <c r="G879" s="12">
        <v>-66100</v>
      </c>
    </row>
    <row r="880" spans="2:7" x14ac:dyDescent="0.2">
      <c r="C880" s="4">
        <v>86</v>
      </c>
      <c r="D880" s="5" t="s">
        <v>746</v>
      </c>
      <c r="E880" s="12">
        <v>2</v>
      </c>
      <c r="F880" s="12">
        <v>0</v>
      </c>
      <c r="G880" s="12">
        <v>-2</v>
      </c>
    </row>
    <row r="881" spans="2:7" ht="15" customHeight="1" x14ac:dyDescent="0.2">
      <c r="C881" s="13" t="s">
        <v>10</v>
      </c>
      <c r="D881" s="14" t="s">
        <v>747</v>
      </c>
      <c r="E881" s="15">
        <f>SUBTOTAL(9,E879:E880)</f>
        <v>66102</v>
      </c>
      <c r="F881" s="15">
        <f>SUBTOTAL(9,F879:F880)</f>
        <v>0</v>
      </c>
      <c r="G881" s="15">
        <f>SUBTOTAL(9,G879:G880)</f>
        <v>-66102</v>
      </c>
    </row>
    <row r="882" spans="2:7" ht="14.25" customHeight="1" x14ac:dyDescent="0.2">
      <c r="B882" s="10">
        <v>5652</v>
      </c>
      <c r="C882" s="4"/>
      <c r="D882" s="11" t="s">
        <v>748</v>
      </c>
      <c r="E882" s="1"/>
      <c r="F882" s="1"/>
      <c r="G882" s="1"/>
    </row>
    <row r="883" spans="2:7" x14ac:dyDescent="0.2">
      <c r="C883" s="4">
        <v>85</v>
      </c>
      <c r="D883" s="5" t="s">
        <v>746</v>
      </c>
      <c r="E883" s="12">
        <v>9000</v>
      </c>
      <c r="F883" s="12">
        <v>0</v>
      </c>
      <c r="G883" s="12">
        <v>-9000</v>
      </c>
    </row>
    <row r="884" spans="2:7" ht="15" customHeight="1" x14ac:dyDescent="0.2">
      <c r="C884" s="13" t="s">
        <v>10</v>
      </c>
      <c r="D884" s="14" t="s">
        <v>749</v>
      </c>
      <c r="E884" s="15">
        <f>SUBTOTAL(9,E883:E883)</f>
        <v>9000</v>
      </c>
      <c r="F884" s="15">
        <f>SUBTOTAL(9,F883:F883)</f>
        <v>0</v>
      </c>
      <c r="G884" s="15">
        <f>SUBTOTAL(9,G883:G883)</f>
        <v>-9000</v>
      </c>
    </row>
    <row r="885" spans="2:7" ht="14.25" customHeight="1" x14ac:dyDescent="0.2">
      <c r="B885" s="10">
        <v>5656</v>
      </c>
      <c r="C885" s="4"/>
      <c r="D885" s="11" t="s">
        <v>750</v>
      </c>
      <c r="E885" s="1"/>
      <c r="F885" s="1"/>
      <c r="G885" s="1"/>
    </row>
    <row r="886" spans="2:7" x14ac:dyDescent="0.2">
      <c r="C886" s="4">
        <v>85</v>
      </c>
      <c r="D886" s="5" t="s">
        <v>746</v>
      </c>
      <c r="E886" s="12">
        <v>17341200</v>
      </c>
      <c r="F886" s="12">
        <v>4434442.4818000002</v>
      </c>
      <c r="G886" s="12">
        <v>-12906757.518200001</v>
      </c>
    </row>
    <row r="887" spans="2:7" ht="15" customHeight="1" x14ac:dyDescent="0.2">
      <c r="C887" s="13" t="s">
        <v>10</v>
      </c>
      <c r="D887" s="14" t="s">
        <v>751</v>
      </c>
      <c r="E887" s="15">
        <f>SUBTOTAL(9,E886:E886)</f>
        <v>17341200</v>
      </c>
      <c r="F887" s="15">
        <f>SUBTOTAL(9,F886:F886)</f>
        <v>4434442.4818000002</v>
      </c>
      <c r="G887" s="15">
        <f>SUBTOTAL(9,G886:G886)</f>
        <v>-12906757.518200001</v>
      </c>
    </row>
    <row r="888" spans="2:7" ht="14.25" customHeight="1" x14ac:dyDescent="0.2">
      <c r="B888" s="10">
        <v>5680</v>
      </c>
      <c r="C888" s="4"/>
      <c r="D888" s="11" t="s">
        <v>752</v>
      </c>
      <c r="E888" s="1"/>
      <c r="F888" s="1"/>
      <c r="G888" s="1"/>
    </row>
    <row r="889" spans="2:7" x14ac:dyDescent="0.2">
      <c r="C889" s="4">
        <v>85</v>
      </c>
      <c r="D889" s="5" t="s">
        <v>746</v>
      </c>
      <c r="E889" s="12">
        <v>908000</v>
      </c>
      <c r="F889" s="12">
        <v>0</v>
      </c>
      <c r="G889" s="12">
        <v>-908000</v>
      </c>
    </row>
    <row r="890" spans="2:7" ht="15" customHeight="1" x14ac:dyDescent="0.2">
      <c r="C890" s="13" t="s">
        <v>10</v>
      </c>
      <c r="D890" s="14" t="s">
        <v>753</v>
      </c>
      <c r="E890" s="15">
        <f>SUBTOTAL(9,E889:E889)</f>
        <v>908000</v>
      </c>
      <c r="F890" s="15">
        <f>SUBTOTAL(9,F889:F889)</f>
        <v>0</v>
      </c>
      <c r="G890" s="15">
        <f>SUBTOTAL(9,G889:G889)</f>
        <v>-908000</v>
      </c>
    </row>
    <row r="891" spans="2:7" ht="14.25" customHeight="1" x14ac:dyDescent="0.2">
      <c r="B891" s="10">
        <v>5685</v>
      </c>
      <c r="C891" s="4"/>
      <c r="D891" s="11" t="s">
        <v>754</v>
      </c>
      <c r="E891" s="1"/>
      <c r="F891" s="1"/>
      <c r="G891" s="1"/>
    </row>
    <row r="892" spans="2:7" x14ac:dyDescent="0.2">
      <c r="C892" s="4">
        <v>85</v>
      </c>
      <c r="D892" s="5" t="s">
        <v>746</v>
      </c>
      <c r="E892" s="12">
        <v>7500000</v>
      </c>
      <c r="F892" s="12">
        <v>2027682.5588199999</v>
      </c>
      <c r="G892" s="12">
        <v>-5472317.4411800001</v>
      </c>
    </row>
    <row r="893" spans="2:7" ht="15" customHeight="1" x14ac:dyDescent="0.2">
      <c r="C893" s="13" t="s">
        <v>10</v>
      </c>
      <c r="D893" s="14" t="s">
        <v>755</v>
      </c>
      <c r="E893" s="15">
        <f>SUBTOTAL(9,E892:E892)</f>
        <v>7500000</v>
      </c>
      <c r="F893" s="15">
        <f>SUBTOTAL(9,F892:F892)</f>
        <v>2027682.5588199999</v>
      </c>
      <c r="G893" s="15">
        <f>SUBTOTAL(9,G892:G892)</f>
        <v>-5472317.4411800001</v>
      </c>
    </row>
    <row r="894" spans="2:7" ht="14.25" customHeight="1" x14ac:dyDescent="0.2">
      <c r="B894" s="10">
        <v>5693</v>
      </c>
      <c r="C894" s="4"/>
      <c r="D894" s="11" t="s">
        <v>756</v>
      </c>
      <c r="E894" s="1"/>
      <c r="F894" s="1"/>
      <c r="G894" s="1"/>
    </row>
    <row r="895" spans="2:7" x14ac:dyDescent="0.2">
      <c r="C895" s="4">
        <v>85</v>
      </c>
      <c r="D895" s="5" t="s">
        <v>757</v>
      </c>
      <c r="E895" s="12">
        <v>800</v>
      </c>
      <c r="F895" s="12">
        <v>0</v>
      </c>
      <c r="G895" s="12">
        <v>-800</v>
      </c>
    </row>
    <row r="896" spans="2:7" ht="15" customHeight="1" x14ac:dyDescent="0.2">
      <c r="C896" s="13" t="s">
        <v>10</v>
      </c>
      <c r="D896" s="14" t="s">
        <v>758</v>
      </c>
      <c r="E896" s="15">
        <f>SUBTOTAL(9,E895:E895)</f>
        <v>800</v>
      </c>
      <c r="F896" s="15">
        <f>SUBTOTAL(9,F895:F895)</f>
        <v>0</v>
      </c>
      <c r="G896" s="15">
        <f>SUBTOTAL(9,G895:G895)</f>
        <v>-800</v>
      </c>
    </row>
    <row r="897" spans="2:7" ht="27" customHeight="1" x14ac:dyDescent="0.2">
      <c r="B897" s="4"/>
      <c r="C897" s="16"/>
      <c r="D897" s="17" t="s">
        <v>759</v>
      </c>
      <c r="E897" s="18">
        <f>SUBTOTAL(9,E833:E896)</f>
        <v>34603472</v>
      </c>
      <c r="F897" s="18">
        <f>SUBTOTAL(9,F833:F896)</f>
        <v>8680144.7449099999</v>
      </c>
      <c r="G897" s="18">
        <f>SUBTOTAL(9,G833:G896)</f>
        <v>-25923327.255089998</v>
      </c>
    </row>
    <row r="898" spans="2:7" x14ac:dyDescent="0.2">
      <c r="B898" s="4"/>
      <c r="C898" s="16"/>
      <c r="D898" s="19"/>
      <c r="E898" s="20"/>
      <c r="F898" s="20"/>
      <c r="G898" s="20"/>
    </row>
    <row r="899" spans="2:7" ht="25.5" customHeight="1" x14ac:dyDescent="0.2">
      <c r="B899" s="1"/>
      <c r="C899" s="4"/>
      <c r="D899" s="8" t="s">
        <v>760</v>
      </c>
      <c r="E899" s="1"/>
      <c r="F899" s="1"/>
      <c r="G899" s="1"/>
    </row>
    <row r="900" spans="2:7" ht="27" customHeight="1" x14ac:dyDescent="0.25">
      <c r="B900" s="1"/>
      <c r="C900" s="4"/>
      <c r="D900" s="9" t="s">
        <v>523</v>
      </c>
      <c r="E900" s="1"/>
      <c r="F900" s="1"/>
      <c r="G900" s="1"/>
    </row>
    <row r="901" spans="2:7" ht="14.25" customHeight="1" x14ac:dyDescent="0.2">
      <c r="B901" s="10">
        <v>5700</v>
      </c>
      <c r="C901" s="4"/>
      <c r="D901" s="11" t="s">
        <v>761</v>
      </c>
      <c r="E901" s="1"/>
      <c r="F901" s="1"/>
      <c r="G901" s="1"/>
    </row>
    <row r="902" spans="2:7" x14ac:dyDescent="0.2">
      <c r="C902" s="4">
        <v>71</v>
      </c>
      <c r="D902" s="5" t="s">
        <v>762</v>
      </c>
      <c r="E902" s="12">
        <v>155130000</v>
      </c>
      <c r="F902" s="12">
        <v>46918645.350160003</v>
      </c>
      <c r="G902" s="12">
        <v>-108211354.64984</v>
      </c>
    </row>
    <row r="903" spans="2:7" x14ac:dyDescent="0.2">
      <c r="C903" s="4">
        <v>72</v>
      </c>
      <c r="D903" s="5" t="s">
        <v>763</v>
      </c>
      <c r="E903" s="12">
        <v>203390000</v>
      </c>
      <c r="F903" s="12">
        <v>64746491.516450003</v>
      </c>
      <c r="G903" s="12">
        <v>-138643508.48355001</v>
      </c>
    </row>
    <row r="904" spans="2:7" ht="15" customHeight="1" x14ac:dyDescent="0.2">
      <c r="C904" s="13" t="s">
        <v>10</v>
      </c>
      <c r="D904" s="14" t="s">
        <v>764</v>
      </c>
      <c r="E904" s="15">
        <f>SUBTOTAL(9,E902:E903)</f>
        <v>358520000</v>
      </c>
      <c r="F904" s="15">
        <f>SUBTOTAL(9,F902:F903)</f>
        <v>111665136.86661001</v>
      </c>
      <c r="G904" s="15">
        <f>SUBTOTAL(9,G902:G903)</f>
        <v>-246854863.13339001</v>
      </c>
    </row>
    <row r="905" spans="2:7" ht="14.25" customHeight="1" x14ac:dyDescent="0.2">
      <c r="B905" s="10">
        <v>5701</v>
      </c>
      <c r="C905" s="4"/>
      <c r="D905" s="11" t="s">
        <v>765</v>
      </c>
      <c r="E905" s="1"/>
      <c r="F905" s="1"/>
      <c r="G905" s="1"/>
    </row>
    <row r="906" spans="2:7" x14ac:dyDescent="0.2">
      <c r="C906" s="4">
        <v>71</v>
      </c>
      <c r="D906" s="5" t="s">
        <v>766</v>
      </c>
      <c r="E906" s="12">
        <v>879750</v>
      </c>
      <c r="F906" s="12">
        <v>711753.58270000003</v>
      </c>
      <c r="G906" s="12">
        <v>-167996.4173</v>
      </c>
    </row>
    <row r="907" spans="2:7" x14ac:dyDescent="0.2">
      <c r="C907" s="4">
        <v>73</v>
      </c>
      <c r="D907" s="5" t="s">
        <v>767</v>
      </c>
      <c r="E907" s="12">
        <v>205000</v>
      </c>
      <c r="F907" s="12">
        <v>47055.815029999998</v>
      </c>
      <c r="G907" s="12">
        <v>-157944.18497</v>
      </c>
    </row>
    <row r="908" spans="2:7" x14ac:dyDescent="0.2">
      <c r="C908" s="4">
        <v>80</v>
      </c>
      <c r="D908" s="5" t="s">
        <v>721</v>
      </c>
      <c r="E908" s="12">
        <v>1000</v>
      </c>
      <c r="F908" s="12">
        <v>106.51645000000001</v>
      </c>
      <c r="G908" s="12">
        <v>-893.48355000000004</v>
      </c>
    </row>
    <row r="909" spans="2:7" x14ac:dyDescent="0.2">
      <c r="C909" s="4">
        <v>86</v>
      </c>
      <c r="D909" s="5" t="s">
        <v>768</v>
      </c>
      <c r="E909" s="12">
        <v>1327000</v>
      </c>
      <c r="F909" s="12">
        <v>336631.68815</v>
      </c>
      <c r="G909" s="12">
        <v>-990368.31185000006</v>
      </c>
    </row>
    <row r="910" spans="2:7" x14ac:dyDescent="0.2">
      <c r="C910" s="4">
        <v>87</v>
      </c>
      <c r="D910" s="5" t="s">
        <v>96</v>
      </c>
      <c r="E910" s="12">
        <v>18150</v>
      </c>
      <c r="F910" s="12">
        <v>5900.5672500000001</v>
      </c>
      <c r="G910" s="12">
        <v>-12249.43275</v>
      </c>
    </row>
    <row r="911" spans="2:7" x14ac:dyDescent="0.2">
      <c r="C911" s="4">
        <v>88</v>
      </c>
      <c r="D911" s="5" t="s">
        <v>769</v>
      </c>
      <c r="E911" s="12">
        <v>82000</v>
      </c>
      <c r="F911" s="12">
        <v>17007.90841</v>
      </c>
      <c r="G911" s="12">
        <v>-64992.091590000004</v>
      </c>
    </row>
    <row r="912" spans="2:7" ht="15" customHeight="1" x14ac:dyDescent="0.2">
      <c r="C912" s="13" t="s">
        <v>10</v>
      </c>
      <c r="D912" s="14" t="s">
        <v>770</v>
      </c>
      <c r="E912" s="15">
        <f>SUBTOTAL(9,E906:E911)</f>
        <v>2512900</v>
      </c>
      <c r="F912" s="15">
        <f>SUBTOTAL(9,F906:F911)</f>
        <v>1118456.0779900001</v>
      </c>
      <c r="G912" s="15">
        <f>SUBTOTAL(9,G906:G911)</f>
        <v>-1394443.9220100001</v>
      </c>
    </row>
    <row r="913" spans="2:7" ht="14.25" customHeight="1" x14ac:dyDescent="0.2">
      <c r="B913" s="10">
        <v>5704</v>
      </c>
      <c r="C913" s="4"/>
      <c r="D913" s="11" t="s">
        <v>771</v>
      </c>
      <c r="E913" s="1"/>
      <c r="F913" s="1"/>
      <c r="G913" s="1"/>
    </row>
    <row r="914" spans="2:7" x14ac:dyDescent="0.2">
      <c r="C914" s="4">
        <v>70</v>
      </c>
      <c r="D914" s="5" t="s">
        <v>772</v>
      </c>
      <c r="E914" s="12">
        <v>225000</v>
      </c>
      <c r="F914" s="12">
        <v>33588.42151</v>
      </c>
      <c r="G914" s="12">
        <v>-191411.57849000001</v>
      </c>
    </row>
    <row r="915" spans="2:7" ht="15" customHeight="1" x14ac:dyDescent="0.2">
      <c r="C915" s="13" t="s">
        <v>10</v>
      </c>
      <c r="D915" s="14" t="s">
        <v>773</v>
      </c>
      <c r="E915" s="15">
        <f>SUBTOTAL(9,E914:E914)</f>
        <v>225000</v>
      </c>
      <c r="F915" s="15">
        <f>SUBTOTAL(9,F914:F914)</f>
        <v>33588.42151</v>
      </c>
      <c r="G915" s="15">
        <f>SUBTOTAL(9,G914:G914)</f>
        <v>-191411.57849000001</v>
      </c>
    </row>
    <row r="916" spans="2:7" ht="14.25" customHeight="1" x14ac:dyDescent="0.2">
      <c r="B916" s="10">
        <v>5705</v>
      </c>
      <c r="C916" s="4"/>
      <c r="D916" s="11" t="s">
        <v>774</v>
      </c>
      <c r="E916" s="1"/>
      <c r="F916" s="1"/>
      <c r="G916" s="1"/>
    </row>
    <row r="917" spans="2:7" x14ac:dyDescent="0.2">
      <c r="C917" s="4">
        <v>70</v>
      </c>
      <c r="D917" s="5" t="s">
        <v>775</v>
      </c>
      <c r="E917" s="12">
        <v>27000</v>
      </c>
      <c r="F917" s="12">
        <v>6268.95</v>
      </c>
      <c r="G917" s="12">
        <v>-20731.05</v>
      </c>
    </row>
    <row r="918" spans="2:7" x14ac:dyDescent="0.2">
      <c r="C918" s="4">
        <v>71</v>
      </c>
      <c r="D918" s="5" t="s">
        <v>776</v>
      </c>
      <c r="E918" s="12">
        <v>100</v>
      </c>
      <c r="F918" s="12">
        <v>113.48423</v>
      </c>
      <c r="G918" s="12">
        <v>13.48423</v>
      </c>
    </row>
    <row r="919" spans="2:7" ht="15" customHeight="1" x14ac:dyDescent="0.2">
      <c r="C919" s="13" t="s">
        <v>10</v>
      </c>
      <c r="D919" s="14" t="s">
        <v>777</v>
      </c>
      <c r="E919" s="15">
        <f>SUBTOTAL(9,E917:E918)</f>
        <v>27100</v>
      </c>
      <c r="F919" s="15">
        <f>SUBTOTAL(9,F917:F918)</f>
        <v>6382.4342299999998</v>
      </c>
      <c r="G919" s="15">
        <f>SUBTOTAL(9,G917:G918)</f>
        <v>-20717.565770000001</v>
      </c>
    </row>
    <row r="920" spans="2:7" ht="27" customHeight="1" x14ac:dyDescent="0.2">
      <c r="B920" s="4"/>
      <c r="C920" s="16"/>
      <c r="D920" s="17" t="s">
        <v>778</v>
      </c>
      <c r="E920" s="18">
        <f>SUBTOTAL(9,E900:E919)</f>
        <v>361285000</v>
      </c>
      <c r="F920" s="18">
        <f>SUBTOTAL(9,F900:F919)</f>
        <v>112823563.80034</v>
      </c>
      <c r="G920" s="18">
        <f>SUBTOTAL(9,G900:G919)</f>
        <v>-248461436.19965997</v>
      </c>
    </row>
    <row r="921" spans="2:7" x14ac:dyDescent="0.2">
      <c r="B921" s="4"/>
      <c r="C921" s="16"/>
      <c r="D921" s="19"/>
      <c r="E921" s="20"/>
      <c r="F921" s="20"/>
      <c r="G921" s="20"/>
    </row>
    <row r="922" spans="2:7" ht="25.5" customHeight="1" x14ac:dyDescent="0.2">
      <c r="B922" s="1"/>
      <c r="C922" s="4"/>
      <c r="D922" s="8" t="s">
        <v>779</v>
      </c>
      <c r="E922" s="1"/>
      <c r="F922" s="1"/>
      <c r="G922" s="1"/>
    </row>
    <row r="923" spans="2:7" ht="27" customHeight="1" x14ac:dyDescent="0.25">
      <c r="B923" s="1"/>
      <c r="C923" s="4"/>
      <c r="D923" s="9" t="s">
        <v>523</v>
      </c>
      <c r="E923" s="1"/>
      <c r="F923" s="1"/>
      <c r="G923" s="1"/>
    </row>
    <row r="924" spans="2:7" ht="14.25" customHeight="1" x14ac:dyDescent="0.2">
      <c r="B924" s="10">
        <v>5800</v>
      </c>
      <c r="C924" s="4"/>
      <c r="D924" s="11" t="s">
        <v>780</v>
      </c>
      <c r="E924" s="1"/>
      <c r="F924" s="1"/>
      <c r="G924" s="1"/>
    </row>
    <row r="925" spans="2:7" x14ac:dyDescent="0.2">
      <c r="C925" s="4">
        <v>50</v>
      </c>
      <c r="D925" s="5" t="s">
        <v>781</v>
      </c>
      <c r="E925" s="12">
        <v>396599811</v>
      </c>
      <c r="F925" s="12">
        <v>0</v>
      </c>
      <c r="G925" s="12">
        <v>-396599811</v>
      </c>
    </row>
    <row r="926" spans="2:7" ht="15" customHeight="1" x14ac:dyDescent="0.2">
      <c r="C926" s="13" t="s">
        <v>10</v>
      </c>
      <c r="D926" s="14" t="s">
        <v>782</v>
      </c>
      <c r="E926" s="15">
        <f>SUBTOTAL(9,E925:E925)</f>
        <v>396599811</v>
      </c>
      <c r="F926" s="15">
        <f>SUBTOTAL(9,F925:F925)</f>
        <v>0</v>
      </c>
      <c r="G926" s="15">
        <f>SUBTOTAL(9,G925:G925)</f>
        <v>-396599811</v>
      </c>
    </row>
    <row r="927" spans="2:7" ht="27" customHeight="1" x14ac:dyDescent="0.2">
      <c r="B927" s="4"/>
      <c r="C927" s="16"/>
      <c r="D927" s="17" t="s">
        <v>783</v>
      </c>
      <c r="E927" s="18">
        <f>SUBTOTAL(9,E923:E926)</f>
        <v>396599811</v>
      </c>
      <c r="F927" s="18">
        <f>SUBTOTAL(9,F923:F926)</f>
        <v>0</v>
      </c>
      <c r="G927" s="18">
        <f>SUBTOTAL(9,G923:G926)</f>
        <v>-396599811</v>
      </c>
    </row>
    <row r="928" spans="2:7" x14ac:dyDescent="0.2">
      <c r="B928" s="4"/>
      <c r="C928" s="16"/>
      <c r="D928" s="19"/>
      <c r="E928" s="20"/>
      <c r="F928" s="20"/>
      <c r="G928" s="20"/>
    </row>
    <row r="929" spans="2:7" ht="15" customHeight="1" x14ac:dyDescent="0.2">
      <c r="B929" s="4"/>
      <c r="C929" s="16"/>
      <c r="D929" s="21" t="s">
        <v>784</v>
      </c>
      <c r="E929" s="22">
        <f>SUBTOTAL(9,E7:E928)</f>
        <v>1762526999</v>
      </c>
      <c r="F929" s="22">
        <f>SUBTOTAL(9,F7:F928)</f>
        <v>370408409.83735013</v>
      </c>
      <c r="G929" s="22">
        <f>SUBTOTAL(9,G7:G928)</f>
        <v>-1392118589.1626503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- 202103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2021-04-26T15:10:09Z</dcterms:created>
  <dcterms:modified xsi:type="dcterms:W3CDTF">2021-04-26T20:12:20Z</dcterms:modified>
</cp:coreProperties>
</file>