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1\05 Mai\"/>
    </mc:Choice>
  </mc:AlternateContent>
  <xr:revisionPtr revIDLastSave="0" documentId="8_{F4BDAA0A-BF26-49EC-B54F-A3F928BCBFA7}" xr6:coauthVersionLast="36" xr6:coauthVersionMax="36" xr10:uidLastSave="{00000000-0000-0000-0000-000000000000}"/>
  <bookViews>
    <workbookView xWindow="0" yWindow="0" windowWidth="28800" windowHeight="11625" xr2:uid="{6C63C80D-B56D-4FB4-A802-CB809E3B009A}"/>
  </bookViews>
  <sheets>
    <sheet name="inntekter - 202105" sheetId="1" r:id="rId1"/>
  </sheets>
  <definedNames>
    <definedName name="Print_Area" localSheetId="0">'inntekter - 202105'!#REF!</definedName>
    <definedName name="Print_Titles" localSheetId="0">'inntekter - 202105'!#REF!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46" i="1" l="1"/>
  <c r="G945" i="1"/>
  <c r="G946" i="1" s="1"/>
  <c r="F945" i="1"/>
  <c r="F946" i="1" s="1"/>
  <c r="E945" i="1"/>
  <c r="G938" i="1"/>
  <c r="F938" i="1"/>
  <c r="E938" i="1"/>
  <c r="G934" i="1"/>
  <c r="F934" i="1"/>
  <c r="E934" i="1"/>
  <c r="G931" i="1"/>
  <c r="F931" i="1"/>
  <c r="E931" i="1"/>
  <c r="G923" i="1"/>
  <c r="G939" i="1" s="1"/>
  <c r="F923" i="1"/>
  <c r="F939" i="1" s="1"/>
  <c r="E923" i="1"/>
  <c r="E939" i="1" s="1"/>
  <c r="G915" i="1"/>
  <c r="F915" i="1"/>
  <c r="E915" i="1"/>
  <c r="G912" i="1"/>
  <c r="F912" i="1"/>
  <c r="E912" i="1"/>
  <c r="G909" i="1"/>
  <c r="F909" i="1"/>
  <c r="E909" i="1"/>
  <c r="G906" i="1"/>
  <c r="F906" i="1"/>
  <c r="E906" i="1"/>
  <c r="G903" i="1"/>
  <c r="F903" i="1"/>
  <c r="E903" i="1"/>
  <c r="G900" i="1"/>
  <c r="F900" i="1"/>
  <c r="E900" i="1"/>
  <c r="G896" i="1"/>
  <c r="F896" i="1"/>
  <c r="E896" i="1"/>
  <c r="G893" i="1"/>
  <c r="F893" i="1"/>
  <c r="E893" i="1"/>
  <c r="G888" i="1"/>
  <c r="F888" i="1"/>
  <c r="E888" i="1"/>
  <c r="G885" i="1"/>
  <c r="F885" i="1"/>
  <c r="E885" i="1"/>
  <c r="G882" i="1"/>
  <c r="F882" i="1"/>
  <c r="E882" i="1"/>
  <c r="G879" i="1"/>
  <c r="F879" i="1"/>
  <c r="E879" i="1"/>
  <c r="G876" i="1"/>
  <c r="F876" i="1"/>
  <c r="E876" i="1"/>
  <c r="G873" i="1"/>
  <c r="F873" i="1"/>
  <c r="E873" i="1"/>
  <c r="G870" i="1"/>
  <c r="F870" i="1"/>
  <c r="E870" i="1"/>
  <c r="G867" i="1"/>
  <c r="F867" i="1"/>
  <c r="E867" i="1"/>
  <c r="G864" i="1"/>
  <c r="F864" i="1"/>
  <c r="E864" i="1"/>
  <c r="E916" i="1" s="1"/>
  <c r="G856" i="1"/>
  <c r="G916" i="1" s="1"/>
  <c r="F856" i="1"/>
  <c r="F916" i="1" s="1"/>
  <c r="E856" i="1"/>
  <c r="G848" i="1"/>
  <c r="F848" i="1"/>
  <c r="E848" i="1"/>
  <c r="G845" i="1"/>
  <c r="F845" i="1"/>
  <c r="E845" i="1"/>
  <c r="G842" i="1"/>
  <c r="F842" i="1"/>
  <c r="E842" i="1"/>
  <c r="G837" i="1"/>
  <c r="F837" i="1"/>
  <c r="E837" i="1"/>
  <c r="G834" i="1"/>
  <c r="F834" i="1"/>
  <c r="E834" i="1"/>
  <c r="G829" i="1"/>
  <c r="F829" i="1"/>
  <c r="E829" i="1"/>
  <c r="G826" i="1"/>
  <c r="F826" i="1"/>
  <c r="E826" i="1"/>
  <c r="G822" i="1"/>
  <c r="F822" i="1"/>
  <c r="E822" i="1"/>
  <c r="G814" i="1"/>
  <c r="F814" i="1"/>
  <c r="E814" i="1"/>
  <c r="G807" i="1"/>
  <c r="F807" i="1"/>
  <c r="E807" i="1"/>
  <c r="G804" i="1"/>
  <c r="F804" i="1"/>
  <c r="E804" i="1"/>
  <c r="G801" i="1"/>
  <c r="F801" i="1"/>
  <c r="E801" i="1"/>
  <c r="G795" i="1"/>
  <c r="F795" i="1"/>
  <c r="E795" i="1"/>
  <c r="G792" i="1"/>
  <c r="F792" i="1"/>
  <c r="E792" i="1"/>
  <c r="G789" i="1"/>
  <c r="F789" i="1"/>
  <c r="E789" i="1"/>
  <c r="G782" i="1"/>
  <c r="F782" i="1"/>
  <c r="E782" i="1"/>
  <c r="G779" i="1"/>
  <c r="F779" i="1"/>
  <c r="E779" i="1"/>
  <c r="G776" i="1"/>
  <c r="F776" i="1"/>
  <c r="E776" i="1"/>
  <c r="G773" i="1"/>
  <c r="F773" i="1"/>
  <c r="E773" i="1"/>
  <c r="G770" i="1"/>
  <c r="F770" i="1"/>
  <c r="E770" i="1"/>
  <c r="G766" i="1"/>
  <c r="F766" i="1"/>
  <c r="E766" i="1"/>
  <c r="G763" i="1"/>
  <c r="F763" i="1"/>
  <c r="E763" i="1"/>
  <c r="G760" i="1"/>
  <c r="F760" i="1"/>
  <c r="E760" i="1"/>
  <c r="G757" i="1"/>
  <c r="F757" i="1"/>
  <c r="E757" i="1"/>
  <c r="G753" i="1"/>
  <c r="F753" i="1"/>
  <c r="E753" i="1"/>
  <c r="G750" i="1"/>
  <c r="F750" i="1"/>
  <c r="E750" i="1"/>
  <c r="G746" i="1"/>
  <c r="F746" i="1"/>
  <c r="E746" i="1"/>
  <c r="G742" i="1"/>
  <c r="F742" i="1"/>
  <c r="E742" i="1"/>
  <c r="G739" i="1"/>
  <c r="F739" i="1"/>
  <c r="E739" i="1"/>
  <c r="G734" i="1"/>
  <c r="F734" i="1"/>
  <c r="E734" i="1"/>
  <c r="G728" i="1"/>
  <c r="F728" i="1"/>
  <c r="E728" i="1"/>
  <c r="G725" i="1"/>
  <c r="F725" i="1"/>
  <c r="E725" i="1"/>
  <c r="G722" i="1"/>
  <c r="F722" i="1"/>
  <c r="E722" i="1"/>
  <c r="G719" i="1"/>
  <c r="F719" i="1"/>
  <c r="E719" i="1"/>
  <c r="G715" i="1"/>
  <c r="F715" i="1"/>
  <c r="E715" i="1"/>
  <c r="G712" i="1"/>
  <c r="F712" i="1"/>
  <c r="E712" i="1"/>
  <c r="G709" i="1"/>
  <c r="F709" i="1"/>
  <c r="E709" i="1"/>
  <c r="G704" i="1"/>
  <c r="F704" i="1"/>
  <c r="E704" i="1"/>
  <c r="G701" i="1"/>
  <c r="F701" i="1"/>
  <c r="E701" i="1"/>
  <c r="G697" i="1"/>
  <c r="G849" i="1" s="1"/>
  <c r="F697" i="1"/>
  <c r="F849" i="1" s="1"/>
  <c r="E697" i="1"/>
  <c r="E849" i="1" s="1"/>
  <c r="F684" i="1"/>
  <c r="G683" i="1"/>
  <c r="F683" i="1"/>
  <c r="E683" i="1"/>
  <c r="G680" i="1"/>
  <c r="F680" i="1"/>
  <c r="E680" i="1"/>
  <c r="G677" i="1"/>
  <c r="G684" i="1" s="1"/>
  <c r="F677" i="1"/>
  <c r="E677" i="1"/>
  <c r="E684" i="1" s="1"/>
  <c r="G669" i="1"/>
  <c r="F669" i="1"/>
  <c r="E669" i="1"/>
  <c r="G662" i="1"/>
  <c r="G663" i="1" s="1"/>
  <c r="F662" i="1"/>
  <c r="F663" i="1" s="1"/>
  <c r="G653" i="1"/>
  <c r="F653" i="1"/>
  <c r="E653" i="1"/>
  <c r="E662" i="1" s="1"/>
  <c r="E663" i="1" s="1"/>
  <c r="G646" i="1"/>
  <c r="F646" i="1"/>
  <c r="E646" i="1"/>
  <c r="G643" i="1"/>
  <c r="F643" i="1"/>
  <c r="E643" i="1"/>
  <c r="G639" i="1"/>
  <c r="F639" i="1"/>
  <c r="E639" i="1"/>
  <c r="G635" i="1"/>
  <c r="F635" i="1"/>
  <c r="E635" i="1"/>
  <c r="G631" i="1"/>
  <c r="F631" i="1"/>
  <c r="E631" i="1"/>
  <c r="G625" i="1"/>
  <c r="F625" i="1"/>
  <c r="E625" i="1"/>
  <c r="G620" i="1"/>
  <c r="F620" i="1"/>
  <c r="E620" i="1"/>
  <c r="G613" i="1"/>
  <c r="G647" i="1" s="1"/>
  <c r="F613" i="1"/>
  <c r="F647" i="1" s="1"/>
  <c r="E613" i="1"/>
  <c r="E647" i="1" s="1"/>
  <c r="G608" i="1"/>
  <c r="F608" i="1"/>
  <c r="E608" i="1"/>
  <c r="G601" i="1"/>
  <c r="F601" i="1"/>
  <c r="E601" i="1"/>
  <c r="G596" i="1"/>
  <c r="G609" i="1" s="1"/>
  <c r="F596" i="1"/>
  <c r="F609" i="1" s="1"/>
  <c r="E596" i="1"/>
  <c r="E609" i="1" s="1"/>
  <c r="F591" i="1"/>
  <c r="G590" i="1"/>
  <c r="F590" i="1"/>
  <c r="E590" i="1"/>
  <c r="G587" i="1"/>
  <c r="F587" i="1"/>
  <c r="E587" i="1"/>
  <c r="G584" i="1"/>
  <c r="F584" i="1"/>
  <c r="E584" i="1"/>
  <c r="G579" i="1"/>
  <c r="F579" i="1"/>
  <c r="E579" i="1"/>
  <c r="G576" i="1"/>
  <c r="G591" i="1" s="1"/>
  <c r="F576" i="1"/>
  <c r="E576" i="1"/>
  <c r="G572" i="1"/>
  <c r="F572" i="1"/>
  <c r="E572" i="1"/>
  <c r="E591" i="1" s="1"/>
  <c r="G567" i="1"/>
  <c r="F567" i="1"/>
  <c r="E567" i="1"/>
  <c r="G563" i="1"/>
  <c r="F563" i="1"/>
  <c r="E563" i="1"/>
  <c r="G551" i="1"/>
  <c r="F551" i="1"/>
  <c r="E551" i="1"/>
  <c r="G544" i="1"/>
  <c r="F544" i="1"/>
  <c r="E544" i="1"/>
  <c r="G540" i="1"/>
  <c r="F540" i="1"/>
  <c r="E540" i="1"/>
  <c r="G536" i="1"/>
  <c r="G568" i="1" s="1"/>
  <c r="F536" i="1"/>
  <c r="F568" i="1" s="1"/>
  <c r="E536" i="1"/>
  <c r="E568" i="1" s="1"/>
  <c r="G531" i="1"/>
  <c r="F531" i="1"/>
  <c r="E531" i="1"/>
  <c r="G528" i="1"/>
  <c r="F528" i="1"/>
  <c r="E528" i="1"/>
  <c r="G523" i="1"/>
  <c r="F523" i="1"/>
  <c r="E523" i="1"/>
  <c r="G519" i="1"/>
  <c r="F519" i="1"/>
  <c r="E519" i="1"/>
  <c r="G516" i="1"/>
  <c r="F516" i="1"/>
  <c r="E516" i="1"/>
  <c r="G508" i="1"/>
  <c r="F508" i="1"/>
  <c r="E508" i="1"/>
  <c r="G505" i="1"/>
  <c r="G532" i="1" s="1"/>
  <c r="F505" i="1"/>
  <c r="F532" i="1" s="1"/>
  <c r="E505" i="1"/>
  <c r="E532" i="1" s="1"/>
  <c r="G499" i="1"/>
  <c r="F499" i="1"/>
  <c r="E499" i="1"/>
  <c r="G496" i="1"/>
  <c r="F496" i="1"/>
  <c r="E496" i="1"/>
  <c r="G493" i="1"/>
  <c r="F493" i="1"/>
  <c r="E493" i="1"/>
  <c r="G490" i="1"/>
  <c r="F490" i="1"/>
  <c r="E490" i="1"/>
  <c r="G487" i="1"/>
  <c r="F487" i="1"/>
  <c r="E487" i="1"/>
  <c r="G484" i="1"/>
  <c r="F484" i="1"/>
  <c r="E484" i="1"/>
  <c r="G481" i="1"/>
  <c r="F481" i="1"/>
  <c r="E481" i="1"/>
  <c r="G478" i="1"/>
  <c r="F478" i="1"/>
  <c r="E478" i="1"/>
  <c r="G473" i="1"/>
  <c r="F473" i="1"/>
  <c r="E473" i="1"/>
  <c r="G469" i="1"/>
  <c r="F469" i="1"/>
  <c r="E469" i="1"/>
  <c r="G466" i="1"/>
  <c r="G500" i="1" s="1"/>
  <c r="F466" i="1"/>
  <c r="F500" i="1" s="1"/>
  <c r="E466" i="1"/>
  <c r="E500" i="1" s="1"/>
  <c r="G461" i="1"/>
  <c r="F461" i="1"/>
  <c r="E461" i="1"/>
  <c r="G458" i="1"/>
  <c r="F458" i="1"/>
  <c r="E458" i="1"/>
  <c r="G455" i="1"/>
  <c r="F455" i="1"/>
  <c r="E455" i="1"/>
  <c r="G452" i="1"/>
  <c r="F452" i="1"/>
  <c r="E452" i="1"/>
  <c r="G449" i="1"/>
  <c r="F449" i="1"/>
  <c r="E449" i="1"/>
  <c r="E462" i="1" s="1"/>
  <c r="G445" i="1"/>
  <c r="G462" i="1" s="1"/>
  <c r="F445" i="1"/>
  <c r="F462" i="1" s="1"/>
  <c r="E445" i="1"/>
  <c r="G438" i="1"/>
  <c r="F438" i="1"/>
  <c r="E438" i="1"/>
  <c r="G434" i="1"/>
  <c r="F434" i="1"/>
  <c r="E434" i="1"/>
  <c r="G430" i="1"/>
  <c r="F430" i="1"/>
  <c r="E430" i="1"/>
  <c r="G427" i="1"/>
  <c r="F427" i="1"/>
  <c r="E427" i="1"/>
  <c r="G422" i="1"/>
  <c r="F422" i="1"/>
  <c r="E422" i="1"/>
  <c r="G419" i="1"/>
  <c r="F419" i="1"/>
  <c r="E419" i="1"/>
  <c r="G416" i="1"/>
  <c r="F416" i="1"/>
  <c r="E416" i="1"/>
  <c r="G409" i="1"/>
  <c r="F409" i="1"/>
  <c r="E409" i="1"/>
  <c r="G404" i="1"/>
  <c r="F404" i="1"/>
  <c r="E404" i="1"/>
  <c r="G400" i="1"/>
  <c r="F400" i="1"/>
  <c r="E400" i="1"/>
  <c r="G393" i="1"/>
  <c r="F393" i="1"/>
  <c r="E393" i="1"/>
  <c r="G390" i="1"/>
  <c r="F390" i="1"/>
  <c r="E390" i="1"/>
  <c r="G387" i="1"/>
  <c r="F387" i="1"/>
  <c r="E387" i="1"/>
  <c r="G382" i="1"/>
  <c r="F382" i="1"/>
  <c r="E382" i="1"/>
  <c r="G379" i="1"/>
  <c r="F379" i="1"/>
  <c r="E379" i="1"/>
  <c r="G375" i="1"/>
  <c r="F375" i="1"/>
  <c r="E375" i="1"/>
  <c r="G372" i="1"/>
  <c r="F372" i="1"/>
  <c r="E372" i="1"/>
  <c r="G366" i="1"/>
  <c r="G439" i="1" s="1"/>
  <c r="F366" i="1"/>
  <c r="F439" i="1" s="1"/>
  <c r="E366" i="1"/>
  <c r="E439" i="1" s="1"/>
  <c r="G357" i="1"/>
  <c r="F357" i="1"/>
  <c r="E357" i="1"/>
  <c r="G354" i="1"/>
  <c r="F354" i="1"/>
  <c r="E354" i="1"/>
  <c r="G351" i="1"/>
  <c r="F351" i="1"/>
  <c r="E351" i="1"/>
  <c r="G347" i="1"/>
  <c r="F347" i="1"/>
  <c r="E347" i="1"/>
  <c r="G342" i="1"/>
  <c r="F342" i="1"/>
  <c r="E342" i="1"/>
  <c r="G339" i="1"/>
  <c r="G358" i="1" s="1"/>
  <c r="F339" i="1"/>
  <c r="F358" i="1" s="1"/>
  <c r="E339" i="1"/>
  <c r="E358" i="1" s="1"/>
  <c r="G334" i="1"/>
  <c r="F334" i="1"/>
  <c r="E334" i="1"/>
  <c r="G331" i="1"/>
  <c r="F331" i="1"/>
  <c r="E331" i="1"/>
  <c r="G327" i="1"/>
  <c r="F327" i="1"/>
  <c r="E327" i="1"/>
  <c r="G323" i="1"/>
  <c r="F323" i="1"/>
  <c r="E323" i="1"/>
  <c r="G320" i="1"/>
  <c r="F320" i="1"/>
  <c r="E320" i="1"/>
  <c r="G317" i="1"/>
  <c r="F317" i="1"/>
  <c r="E317" i="1"/>
  <c r="G313" i="1"/>
  <c r="F313" i="1"/>
  <c r="E313" i="1"/>
  <c r="G306" i="1"/>
  <c r="G335" i="1" s="1"/>
  <c r="F306" i="1"/>
  <c r="E306" i="1"/>
  <c r="G301" i="1"/>
  <c r="F301" i="1"/>
  <c r="E301" i="1"/>
  <c r="G298" i="1"/>
  <c r="F298" i="1"/>
  <c r="E298" i="1"/>
  <c r="G295" i="1"/>
  <c r="F295" i="1"/>
  <c r="E295" i="1"/>
  <c r="G292" i="1"/>
  <c r="F292" i="1"/>
  <c r="F335" i="1" s="1"/>
  <c r="E292" i="1"/>
  <c r="E335" i="1" s="1"/>
  <c r="G287" i="1"/>
  <c r="F287" i="1"/>
  <c r="E287" i="1"/>
  <c r="G282" i="1"/>
  <c r="F282" i="1"/>
  <c r="E282" i="1"/>
  <c r="G273" i="1"/>
  <c r="F273" i="1"/>
  <c r="E273" i="1"/>
  <c r="G270" i="1"/>
  <c r="F270" i="1"/>
  <c r="E270" i="1"/>
  <c r="G267" i="1"/>
  <c r="F267" i="1"/>
  <c r="E267" i="1"/>
  <c r="G264" i="1"/>
  <c r="F264" i="1"/>
  <c r="E264" i="1"/>
  <c r="G261" i="1"/>
  <c r="F261" i="1"/>
  <c r="E261" i="1"/>
  <c r="G257" i="1"/>
  <c r="G288" i="1" s="1"/>
  <c r="F257" i="1"/>
  <c r="F288" i="1" s="1"/>
  <c r="E257" i="1"/>
  <c r="E288" i="1" s="1"/>
  <c r="G249" i="1"/>
  <c r="F249" i="1"/>
  <c r="E249" i="1"/>
  <c r="G244" i="1"/>
  <c r="F244" i="1"/>
  <c r="E244" i="1"/>
  <c r="G240" i="1"/>
  <c r="F240" i="1"/>
  <c r="E240" i="1"/>
  <c r="G237" i="1"/>
  <c r="F237" i="1"/>
  <c r="E237" i="1"/>
  <c r="G234" i="1"/>
  <c r="F234" i="1"/>
  <c r="E234" i="1"/>
  <c r="G231" i="1"/>
  <c r="F231" i="1"/>
  <c r="E231" i="1"/>
  <c r="G228" i="1"/>
  <c r="F228" i="1"/>
  <c r="E228" i="1"/>
  <c r="G225" i="1"/>
  <c r="F225" i="1"/>
  <c r="E225" i="1"/>
  <c r="G222" i="1"/>
  <c r="F222" i="1"/>
  <c r="E222" i="1"/>
  <c r="G215" i="1"/>
  <c r="F215" i="1"/>
  <c r="E215" i="1"/>
  <c r="G212" i="1"/>
  <c r="F212" i="1"/>
  <c r="E212" i="1"/>
  <c r="G208" i="1"/>
  <c r="G250" i="1" s="1"/>
  <c r="F208" i="1"/>
  <c r="F250" i="1" s="1"/>
  <c r="E208" i="1"/>
  <c r="E250" i="1" s="1"/>
  <c r="G202" i="1"/>
  <c r="F202" i="1"/>
  <c r="E202" i="1"/>
  <c r="G193" i="1"/>
  <c r="F193" i="1"/>
  <c r="E193" i="1"/>
  <c r="G189" i="1"/>
  <c r="F189" i="1"/>
  <c r="E189" i="1"/>
  <c r="G186" i="1"/>
  <c r="F186" i="1"/>
  <c r="E186" i="1"/>
  <c r="G182" i="1"/>
  <c r="F182" i="1"/>
  <c r="E182" i="1"/>
  <c r="G179" i="1"/>
  <c r="F179" i="1"/>
  <c r="E179" i="1"/>
  <c r="G176" i="1"/>
  <c r="F176" i="1"/>
  <c r="E176" i="1"/>
  <c r="G173" i="1"/>
  <c r="F173" i="1"/>
  <c r="E173" i="1"/>
  <c r="G170" i="1"/>
  <c r="F170" i="1"/>
  <c r="E170" i="1"/>
  <c r="G161" i="1"/>
  <c r="F161" i="1"/>
  <c r="E161" i="1"/>
  <c r="G158" i="1"/>
  <c r="F158" i="1"/>
  <c r="E158" i="1"/>
  <c r="G155" i="1"/>
  <c r="F155" i="1"/>
  <c r="E155" i="1"/>
  <c r="G151" i="1"/>
  <c r="F151" i="1"/>
  <c r="E151" i="1"/>
  <c r="G142" i="1"/>
  <c r="F142" i="1"/>
  <c r="E142" i="1"/>
  <c r="G139" i="1"/>
  <c r="F139" i="1"/>
  <c r="E139" i="1"/>
  <c r="G136" i="1"/>
  <c r="F136" i="1"/>
  <c r="E136" i="1"/>
  <c r="G131" i="1"/>
  <c r="F131" i="1"/>
  <c r="E131" i="1"/>
  <c r="E203" i="1" s="1"/>
  <c r="G125" i="1"/>
  <c r="G203" i="1" s="1"/>
  <c r="F125" i="1"/>
  <c r="F203" i="1" s="1"/>
  <c r="E125" i="1"/>
  <c r="G119" i="1"/>
  <c r="F119" i="1"/>
  <c r="E119" i="1"/>
  <c r="G114" i="1"/>
  <c r="F114" i="1"/>
  <c r="E114" i="1"/>
  <c r="G110" i="1"/>
  <c r="F110" i="1"/>
  <c r="E110" i="1"/>
  <c r="G106" i="1"/>
  <c r="F106" i="1"/>
  <c r="E106" i="1"/>
  <c r="G102" i="1"/>
  <c r="F102" i="1"/>
  <c r="E102" i="1"/>
  <c r="G97" i="1"/>
  <c r="F97" i="1"/>
  <c r="E97" i="1"/>
  <c r="G93" i="1"/>
  <c r="F93" i="1"/>
  <c r="E93" i="1"/>
  <c r="G90" i="1"/>
  <c r="F90" i="1"/>
  <c r="E90" i="1"/>
  <c r="G86" i="1"/>
  <c r="F86" i="1"/>
  <c r="E86" i="1"/>
  <c r="G82" i="1"/>
  <c r="F82" i="1"/>
  <c r="E82" i="1"/>
  <c r="G78" i="1"/>
  <c r="G120" i="1" s="1"/>
  <c r="F78" i="1"/>
  <c r="F120" i="1" s="1"/>
  <c r="E78" i="1"/>
  <c r="E120" i="1" s="1"/>
  <c r="E74" i="1"/>
  <c r="G73" i="1"/>
  <c r="F73" i="1"/>
  <c r="E73" i="1"/>
  <c r="G70" i="1"/>
  <c r="F70" i="1"/>
  <c r="E70" i="1"/>
  <c r="G67" i="1"/>
  <c r="F67" i="1"/>
  <c r="E67" i="1"/>
  <c r="G64" i="1"/>
  <c r="F64" i="1"/>
  <c r="E64" i="1"/>
  <c r="G61" i="1"/>
  <c r="F61" i="1"/>
  <c r="E61" i="1"/>
  <c r="G57" i="1"/>
  <c r="F57" i="1"/>
  <c r="E57" i="1"/>
  <c r="G53" i="1"/>
  <c r="F53" i="1"/>
  <c r="E53" i="1"/>
  <c r="G49" i="1"/>
  <c r="G74" i="1" s="1"/>
  <c r="F49" i="1"/>
  <c r="E49" i="1"/>
  <c r="G45" i="1"/>
  <c r="F45" i="1"/>
  <c r="E45" i="1"/>
  <c r="G42" i="1"/>
  <c r="F42" i="1"/>
  <c r="E42" i="1"/>
  <c r="G39" i="1"/>
  <c r="F39" i="1"/>
  <c r="F74" i="1" s="1"/>
  <c r="E39" i="1"/>
  <c r="G36" i="1"/>
  <c r="F36" i="1"/>
  <c r="E36" i="1"/>
  <c r="F32" i="1"/>
  <c r="G31" i="1"/>
  <c r="G32" i="1" s="1"/>
  <c r="F31" i="1"/>
  <c r="E31" i="1"/>
  <c r="G28" i="1"/>
  <c r="F28" i="1"/>
  <c r="E28" i="1"/>
  <c r="E32" i="1" s="1"/>
  <c r="G21" i="1"/>
  <c r="E21" i="1"/>
  <c r="G20" i="1"/>
  <c r="F20" i="1"/>
  <c r="E20" i="1"/>
  <c r="G16" i="1"/>
  <c r="F16" i="1"/>
  <c r="F21" i="1" s="1"/>
  <c r="E16" i="1"/>
  <c r="G11" i="1"/>
  <c r="F11" i="1"/>
  <c r="G10" i="1"/>
  <c r="F10" i="1"/>
  <c r="E10" i="1"/>
  <c r="E11" i="1" s="1"/>
  <c r="F648" i="1" l="1"/>
  <c r="F948" i="1" s="1"/>
  <c r="E648" i="1"/>
  <c r="G648" i="1"/>
  <c r="G948" i="1" s="1"/>
  <c r="E948" i="1"/>
</calcChain>
</file>

<file path=xl/sharedStrings.xml><?xml version="1.0" encoding="utf-8"?>
<sst xmlns="http://schemas.openxmlformats.org/spreadsheetml/2006/main" count="1159" uniqueCount="799">
  <si>
    <t>Inntekter mai 2021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</si>
  <si>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</si>
  <si>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</si>
  <si>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</si>
  <si>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</si>
  <si>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</si>
  <si>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</si>
  <si>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</si>
  <si>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Regjeringsadvokaten:</t>
  </si>
  <si>
    <t>Erstatning for utgifter i rettssaker</t>
  </si>
  <si>
    <t xml:space="preserve">            </t>
  </si>
  <si>
    <t>Sum kap 3024</t>
  </si>
  <si>
    <t>Sum Regjering</t>
  </si>
  <si>
    <t>Stortinget og tilknyttede organ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</si>
  <si>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</si>
  <si>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</si>
  <si>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</si>
  <si>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</si>
  <si>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</si>
  <si>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</si>
  <si>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</si>
  <si>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</si>
  <si>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tilknyttede organ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</si>
  <si>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</si>
  <si>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</si>
  <si>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</si>
  <si>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</si>
  <si>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</si>
  <si>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</si>
  <si>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</si>
  <si>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Utenriksdepartementets administrasjon av utviklingshjelpen:</t>
  </si>
  <si>
    <t>Sum kap 3140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</si>
  <si>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</si>
  <si>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</si>
  <si>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</si>
  <si>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</si>
  <si>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</si>
  <si>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</si>
  <si>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</si>
  <si>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</si>
  <si>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skoler og fjernundervisningstjenester:</t>
  </si>
  <si>
    <t>Sum kap 3222</t>
  </si>
  <si>
    <t>Tiltak i grunnopplæringen:</t>
  </si>
  <si>
    <t>Refusjon av ODA-godkjente utgifter</t>
  </si>
  <si>
    <t>Sum kap 3225</t>
  </si>
  <si>
    <t>Statlig spesialpedagogisk støttesystem:</t>
  </si>
  <si>
    <t>Sum kap 3230</t>
  </si>
  <si>
    <t>Norges grønne fagskole - Vea:</t>
  </si>
  <si>
    <t>Refusjon fra fylkeskommuner</t>
  </si>
  <si>
    <t>Sum kap 3242</t>
  </si>
  <si>
    <t>Kompetanse Norge:</t>
  </si>
  <si>
    <t>Sum kap 3256</t>
  </si>
  <si>
    <t>Nasjonalt organ for kvalitet i utdanningen:</t>
  </si>
  <si>
    <t>Inntekter fra oppdrag</t>
  </si>
  <si>
    <t>Sum kap 3271</t>
  </si>
  <si>
    <t>Tiltak for høyere utdanning og forskning:</t>
  </si>
  <si>
    <t>Sum kap 3275</t>
  </si>
  <si>
    <t>Internasjonale samarbeidstiltak:</t>
  </si>
  <si>
    <t>Sum kap 3288</t>
  </si>
  <si>
    <t>Bosetting av flyktninger og tiltak for innvandrere:</t>
  </si>
  <si>
    <t>Tilskudd til integreringsprosjekter i asylmottak i regi av frivillige organisasjoner, ODA-godkjente utgifter</t>
  </si>
  <si>
    <t>Sum kap 3291</t>
  </si>
  <si>
    <t>Opplæring i norsk og samfunnskunnskap for voksne innvandrere:</t>
  </si>
  <si>
    <t>Norskopplæring i mottak, ODA-godkjente utgifter</t>
  </si>
  <si>
    <t>Sum kap 3292</t>
  </si>
  <si>
    <t>Sum Kunnskapsdepartementet</t>
  </si>
  <si>
    <t>Kulturdepartementet</t>
  </si>
  <si>
    <t>Kulturdepartementet:</t>
  </si>
  <si>
    <t>Ymse inntekter</t>
  </si>
  <si>
    <t>Sum kap 3300</t>
  </si>
  <si>
    <t>Norsk kulturråd: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</si>
  <si>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</si>
  <si>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</si>
  <si>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</si>
  <si>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</si>
  <si>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</si>
  <si>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</si>
  <si>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</si>
  <si>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</si>
  <si>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</si>
  <si>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 og bibliotekformål:</t>
  </si>
  <si>
    <t>Sum kap 3326</t>
  </si>
  <si>
    <t>Nidaros domkirkes restaureringsarbeider mv.:</t>
  </si>
  <si>
    <t>Leieinntekter m.m.</t>
  </si>
  <si>
    <t>Oppdragsinntekter mv.</t>
  </si>
  <si>
    <t>Sum kap 3327</t>
  </si>
  <si>
    <t>Arkivformål:</t>
  </si>
  <si>
    <t>Sum kap 3329</t>
  </si>
  <si>
    <t>Filmformål m.m.:</t>
  </si>
  <si>
    <t>Sum kap 3334</t>
  </si>
  <si>
    <t>Medieformål:</t>
  </si>
  <si>
    <t>Gebyr</t>
  </si>
  <si>
    <t>Sum kap 3335</t>
  </si>
  <si>
    <t>Inntekter fra spill, lotterier og stiftelser:</t>
  </si>
  <si>
    <t>Gebyr - lotterier</t>
  </si>
  <si>
    <t>Gebyr - stiftelser</t>
  </si>
  <si>
    <t>Sum kap 3339</t>
  </si>
  <si>
    <t>Sum Kulturdepartementet</t>
  </si>
  <si>
    <t>Justis- og beredskapsdepartementet</t>
  </si>
  <si>
    <t>Justis- og beredskapsdepartementet:</t>
  </si>
  <si>
    <t>Diverse inntekter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</si>
  <si>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</si>
  <si>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</si>
  <si>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</si>
  <si>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</si>
  <si>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</si>
  <si>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</si>
  <si>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</si>
  <si>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</si>
  <si>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</si>
  <si>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</si>
  <si>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</si>
  <si>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</si>
  <si>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</si>
  <si>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</si>
  <si>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Konfliktråd:</t>
  </si>
  <si>
    <t>Refusjoner</t>
  </si>
  <si>
    <t>Sum kap 3433</t>
  </si>
  <si>
    <t>Politiet:</t>
  </si>
  <si>
    <t>Gebyr - pass og våpen</t>
  </si>
  <si>
    <t>Refusjoner mv.</t>
  </si>
  <si>
    <t>Gebyr - vaktselskap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</si>
  <si>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</si>
  <si>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</si>
  <si>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</si>
  <si>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</si>
  <si>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</si>
  <si>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</si>
  <si>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</si>
  <si>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</si>
  <si>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Sum kap 3444</t>
  </si>
  <si>
    <t>Den høyere påtalemyndighet:</t>
  </si>
  <si>
    <t>Sum kap 3445</t>
  </si>
  <si>
    <t>Direktoratet for samfunnssikkerhet og beredskap:</t>
  </si>
  <si>
    <t>Refusjoner driftsutgifter Nødnett</t>
  </si>
  <si>
    <t>Refusjoner større utstyrsanskaffelser og vedlikehold Nødnett</t>
  </si>
  <si>
    <t>Abonnementsinntekter og refusjoner Nødnett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</si>
  <si>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</si>
  <si>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</si>
  <si>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</si>
  <si>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</si>
  <si>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</si>
  <si>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</si>
  <si>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Nasjonal sikkerhetsmyndighet:</t>
  </si>
  <si>
    <t>Inntekter</t>
  </si>
  <si>
    <t>Sum kap 3457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</si>
  <si>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</si>
  <si>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</si>
  <si>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</si>
  <si>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</si>
  <si>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</si>
  <si>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</si>
  <si>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</si>
  <si>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</si>
  <si>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Sum kap 3473</t>
  </si>
  <si>
    <t>Samfunnet Jan Mayen:</t>
  </si>
  <si>
    <t>Refusjoner og andre inntekter</t>
  </si>
  <si>
    <t>Sum kap 3481</t>
  </si>
  <si>
    <t>Utlendingsdirektoratet:</t>
  </si>
  <si>
    <t>Assistert retur fra Norge for asylsøkere med avslag,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</si>
  <si>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</si>
  <si>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</si>
  <si>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</si>
  <si>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</si>
  <si>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</si>
  <si>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</si>
  <si>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</si>
  <si>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</si>
  <si>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moderniseringsdepartementet</t>
  </si>
  <si>
    <t>Departementenes sikkerhets- og serviceorganisasjon:</t>
  </si>
  <si>
    <t>Brukerbetaling</t>
  </si>
  <si>
    <t>Sum kap 3510</t>
  </si>
  <si>
    <t>Statsforvalterne:</t>
  </si>
  <si>
    <t>Sum kap 3525</t>
  </si>
  <si>
    <t>Eiendommer utenfor husleieordningen:</t>
  </si>
  <si>
    <t>Sum kap 3533</t>
  </si>
  <si>
    <t>Digitaliseringsdirektoratet:</t>
  </si>
  <si>
    <t>Bruk av nasjonale fellesløsninger</t>
  </si>
  <si>
    <t>Tilleggstjenester til nasjonale fellesløsninger</t>
  </si>
  <si>
    <t>Tjenesteeierfinansiert drift av Altinn</t>
  </si>
  <si>
    <t>Tvangsmulkt</t>
  </si>
  <si>
    <t>Sum kap 3540</t>
  </si>
  <si>
    <t>Internasjonalt samarbeid:</t>
  </si>
  <si>
    <t>Refusjon fra Utenriksdepartementet</t>
  </si>
  <si>
    <t>Sum kap 3542</t>
  </si>
  <si>
    <t>Nasjonal kommunikasjonsmyndighet:</t>
  </si>
  <si>
    <t>Diverse gebyrer</t>
  </si>
  <si>
    <t>Sum kap 3543</t>
  </si>
  <si>
    <t>Datatilsynet:</t>
  </si>
  <si>
    <t>Sum kap 3545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</si>
  <si>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</si>
  <si>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</si>
  <si>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</si>
  <si>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</si>
  <si>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</si>
  <si>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</si>
  <si>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</si>
  <si>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</si>
  <si>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</si>
  <si>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</si>
  <si>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</si>
  <si>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</si>
  <si>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</si>
  <si>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</si>
  <si>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moderniseringsdepartementet</t>
  </si>
  <si>
    <t>Arbeids- og sosialdepartementet</t>
  </si>
  <si>
    <t>Arbeids- og velferdsetaten:</t>
  </si>
  <si>
    <t>Administrasjonsvederlag</t>
  </si>
  <si>
    <t>Tolketjenester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</si>
  <si>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</si>
  <si>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</si>
  <si>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</si>
  <si>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</si>
  <si>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</si>
  <si>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</si>
  <si>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</si>
  <si>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</si>
  <si>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</si>
  <si>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</si>
  <si>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</si>
  <si>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</si>
  <si>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</si>
  <si>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</si>
  <si>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</si>
  <si>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</si>
  <si>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</si>
  <si>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</si>
  <si>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</si>
  <si>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</si>
  <si>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</si>
  <si>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</t>
  </si>
  <si>
    <t>Gebyr, godkjenningsordning innkvartering mv.</t>
  </si>
  <si>
    <t>Sum kap 3640</t>
  </si>
  <si>
    <t>Petroleumstilsynet:</t>
  </si>
  <si>
    <t>Oppdrags- og samarbeidsvirksomhet</t>
  </si>
  <si>
    <t>Gebyr tilsyn</t>
  </si>
  <si>
    <t>Andre innbetalinger</t>
  </si>
  <si>
    <t>Sum kap 3642</t>
  </si>
  <si>
    <t>Sum Arbeids- og sosialdepartementet</t>
  </si>
  <si>
    <t>Helse- og omsorgsdepartementet</t>
  </si>
  <si>
    <t>E-helse, helseregistre mv.:</t>
  </si>
  <si>
    <t>Sum kap 3701</t>
  </si>
  <si>
    <t>Norsk helsearkiv: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</si>
  <si>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</si>
  <si>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</si>
  <si>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</si>
  <si>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</si>
  <si>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</si>
  <si>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</si>
  <si>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</si>
  <si>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</si>
  <si>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</si>
  <si>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</si>
  <si>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</si>
  <si>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</si>
  <si>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</si>
  <si>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i annet EØS-land</t>
  </si>
  <si>
    <t>Helsetjenester til utenlandsboende mv.</t>
  </si>
  <si>
    <t>Gjesteinnbyggeroppgjør for fastleger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</si>
  <si>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</si>
  <si>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</si>
  <si>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</si>
  <si>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</si>
  <si>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</si>
  <si>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</si>
  <si>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</si>
  <si>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</si>
  <si>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</si>
  <si>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</si>
  <si>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</si>
  <si>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</si>
  <si>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</si>
  <si>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</si>
  <si>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</si>
  <si>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</si>
  <si>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</si>
  <si>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Familievern:</t>
  </si>
  <si>
    <t>Sum kap 3842</t>
  </si>
  <si>
    <t>EUs ungdomsprogram:</t>
  </si>
  <si>
    <t>Tilskudd fra Europakommisjonen</t>
  </si>
  <si>
    <t>Sum kap 3847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</si>
  <si>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</si>
  <si>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</si>
  <si>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</si>
  <si>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</si>
  <si>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</si>
  <si>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</si>
  <si>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</si>
  <si>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</si>
  <si>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Forbrukertilsynet:</t>
  </si>
  <si>
    <t>Sum kap 3868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</si>
  <si>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</si>
  <si>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</si>
  <si>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</si>
  <si>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</si>
  <si>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</si>
  <si>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Inntekter fra forvaltning av grunneiendom på Svalbard</t>
  </si>
  <si>
    <t>Garantipremie fra garantiordning luftfart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</si>
  <si>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</si>
  <si>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</si>
  <si>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</si>
  <si>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</si>
  <si>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</si>
  <si>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</si>
  <si>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</si>
  <si>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</si>
  <si>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</si>
  <si>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</si>
  <si>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</si>
  <si>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</si>
  <si>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</si>
  <si>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</si>
  <si>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</si>
  <si>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</si>
  <si>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</si>
  <si>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Overtredelsesgebyr og tvangsmulkt</t>
  </si>
  <si>
    <t>Sum kap 3906</t>
  </si>
  <si>
    <t>Norsk nukleær dekommisjonering:</t>
  </si>
  <si>
    <t>Innbetaling fra Institutt for energiteknikk</t>
  </si>
  <si>
    <t>Sum kap 3907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</si>
  <si>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</si>
  <si>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</si>
  <si>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</si>
  <si>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</si>
  <si>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</si>
  <si>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</si>
  <si>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</si>
  <si>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</si>
  <si>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</si>
  <si>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</si>
  <si>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</si>
  <si>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</si>
  <si>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</si>
  <si>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</si>
  <si>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</si>
  <si>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</si>
  <si>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</si>
  <si>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vederlag oppdrettskonsesjoner</t>
  </si>
  <si>
    <t>Inntekter ordningen fiskeforsøk og utvikling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</si>
  <si>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</si>
  <si>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</si>
  <si>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</si>
  <si>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</si>
  <si>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</si>
  <si>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</si>
  <si>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</si>
  <si>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</si>
  <si>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</si>
  <si>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</si>
  <si>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</si>
  <si>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</si>
  <si>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</si>
  <si>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Eksportstrategirådet:</t>
  </si>
  <si>
    <t>Sum kap 3941</t>
  </si>
  <si>
    <t>Forvaltning av statlig eierskap:</t>
  </si>
  <si>
    <t>Avdrag på lån, Store Norske Spitsbergen Kulkompani AS</t>
  </si>
  <si>
    <t>Salg av aksjer</t>
  </si>
  <si>
    <t>Sum kap 3950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</si>
  <si>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</si>
  <si>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</si>
  <si>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</si>
  <si>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</si>
  <si>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</si>
  <si>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Salg av eiendom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</si>
  <si>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</si>
  <si>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</si>
  <si>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</si>
  <si>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</si>
  <si>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</si>
  <si>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</si>
  <si>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</si>
  <si>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</si>
  <si>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Høstbare viltressurser: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</si>
  <si>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</si>
  <si>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</si>
  <si>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</si>
  <si>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</si>
  <si>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</si>
  <si>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</si>
  <si>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</si>
  <si>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</si>
  <si>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Sum Landbruks- og matdepartementet</t>
  </si>
  <si>
    <t>Samferdselsdepartementet</t>
  </si>
  <si>
    <t>Samferdselsdepartementet:</t>
  </si>
  <si>
    <t>Sum kap 4300</t>
  </si>
  <si>
    <t>Avinor AS:</t>
  </si>
  <si>
    <t>Avdrag på lån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</si>
  <si>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</si>
  <si>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</si>
  <si>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</si>
  <si>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</si>
  <si>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</si>
  <si>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</si>
  <si>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Refusjoner fra forsikringsselskaper</t>
  </si>
  <si>
    <t>Sum kap 4320</t>
  </si>
  <si>
    <t>Svinesundsforbindelsen AS:</t>
  </si>
  <si>
    <t>Sum kap 4322</t>
  </si>
  <si>
    <t>Særskilte transporttiltak:</t>
  </si>
  <si>
    <t>Sum kap 4330</t>
  </si>
  <si>
    <t>Infrastrukturfond:</t>
  </si>
  <si>
    <t>Avkastning infrastrukturfond</t>
  </si>
  <si>
    <t>Sum kap 4331</t>
  </si>
  <si>
    <t>Jernbanedirektoratet:</t>
  </si>
  <si>
    <t>Sum kap 4352</t>
  </si>
  <si>
    <t>Statens jernbanetilsyn:</t>
  </si>
  <si>
    <t>Gebyrer for tilsyn med tau- og kabelbaner og fornøyelsesinnretninger</t>
  </si>
  <si>
    <t>Sum kap 4354</t>
  </si>
  <si>
    <t>Bane NOR SF:</t>
  </si>
  <si>
    <t>Tingsuttak</t>
  </si>
  <si>
    <t>Sum kap 4356</t>
  </si>
  <si>
    <t>Kystverket:</t>
  </si>
  <si>
    <t>Sum kap 4360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</si>
  <si>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</si>
  <si>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</si>
  <si>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</si>
  <si>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</si>
  <si>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</si>
  <si>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</si>
  <si>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</si>
  <si>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</si>
  <si>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</si>
  <si>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</si>
  <si>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</si>
  <si>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</si>
  <si>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Internasjonale oppdrag</t>
  </si>
  <si>
    <t>Sum kap 4420</t>
  </si>
  <si>
    <t>Radioaktiv forurensning i det ytre miljø:</t>
  </si>
  <si>
    <t>Gebyrer, radioaktiv forurensning</t>
  </si>
  <si>
    <t>Sum kap 4423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</si>
  <si>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</si>
  <si>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</si>
  <si>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</si>
  <si>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</si>
  <si>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</si>
  <si>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</si>
  <si>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</si>
  <si>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</si>
  <si>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</si>
  <si>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</si>
  <si>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</si>
  <si>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</si>
  <si>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</si>
  <si>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</si>
  <si>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</si>
  <si>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</si>
  <si>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</si>
  <si>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</si>
  <si>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</si>
  <si>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</si>
  <si>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</si>
  <si>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</si>
  <si>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</si>
  <si>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</si>
  <si>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</si>
  <si>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</si>
  <si>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</si>
  <si>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</si>
  <si>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</si>
  <si>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</si>
  <si>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</si>
  <si>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</si>
  <si>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</si>
  <si>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</si>
  <si>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</si>
  <si>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</si>
  <si>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</si>
  <si>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</si>
  <si>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</si>
  <si>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</si>
  <si>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</si>
  <si>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</si>
  <si>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</si>
  <si>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Sum kap 4710</t>
  </si>
  <si>
    <t>Forsvaret:</t>
  </si>
  <si>
    <t>Sum kap 4720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</si>
  <si>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</si>
  <si>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</si>
  <si>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</si>
  <si>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</si>
  <si>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Sum kap 4791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</si>
  <si>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</si>
  <si>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</si>
  <si>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</si>
  <si>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</si>
  <si>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</si>
  <si>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</si>
  <si>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</si>
  <si>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</si>
  <si>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</si>
  <si>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</si>
  <si>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</si>
  <si>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Norges vassdrags- og energidirektorat:</t>
  </si>
  <si>
    <t>Salg av utstyr mv.</t>
  </si>
  <si>
    <t>Flom- og skredforebygging</t>
  </si>
  <si>
    <t>Sum kap 4820</t>
  </si>
  <si>
    <t>Sum Olje- og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</si>
  <si>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</si>
  <si>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</si>
  <si>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</si>
  <si>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</si>
  <si>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</si>
  <si>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</si>
  <si>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</si>
  <si>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</si>
  <si>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</si>
  <si>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</si>
  <si>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</si>
  <si>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</si>
  <si>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</si>
  <si>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</si>
  <si>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</si>
  <si>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Låneprovisjoner</t>
  </si>
  <si>
    <t>Avdrag på utestående fordringer</t>
  </si>
  <si>
    <t>Låneordning for pakkereisearrangører - avdrag</t>
  </si>
  <si>
    <t>Sum kap 5325</t>
  </si>
  <si>
    <t>Siva SF:</t>
  </si>
  <si>
    <t>Låne- og garantiprovisjoner</t>
  </si>
  <si>
    <t>Sum kap 5326</t>
  </si>
  <si>
    <t>Eksportkredittordningen: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</si>
  <si>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</si>
  <si>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</si>
  <si>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</si>
  <si>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</si>
  <si>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</si>
  <si>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</si>
  <si>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</si>
  <si>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</si>
  <si>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</si>
  <si>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</si>
  <si>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</si>
  <si>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</si>
  <si>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</si>
  <si>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</si>
  <si>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</si>
  <si>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</si>
  <si>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</si>
  <si>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</si>
  <si>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</si>
  <si>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</si>
  <si>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</si>
  <si>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</si>
  <si>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</si>
  <si>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</si>
  <si>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</si>
  <si>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Salg av eiendom utenfor statens forretningsdrift:</t>
  </si>
  <si>
    <t>Sum kap 5447</t>
  </si>
  <si>
    <t>Eksportfinansiering Norge:</t>
  </si>
  <si>
    <t>Tilbakeføring av tapsavsetning for garantiordning for re-forsikring av kredittforsikring</t>
  </si>
  <si>
    <t>Tilbakeføring fra Gammel alminnelig ordning</t>
  </si>
  <si>
    <t>Tilbakeføring fra Gammel særordning for utviklingsland</t>
  </si>
  <si>
    <t>Inntekter under ny statlig garantiordning for re-forsikring av kredittforsikring</t>
  </si>
  <si>
    <t>Inntekter fra risikoavlastningsordningen for garantier til Reisegarantifondet</t>
  </si>
  <si>
    <t>Avdrag på utestående utbetaling ifølge trekkfullmakt</t>
  </si>
  <si>
    <t>Sum kap 5460</t>
  </si>
  <si>
    <t>Statens pensjonskasse:</t>
  </si>
  <si>
    <t>Avsetning til investeringsformål</t>
  </si>
  <si>
    <t>Sum kap 5470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</si>
  <si>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</si>
  <si>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</si>
  <si>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</si>
  <si>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</si>
  <si>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</si>
  <si>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 mv.</t>
  </si>
  <si>
    <t>Fellesskatt mv. fra personlige skattytere</t>
  </si>
  <si>
    <t>Selskapsskatter mv. fra upersonlige skattytere utenom petroleum</t>
  </si>
  <si>
    <t>Formuesskatt</t>
  </si>
  <si>
    <t>Kildeskatt på utbytte</t>
  </si>
  <si>
    <t>Kildeskatt på rentebetalinger</t>
  </si>
  <si>
    <t>Kildeskatt på royaltybetalinger</t>
  </si>
  <si>
    <t>Kildeskatt på leiebetalinger for visse fysiske eiendeler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</si>
  <si>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</si>
  <si>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</si>
  <si>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</si>
  <si>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</si>
  <si>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</si>
  <si>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</si>
  <si>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</si>
  <si>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</si>
  <si>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</si>
  <si>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</si>
  <si>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</si>
  <si>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</si>
  <si>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</si>
  <si>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</si>
  <si>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</si>
  <si>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</si>
  <si>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</si>
  <si>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</si>
  <si>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</si>
  <si>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</si>
  <si>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</si>
  <si>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</si>
  <si>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</si>
  <si>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</si>
  <si>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</si>
  <si>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</si>
  <si>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</si>
  <si>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</si>
  <si>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</si>
  <si>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</si>
  <si>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</si>
  <si>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</si>
  <si>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</si>
  <si>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</si>
  <si>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</si>
  <si>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</si>
  <si>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</si>
  <si>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</si>
  <si>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</si>
  <si>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</si>
  <si>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</si>
  <si>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</si>
  <si>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</si>
  <si>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</si>
  <si>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</si>
  <si>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</si>
  <si>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</si>
  <si>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</si>
  <si>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</si>
  <si>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</si>
  <si>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</si>
  <si>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</si>
  <si>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</si>
  <si>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forbrenning av avfall:</t>
  </si>
  <si>
    <t>Sum kap 5546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</si>
  <si>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</si>
  <si>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</si>
  <si>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</si>
  <si>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</si>
  <si>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</si>
  <si>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</si>
  <si>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</si>
  <si>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</si>
  <si>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</si>
  <si>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</si>
  <si>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</si>
  <si>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</si>
  <si>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</si>
  <si>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</si>
  <si>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</si>
  <si>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</si>
  <si>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</si>
  <si>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viltlevende marine ressurser:</t>
  </si>
  <si>
    <t>Avgift på viltlevende marine ressurser</t>
  </si>
  <si>
    <t>Sum kap 5553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</si>
  <si>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</si>
  <si>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</si>
  <si>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</si>
  <si>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</si>
  <si>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</si>
  <si>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</si>
  <si>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</si>
  <si>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</si>
  <si>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</si>
  <si>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</si>
  <si>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</si>
  <si>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</si>
  <si>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</si>
  <si>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</si>
  <si>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</si>
  <si>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</si>
  <si>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</si>
  <si>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</si>
  <si>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</si>
  <si>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</si>
  <si>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</si>
  <si>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</si>
  <si>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</si>
  <si>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</si>
  <si>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</si>
  <si>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</si>
  <si>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</si>
  <si>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</si>
  <si>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Kommunal- og moderniseringsdepartementet:</t>
  </si>
  <si>
    <t>Sektoravgifter Nasjonal kommunikasjonsmyndighet</t>
  </si>
  <si>
    <t>Sum kap 5570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</si>
  <si>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</si>
  <si>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</si>
  <si>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</si>
  <si>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</si>
  <si>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</si>
  <si>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</si>
  <si>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</si>
  <si>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</si>
  <si>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</si>
  <si>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</si>
  <si>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</si>
  <si>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</si>
  <si>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</si>
  <si>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</si>
  <si>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</si>
  <si>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</si>
  <si>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Kontrollavgift fiskeflåten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</si>
  <si>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</si>
  <si>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</si>
  <si>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</si>
  <si>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</si>
  <si>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</si>
  <si>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Samferdselsdepartementet:</t>
  </si>
  <si>
    <t>Sektoravgifter Kystverket</t>
  </si>
  <si>
    <t>Sum kap 5577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</si>
  <si>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</si>
  <si>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</si>
  <si>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</si>
  <si>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</si>
  <si>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</si>
  <si>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</si>
  <si>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</si>
  <si>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</si>
  <si>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</si>
  <si>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 i regulerte vassdrag</t>
  </si>
  <si>
    <t>Konsesjonsavgifter fra vannkraftutbygging</t>
  </si>
  <si>
    <t>Beredskapstilsyn og tilsyn med damsikkerhet</t>
  </si>
  <si>
    <t>Sum kap 5582</t>
  </si>
  <si>
    <t>Særskilte avgifter mv. i bruk av frekvenser:</t>
  </si>
  <si>
    <t>Avgift på frekvenser mv.</t>
  </si>
  <si>
    <t>Sum kap 5583</t>
  </si>
  <si>
    <t>Diverse avgiftsinntekter mv.:</t>
  </si>
  <si>
    <t>Utgåtte avgifter, og renter og tvangsmulkt på særavgifter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</si>
  <si>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</si>
  <si>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</si>
  <si>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</si>
  <si>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</si>
  <si>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</si>
  <si>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</si>
  <si>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</si>
  <si>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</si>
  <si>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</si>
  <si>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</si>
  <si>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</si>
  <si>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</si>
  <si>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</si>
  <si>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Garantiprovisjon</t>
  </si>
  <si>
    <t>Sum kap 5605</t>
  </si>
  <si>
    <t>Renter av boliglånsordningen i Statens pensjonskasse:</t>
  </si>
  <si>
    <t>Renter</t>
  </si>
  <si>
    <t>Sum kap 5607</t>
  </si>
  <si>
    <t>Renter fra Store Norske Spitsbergen Kulkompani AS:</t>
  </si>
  <si>
    <t>Sum kap 5612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</si>
  <si>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</si>
  <si>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</si>
  <si>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</si>
  <si>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</si>
  <si>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</si>
  <si>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</si>
  <si>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</si>
  <si>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</si>
  <si>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</si>
  <si>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</si>
  <si>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</si>
  <si>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</si>
  <si>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</si>
  <si>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</si>
  <si>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</si>
  <si>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Utbytte, lavrisikolåneordningen</t>
  </si>
  <si>
    <t>Sum kap 5625</t>
  </si>
  <si>
    <t>Renter fra eksportkredittordningen:</t>
  </si>
  <si>
    <t>Sum kap 5629</t>
  </si>
  <si>
    <t>Aksjer i AS Vinmonopolet:</t>
  </si>
  <si>
    <t>Statens overskuddsandel</t>
  </si>
  <si>
    <t>Utbytte</t>
  </si>
  <si>
    <t>Sum kap 5631</t>
  </si>
  <si>
    <t>Statskog SF - renter og utbytte:</t>
  </si>
  <si>
    <t>Sum kap 5652</t>
  </si>
  <si>
    <t>Aksjer under Nærings- og fiskeridepartementets forvaltning:</t>
  </si>
  <si>
    <t>Sum kap 5656</t>
  </si>
  <si>
    <t>Statnett SF:</t>
  </si>
  <si>
    <t>Sum kap 5680</t>
  </si>
  <si>
    <t>Aksjer i Equinor ASA:</t>
  </si>
  <si>
    <t>Sum kap 5685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</si>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</sst>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B4C2B-5F3D-43F5-B813-681A0FE7E642}">
  <sheetPr>
    <pageSetUpPr fitToPage="1"/>
  </sheetPr>
  <dimension ref="A1:N948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8" sqref="A8"/>
      <selection pane="bottomRight" activeCell="B5" sqref="B5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4"/>
      <c r="D3" s="5"/>
      <c r="E3" s="1"/>
      <c r="F3" s="1"/>
      <c r="G3" s="1"/>
    </row>
    <row r="4" spans="1:14" ht="25.5" customHeight="1" x14ac:dyDescent="0.2">
      <c r="B4" s="1" t="s">
        <v>1</v>
      </c>
      <c r="C4" s="4" t="s">
        <v>2</v>
      </c>
      <c r="D4" s="6"/>
      <c r="E4" s="7" t="s">
        <v>3</v>
      </c>
      <c r="F4" s="7" t="s">
        <v>4</v>
      </c>
      <c r="G4" s="7" t="s">
        <v>5</v>
      </c>
    </row>
    <row r="5" spans="1:14" x14ac:dyDescent="0.2">
      <c r="B5" s="1"/>
      <c r="C5" s="4"/>
      <c r="D5" s="6"/>
      <c r="E5" s="1"/>
      <c r="F5" s="1"/>
      <c r="G5" s="1"/>
    </row>
    <row r="6" spans="1:14" ht="25.5" customHeight="1" x14ac:dyDescent="0.2">
      <c r="B6" s="1"/>
      <c r="C6" s="4"/>
      <c r="D6" s="8" t="s">
        <v>6</v>
      </c>
      <c r="E6" s="1"/>
      <c r="F6" s="1"/>
      <c r="G6" s="1"/>
    </row>
    <row r="7" spans="1:14" ht="27" customHeight="1" x14ac:dyDescent="0.25">
      <c r="B7" s="1"/>
      <c r="C7" s="4"/>
      <c r="D7" s="9" t="s">
        <v>7</v>
      </c>
      <c r="E7" s="1"/>
      <c r="F7" s="1"/>
      <c r="G7" s="1"/>
    </row>
    <row r="8" spans="1:14" ht="14.25" customHeight="1" x14ac:dyDescent="0.2">
      <c r="B8" s="10">
        <v>3024</v>
      </c>
      <c r="C8" s="4"/>
      <c r="D8" s="11" t="s">
        <v>8</v>
      </c>
      <c r="E8" s="1"/>
      <c r="F8" s="1"/>
      <c r="G8" s="1"/>
    </row>
    <row r="9" spans="1:14" x14ac:dyDescent="0.2">
      <c r="C9" s="4">
        <v>1</v>
      </c>
      <c r="D9" s="5" t="s">
        <v>9</v>
      </c>
      <c r="E9" s="12">
        <v>20200</v>
      </c>
      <c r="F9" s="12">
        <v>7975.0244000000002</v>
      </c>
      <c r="G9" s="12">
        <v>-12224.9756</v>
      </c>
    </row>
    <row r="10" spans="1:14" ht="15" customHeight="1" x14ac:dyDescent="0.2">
      <c r="C10" s="13" t="s">
        <v>10</v>
      </c>
      <c r="D10" s="14" t="s">
        <v>11</v>
      </c>
      <c r="E10" s="15">
        <f>SUBTOTAL(9,E9:E9)</f>
        <v>20200</v>
      </c>
      <c r="F10" s="15">
        <f>SUBTOTAL(9,F9:F9)</f>
        <v>7975.0244000000002</v>
      </c>
      <c r="G10" s="15">
        <f>SUBTOTAL(9,G9:G9)</f>
        <v>-12224.9756</v>
      </c>
    </row>
    <row r="11" spans="1:14" ht="15" customHeight="1" x14ac:dyDescent="0.2">
      <c r="B11" s="4"/>
      <c r="C11" s="16"/>
      <c r="D11" s="17" t="s">
        <v>12</v>
      </c>
      <c r="E11" s="18">
        <f>SUBTOTAL(9,E8:E10)</f>
        <v>20200</v>
      </c>
      <c r="F11" s="18">
        <f>SUBTOTAL(9,F8:F10)</f>
        <v>7975.0244000000002</v>
      </c>
      <c r="G11" s="18">
        <f>SUBTOTAL(9,G8:G10)</f>
        <v>-12224.9756</v>
      </c>
    </row>
    <row r="12" spans="1:14" ht="27" customHeight="1" x14ac:dyDescent="0.25">
      <c r="B12" s="1"/>
      <c r="C12" s="4"/>
      <c r="D12" s="9" t="s">
        <v>13</v>
      </c>
      <c r="E12" s="1"/>
      <c r="F12" s="1"/>
      <c r="G12" s="1"/>
    </row>
    <row r="13" spans="1:14" ht="14.25" customHeight="1" x14ac:dyDescent="0.2">
      <c r="B13" s="10">
        <v>3041</v>
      </c>
      <c r="C13" s="4"/>
      <c r="D13" s="11" t="s">
        <v>14</v>
      </c>
      <c r="E13" s="1"/>
      <c r="F13" s="1"/>
      <c r="G13" s="1"/>
    </row>
    <row r="14" spans="1:14" x14ac:dyDescent="0.2">
      <c r="C14" s="4">
        <v>1</v>
      </c>
      <c r="D14" s="5" t="s">
        <v>15</v>
      </c>
      <c r="E14" s="12">
        <v>4900</v>
      </c>
      <c r="F14" s="12">
        <v>836.22266999999999</v>
      </c>
      <c r="G14" s="12">
        <v>-4063.7773299999999</v>
      </c>
    </row>
    <row r="15" spans="1:14" x14ac:dyDescent="0.2">
      <c r="C15" s="4">
        <v>3</v>
      </c>
      <c r="D15" s="5" t="s">
        <v>16</v>
      </c>
      <c r="E15" s="12">
        <v>2200</v>
      </c>
      <c r="F15" s="12">
        <v>954.45524</v>
      </c>
      <c r="G15" s="12">
        <v>-1245.54476</v>
      </c>
    </row>
    <row r="16" spans="1:14" ht="15" customHeight="1" x14ac:dyDescent="0.2">
      <c r="C16" s="13" t="s">
        <v>10</v>
      </c>
      <c r="D16" s="14" t="s">
        <v>17</v>
      </c>
      <c r="E16" s="15">
        <f>SUBTOTAL(9,E14:E15)</f>
        <v>7100</v>
      </c>
      <c r="F16" s="15">
        <f>SUBTOTAL(9,F14:F15)</f>
        <v>1790.6779099999999</v>
      </c>
      <c r="G16" s="15">
        <f>SUBTOTAL(9,G14:G15)</f>
        <v>-5309.3220899999997</v>
      </c>
    </row>
    <row r="17" spans="2:7" ht="14.25" customHeight="1" x14ac:dyDescent="0.2">
      <c r="B17" s="10">
        <v>3051</v>
      </c>
      <c r="C17" s="4"/>
      <c r="D17" s="11" t="s">
        <v>18</v>
      </c>
      <c r="E17" s="1"/>
      <c r="F17" s="1"/>
      <c r="G17" s="1"/>
    </row>
    <row r="18" spans="2:7" x14ac:dyDescent="0.2">
      <c r="C18" s="4">
        <v>1</v>
      </c>
      <c r="D18" s="5" t="s">
        <v>19</v>
      </c>
      <c r="E18" s="12">
        <v>2000</v>
      </c>
      <c r="F18" s="12">
        <v>974.08</v>
      </c>
      <c r="G18" s="12">
        <v>-1025.92</v>
      </c>
    </row>
    <row r="19" spans="2:7" x14ac:dyDescent="0.2">
      <c r="C19" s="4">
        <v>2</v>
      </c>
      <c r="D19" s="5" t="s">
        <v>20</v>
      </c>
      <c r="E19" s="12">
        <v>300</v>
      </c>
      <c r="F19" s="12">
        <v>255.66295</v>
      </c>
      <c r="G19" s="12">
        <v>-44.337049999999998</v>
      </c>
    </row>
    <row r="20" spans="2:7" ht="15" customHeight="1" x14ac:dyDescent="0.2">
      <c r="C20" s="13" t="s">
        <v>10</v>
      </c>
      <c r="D20" s="14" t="s">
        <v>21</v>
      </c>
      <c r="E20" s="15">
        <f>SUBTOTAL(9,E18:E19)</f>
        <v>2300</v>
      </c>
      <c r="F20" s="15">
        <f>SUBTOTAL(9,F18:F19)</f>
        <v>1229.7429500000001</v>
      </c>
      <c r="G20" s="15">
        <f>SUBTOTAL(9,G18:G19)</f>
        <v>-1070.2570500000002</v>
      </c>
    </row>
    <row r="21" spans="2:7" ht="15" customHeight="1" x14ac:dyDescent="0.2">
      <c r="B21" s="4"/>
      <c r="C21" s="16"/>
      <c r="D21" s="17" t="s">
        <v>22</v>
      </c>
      <c r="E21" s="18">
        <f>SUBTOTAL(9,E13:E20)</f>
        <v>9400</v>
      </c>
      <c r="F21" s="18">
        <f>SUBTOTAL(9,F13:F20)</f>
        <v>3020.4208599999997</v>
      </c>
      <c r="G21" s="18">
        <f>SUBTOTAL(9,G13:G20)</f>
        <v>-6379.5791399999998</v>
      </c>
    </row>
    <row r="22" spans="2:7" ht="27" customHeight="1" x14ac:dyDescent="0.25">
      <c r="B22" s="1"/>
      <c r="C22" s="4"/>
      <c r="D22" s="9" t="s">
        <v>23</v>
      </c>
      <c r="E22" s="1"/>
      <c r="F22" s="1"/>
      <c r="G22" s="1"/>
    </row>
    <row r="23" spans="2:7" ht="14.25" customHeight="1" x14ac:dyDescent="0.2">
      <c r="B23" s="10">
        <v>3100</v>
      </c>
      <c r="C23" s="4"/>
      <c r="D23" s="11" t="s">
        <v>24</v>
      </c>
      <c r="E23" s="1"/>
      <c r="F23" s="1"/>
      <c r="G23" s="1"/>
    </row>
    <row r="24" spans="2:7" x14ac:dyDescent="0.2">
      <c r="C24" s="4">
        <v>1</v>
      </c>
      <c r="D24" s="5" t="s">
        <v>25</v>
      </c>
      <c r="E24" s="12">
        <v>24014</v>
      </c>
      <c r="F24" s="12">
        <v>6984.1647400000002</v>
      </c>
      <c r="G24" s="12">
        <v>-17029.83526</v>
      </c>
    </row>
    <row r="25" spans="2:7" x14ac:dyDescent="0.2">
      <c r="C25" s="4">
        <v>2</v>
      </c>
      <c r="D25" s="5" t="s">
        <v>26</v>
      </c>
      <c r="E25" s="12">
        <v>109400</v>
      </c>
      <c r="F25" s="12">
        <v>33628.067649999997</v>
      </c>
      <c r="G25" s="12">
        <v>-75771.932350000003</v>
      </c>
    </row>
    <row r="26" spans="2:7" x14ac:dyDescent="0.2">
      <c r="C26" s="4">
        <v>5</v>
      </c>
      <c r="D26" s="5" t="s">
        <v>27</v>
      </c>
      <c r="E26" s="12">
        <v>45266</v>
      </c>
      <c r="F26" s="12">
        <v>4880.5751399999999</v>
      </c>
      <c r="G26" s="12">
        <v>-40385.424859999999</v>
      </c>
    </row>
    <row r="27" spans="2:7" x14ac:dyDescent="0.2">
      <c r="C27" s="4">
        <v>90</v>
      </c>
      <c r="D27" s="5" t="s">
        <v>28</v>
      </c>
      <c r="E27" s="12">
        <v>318</v>
      </c>
      <c r="F27" s="12">
        <v>727.23541999999998</v>
      </c>
      <c r="G27" s="12">
        <v>409.23541999999998</v>
      </c>
    </row>
    <row r="28" spans="2:7" ht="15" customHeight="1" x14ac:dyDescent="0.2">
      <c r="C28" s="13" t="s">
        <v>10</v>
      </c>
      <c r="D28" s="14" t="s">
        <v>29</v>
      </c>
      <c r="E28" s="15">
        <f>SUBTOTAL(9,E24:E27)</f>
        <v>178998</v>
      </c>
      <c r="F28" s="15">
        <f>SUBTOTAL(9,F24:F27)</f>
        <v>46220.042949999995</v>
      </c>
      <c r="G28" s="15">
        <f>SUBTOTAL(9,G24:G27)</f>
        <v>-132777.95705</v>
      </c>
    </row>
    <row r="29" spans="2:7" ht="14.25" customHeight="1" x14ac:dyDescent="0.2">
      <c r="B29" s="10">
        <v>3140</v>
      </c>
      <c r="C29" s="4"/>
      <c r="D29" s="11" t="s">
        <v>30</v>
      </c>
      <c r="E29" s="1"/>
      <c r="F29" s="1"/>
      <c r="G29" s="1"/>
    </row>
    <row r="30" spans="2:7" x14ac:dyDescent="0.2">
      <c r="C30" s="4">
        <v>5</v>
      </c>
      <c r="D30" s="5" t="s">
        <v>27</v>
      </c>
      <c r="E30" s="12">
        <v>0</v>
      </c>
      <c r="F30" s="12">
        <v>237.66019</v>
      </c>
      <c r="G30" s="12">
        <v>237.66019</v>
      </c>
    </row>
    <row r="31" spans="2:7" ht="15" customHeight="1" x14ac:dyDescent="0.2">
      <c r="C31" s="13" t="s">
        <v>10</v>
      </c>
      <c r="D31" s="14" t="s">
        <v>31</v>
      </c>
      <c r="E31" s="15">
        <f>SUBTOTAL(9,E30:E30)</f>
        <v>0</v>
      </c>
      <c r="F31" s="15">
        <f>SUBTOTAL(9,F30:F30)</f>
        <v>237.66019</v>
      </c>
      <c r="G31" s="15">
        <f>SUBTOTAL(9,G30:G30)</f>
        <v>237.66019</v>
      </c>
    </row>
    <row r="32" spans="2:7" ht="15" customHeight="1" x14ac:dyDescent="0.2">
      <c r="B32" s="4"/>
      <c r="C32" s="16"/>
      <c r="D32" s="17" t="s">
        <v>32</v>
      </c>
      <c r="E32" s="18">
        <f>SUBTOTAL(9,E23:E31)</f>
        <v>178998</v>
      </c>
      <c r="F32" s="18">
        <f>SUBTOTAL(9,F23:F31)</f>
        <v>46457.703139999998</v>
      </c>
      <c r="G32" s="18">
        <f>SUBTOTAL(9,G23:G31)</f>
        <v>-132540.29686</v>
      </c>
    </row>
    <row r="33" spans="2:7" ht="27" customHeight="1" x14ac:dyDescent="0.25">
      <c r="B33" s="1"/>
      <c r="C33" s="4"/>
      <c r="D33" s="9" t="s">
        <v>33</v>
      </c>
      <c r="E33" s="1"/>
      <c r="F33" s="1"/>
      <c r="G33" s="1"/>
    </row>
    <row r="34" spans="2:7" ht="14.25" customHeight="1" x14ac:dyDescent="0.2">
      <c r="B34" s="10">
        <v>3200</v>
      </c>
      <c r="C34" s="4"/>
      <c r="D34" s="11" t="s">
        <v>34</v>
      </c>
      <c r="E34" s="1"/>
      <c r="F34" s="1"/>
      <c r="G34" s="1"/>
    </row>
    <row r="35" spans="2:7" x14ac:dyDescent="0.2">
      <c r="C35" s="4">
        <v>2</v>
      </c>
      <c r="D35" s="5" t="s">
        <v>35</v>
      </c>
      <c r="E35" s="12">
        <v>0</v>
      </c>
      <c r="F35" s="12">
        <v>39.783999999999999</v>
      </c>
      <c r="G35" s="12">
        <v>39.783999999999999</v>
      </c>
    </row>
    <row r="36" spans="2:7" ht="15" customHeight="1" x14ac:dyDescent="0.2">
      <c r="C36" s="13" t="s">
        <v>10</v>
      </c>
      <c r="D36" s="14" t="s">
        <v>36</v>
      </c>
      <c r="E36" s="15">
        <f>SUBTOTAL(9,E35:E35)</f>
        <v>0</v>
      </c>
      <c r="F36" s="15">
        <f>SUBTOTAL(9,F35:F35)</f>
        <v>39.783999999999999</v>
      </c>
      <c r="G36" s="15">
        <f>SUBTOTAL(9,G35:G35)</f>
        <v>39.783999999999999</v>
      </c>
    </row>
    <row r="37" spans="2:7" ht="14.25" customHeight="1" x14ac:dyDescent="0.2">
      <c r="B37" s="10">
        <v>3220</v>
      </c>
      <c r="C37" s="4"/>
      <c r="D37" s="11" t="s">
        <v>37</v>
      </c>
      <c r="E37" s="1"/>
      <c r="F37" s="1"/>
      <c r="G37" s="1"/>
    </row>
    <row r="38" spans="2:7" x14ac:dyDescent="0.2">
      <c r="C38" s="4">
        <v>1</v>
      </c>
      <c r="D38" s="5" t="s">
        <v>38</v>
      </c>
      <c r="E38" s="12">
        <v>2115</v>
      </c>
      <c r="F38" s="12">
        <v>1981.51035</v>
      </c>
      <c r="G38" s="12">
        <v>-133.48965000000001</v>
      </c>
    </row>
    <row r="39" spans="2:7" ht="15" customHeight="1" x14ac:dyDescent="0.2">
      <c r="C39" s="13" t="s">
        <v>10</v>
      </c>
      <c r="D39" s="14" t="s">
        <v>39</v>
      </c>
      <c r="E39" s="15">
        <f>SUBTOTAL(9,E38:E38)</f>
        <v>2115</v>
      </c>
      <c r="F39" s="15">
        <f>SUBTOTAL(9,F38:F38)</f>
        <v>1981.51035</v>
      </c>
      <c r="G39" s="15">
        <f>SUBTOTAL(9,G38:G38)</f>
        <v>-133.48965000000001</v>
      </c>
    </row>
    <row r="40" spans="2:7" ht="14.25" customHeight="1" x14ac:dyDescent="0.2">
      <c r="B40" s="10">
        <v>3222</v>
      </c>
      <c r="C40" s="4"/>
      <c r="D40" s="11" t="s">
        <v>40</v>
      </c>
      <c r="E40" s="1"/>
      <c r="F40" s="1"/>
      <c r="G40" s="1"/>
    </row>
    <row r="41" spans="2:7" x14ac:dyDescent="0.2">
      <c r="C41" s="4">
        <v>2</v>
      </c>
      <c r="D41" s="5" t="s">
        <v>35</v>
      </c>
      <c r="E41" s="12">
        <v>15614</v>
      </c>
      <c r="F41" s="12">
        <v>2300.9260100000001</v>
      </c>
      <c r="G41" s="12">
        <v>-13313.073990000001</v>
      </c>
    </row>
    <row r="42" spans="2:7" ht="15" customHeight="1" x14ac:dyDescent="0.2">
      <c r="C42" s="13" t="s">
        <v>10</v>
      </c>
      <c r="D42" s="14" t="s">
        <v>41</v>
      </c>
      <c r="E42" s="15">
        <f>SUBTOTAL(9,E41:E41)</f>
        <v>15614</v>
      </c>
      <c r="F42" s="15">
        <f>SUBTOTAL(9,F41:F41)</f>
        <v>2300.9260100000001</v>
      </c>
      <c r="G42" s="15">
        <f>SUBTOTAL(9,G41:G41)</f>
        <v>-13313.073990000001</v>
      </c>
    </row>
    <row r="43" spans="2:7" ht="14.25" customHeight="1" x14ac:dyDescent="0.2">
      <c r="B43" s="10">
        <v>3225</v>
      </c>
      <c r="C43" s="4"/>
      <c r="D43" s="11" t="s">
        <v>42</v>
      </c>
      <c r="E43" s="1"/>
      <c r="F43" s="1"/>
      <c r="G43" s="1"/>
    </row>
    <row r="44" spans="2:7" x14ac:dyDescent="0.2">
      <c r="C44" s="4">
        <v>4</v>
      </c>
      <c r="D44" s="5" t="s">
        <v>43</v>
      </c>
      <c r="E44" s="12">
        <v>8316</v>
      </c>
      <c r="F44" s="12">
        <v>0</v>
      </c>
      <c r="G44" s="12">
        <v>-8316</v>
      </c>
    </row>
    <row r="45" spans="2:7" ht="15" customHeight="1" x14ac:dyDescent="0.2">
      <c r="C45" s="13" t="s">
        <v>10</v>
      </c>
      <c r="D45" s="14" t="s">
        <v>44</v>
      </c>
      <c r="E45" s="15">
        <f>SUBTOTAL(9,E44:E44)</f>
        <v>8316</v>
      </c>
      <c r="F45" s="15">
        <f>SUBTOTAL(9,F44:F44)</f>
        <v>0</v>
      </c>
      <c r="G45" s="15">
        <f>SUBTOTAL(9,G44:G44)</f>
        <v>-8316</v>
      </c>
    </row>
    <row r="46" spans="2:7" ht="14.25" customHeight="1" x14ac:dyDescent="0.2">
      <c r="B46" s="10">
        <v>3230</v>
      </c>
      <c r="C46" s="4"/>
      <c r="D46" s="11" t="s">
        <v>45</v>
      </c>
      <c r="E46" s="1"/>
      <c r="F46" s="1"/>
      <c r="G46" s="1"/>
    </row>
    <row r="47" spans="2:7" x14ac:dyDescent="0.2">
      <c r="C47" s="4">
        <v>1</v>
      </c>
      <c r="D47" s="5" t="s">
        <v>38</v>
      </c>
      <c r="E47" s="12">
        <v>35984</v>
      </c>
      <c r="F47" s="12">
        <v>10364.024299999999</v>
      </c>
      <c r="G47" s="12">
        <v>-25619.975699999999</v>
      </c>
    </row>
    <row r="48" spans="2:7" x14ac:dyDescent="0.2">
      <c r="C48" s="4">
        <v>2</v>
      </c>
      <c r="D48" s="5" t="s">
        <v>35</v>
      </c>
      <c r="E48" s="12">
        <v>11064</v>
      </c>
      <c r="F48" s="12">
        <v>1656.7839100000001</v>
      </c>
      <c r="G48" s="12">
        <v>-9407.2160899999999</v>
      </c>
    </row>
    <row r="49" spans="2:7" ht="15" customHeight="1" x14ac:dyDescent="0.2">
      <c r="C49" s="13" t="s">
        <v>10</v>
      </c>
      <c r="D49" s="14" t="s">
        <v>46</v>
      </c>
      <c r="E49" s="15">
        <f>SUBTOTAL(9,E47:E48)</f>
        <v>47048</v>
      </c>
      <c r="F49" s="15">
        <f>SUBTOTAL(9,F47:F48)</f>
        <v>12020.808209999999</v>
      </c>
      <c r="G49" s="15">
        <f>SUBTOTAL(9,G47:G48)</f>
        <v>-35027.191789999997</v>
      </c>
    </row>
    <row r="50" spans="2:7" ht="14.25" customHeight="1" x14ac:dyDescent="0.2">
      <c r="B50" s="10">
        <v>3242</v>
      </c>
      <c r="C50" s="4"/>
      <c r="D50" s="11" t="s">
        <v>47</v>
      </c>
      <c r="E50" s="1"/>
      <c r="F50" s="1"/>
      <c r="G50" s="1"/>
    </row>
    <row r="51" spans="2:7" x14ac:dyDescent="0.2">
      <c r="C51" s="4">
        <v>2</v>
      </c>
      <c r="D51" s="5" t="s">
        <v>35</v>
      </c>
      <c r="E51" s="12">
        <v>5004</v>
      </c>
      <c r="F51" s="12">
        <v>2588.1841800000002</v>
      </c>
      <c r="G51" s="12">
        <v>-2415.8158199999998</v>
      </c>
    </row>
    <row r="52" spans="2:7" x14ac:dyDescent="0.2">
      <c r="C52" s="4">
        <v>61</v>
      </c>
      <c r="D52" s="5" t="s">
        <v>48</v>
      </c>
      <c r="E52" s="12">
        <v>1307</v>
      </c>
      <c r="F52" s="12">
        <v>0</v>
      </c>
      <c r="G52" s="12">
        <v>-1307</v>
      </c>
    </row>
    <row r="53" spans="2:7" ht="15" customHeight="1" x14ac:dyDescent="0.2">
      <c r="C53" s="13" t="s">
        <v>10</v>
      </c>
      <c r="D53" s="14" t="s">
        <v>49</v>
      </c>
      <c r="E53" s="15">
        <f>SUBTOTAL(9,E51:E52)</f>
        <v>6311</v>
      </c>
      <c r="F53" s="15">
        <f>SUBTOTAL(9,F51:F52)</f>
        <v>2588.1841800000002</v>
      </c>
      <c r="G53" s="15">
        <f>SUBTOTAL(9,G51:G52)</f>
        <v>-3722.8158199999998</v>
      </c>
    </row>
    <row r="54" spans="2:7" ht="14.25" customHeight="1" x14ac:dyDescent="0.2">
      <c r="B54" s="10">
        <v>3256</v>
      </c>
      <c r="C54" s="4"/>
      <c r="D54" s="11" t="s">
        <v>50</v>
      </c>
      <c r="E54" s="1"/>
      <c r="F54" s="1"/>
      <c r="G54" s="1"/>
    </row>
    <row r="55" spans="2:7" x14ac:dyDescent="0.2">
      <c r="C55" s="4">
        <v>1</v>
      </c>
      <c r="D55" s="5" t="s">
        <v>38</v>
      </c>
      <c r="E55" s="12">
        <v>4643</v>
      </c>
      <c r="F55" s="12">
        <v>719.86683000000005</v>
      </c>
      <c r="G55" s="12">
        <v>-3923.1331700000001</v>
      </c>
    </row>
    <row r="56" spans="2:7" x14ac:dyDescent="0.2">
      <c r="C56" s="4">
        <v>2</v>
      </c>
      <c r="D56" s="5" t="s">
        <v>35</v>
      </c>
      <c r="E56" s="12">
        <v>388</v>
      </c>
      <c r="F56" s="12">
        <v>30</v>
      </c>
      <c r="G56" s="12">
        <v>-358</v>
      </c>
    </row>
    <row r="57" spans="2:7" ht="15" customHeight="1" x14ac:dyDescent="0.2">
      <c r="C57" s="13" t="s">
        <v>10</v>
      </c>
      <c r="D57" s="14" t="s">
        <v>51</v>
      </c>
      <c r="E57" s="15">
        <f>SUBTOTAL(9,E55:E56)</f>
        <v>5031</v>
      </c>
      <c r="F57" s="15">
        <f>SUBTOTAL(9,F55:F56)</f>
        <v>749.86683000000005</v>
      </c>
      <c r="G57" s="15">
        <f>SUBTOTAL(9,G55:G56)</f>
        <v>-4281.1331700000001</v>
      </c>
    </row>
    <row r="58" spans="2:7" ht="14.25" customHeight="1" x14ac:dyDescent="0.2">
      <c r="B58" s="10">
        <v>3271</v>
      </c>
      <c r="C58" s="4"/>
      <c r="D58" s="11" t="s">
        <v>52</v>
      </c>
      <c r="E58" s="1"/>
      <c r="F58" s="1"/>
      <c r="G58" s="1"/>
    </row>
    <row r="59" spans="2:7" x14ac:dyDescent="0.2">
      <c r="C59" s="4">
        <v>1</v>
      </c>
      <c r="D59" s="5" t="s">
        <v>53</v>
      </c>
      <c r="E59" s="12">
        <v>10</v>
      </c>
      <c r="F59" s="12">
        <v>1044.1323</v>
      </c>
      <c r="G59" s="12">
        <v>1034.1323</v>
      </c>
    </row>
    <row r="60" spans="2:7" x14ac:dyDescent="0.2">
      <c r="C60" s="4">
        <v>2</v>
      </c>
      <c r="D60" s="5" t="s">
        <v>35</v>
      </c>
      <c r="E60" s="12">
        <v>633</v>
      </c>
      <c r="F60" s="12">
        <v>0</v>
      </c>
      <c r="G60" s="12">
        <v>-633</v>
      </c>
    </row>
    <row r="61" spans="2:7" ht="15" customHeight="1" x14ac:dyDescent="0.2">
      <c r="C61" s="13" t="s">
        <v>10</v>
      </c>
      <c r="D61" s="14" t="s">
        <v>54</v>
      </c>
      <c r="E61" s="15">
        <f>SUBTOTAL(9,E59:E60)</f>
        <v>643</v>
      </c>
      <c r="F61" s="15">
        <f>SUBTOTAL(9,F59:F60)</f>
        <v>1044.1323</v>
      </c>
      <c r="G61" s="15">
        <f>SUBTOTAL(9,G59:G60)</f>
        <v>401.13229999999999</v>
      </c>
    </row>
    <row r="62" spans="2:7" ht="14.25" customHeight="1" x14ac:dyDescent="0.2">
      <c r="B62" s="10">
        <v>3275</v>
      </c>
      <c r="C62" s="4"/>
      <c r="D62" s="11" t="s">
        <v>55</v>
      </c>
      <c r="E62" s="1"/>
      <c r="F62" s="1"/>
      <c r="G62" s="1"/>
    </row>
    <row r="63" spans="2:7" x14ac:dyDescent="0.2">
      <c r="C63" s="4">
        <v>1</v>
      </c>
      <c r="D63" s="5" t="s">
        <v>53</v>
      </c>
      <c r="E63" s="12">
        <v>10</v>
      </c>
      <c r="F63" s="12">
        <v>0</v>
      </c>
      <c r="G63" s="12">
        <v>-10</v>
      </c>
    </row>
    <row r="64" spans="2:7" ht="15" customHeight="1" x14ac:dyDescent="0.2">
      <c r="C64" s="13" t="s">
        <v>10</v>
      </c>
      <c r="D64" s="14" t="s">
        <v>56</v>
      </c>
      <c r="E64" s="15">
        <f>SUBTOTAL(9,E63:E63)</f>
        <v>10</v>
      </c>
      <c r="F64" s="15">
        <f>SUBTOTAL(9,F63:F63)</f>
        <v>0</v>
      </c>
      <c r="G64" s="15">
        <f>SUBTOTAL(9,G63:G63)</f>
        <v>-10</v>
      </c>
    </row>
    <row r="65" spans="2:7" ht="14.25" customHeight="1" x14ac:dyDescent="0.2">
      <c r="B65" s="10">
        <v>3288</v>
      </c>
      <c r="C65" s="4"/>
      <c r="D65" s="11" t="s">
        <v>57</v>
      </c>
      <c r="E65" s="1"/>
      <c r="F65" s="1"/>
      <c r="G65" s="1"/>
    </row>
    <row r="66" spans="2:7" x14ac:dyDescent="0.2">
      <c r="C66" s="4">
        <v>4</v>
      </c>
      <c r="D66" s="5" t="s">
        <v>43</v>
      </c>
      <c r="E66" s="12">
        <v>17366</v>
      </c>
      <c r="F66" s="12">
        <v>0</v>
      </c>
      <c r="G66" s="12">
        <v>-17366</v>
      </c>
    </row>
    <row r="67" spans="2:7" ht="15" customHeight="1" x14ac:dyDescent="0.2">
      <c r="C67" s="13" t="s">
        <v>10</v>
      </c>
      <c r="D67" s="14" t="s">
        <v>58</v>
      </c>
      <c r="E67" s="15">
        <f>SUBTOTAL(9,E66:E66)</f>
        <v>17366</v>
      </c>
      <c r="F67" s="15">
        <f>SUBTOTAL(9,F66:F66)</f>
        <v>0</v>
      </c>
      <c r="G67" s="15">
        <f>SUBTOTAL(9,G66:G66)</f>
        <v>-17366</v>
      </c>
    </row>
    <row r="68" spans="2:7" ht="14.25" customHeight="1" x14ac:dyDescent="0.2">
      <c r="B68" s="10">
        <v>3291</v>
      </c>
      <c r="C68" s="4"/>
      <c r="D68" s="11" t="s">
        <v>59</v>
      </c>
      <c r="E68" s="1"/>
      <c r="F68" s="1"/>
      <c r="G68" s="1"/>
    </row>
    <row r="69" spans="2:7" x14ac:dyDescent="0.2">
      <c r="C69" s="4">
        <v>4</v>
      </c>
      <c r="D69" s="5" t="s">
        <v>60</v>
      </c>
      <c r="E69" s="12">
        <v>11582</v>
      </c>
      <c r="F69" s="12">
        <v>0</v>
      </c>
      <c r="G69" s="12">
        <v>-11582</v>
      </c>
    </row>
    <row r="70" spans="2:7" ht="15" customHeight="1" x14ac:dyDescent="0.2">
      <c r="C70" s="13" t="s">
        <v>10</v>
      </c>
      <c r="D70" s="14" t="s">
        <v>61</v>
      </c>
      <c r="E70" s="15">
        <f>SUBTOTAL(9,E69:E69)</f>
        <v>11582</v>
      </c>
      <c r="F70" s="15">
        <f>SUBTOTAL(9,F69:F69)</f>
        <v>0</v>
      </c>
      <c r="G70" s="15">
        <f>SUBTOTAL(9,G69:G69)</f>
        <v>-11582</v>
      </c>
    </row>
    <row r="71" spans="2:7" ht="14.25" customHeight="1" x14ac:dyDescent="0.2">
      <c r="B71" s="10">
        <v>3292</v>
      </c>
      <c r="C71" s="4"/>
      <c r="D71" s="11" t="s">
        <v>62</v>
      </c>
      <c r="E71" s="1"/>
      <c r="F71" s="1"/>
      <c r="G71" s="1"/>
    </row>
    <row r="72" spans="2:7" x14ac:dyDescent="0.2">
      <c r="C72" s="4">
        <v>1</v>
      </c>
      <c r="D72" s="5" t="s">
        <v>63</v>
      </c>
      <c r="E72" s="12">
        <v>15314</v>
      </c>
      <c r="F72" s="12">
        <v>0</v>
      </c>
      <c r="G72" s="12">
        <v>-15314</v>
      </c>
    </row>
    <row r="73" spans="2:7" ht="15" customHeight="1" x14ac:dyDescent="0.2">
      <c r="C73" s="13" t="s">
        <v>10</v>
      </c>
      <c r="D73" s="14" t="s">
        <v>64</v>
      </c>
      <c r="E73" s="15">
        <f>SUBTOTAL(9,E72:E72)</f>
        <v>15314</v>
      </c>
      <c r="F73" s="15">
        <f>SUBTOTAL(9,F72:F72)</f>
        <v>0</v>
      </c>
      <c r="G73" s="15">
        <f>SUBTOTAL(9,G72:G72)</f>
        <v>-15314</v>
      </c>
    </row>
    <row r="74" spans="2:7" ht="15" customHeight="1" x14ac:dyDescent="0.2">
      <c r="B74" s="4"/>
      <c r="C74" s="16"/>
      <c r="D74" s="17" t="s">
        <v>65</v>
      </c>
      <c r="E74" s="18">
        <f>SUBTOTAL(9,E34:E73)</f>
        <v>129350</v>
      </c>
      <c r="F74" s="18">
        <f>SUBTOTAL(9,F34:F73)</f>
        <v>20725.211879999999</v>
      </c>
      <c r="G74" s="18">
        <f>SUBTOTAL(9,G34:G73)</f>
        <v>-108624.78812000001</v>
      </c>
    </row>
    <row r="75" spans="2:7" ht="27" customHeight="1" x14ac:dyDescent="0.25">
      <c r="B75" s="1"/>
      <c r="C75" s="4"/>
      <c r="D75" s="9" t="s">
        <v>66</v>
      </c>
      <c r="E75" s="1"/>
      <c r="F75" s="1"/>
      <c r="G75" s="1"/>
    </row>
    <row r="76" spans="2:7" ht="14.25" customHeight="1" x14ac:dyDescent="0.2">
      <c r="B76" s="10">
        <v>3300</v>
      </c>
      <c r="C76" s="4"/>
      <c r="D76" s="11" t="s">
        <v>67</v>
      </c>
      <c r="E76" s="1"/>
      <c r="F76" s="1"/>
      <c r="G76" s="1"/>
    </row>
    <row r="77" spans="2:7" x14ac:dyDescent="0.2">
      <c r="C77" s="4">
        <v>1</v>
      </c>
      <c r="D77" s="5" t="s">
        <v>68</v>
      </c>
      <c r="E77" s="12">
        <v>91</v>
      </c>
      <c r="F77" s="12">
        <v>0</v>
      </c>
      <c r="G77" s="12">
        <v>-91</v>
      </c>
    </row>
    <row r="78" spans="2:7" ht="15" customHeight="1" x14ac:dyDescent="0.2">
      <c r="C78" s="13" t="s">
        <v>10</v>
      </c>
      <c r="D78" s="14" t="s">
        <v>69</v>
      </c>
      <c r="E78" s="15">
        <f>SUBTOTAL(9,E77:E77)</f>
        <v>91</v>
      </c>
      <c r="F78" s="15">
        <f>SUBTOTAL(9,F77:F77)</f>
        <v>0</v>
      </c>
      <c r="G78" s="15">
        <f>SUBTOTAL(9,G77:G77)</f>
        <v>-91</v>
      </c>
    </row>
    <row r="79" spans="2:7" ht="14.25" customHeight="1" x14ac:dyDescent="0.2">
      <c r="B79" s="10">
        <v>3320</v>
      </c>
      <c r="C79" s="4"/>
      <c r="D79" s="11" t="s">
        <v>70</v>
      </c>
      <c r="E79" s="1"/>
      <c r="F79" s="1"/>
      <c r="G79" s="1"/>
    </row>
    <row r="80" spans="2:7" x14ac:dyDescent="0.2">
      <c r="C80" s="4">
        <v>1</v>
      </c>
      <c r="D80" s="5" t="s">
        <v>68</v>
      </c>
      <c r="E80" s="12">
        <v>4447</v>
      </c>
      <c r="F80" s="12">
        <v>144.333</v>
      </c>
      <c r="G80" s="12">
        <v>-4302.6670000000004</v>
      </c>
    </row>
    <row r="81" spans="2:7" x14ac:dyDescent="0.2">
      <c r="C81" s="4">
        <v>3</v>
      </c>
      <c r="D81" s="5" t="s">
        <v>71</v>
      </c>
      <c r="E81" s="12">
        <v>0</v>
      </c>
      <c r="F81" s="12">
        <v>2053.1999999999998</v>
      </c>
      <c r="G81" s="12">
        <v>2053.1999999999998</v>
      </c>
    </row>
    <row r="82" spans="2:7" ht="15" customHeight="1" x14ac:dyDescent="0.2">
      <c r="C82" s="13" t="s">
        <v>10</v>
      </c>
      <c r="D82" s="14" t="s">
        <v>72</v>
      </c>
      <c r="E82" s="15">
        <f>SUBTOTAL(9,E80:E81)</f>
        <v>4447</v>
      </c>
      <c r="F82" s="15">
        <f>SUBTOTAL(9,F80:F81)</f>
        <v>2197.5329999999999</v>
      </c>
      <c r="G82" s="15">
        <f>SUBTOTAL(9,G80:G81)</f>
        <v>-2249.4670000000006</v>
      </c>
    </row>
    <row r="83" spans="2:7" ht="14.25" customHeight="1" x14ac:dyDescent="0.2">
      <c r="B83" s="10">
        <v>3322</v>
      </c>
      <c r="C83" s="4"/>
      <c r="D83" s="11" t="s">
        <v>73</v>
      </c>
      <c r="E83" s="1"/>
      <c r="F83" s="1"/>
      <c r="G83" s="1"/>
    </row>
    <row r="84" spans="2:7" x14ac:dyDescent="0.2">
      <c r="C84" s="4">
        <v>1</v>
      </c>
      <c r="D84" s="5" t="s">
        <v>68</v>
      </c>
      <c r="E84" s="12">
        <v>142</v>
      </c>
      <c r="F84" s="12">
        <v>4.444</v>
      </c>
      <c r="G84" s="12">
        <v>-137.55600000000001</v>
      </c>
    </row>
    <row r="85" spans="2:7" x14ac:dyDescent="0.2">
      <c r="C85" s="4">
        <v>2</v>
      </c>
      <c r="D85" s="5" t="s">
        <v>38</v>
      </c>
      <c r="E85" s="12">
        <v>32660</v>
      </c>
      <c r="F85" s="12">
        <v>3531.3788500000001</v>
      </c>
      <c r="G85" s="12">
        <v>-29128.621149999999</v>
      </c>
    </row>
    <row r="86" spans="2:7" ht="15" customHeight="1" x14ac:dyDescent="0.2">
      <c r="C86" s="13" t="s">
        <v>10</v>
      </c>
      <c r="D86" s="14" t="s">
        <v>74</v>
      </c>
      <c r="E86" s="15">
        <f>SUBTOTAL(9,E84:E85)</f>
        <v>32802</v>
      </c>
      <c r="F86" s="15">
        <f>SUBTOTAL(9,F84:F85)</f>
        <v>3535.82285</v>
      </c>
      <c r="G86" s="15">
        <f>SUBTOTAL(9,G84:G85)</f>
        <v>-29266.17715</v>
      </c>
    </row>
    <row r="87" spans="2:7" ht="14.25" customHeight="1" x14ac:dyDescent="0.2">
      <c r="B87" s="10">
        <v>3323</v>
      </c>
      <c r="C87" s="4"/>
      <c r="D87" s="11" t="s">
        <v>75</v>
      </c>
      <c r="E87" s="1"/>
      <c r="F87" s="1"/>
      <c r="G87" s="1"/>
    </row>
    <row r="88" spans="2:7" x14ac:dyDescent="0.2">
      <c r="C88" s="4">
        <v>1</v>
      </c>
      <c r="D88" s="5" t="s">
        <v>68</v>
      </c>
      <c r="E88" s="12">
        <v>154</v>
      </c>
      <c r="F88" s="12">
        <v>18.300750000000001</v>
      </c>
      <c r="G88" s="12">
        <v>-135.69925000000001</v>
      </c>
    </row>
    <row r="89" spans="2:7" x14ac:dyDescent="0.2">
      <c r="C89" s="4">
        <v>2</v>
      </c>
      <c r="D89" s="5" t="s">
        <v>76</v>
      </c>
      <c r="E89" s="12">
        <v>15520</v>
      </c>
      <c r="F89" s="12">
        <v>1167.6643999999999</v>
      </c>
      <c r="G89" s="12">
        <v>-14352.3356</v>
      </c>
    </row>
    <row r="90" spans="2:7" ht="15" customHeight="1" x14ac:dyDescent="0.2">
      <c r="C90" s="13" t="s">
        <v>10</v>
      </c>
      <c r="D90" s="14" t="s">
        <v>77</v>
      </c>
      <c r="E90" s="15">
        <f>SUBTOTAL(9,E88:E89)</f>
        <v>15674</v>
      </c>
      <c r="F90" s="15">
        <f>SUBTOTAL(9,F88:F89)</f>
        <v>1185.96515</v>
      </c>
      <c r="G90" s="15">
        <f>SUBTOTAL(9,G88:G89)</f>
        <v>-14488.03485</v>
      </c>
    </row>
    <row r="91" spans="2:7" ht="14.25" customHeight="1" x14ac:dyDescent="0.2">
      <c r="B91" s="10">
        <v>3325</v>
      </c>
      <c r="C91" s="4"/>
      <c r="D91" s="11" t="s">
        <v>78</v>
      </c>
      <c r="E91" s="1"/>
      <c r="F91" s="1"/>
      <c r="G91" s="1"/>
    </row>
    <row r="92" spans="2:7" x14ac:dyDescent="0.2">
      <c r="C92" s="4">
        <v>1</v>
      </c>
      <c r="D92" s="5" t="s">
        <v>68</v>
      </c>
      <c r="E92" s="12">
        <v>2226</v>
      </c>
      <c r="F92" s="12">
        <v>698.55294000000004</v>
      </c>
      <c r="G92" s="12">
        <v>-1527.44706</v>
      </c>
    </row>
    <row r="93" spans="2:7" ht="15" customHeight="1" x14ac:dyDescent="0.2">
      <c r="C93" s="13" t="s">
        <v>10</v>
      </c>
      <c r="D93" s="14" t="s">
        <v>79</v>
      </c>
      <c r="E93" s="15">
        <f>SUBTOTAL(9,E92:E92)</f>
        <v>2226</v>
      </c>
      <c r="F93" s="15">
        <f>SUBTOTAL(9,F92:F92)</f>
        <v>698.55294000000004</v>
      </c>
      <c r="G93" s="15">
        <f>SUBTOTAL(9,G92:G92)</f>
        <v>-1527.44706</v>
      </c>
    </row>
    <row r="94" spans="2:7" ht="14.25" customHeight="1" x14ac:dyDescent="0.2">
      <c r="B94" s="10">
        <v>3326</v>
      </c>
      <c r="C94" s="4"/>
      <c r="D94" s="11" t="s">
        <v>80</v>
      </c>
      <c r="E94" s="1"/>
      <c r="F94" s="1"/>
      <c r="G94" s="1"/>
    </row>
    <row r="95" spans="2:7" x14ac:dyDescent="0.2">
      <c r="C95" s="4">
        <v>1</v>
      </c>
      <c r="D95" s="5" t="s">
        <v>68</v>
      </c>
      <c r="E95" s="12">
        <v>21565</v>
      </c>
      <c r="F95" s="12">
        <v>6683.7125699999997</v>
      </c>
      <c r="G95" s="12">
        <v>-14881.28743</v>
      </c>
    </row>
    <row r="96" spans="2:7" x14ac:dyDescent="0.2">
      <c r="C96" s="4">
        <v>2</v>
      </c>
      <c r="D96" s="5" t="s">
        <v>38</v>
      </c>
      <c r="E96" s="12">
        <v>16704</v>
      </c>
      <c r="F96" s="12">
        <v>0</v>
      </c>
      <c r="G96" s="12">
        <v>-16704</v>
      </c>
    </row>
    <row r="97" spans="2:7" ht="15" customHeight="1" x14ac:dyDescent="0.2">
      <c r="C97" s="13" t="s">
        <v>10</v>
      </c>
      <c r="D97" s="14" t="s">
        <v>81</v>
      </c>
      <c r="E97" s="15">
        <f>SUBTOTAL(9,E95:E96)</f>
        <v>38269</v>
      </c>
      <c r="F97" s="15">
        <f>SUBTOTAL(9,F95:F96)</f>
        <v>6683.7125699999997</v>
      </c>
      <c r="G97" s="15">
        <f>SUBTOTAL(9,G95:G96)</f>
        <v>-31585.28743</v>
      </c>
    </row>
    <row r="98" spans="2:7" ht="14.25" customHeight="1" x14ac:dyDescent="0.2">
      <c r="B98" s="10">
        <v>3327</v>
      </c>
      <c r="C98" s="4"/>
      <c r="D98" s="11" t="s">
        <v>82</v>
      </c>
      <c r="E98" s="1"/>
      <c r="F98" s="1"/>
      <c r="G98" s="1"/>
    </row>
    <row r="99" spans="2:7" x14ac:dyDescent="0.2">
      <c r="C99" s="4">
        <v>1</v>
      </c>
      <c r="D99" s="5" t="s">
        <v>68</v>
      </c>
      <c r="E99" s="12">
        <v>24508</v>
      </c>
      <c r="F99" s="12">
        <v>1222.57816</v>
      </c>
      <c r="G99" s="12">
        <v>-23285.421839999999</v>
      </c>
    </row>
    <row r="100" spans="2:7" x14ac:dyDescent="0.2">
      <c r="C100" s="4">
        <v>2</v>
      </c>
      <c r="D100" s="5" t="s">
        <v>83</v>
      </c>
      <c r="E100" s="12">
        <v>4209</v>
      </c>
      <c r="F100" s="12">
        <v>2052.4036000000001</v>
      </c>
      <c r="G100" s="12">
        <v>-2156.5963999999999</v>
      </c>
    </row>
    <row r="101" spans="2:7" x14ac:dyDescent="0.2">
      <c r="C101" s="4">
        <v>3</v>
      </c>
      <c r="D101" s="5" t="s">
        <v>84</v>
      </c>
      <c r="E101" s="12">
        <v>7000</v>
      </c>
      <c r="F101" s="12">
        <v>0</v>
      </c>
      <c r="G101" s="12">
        <v>-7000</v>
      </c>
    </row>
    <row r="102" spans="2:7" ht="15" customHeight="1" x14ac:dyDescent="0.2">
      <c r="C102" s="13" t="s">
        <v>10</v>
      </c>
      <c r="D102" s="14" t="s">
        <v>85</v>
      </c>
      <c r="E102" s="15">
        <f>SUBTOTAL(9,E99:E101)</f>
        <v>35717</v>
      </c>
      <c r="F102" s="15">
        <f>SUBTOTAL(9,F99:F101)</f>
        <v>3274.9817600000001</v>
      </c>
      <c r="G102" s="15">
        <f>SUBTOTAL(9,G99:G101)</f>
        <v>-32442.018239999998</v>
      </c>
    </row>
    <row r="103" spans="2:7" ht="14.25" customHeight="1" x14ac:dyDescent="0.2">
      <c r="B103" s="10">
        <v>3329</v>
      </c>
      <c r="C103" s="4"/>
      <c r="D103" s="11" t="s">
        <v>86</v>
      </c>
      <c r="E103" s="1"/>
      <c r="F103" s="1"/>
      <c r="G103" s="1"/>
    </row>
    <row r="104" spans="2:7" x14ac:dyDescent="0.2">
      <c r="C104" s="4">
        <v>1</v>
      </c>
      <c r="D104" s="5" t="s">
        <v>68</v>
      </c>
      <c r="E104" s="12">
        <v>6981</v>
      </c>
      <c r="F104" s="12">
        <v>1716.9428</v>
      </c>
      <c r="G104" s="12">
        <v>-5264.0572000000002</v>
      </c>
    </row>
    <row r="105" spans="2:7" x14ac:dyDescent="0.2">
      <c r="C105" s="4">
        <v>2</v>
      </c>
      <c r="D105" s="5" t="s">
        <v>38</v>
      </c>
      <c r="E105" s="12">
        <v>5236</v>
      </c>
      <c r="F105" s="12">
        <v>1417.61186</v>
      </c>
      <c r="G105" s="12">
        <v>-3818.38814</v>
      </c>
    </row>
    <row r="106" spans="2:7" ht="15" customHeight="1" x14ac:dyDescent="0.2">
      <c r="C106" s="13" t="s">
        <v>10</v>
      </c>
      <c r="D106" s="14" t="s">
        <v>87</v>
      </c>
      <c r="E106" s="15">
        <f>SUBTOTAL(9,E104:E105)</f>
        <v>12217</v>
      </c>
      <c r="F106" s="15">
        <f>SUBTOTAL(9,F104:F105)</f>
        <v>3134.5546599999998</v>
      </c>
      <c r="G106" s="15">
        <f>SUBTOTAL(9,G104:G105)</f>
        <v>-9082.4453400000002</v>
      </c>
    </row>
    <row r="107" spans="2:7" ht="14.25" customHeight="1" x14ac:dyDescent="0.2">
      <c r="B107" s="10">
        <v>3334</v>
      </c>
      <c r="C107" s="4"/>
      <c r="D107" s="11" t="s">
        <v>88</v>
      </c>
      <c r="E107" s="1"/>
      <c r="F107" s="1"/>
      <c r="G107" s="1"/>
    </row>
    <row r="108" spans="2:7" x14ac:dyDescent="0.2">
      <c r="C108" s="4">
        <v>1</v>
      </c>
      <c r="D108" s="5" t="s">
        <v>68</v>
      </c>
      <c r="E108" s="12">
        <v>6124</v>
      </c>
      <c r="F108" s="12">
        <v>668.95605999999998</v>
      </c>
      <c r="G108" s="12">
        <v>-5455.0439399999996</v>
      </c>
    </row>
    <row r="109" spans="2:7" x14ac:dyDescent="0.2">
      <c r="C109" s="4">
        <v>2</v>
      </c>
      <c r="D109" s="5" t="s">
        <v>38</v>
      </c>
      <c r="E109" s="12">
        <v>7049</v>
      </c>
      <c r="F109" s="12">
        <v>1347.84719</v>
      </c>
      <c r="G109" s="12">
        <v>-5701.1528099999996</v>
      </c>
    </row>
    <row r="110" spans="2:7" ht="15" customHeight="1" x14ac:dyDescent="0.2">
      <c r="C110" s="13" t="s">
        <v>10</v>
      </c>
      <c r="D110" s="14" t="s">
        <v>89</v>
      </c>
      <c r="E110" s="15">
        <f>SUBTOTAL(9,E108:E109)</f>
        <v>13173</v>
      </c>
      <c r="F110" s="15">
        <f>SUBTOTAL(9,F108:F109)</f>
        <v>2016.8032499999999</v>
      </c>
      <c r="G110" s="15">
        <f>SUBTOTAL(9,G108:G109)</f>
        <v>-11156.196749999999</v>
      </c>
    </row>
    <row r="111" spans="2:7" ht="14.25" customHeight="1" x14ac:dyDescent="0.2">
      <c r="B111" s="10">
        <v>3335</v>
      </c>
      <c r="C111" s="4"/>
      <c r="D111" s="11" t="s">
        <v>90</v>
      </c>
      <c r="E111" s="1"/>
      <c r="F111" s="1"/>
      <c r="G111" s="1"/>
    </row>
    <row r="112" spans="2:7" x14ac:dyDescent="0.2">
      <c r="C112" s="4">
        <v>2</v>
      </c>
      <c r="D112" s="5" t="s">
        <v>38</v>
      </c>
      <c r="E112" s="12">
        <v>2250</v>
      </c>
      <c r="F112" s="12">
        <v>790.43389000000002</v>
      </c>
      <c r="G112" s="12">
        <v>-1459.56611</v>
      </c>
    </row>
    <row r="113" spans="2:7" x14ac:dyDescent="0.2">
      <c r="C113" s="4">
        <v>70</v>
      </c>
      <c r="D113" s="5" t="s">
        <v>91</v>
      </c>
      <c r="E113" s="12">
        <v>1200</v>
      </c>
      <c r="F113" s="12">
        <v>415.4742</v>
      </c>
      <c r="G113" s="12">
        <v>-784.5258</v>
      </c>
    </row>
    <row r="114" spans="2:7" ht="15" customHeight="1" x14ac:dyDescent="0.2">
      <c r="C114" s="13" t="s">
        <v>10</v>
      </c>
      <c r="D114" s="14" t="s">
        <v>92</v>
      </c>
      <c r="E114" s="15">
        <f>SUBTOTAL(9,E112:E113)</f>
        <v>3450</v>
      </c>
      <c r="F114" s="15">
        <f>SUBTOTAL(9,F112:F113)</f>
        <v>1205.9080899999999</v>
      </c>
      <c r="G114" s="15">
        <f>SUBTOTAL(9,G112:G113)</f>
        <v>-2244.0919100000001</v>
      </c>
    </row>
    <row r="115" spans="2:7" ht="14.25" customHeight="1" x14ac:dyDescent="0.2">
      <c r="B115" s="10">
        <v>3339</v>
      </c>
      <c r="C115" s="4"/>
      <c r="D115" s="11" t="s">
        <v>93</v>
      </c>
      <c r="E115" s="1"/>
      <c r="F115" s="1"/>
      <c r="G115" s="1"/>
    </row>
    <row r="116" spans="2:7" x14ac:dyDescent="0.2">
      <c r="C116" s="4">
        <v>2</v>
      </c>
      <c r="D116" s="5" t="s">
        <v>94</v>
      </c>
      <c r="E116" s="12">
        <v>8692</v>
      </c>
      <c r="F116" s="12">
        <v>673.76099999999997</v>
      </c>
      <c r="G116" s="12">
        <v>-8018.2389999999996</v>
      </c>
    </row>
    <row r="117" spans="2:7" x14ac:dyDescent="0.2">
      <c r="C117" s="4">
        <v>4</v>
      </c>
      <c r="D117" s="5" t="s">
        <v>95</v>
      </c>
      <c r="E117" s="12">
        <v>170</v>
      </c>
      <c r="F117" s="12">
        <v>63.1</v>
      </c>
      <c r="G117" s="12">
        <v>-106.9</v>
      </c>
    </row>
    <row r="118" spans="2:7" x14ac:dyDescent="0.2">
      <c r="C118" s="4">
        <v>7</v>
      </c>
      <c r="D118" s="5" t="s">
        <v>38</v>
      </c>
      <c r="E118" s="12">
        <v>7170</v>
      </c>
      <c r="F118" s="12">
        <v>0</v>
      </c>
      <c r="G118" s="12">
        <v>-7170</v>
      </c>
    </row>
    <row r="119" spans="2:7" ht="15" customHeight="1" x14ac:dyDescent="0.2">
      <c r="C119" s="13" t="s">
        <v>10</v>
      </c>
      <c r="D119" s="14" t="s">
        <v>96</v>
      </c>
      <c r="E119" s="15">
        <f>SUBTOTAL(9,E116:E118)</f>
        <v>16032</v>
      </c>
      <c r="F119" s="15">
        <f>SUBTOTAL(9,F116:F118)</f>
        <v>736.86099999999999</v>
      </c>
      <c r="G119" s="15">
        <f>SUBTOTAL(9,G116:G118)</f>
        <v>-15295.138999999999</v>
      </c>
    </row>
    <row r="120" spans="2:7" ht="15" customHeight="1" x14ac:dyDescent="0.2">
      <c r="B120" s="4"/>
      <c r="C120" s="16"/>
      <c r="D120" s="17" t="s">
        <v>97</v>
      </c>
      <c r="E120" s="18">
        <f>SUBTOTAL(9,E76:E119)</f>
        <v>174098</v>
      </c>
      <c r="F120" s="18">
        <f>SUBTOTAL(9,F76:F119)</f>
        <v>24670.69527</v>
      </c>
      <c r="G120" s="18">
        <f>SUBTOTAL(9,G76:G119)</f>
        <v>-149427.30473</v>
      </c>
    </row>
    <row r="121" spans="2:7" ht="27" customHeight="1" x14ac:dyDescent="0.25">
      <c r="B121" s="1"/>
      <c r="C121" s="4"/>
      <c r="D121" s="9" t="s">
        <v>98</v>
      </c>
      <c r="E121" s="1"/>
      <c r="F121" s="1"/>
      <c r="G121" s="1"/>
    </row>
    <row r="122" spans="2:7" ht="14.25" customHeight="1" x14ac:dyDescent="0.2">
      <c r="B122" s="10">
        <v>3400</v>
      </c>
      <c r="C122" s="4"/>
      <c r="D122" s="11" t="s">
        <v>99</v>
      </c>
      <c r="E122" s="1"/>
      <c r="F122" s="1"/>
      <c r="G122" s="1"/>
    </row>
    <row r="123" spans="2:7" x14ac:dyDescent="0.2">
      <c r="C123" s="4">
        <v>1</v>
      </c>
      <c r="D123" s="5" t="s">
        <v>100</v>
      </c>
      <c r="E123" s="12">
        <v>5776</v>
      </c>
      <c r="F123" s="12">
        <v>1459.48215</v>
      </c>
      <c r="G123" s="12">
        <v>-4316.5178500000002</v>
      </c>
    </row>
    <row r="124" spans="2:7" x14ac:dyDescent="0.2">
      <c r="C124" s="4">
        <v>2</v>
      </c>
      <c r="D124" s="5" t="s">
        <v>43</v>
      </c>
      <c r="E124" s="12">
        <v>1026</v>
      </c>
      <c r="F124" s="12">
        <v>0</v>
      </c>
      <c r="G124" s="12">
        <v>-1026</v>
      </c>
    </row>
    <row r="125" spans="2:7" ht="15" customHeight="1" x14ac:dyDescent="0.2">
      <c r="C125" s="13" t="s">
        <v>10</v>
      </c>
      <c r="D125" s="14" t="s">
        <v>101</v>
      </c>
      <c r="E125" s="15">
        <f>SUBTOTAL(9,E123:E124)</f>
        <v>6802</v>
      </c>
      <c r="F125" s="15">
        <f>SUBTOTAL(9,F123:F124)</f>
        <v>1459.48215</v>
      </c>
      <c r="G125" s="15">
        <f>SUBTOTAL(9,G123:G124)</f>
        <v>-5342.5178500000002</v>
      </c>
    </row>
    <row r="126" spans="2:7" ht="14.25" customHeight="1" x14ac:dyDescent="0.2">
      <c r="B126" s="10">
        <v>3410</v>
      </c>
      <c r="C126" s="4"/>
      <c r="D126" s="11" t="s">
        <v>102</v>
      </c>
      <c r="E126" s="1"/>
      <c r="F126" s="1"/>
      <c r="G126" s="1"/>
    </row>
    <row r="127" spans="2:7" x14ac:dyDescent="0.2">
      <c r="C127" s="4">
        <v>1</v>
      </c>
      <c r="D127" s="5" t="s">
        <v>103</v>
      </c>
      <c r="E127" s="12">
        <v>329990</v>
      </c>
      <c r="F127" s="12">
        <v>114959.31865</v>
      </c>
      <c r="G127" s="12">
        <v>-215030.68135</v>
      </c>
    </row>
    <row r="128" spans="2:7" x14ac:dyDescent="0.2">
      <c r="C128" s="4">
        <v>2</v>
      </c>
      <c r="D128" s="5" t="s">
        <v>104</v>
      </c>
      <c r="E128" s="12">
        <v>25021</v>
      </c>
      <c r="F128" s="12">
        <v>7044.5076399999998</v>
      </c>
      <c r="G128" s="12">
        <v>-17976.49236</v>
      </c>
    </row>
    <row r="129" spans="2:7" x14ac:dyDescent="0.2">
      <c r="C129" s="4">
        <v>3</v>
      </c>
      <c r="D129" s="5" t="s">
        <v>105</v>
      </c>
      <c r="E129" s="12">
        <v>1959</v>
      </c>
      <c r="F129" s="12">
        <v>3003.4966300000001</v>
      </c>
      <c r="G129" s="12">
        <v>1044.4966300000001</v>
      </c>
    </row>
    <row r="130" spans="2:7" x14ac:dyDescent="0.2">
      <c r="C130" s="4">
        <v>4</v>
      </c>
      <c r="D130" s="5" t="s">
        <v>106</v>
      </c>
      <c r="E130" s="12">
        <v>2438</v>
      </c>
      <c r="F130" s="12">
        <v>7855.9417000000003</v>
      </c>
      <c r="G130" s="12">
        <v>5417.9417000000003</v>
      </c>
    </row>
    <row r="131" spans="2:7" ht="15" customHeight="1" x14ac:dyDescent="0.2">
      <c r="C131" s="13" t="s">
        <v>10</v>
      </c>
      <c r="D131" s="14" t="s">
        <v>107</v>
      </c>
      <c r="E131" s="15">
        <f>SUBTOTAL(9,E127:E130)</f>
        <v>359408</v>
      </c>
      <c r="F131" s="15">
        <f>SUBTOTAL(9,F127:F130)</f>
        <v>132863.26462</v>
      </c>
      <c r="G131" s="15">
        <f>SUBTOTAL(9,G127:G130)</f>
        <v>-226544.73538</v>
      </c>
    </row>
    <row r="132" spans="2:7" ht="14.25" customHeight="1" x14ac:dyDescent="0.2">
      <c r="B132" s="10">
        <v>3430</v>
      </c>
      <c r="C132" s="4"/>
      <c r="D132" s="11" t="s">
        <v>108</v>
      </c>
      <c r="E132" s="1"/>
      <c r="F132" s="1"/>
      <c r="G132" s="1"/>
    </row>
    <row r="133" spans="2:7" x14ac:dyDescent="0.2">
      <c r="C133" s="4">
        <v>2</v>
      </c>
      <c r="D133" s="5" t="s">
        <v>109</v>
      </c>
      <c r="E133" s="12">
        <v>96175</v>
      </c>
      <c r="F133" s="12">
        <v>44193.062960000003</v>
      </c>
      <c r="G133" s="12">
        <v>-51981.937039999997</v>
      </c>
    </row>
    <row r="134" spans="2:7" x14ac:dyDescent="0.2">
      <c r="C134" s="4">
        <v>3</v>
      </c>
      <c r="D134" s="5" t="s">
        <v>110</v>
      </c>
      <c r="E134" s="12">
        <v>21687</v>
      </c>
      <c r="F134" s="12">
        <v>18080.530129999999</v>
      </c>
      <c r="G134" s="12">
        <v>-3606.4698699999999</v>
      </c>
    </row>
    <row r="135" spans="2:7" x14ac:dyDescent="0.2">
      <c r="C135" s="4">
        <v>4</v>
      </c>
      <c r="D135" s="5" t="s">
        <v>111</v>
      </c>
      <c r="E135" s="12">
        <v>2518</v>
      </c>
      <c r="F135" s="12">
        <v>3740.01289</v>
      </c>
      <c r="G135" s="12">
        <v>1222.01289</v>
      </c>
    </row>
    <row r="136" spans="2:7" ht="15" customHeight="1" x14ac:dyDescent="0.2">
      <c r="C136" s="13" t="s">
        <v>10</v>
      </c>
      <c r="D136" s="14" t="s">
        <v>112</v>
      </c>
      <c r="E136" s="15">
        <f>SUBTOTAL(9,E133:E135)</f>
        <v>120380</v>
      </c>
      <c r="F136" s="15">
        <f>SUBTOTAL(9,F133:F135)</f>
        <v>66013.605980000008</v>
      </c>
      <c r="G136" s="15">
        <f>SUBTOTAL(9,G133:G135)</f>
        <v>-54366.39402</v>
      </c>
    </row>
    <row r="137" spans="2:7" ht="14.25" customHeight="1" x14ac:dyDescent="0.2">
      <c r="B137" s="10">
        <v>3432</v>
      </c>
      <c r="C137" s="4"/>
      <c r="D137" s="11" t="s">
        <v>113</v>
      </c>
      <c r="E137" s="1"/>
      <c r="F137" s="1"/>
      <c r="G137" s="1"/>
    </row>
    <row r="138" spans="2:7" x14ac:dyDescent="0.2">
      <c r="C138" s="4">
        <v>3</v>
      </c>
      <c r="D138" s="5" t="s">
        <v>110</v>
      </c>
      <c r="E138" s="12">
        <v>1116</v>
      </c>
      <c r="F138" s="12">
        <v>336.32297999999997</v>
      </c>
      <c r="G138" s="12">
        <v>-779.67701999999997</v>
      </c>
    </row>
    <row r="139" spans="2:7" ht="15" customHeight="1" x14ac:dyDescent="0.2">
      <c r="C139" s="13" t="s">
        <v>10</v>
      </c>
      <c r="D139" s="14" t="s">
        <v>114</v>
      </c>
      <c r="E139" s="15">
        <f>SUBTOTAL(9,E138:E138)</f>
        <v>1116</v>
      </c>
      <c r="F139" s="15">
        <f>SUBTOTAL(9,F138:F138)</f>
        <v>336.32297999999997</v>
      </c>
      <c r="G139" s="15">
        <f>SUBTOTAL(9,G138:G138)</f>
        <v>-779.67701999999997</v>
      </c>
    </row>
    <row r="140" spans="2:7" ht="14.25" customHeight="1" x14ac:dyDescent="0.2">
      <c r="B140" s="10">
        <v>3433</v>
      </c>
      <c r="C140" s="4"/>
      <c r="D140" s="11" t="s">
        <v>115</v>
      </c>
      <c r="E140" s="1"/>
      <c r="F140" s="1"/>
      <c r="G140" s="1"/>
    </row>
    <row r="141" spans="2:7" x14ac:dyDescent="0.2">
      <c r="C141" s="4">
        <v>2</v>
      </c>
      <c r="D141" s="5" t="s">
        <v>116</v>
      </c>
      <c r="E141" s="12">
        <v>746</v>
      </c>
      <c r="F141" s="12">
        <v>0</v>
      </c>
      <c r="G141" s="12">
        <v>-746</v>
      </c>
    </row>
    <row r="142" spans="2:7" ht="15" customHeight="1" x14ac:dyDescent="0.2">
      <c r="C142" s="13" t="s">
        <v>10</v>
      </c>
      <c r="D142" s="14" t="s">
        <v>117</v>
      </c>
      <c r="E142" s="15">
        <f>SUBTOTAL(9,E141:E141)</f>
        <v>746</v>
      </c>
      <c r="F142" s="15">
        <f>SUBTOTAL(9,F141:F141)</f>
        <v>0</v>
      </c>
      <c r="G142" s="15">
        <f>SUBTOTAL(9,G141:G141)</f>
        <v>-746</v>
      </c>
    </row>
    <row r="143" spans="2:7" ht="14.25" customHeight="1" x14ac:dyDescent="0.2">
      <c r="B143" s="10">
        <v>3440</v>
      </c>
      <c r="C143" s="4"/>
      <c r="D143" s="11" t="s">
        <v>118</v>
      </c>
      <c r="E143" s="1"/>
      <c r="F143" s="1"/>
      <c r="G143" s="1"/>
    </row>
    <row r="144" spans="2:7" x14ac:dyDescent="0.2">
      <c r="C144" s="4">
        <v>1</v>
      </c>
      <c r="D144" s="5" t="s">
        <v>119</v>
      </c>
      <c r="E144" s="12">
        <v>478499</v>
      </c>
      <c r="F144" s="12">
        <v>104855.08646999999</v>
      </c>
      <c r="G144" s="12">
        <v>-373643.91353000002</v>
      </c>
    </row>
    <row r="145" spans="2:7" x14ac:dyDescent="0.2">
      <c r="C145" s="4">
        <v>2</v>
      </c>
      <c r="D145" s="5" t="s">
        <v>120</v>
      </c>
      <c r="E145" s="12">
        <v>278210</v>
      </c>
      <c r="F145" s="12">
        <v>23654.956310000001</v>
      </c>
      <c r="G145" s="12">
        <v>-254555.04368999999</v>
      </c>
    </row>
    <row r="146" spans="2:7" x14ac:dyDescent="0.2">
      <c r="C146" s="4">
        <v>3</v>
      </c>
      <c r="D146" s="5" t="s">
        <v>15</v>
      </c>
      <c r="E146" s="12">
        <v>79223</v>
      </c>
      <c r="F146" s="12">
        <v>23688.226579999999</v>
      </c>
      <c r="G146" s="12">
        <v>-55534.773419999998</v>
      </c>
    </row>
    <row r="147" spans="2:7" x14ac:dyDescent="0.2">
      <c r="C147" s="4">
        <v>4</v>
      </c>
      <c r="D147" s="5" t="s">
        <v>121</v>
      </c>
      <c r="E147" s="12">
        <v>1500</v>
      </c>
      <c r="F147" s="12">
        <v>489.71</v>
      </c>
      <c r="G147" s="12">
        <v>-1010.29</v>
      </c>
    </row>
    <row r="148" spans="2:7" x14ac:dyDescent="0.2">
      <c r="C148" s="4">
        <v>6</v>
      </c>
      <c r="D148" s="5" t="s">
        <v>122</v>
      </c>
      <c r="E148" s="12">
        <v>297340</v>
      </c>
      <c r="F148" s="12">
        <v>120567.79998</v>
      </c>
      <c r="G148" s="12">
        <v>-176772.20001999999</v>
      </c>
    </row>
    <row r="149" spans="2:7" x14ac:dyDescent="0.2">
      <c r="C149" s="4">
        <v>7</v>
      </c>
      <c r="D149" s="5" t="s">
        <v>123</v>
      </c>
      <c r="E149" s="12">
        <v>1075285</v>
      </c>
      <c r="F149" s="12">
        <v>403066.16824999999</v>
      </c>
      <c r="G149" s="12">
        <v>-672218.83175000001</v>
      </c>
    </row>
    <row r="150" spans="2:7" x14ac:dyDescent="0.2">
      <c r="C150" s="4">
        <v>8</v>
      </c>
      <c r="D150" s="5" t="s">
        <v>124</v>
      </c>
      <c r="E150" s="12">
        <v>38200</v>
      </c>
      <c r="F150" s="12">
        <v>15317.379919999999</v>
      </c>
      <c r="G150" s="12">
        <v>-22882.620080000001</v>
      </c>
    </row>
    <row r="151" spans="2:7" ht="15" customHeight="1" x14ac:dyDescent="0.2">
      <c r="C151" s="13" t="s">
        <v>10</v>
      </c>
      <c r="D151" s="14" t="s">
        <v>125</v>
      </c>
      <c r="E151" s="15">
        <f>SUBTOTAL(9,E144:E150)</f>
        <v>2248257</v>
      </c>
      <c r="F151" s="15">
        <f>SUBTOTAL(9,F144:F150)</f>
        <v>691639.32750999997</v>
      </c>
      <c r="G151" s="15">
        <f>SUBTOTAL(9,G144:G150)</f>
        <v>-1556617.67249</v>
      </c>
    </row>
    <row r="152" spans="2:7" ht="14.25" customHeight="1" x14ac:dyDescent="0.2">
      <c r="B152" s="10">
        <v>3442</v>
      </c>
      <c r="C152" s="4"/>
      <c r="D152" s="11" t="s">
        <v>126</v>
      </c>
      <c r="E152" s="1"/>
      <c r="F152" s="1"/>
      <c r="G152" s="1"/>
    </row>
    <row r="153" spans="2:7" x14ac:dyDescent="0.2">
      <c r="C153" s="4">
        <v>2</v>
      </c>
      <c r="D153" s="5" t="s">
        <v>100</v>
      </c>
      <c r="E153" s="12">
        <v>13582</v>
      </c>
      <c r="F153" s="12">
        <v>6022.3991999999998</v>
      </c>
      <c r="G153" s="12">
        <v>-7559.6008000000002</v>
      </c>
    </row>
    <row r="154" spans="2:7" x14ac:dyDescent="0.2">
      <c r="C154" s="4">
        <v>3</v>
      </c>
      <c r="D154" s="5" t="s">
        <v>127</v>
      </c>
      <c r="E154" s="12">
        <v>8481</v>
      </c>
      <c r="F154" s="12">
        <v>1281.46783</v>
      </c>
      <c r="G154" s="12">
        <v>-7199.5321700000004</v>
      </c>
    </row>
    <row r="155" spans="2:7" ht="15" customHeight="1" x14ac:dyDescent="0.2">
      <c r="C155" s="13" t="s">
        <v>10</v>
      </c>
      <c r="D155" s="14" t="s">
        <v>128</v>
      </c>
      <c r="E155" s="15">
        <f>SUBTOTAL(9,E153:E154)</f>
        <v>22063</v>
      </c>
      <c r="F155" s="15">
        <f>SUBTOTAL(9,F153:F154)</f>
        <v>7303.8670299999994</v>
      </c>
      <c r="G155" s="15">
        <f>SUBTOTAL(9,G153:G154)</f>
        <v>-14759.132970000001</v>
      </c>
    </row>
    <row r="156" spans="2:7" ht="14.25" customHeight="1" x14ac:dyDescent="0.2">
      <c r="B156" s="10">
        <v>3444</v>
      </c>
      <c r="C156" s="4"/>
      <c r="D156" s="11" t="s">
        <v>129</v>
      </c>
      <c r="E156" s="1"/>
      <c r="F156" s="1"/>
      <c r="G156" s="1"/>
    </row>
    <row r="157" spans="2:7" x14ac:dyDescent="0.2">
      <c r="C157" s="4">
        <v>2</v>
      </c>
      <c r="D157" s="5" t="s">
        <v>116</v>
      </c>
      <c r="E157" s="12">
        <v>18204</v>
      </c>
      <c r="F157" s="12">
        <v>1915.6313700000001</v>
      </c>
      <c r="G157" s="12">
        <v>-16288.368630000001</v>
      </c>
    </row>
    <row r="158" spans="2:7" ht="15" customHeight="1" x14ac:dyDescent="0.2">
      <c r="C158" s="13" t="s">
        <v>10</v>
      </c>
      <c r="D158" s="14" t="s">
        <v>130</v>
      </c>
      <c r="E158" s="15">
        <f>SUBTOTAL(9,E157:E157)</f>
        <v>18204</v>
      </c>
      <c r="F158" s="15">
        <f>SUBTOTAL(9,F157:F157)</f>
        <v>1915.6313700000001</v>
      </c>
      <c r="G158" s="15">
        <f>SUBTOTAL(9,G157:G157)</f>
        <v>-16288.368630000001</v>
      </c>
    </row>
    <row r="159" spans="2:7" ht="14.25" customHeight="1" x14ac:dyDescent="0.2">
      <c r="B159" s="10">
        <v>3445</v>
      </c>
      <c r="C159" s="4"/>
      <c r="D159" s="11" t="s">
        <v>131</v>
      </c>
      <c r="E159" s="1"/>
      <c r="F159" s="1"/>
      <c r="G159" s="1"/>
    </row>
    <row r="160" spans="2:7" x14ac:dyDescent="0.2">
      <c r="C160" s="4">
        <v>2</v>
      </c>
      <c r="D160" s="5" t="s">
        <v>116</v>
      </c>
      <c r="E160" s="12">
        <v>2142</v>
      </c>
      <c r="F160" s="12">
        <v>0</v>
      </c>
      <c r="G160" s="12">
        <v>-2142</v>
      </c>
    </row>
    <row r="161" spans="2:7" ht="15" customHeight="1" x14ac:dyDescent="0.2">
      <c r="C161" s="13" t="s">
        <v>10</v>
      </c>
      <c r="D161" s="14" t="s">
        <v>132</v>
      </c>
      <c r="E161" s="15">
        <f>SUBTOTAL(9,E160:E160)</f>
        <v>2142</v>
      </c>
      <c r="F161" s="15">
        <f>SUBTOTAL(9,F160:F160)</f>
        <v>0</v>
      </c>
      <c r="G161" s="15">
        <f>SUBTOTAL(9,G160:G160)</f>
        <v>-2142</v>
      </c>
    </row>
    <row r="162" spans="2:7" ht="14.25" customHeight="1" x14ac:dyDescent="0.2">
      <c r="B162" s="10">
        <v>3451</v>
      </c>
      <c r="C162" s="4"/>
      <c r="D162" s="11" t="s">
        <v>133</v>
      </c>
      <c r="E162" s="1"/>
      <c r="F162" s="1"/>
      <c r="G162" s="1"/>
    </row>
    <row r="163" spans="2:7" x14ac:dyDescent="0.2">
      <c r="C163" s="4">
        <v>1</v>
      </c>
      <c r="D163" s="5" t="s">
        <v>91</v>
      </c>
      <c r="E163" s="12">
        <v>127503</v>
      </c>
      <c r="F163" s="12">
        <v>74508.751499999998</v>
      </c>
      <c r="G163" s="12">
        <v>-52994.248500000002</v>
      </c>
    </row>
    <row r="164" spans="2:7" x14ac:dyDescent="0.2">
      <c r="C164" s="4">
        <v>2</v>
      </c>
      <c r="D164" s="5" t="s">
        <v>134</v>
      </c>
      <c r="E164" s="12">
        <v>34041</v>
      </c>
      <c r="F164" s="12">
        <v>14634.333199999999</v>
      </c>
      <c r="G164" s="12">
        <v>-19406.666799999999</v>
      </c>
    </row>
    <row r="165" spans="2:7" x14ac:dyDescent="0.2">
      <c r="C165" s="4">
        <v>3</v>
      </c>
      <c r="D165" s="5" t="s">
        <v>100</v>
      </c>
      <c r="E165" s="12">
        <v>28179</v>
      </c>
      <c r="F165" s="12">
        <v>6936.0332200000003</v>
      </c>
      <c r="G165" s="12">
        <v>-21242.966779999999</v>
      </c>
    </row>
    <row r="166" spans="2:7" x14ac:dyDescent="0.2">
      <c r="C166" s="4">
        <v>4</v>
      </c>
      <c r="D166" s="5" t="s">
        <v>135</v>
      </c>
      <c r="E166" s="12">
        <v>75045</v>
      </c>
      <c r="F166" s="12">
        <v>13999.611279999999</v>
      </c>
      <c r="G166" s="12">
        <v>-61045.388720000003</v>
      </c>
    </row>
    <row r="167" spans="2:7" x14ac:dyDescent="0.2">
      <c r="C167" s="4">
        <v>5</v>
      </c>
      <c r="D167" s="5" t="s">
        <v>136</v>
      </c>
      <c r="E167" s="12">
        <v>469556</v>
      </c>
      <c r="F167" s="12">
        <v>200099.91443</v>
      </c>
      <c r="G167" s="12">
        <v>-269456.08557</v>
      </c>
    </row>
    <row r="168" spans="2:7" x14ac:dyDescent="0.2">
      <c r="C168" s="4">
        <v>6</v>
      </c>
      <c r="D168" s="5" t="s">
        <v>116</v>
      </c>
      <c r="E168" s="12">
        <v>7026</v>
      </c>
      <c r="F168" s="12">
        <v>6874.3430099999996</v>
      </c>
      <c r="G168" s="12">
        <v>-151.65699000000001</v>
      </c>
    </row>
    <row r="169" spans="2:7" x14ac:dyDescent="0.2">
      <c r="C169" s="4">
        <v>40</v>
      </c>
      <c r="D169" s="5" t="s">
        <v>137</v>
      </c>
      <c r="E169" s="12">
        <v>0</v>
      </c>
      <c r="F169" s="12">
        <v>116761.50062999999</v>
      </c>
      <c r="G169" s="12">
        <v>116761.50062999999</v>
      </c>
    </row>
    <row r="170" spans="2:7" ht="15" customHeight="1" x14ac:dyDescent="0.2">
      <c r="C170" s="13" t="s">
        <v>10</v>
      </c>
      <c r="D170" s="14" t="s">
        <v>138</v>
      </c>
      <c r="E170" s="15">
        <f>SUBTOTAL(9,E163:E169)</f>
        <v>741350</v>
      </c>
      <c r="F170" s="15">
        <f>SUBTOTAL(9,F163:F169)</f>
        <v>433814.48727000004</v>
      </c>
      <c r="G170" s="15">
        <f>SUBTOTAL(9,G163:G169)</f>
        <v>-307535.51272999996</v>
      </c>
    </row>
    <row r="171" spans="2:7" ht="14.25" customHeight="1" x14ac:dyDescent="0.2">
      <c r="B171" s="10">
        <v>3454</v>
      </c>
      <c r="C171" s="4"/>
      <c r="D171" s="11" t="s">
        <v>139</v>
      </c>
      <c r="E171" s="1"/>
      <c r="F171" s="1"/>
      <c r="G171" s="1"/>
    </row>
    <row r="172" spans="2:7" x14ac:dyDescent="0.2">
      <c r="C172" s="4">
        <v>1</v>
      </c>
      <c r="D172" s="5" t="s">
        <v>116</v>
      </c>
      <c r="E172" s="12">
        <v>28358</v>
      </c>
      <c r="F172" s="12">
        <v>0</v>
      </c>
      <c r="G172" s="12">
        <v>-28358</v>
      </c>
    </row>
    <row r="173" spans="2:7" ht="15" customHeight="1" x14ac:dyDescent="0.2">
      <c r="C173" s="13" t="s">
        <v>10</v>
      </c>
      <c r="D173" s="14" t="s">
        <v>140</v>
      </c>
      <c r="E173" s="15">
        <f>SUBTOTAL(9,E172:E172)</f>
        <v>28358</v>
      </c>
      <c r="F173" s="15">
        <f>SUBTOTAL(9,F172:F172)</f>
        <v>0</v>
      </c>
      <c r="G173" s="15">
        <f>SUBTOTAL(9,G172:G172)</f>
        <v>-28358</v>
      </c>
    </row>
    <row r="174" spans="2:7" ht="14.25" customHeight="1" x14ac:dyDescent="0.2">
      <c r="B174" s="10">
        <v>3455</v>
      </c>
      <c r="C174" s="4"/>
      <c r="D174" s="11" t="s">
        <v>141</v>
      </c>
      <c r="E174" s="1"/>
      <c r="F174" s="1"/>
      <c r="G174" s="1"/>
    </row>
    <row r="175" spans="2:7" x14ac:dyDescent="0.2">
      <c r="C175" s="4">
        <v>1</v>
      </c>
      <c r="D175" s="5" t="s">
        <v>116</v>
      </c>
      <c r="E175" s="12">
        <v>0</v>
      </c>
      <c r="F175" s="12">
        <v>696.75165000000004</v>
      </c>
      <c r="G175" s="12">
        <v>696.75165000000004</v>
      </c>
    </row>
    <row r="176" spans="2:7" ht="15" customHeight="1" x14ac:dyDescent="0.2">
      <c r="C176" s="13" t="s">
        <v>10</v>
      </c>
      <c r="D176" s="14" t="s">
        <v>142</v>
      </c>
      <c r="E176" s="15">
        <f>SUBTOTAL(9,E175:E175)</f>
        <v>0</v>
      </c>
      <c r="F176" s="15">
        <f>SUBTOTAL(9,F175:F175)</f>
        <v>696.75165000000004</v>
      </c>
      <c r="G176" s="15">
        <f>SUBTOTAL(9,G175:G175)</f>
        <v>696.75165000000004</v>
      </c>
    </row>
    <row r="177" spans="2:7" ht="14.25" customHeight="1" x14ac:dyDescent="0.2">
      <c r="B177" s="10">
        <v>3457</v>
      </c>
      <c r="C177" s="4"/>
      <c r="D177" s="11" t="s">
        <v>143</v>
      </c>
      <c r="E177" s="1"/>
      <c r="F177" s="1"/>
      <c r="G177" s="1"/>
    </row>
    <row r="178" spans="2:7" x14ac:dyDescent="0.2">
      <c r="C178" s="4">
        <v>1</v>
      </c>
      <c r="D178" s="5" t="s">
        <v>144</v>
      </c>
      <c r="E178" s="12">
        <v>29689</v>
      </c>
      <c r="F178" s="12">
        <v>9078.9935000000005</v>
      </c>
      <c r="G178" s="12">
        <v>-20610.0065</v>
      </c>
    </row>
    <row r="179" spans="2:7" ht="15" customHeight="1" x14ac:dyDescent="0.2">
      <c r="C179" s="13" t="s">
        <v>10</v>
      </c>
      <c r="D179" s="14" t="s">
        <v>145</v>
      </c>
      <c r="E179" s="15">
        <f>SUBTOTAL(9,E178:E178)</f>
        <v>29689</v>
      </c>
      <c r="F179" s="15">
        <f>SUBTOTAL(9,F178:F178)</f>
        <v>9078.9935000000005</v>
      </c>
      <c r="G179" s="15">
        <f>SUBTOTAL(9,G178:G178)</f>
        <v>-20610.0065</v>
      </c>
    </row>
    <row r="180" spans="2:7" ht="14.25" customHeight="1" x14ac:dyDescent="0.2">
      <c r="B180" s="10">
        <v>3469</v>
      </c>
      <c r="C180" s="4"/>
      <c r="D180" s="11" t="s">
        <v>146</v>
      </c>
      <c r="E180" s="1"/>
      <c r="F180" s="1"/>
      <c r="G180" s="1"/>
    </row>
    <row r="181" spans="2:7" x14ac:dyDescent="0.2">
      <c r="C181" s="4">
        <v>1</v>
      </c>
      <c r="D181" s="5" t="s">
        <v>147</v>
      </c>
      <c r="E181" s="12">
        <v>4407</v>
      </c>
      <c r="F181" s="12">
        <v>0</v>
      </c>
      <c r="G181" s="12">
        <v>-4407</v>
      </c>
    </row>
    <row r="182" spans="2:7" ht="15" customHeight="1" x14ac:dyDescent="0.2">
      <c r="C182" s="13" t="s">
        <v>10</v>
      </c>
      <c r="D182" s="14" t="s">
        <v>148</v>
      </c>
      <c r="E182" s="15">
        <f>SUBTOTAL(9,E181:E181)</f>
        <v>4407</v>
      </c>
      <c r="F182" s="15">
        <f>SUBTOTAL(9,F181:F181)</f>
        <v>0</v>
      </c>
      <c r="G182" s="15">
        <f>SUBTOTAL(9,G181:G181)</f>
        <v>-4407</v>
      </c>
    </row>
    <row r="183" spans="2:7" ht="14.25" customHeight="1" x14ac:dyDescent="0.2">
      <c r="B183" s="10">
        <v>3470</v>
      </c>
      <c r="C183" s="4"/>
      <c r="D183" s="11" t="s">
        <v>149</v>
      </c>
      <c r="E183" s="1"/>
      <c r="F183" s="1"/>
      <c r="G183" s="1"/>
    </row>
    <row r="184" spans="2:7" x14ac:dyDescent="0.2">
      <c r="C184" s="4">
        <v>1</v>
      </c>
      <c r="D184" s="5" t="s">
        <v>150</v>
      </c>
      <c r="E184" s="12">
        <v>4326</v>
      </c>
      <c r="F184" s="12">
        <v>1366.0874100000001</v>
      </c>
      <c r="G184" s="12">
        <v>-2959.9125899999999</v>
      </c>
    </row>
    <row r="185" spans="2:7" x14ac:dyDescent="0.2">
      <c r="C185" s="4">
        <v>2</v>
      </c>
      <c r="D185" s="5" t="s">
        <v>151</v>
      </c>
      <c r="E185" s="12">
        <v>5391</v>
      </c>
      <c r="F185" s="12">
        <v>0</v>
      </c>
      <c r="G185" s="12">
        <v>-5391</v>
      </c>
    </row>
    <row r="186" spans="2:7" ht="15" customHeight="1" x14ac:dyDescent="0.2">
      <c r="C186" s="13" t="s">
        <v>10</v>
      </c>
      <c r="D186" s="14" t="s">
        <v>152</v>
      </c>
      <c r="E186" s="15">
        <f>SUBTOTAL(9,E184:E185)</f>
        <v>9717</v>
      </c>
      <c r="F186" s="15">
        <f>SUBTOTAL(9,F184:F185)</f>
        <v>1366.0874100000001</v>
      </c>
      <c r="G186" s="15">
        <f>SUBTOTAL(9,G184:G185)</f>
        <v>-8350.9125899999999</v>
      </c>
    </row>
    <row r="187" spans="2:7" ht="14.25" customHeight="1" x14ac:dyDescent="0.2">
      <c r="B187" s="10">
        <v>3473</v>
      </c>
      <c r="C187" s="4"/>
      <c r="D187" s="11" t="s">
        <v>153</v>
      </c>
      <c r="E187" s="1"/>
      <c r="F187" s="1"/>
      <c r="G187" s="1"/>
    </row>
    <row r="188" spans="2:7" x14ac:dyDescent="0.2">
      <c r="C188" s="4">
        <v>1</v>
      </c>
      <c r="D188" s="5" t="s">
        <v>100</v>
      </c>
      <c r="E188" s="12">
        <v>5</v>
      </c>
      <c r="F188" s="12">
        <v>0</v>
      </c>
      <c r="G188" s="12">
        <v>-5</v>
      </c>
    </row>
    <row r="189" spans="2:7" ht="15" customHeight="1" x14ac:dyDescent="0.2">
      <c r="C189" s="13" t="s">
        <v>10</v>
      </c>
      <c r="D189" s="14" t="s">
        <v>154</v>
      </c>
      <c r="E189" s="15">
        <f>SUBTOTAL(9,E188:E188)</f>
        <v>5</v>
      </c>
      <c r="F189" s="15">
        <f>SUBTOTAL(9,F188:F188)</f>
        <v>0</v>
      </c>
      <c r="G189" s="15">
        <f>SUBTOTAL(9,G188:G188)</f>
        <v>-5</v>
      </c>
    </row>
    <row r="190" spans="2:7" ht="14.25" customHeight="1" x14ac:dyDescent="0.2">
      <c r="B190" s="10">
        <v>3481</v>
      </c>
      <c r="C190" s="4"/>
      <c r="D190" s="11" t="s">
        <v>155</v>
      </c>
      <c r="E190" s="1"/>
      <c r="F190" s="1"/>
      <c r="G190" s="1"/>
    </row>
    <row r="191" spans="2:7" x14ac:dyDescent="0.2">
      <c r="C191" s="4">
        <v>1</v>
      </c>
      <c r="D191" s="5" t="s">
        <v>156</v>
      </c>
      <c r="E191" s="12">
        <v>6502</v>
      </c>
      <c r="F191" s="12">
        <v>0</v>
      </c>
      <c r="G191" s="12">
        <v>-6502</v>
      </c>
    </row>
    <row r="192" spans="2:7" x14ac:dyDescent="0.2">
      <c r="C192" s="4">
        <v>7</v>
      </c>
      <c r="D192" s="5" t="s">
        <v>15</v>
      </c>
      <c r="E192" s="12">
        <v>0</v>
      </c>
      <c r="F192" s="12">
        <v>214.369</v>
      </c>
      <c r="G192" s="12">
        <v>214.369</v>
      </c>
    </row>
    <row r="193" spans="2:7" ht="15" customHeight="1" x14ac:dyDescent="0.2">
      <c r="C193" s="13" t="s">
        <v>10</v>
      </c>
      <c r="D193" s="14" t="s">
        <v>157</v>
      </c>
      <c r="E193" s="15">
        <f>SUBTOTAL(9,E191:E192)</f>
        <v>6502</v>
      </c>
      <c r="F193" s="15">
        <f>SUBTOTAL(9,F191:F192)</f>
        <v>214.369</v>
      </c>
      <c r="G193" s="15">
        <f>SUBTOTAL(9,G191:G192)</f>
        <v>-6287.6310000000003</v>
      </c>
    </row>
    <row r="194" spans="2:7" ht="14.25" customHeight="1" x14ac:dyDescent="0.2">
      <c r="B194" s="10">
        <v>3490</v>
      </c>
      <c r="C194" s="4"/>
      <c r="D194" s="11" t="s">
        <v>158</v>
      </c>
      <c r="E194" s="1"/>
      <c r="F194" s="1"/>
      <c r="G194" s="1"/>
    </row>
    <row r="195" spans="2:7" x14ac:dyDescent="0.2">
      <c r="C195" s="4">
        <v>1</v>
      </c>
      <c r="D195" s="5" t="s">
        <v>159</v>
      </c>
      <c r="E195" s="12">
        <v>1170</v>
      </c>
      <c r="F195" s="12">
        <v>0</v>
      </c>
      <c r="G195" s="12">
        <v>-1170</v>
      </c>
    </row>
    <row r="196" spans="2:7" x14ac:dyDescent="0.2">
      <c r="C196" s="4">
        <v>3</v>
      </c>
      <c r="D196" s="5" t="s">
        <v>160</v>
      </c>
      <c r="E196" s="12">
        <v>47769</v>
      </c>
      <c r="F196" s="12">
        <v>0</v>
      </c>
      <c r="G196" s="12">
        <v>-47769</v>
      </c>
    </row>
    <row r="197" spans="2:7" x14ac:dyDescent="0.2">
      <c r="C197" s="4">
        <v>4</v>
      </c>
      <c r="D197" s="5" t="s">
        <v>161</v>
      </c>
      <c r="E197" s="12">
        <v>188648</v>
      </c>
      <c r="F197" s="12">
        <v>0</v>
      </c>
      <c r="G197" s="12">
        <v>-188648</v>
      </c>
    </row>
    <row r="198" spans="2:7" x14ac:dyDescent="0.2">
      <c r="C198" s="4">
        <v>5</v>
      </c>
      <c r="D198" s="5" t="s">
        <v>162</v>
      </c>
      <c r="E198" s="12">
        <v>4616</v>
      </c>
      <c r="F198" s="12">
        <v>5688.8675700000003</v>
      </c>
      <c r="G198" s="12">
        <v>1072.8675699999999</v>
      </c>
    </row>
    <row r="199" spans="2:7" x14ac:dyDescent="0.2">
      <c r="C199" s="4">
        <v>6</v>
      </c>
      <c r="D199" s="5" t="s">
        <v>163</v>
      </c>
      <c r="E199" s="12">
        <v>21292</v>
      </c>
      <c r="F199" s="12">
        <v>0</v>
      </c>
      <c r="G199" s="12">
        <v>-21292</v>
      </c>
    </row>
    <row r="200" spans="2:7" x14ac:dyDescent="0.2">
      <c r="C200" s="4">
        <v>7</v>
      </c>
      <c r="D200" s="5" t="s">
        <v>164</v>
      </c>
      <c r="E200" s="12">
        <v>11224</v>
      </c>
      <c r="F200" s="12">
        <v>0</v>
      </c>
      <c r="G200" s="12">
        <v>-11224</v>
      </c>
    </row>
    <row r="201" spans="2:7" x14ac:dyDescent="0.2">
      <c r="C201" s="4">
        <v>8</v>
      </c>
      <c r="D201" s="5" t="s">
        <v>165</v>
      </c>
      <c r="E201" s="12">
        <v>25942</v>
      </c>
      <c r="F201" s="12">
        <v>0</v>
      </c>
      <c r="G201" s="12">
        <v>-25942</v>
      </c>
    </row>
    <row r="202" spans="2:7" ht="15" customHeight="1" x14ac:dyDescent="0.2">
      <c r="C202" s="13" t="s">
        <v>10</v>
      </c>
      <c r="D202" s="14" t="s">
        <v>166</v>
      </c>
      <c r="E202" s="15">
        <f>SUBTOTAL(9,E195:E201)</f>
        <v>300661</v>
      </c>
      <c r="F202" s="15">
        <f>SUBTOTAL(9,F195:F201)</f>
        <v>5688.8675700000003</v>
      </c>
      <c r="G202" s="15">
        <f>SUBTOTAL(9,G195:G201)</f>
        <v>-294972.13243</v>
      </c>
    </row>
    <row r="203" spans="2:7" ht="15" customHeight="1" x14ac:dyDescent="0.2">
      <c r="B203" s="4"/>
      <c r="C203" s="16"/>
      <c r="D203" s="17" t="s">
        <v>167</v>
      </c>
      <c r="E203" s="18">
        <f>SUBTOTAL(9,E122:E202)</f>
        <v>3899807</v>
      </c>
      <c r="F203" s="18">
        <f>SUBTOTAL(9,F122:F202)</f>
        <v>1352391.0580399996</v>
      </c>
      <c r="G203" s="18">
        <f>SUBTOTAL(9,G122:G202)</f>
        <v>-2547415.9419599995</v>
      </c>
    </row>
    <row r="204" spans="2:7" ht="27" customHeight="1" x14ac:dyDescent="0.25">
      <c r="B204" s="1"/>
      <c r="C204" s="4"/>
      <c r="D204" s="9" t="s">
        <v>168</v>
      </c>
      <c r="E204" s="1"/>
      <c r="F204" s="1"/>
      <c r="G204" s="1"/>
    </row>
    <row r="205" spans="2:7" ht="14.25" customHeight="1" x14ac:dyDescent="0.2">
      <c r="B205" s="10">
        <v>3510</v>
      </c>
      <c r="C205" s="4"/>
      <c r="D205" s="11" t="s">
        <v>169</v>
      </c>
      <c r="E205" s="1"/>
      <c r="F205" s="1"/>
      <c r="G205" s="1"/>
    </row>
    <row r="206" spans="2:7" x14ac:dyDescent="0.2">
      <c r="C206" s="4">
        <v>2</v>
      </c>
      <c r="D206" s="5" t="s">
        <v>100</v>
      </c>
      <c r="E206" s="12">
        <v>40349</v>
      </c>
      <c r="F206" s="12">
        <v>17508.448049999999</v>
      </c>
      <c r="G206" s="12">
        <v>-22840.551950000001</v>
      </c>
    </row>
    <row r="207" spans="2:7" x14ac:dyDescent="0.2">
      <c r="C207" s="4">
        <v>3</v>
      </c>
      <c r="D207" s="5" t="s">
        <v>170</v>
      </c>
      <c r="E207" s="12">
        <v>66905</v>
      </c>
      <c r="F207" s="12">
        <v>65583.183489999996</v>
      </c>
      <c r="G207" s="12">
        <v>-1321.8165100000001</v>
      </c>
    </row>
    <row r="208" spans="2:7" ht="15" customHeight="1" x14ac:dyDescent="0.2">
      <c r="C208" s="13" t="s">
        <v>10</v>
      </c>
      <c r="D208" s="14" t="s">
        <v>171</v>
      </c>
      <c r="E208" s="15">
        <f>SUBTOTAL(9,E206:E207)</f>
        <v>107254</v>
      </c>
      <c r="F208" s="15">
        <f>SUBTOTAL(9,F206:F207)</f>
        <v>83091.631540000002</v>
      </c>
      <c r="G208" s="15">
        <f>SUBTOTAL(9,G206:G207)</f>
        <v>-24162.368460000002</v>
      </c>
    </row>
    <row r="209" spans="2:7" ht="14.25" customHeight="1" x14ac:dyDescent="0.2">
      <c r="B209" s="10">
        <v>3525</v>
      </c>
      <c r="C209" s="4"/>
      <c r="D209" s="11" t="s">
        <v>172</v>
      </c>
      <c r="E209" s="1"/>
      <c r="F209" s="1"/>
      <c r="G209" s="1"/>
    </row>
    <row r="210" spans="2:7" x14ac:dyDescent="0.2">
      <c r="C210" s="4">
        <v>1</v>
      </c>
      <c r="D210" s="5" t="s">
        <v>38</v>
      </c>
      <c r="E210" s="12">
        <v>176760</v>
      </c>
      <c r="F210" s="12">
        <v>7556.5427300000001</v>
      </c>
      <c r="G210" s="12">
        <v>-169203.45727000001</v>
      </c>
    </row>
    <row r="211" spans="2:7" x14ac:dyDescent="0.2">
      <c r="C211" s="4">
        <v>2</v>
      </c>
      <c r="D211" s="5" t="s">
        <v>100</v>
      </c>
      <c r="E211" s="12">
        <v>0</v>
      </c>
      <c r="F211" s="12">
        <v>2562.8455300000001</v>
      </c>
      <c r="G211" s="12">
        <v>2562.8455300000001</v>
      </c>
    </row>
    <row r="212" spans="2:7" ht="15" customHeight="1" x14ac:dyDescent="0.2">
      <c r="C212" s="13" t="s">
        <v>10</v>
      </c>
      <c r="D212" s="14" t="s">
        <v>173</v>
      </c>
      <c r="E212" s="15">
        <f>SUBTOTAL(9,E210:E211)</f>
        <v>176760</v>
      </c>
      <c r="F212" s="15">
        <f>SUBTOTAL(9,F210:F211)</f>
        <v>10119.38826</v>
      </c>
      <c r="G212" s="15">
        <f>SUBTOTAL(9,G210:G211)</f>
        <v>-166640.61174000002</v>
      </c>
    </row>
    <row r="213" spans="2:7" ht="14.25" customHeight="1" x14ac:dyDescent="0.2">
      <c r="B213" s="10">
        <v>3533</v>
      </c>
      <c r="C213" s="4"/>
      <c r="D213" s="11" t="s">
        <v>174</v>
      </c>
      <c r="E213" s="1"/>
      <c r="F213" s="1"/>
      <c r="G213" s="1"/>
    </row>
    <row r="214" spans="2:7" x14ac:dyDescent="0.2">
      <c r="C214" s="4">
        <v>2</v>
      </c>
      <c r="D214" s="5" t="s">
        <v>100</v>
      </c>
      <c r="E214" s="12">
        <v>2511</v>
      </c>
      <c r="F214" s="12">
        <v>1285.5360000000001</v>
      </c>
      <c r="G214" s="12">
        <v>-1225.4639999999999</v>
      </c>
    </row>
    <row r="215" spans="2:7" ht="15" customHeight="1" x14ac:dyDescent="0.2">
      <c r="C215" s="13" t="s">
        <v>10</v>
      </c>
      <c r="D215" s="14" t="s">
        <v>175</v>
      </c>
      <c r="E215" s="15">
        <f>SUBTOTAL(9,E214:E214)</f>
        <v>2511</v>
      </c>
      <c r="F215" s="15">
        <f>SUBTOTAL(9,F214:F214)</f>
        <v>1285.5360000000001</v>
      </c>
      <c r="G215" s="15">
        <f>SUBTOTAL(9,G214:G214)</f>
        <v>-1225.4639999999999</v>
      </c>
    </row>
    <row r="216" spans="2:7" ht="14.25" customHeight="1" x14ac:dyDescent="0.2">
      <c r="B216" s="10">
        <v>3540</v>
      </c>
      <c r="C216" s="4"/>
      <c r="D216" s="11" t="s">
        <v>176</v>
      </c>
      <c r="E216" s="1"/>
      <c r="F216" s="1"/>
      <c r="G216" s="1"/>
    </row>
    <row r="217" spans="2:7" x14ac:dyDescent="0.2">
      <c r="C217" s="4">
        <v>3</v>
      </c>
      <c r="D217" s="5" t="s">
        <v>100</v>
      </c>
      <c r="E217" s="12">
        <v>90</v>
      </c>
      <c r="F217" s="12">
        <v>3146.7</v>
      </c>
      <c r="G217" s="12">
        <v>3056.7</v>
      </c>
    </row>
    <row r="218" spans="2:7" x14ac:dyDescent="0.2">
      <c r="C218" s="4">
        <v>5</v>
      </c>
      <c r="D218" s="5" t="s">
        <v>177</v>
      </c>
      <c r="E218" s="12">
        <v>109220</v>
      </c>
      <c r="F218" s="12">
        <v>27449.951410000001</v>
      </c>
      <c r="G218" s="12">
        <v>-81770.048590000006</v>
      </c>
    </row>
    <row r="219" spans="2:7" x14ac:dyDescent="0.2">
      <c r="C219" s="4">
        <v>6</v>
      </c>
      <c r="D219" s="5" t="s">
        <v>178</v>
      </c>
      <c r="E219" s="12">
        <v>2099</v>
      </c>
      <c r="F219" s="12">
        <v>0</v>
      </c>
      <c r="G219" s="12">
        <v>-2099</v>
      </c>
    </row>
    <row r="220" spans="2:7" x14ac:dyDescent="0.2">
      <c r="C220" s="4">
        <v>7</v>
      </c>
      <c r="D220" s="5" t="s">
        <v>179</v>
      </c>
      <c r="E220" s="12">
        <v>112808</v>
      </c>
      <c r="F220" s="12">
        <v>41598.100879999998</v>
      </c>
      <c r="G220" s="12">
        <v>-71209.899120000002</v>
      </c>
    </row>
    <row r="221" spans="2:7" x14ac:dyDescent="0.2">
      <c r="C221" s="4">
        <v>86</v>
      </c>
      <c r="D221" s="5" t="s">
        <v>180</v>
      </c>
      <c r="E221" s="12">
        <v>100</v>
      </c>
      <c r="F221" s="12">
        <v>0</v>
      </c>
      <c r="G221" s="12">
        <v>-100</v>
      </c>
    </row>
    <row r="222" spans="2:7" ht="15" customHeight="1" x14ac:dyDescent="0.2">
      <c r="C222" s="13" t="s">
        <v>10</v>
      </c>
      <c r="D222" s="14" t="s">
        <v>181</v>
      </c>
      <c r="E222" s="15">
        <f>SUBTOTAL(9,E217:E221)</f>
        <v>224317</v>
      </c>
      <c r="F222" s="15">
        <f>SUBTOTAL(9,F217:F221)</f>
        <v>72194.752290000004</v>
      </c>
      <c r="G222" s="15">
        <f>SUBTOTAL(9,G217:G221)</f>
        <v>-152122.24771000003</v>
      </c>
    </row>
    <row r="223" spans="2:7" ht="14.25" customHeight="1" x14ac:dyDescent="0.2">
      <c r="B223" s="10">
        <v>3542</v>
      </c>
      <c r="C223" s="4"/>
      <c r="D223" s="11" t="s">
        <v>182</v>
      </c>
      <c r="E223" s="1"/>
      <c r="F223" s="1"/>
      <c r="G223" s="1"/>
    </row>
    <row r="224" spans="2:7" x14ac:dyDescent="0.2">
      <c r="C224" s="4">
        <v>1</v>
      </c>
      <c r="D224" s="5" t="s">
        <v>183</v>
      </c>
      <c r="E224" s="12">
        <v>2638</v>
      </c>
      <c r="F224" s="12">
        <v>0</v>
      </c>
      <c r="G224" s="12">
        <v>-2638</v>
      </c>
    </row>
    <row r="225" spans="2:7" ht="15" customHeight="1" x14ac:dyDescent="0.2">
      <c r="C225" s="13" t="s">
        <v>10</v>
      </c>
      <c r="D225" s="14" t="s">
        <v>184</v>
      </c>
      <c r="E225" s="15">
        <f>SUBTOTAL(9,E224:E224)</f>
        <v>2638</v>
      </c>
      <c r="F225" s="15">
        <f>SUBTOTAL(9,F224:F224)</f>
        <v>0</v>
      </c>
      <c r="G225" s="15">
        <f>SUBTOTAL(9,G224:G224)</f>
        <v>-2638</v>
      </c>
    </row>
    <row r="226" spans="2:7" ht="14.25" customHeight="1" x14ac:dyDescent="0.2">
      <c r="B226" s="10">
        <v>3543</v>
      </c>
      <c r="C226" s="4"/>
      <c r="D226" s="11" t="s">
        <v>185</v>
      </c>
      <c r="E226" s="1"/>
      <c r="F226" s="1"/>
      <c r="G226" s="1"/>
    </row>
    <row r="227" spans="2:7" x14ac:dyDescent="0.2">
      <c r="C227" s="4">
        <v>1</v>
      </c>
      <c r="D227" s="5" t="s">
        <v>186</v>
      </c>
      <c r="E227" s="12">
        <v>293</v>
      </c>
      <c r="F227" s="12">
        <v>127.21865</v>
      </c>
      <c r="G227" s="12">
        <v>-165.78135</v>
      </c>
    </row>
    <row r="228" spans="2:7" ht="15" customHeight="1" x14ac:dyDescent="0.2">
      <c r="C228" s="13" t="s">
        <v>10</v>
      </c>
      <c r="D228" s="14" t="s">
        <v>187</v>
      </c>
      <c r="E228" s="15">
        <f>SUBTOTAL(9,E227:E227)</f>
        <v>293</v>
      </c>
      <c r="F228" s="15">
        <f>SUBTOTAL(9,F227:F227)</f>
        <v>127.21865</v>
      </c>
      <c r="G228" s="15">
        <f>SUBTOTAL(9,G227:G227)</f>
        <v>-165.78135</v>
      </c>
    </row>
    <row r="229" spans="2:7" ht="14.25" customHeight="1" x14ac:dyDescent="0.2">
      <c r="B229" s="10">
        <v>3545</v>
      </c>
      <c r="C229" s="4"/>
      <c r="D229" s="11" t="s">
        <v>188</v>
      </c>
      <c r="E229" s="1"/>
      <c r="F229" s="1"/>
      <c r="G229" s="1"/>
    </row>
    <row r="230" spans="2:7" x14ac:dyDescent="0.2">
      <c r="C230" s="4">
        <v>1</v>
      </c>
      <c r="D230" s="5" t="s">
        <v>100</v>
      </c>
      <c r="E230" s="12">
        <v>0</v>
      </c>
      <c r="F230" s="12">
        <v>5507.5368600000002</v>
      </c>
      <c r="G230" s="12">
        <v>5507.5368600000002</v>
      </c>
    </row>
    <row r="231" spans="2:7" ht="15" customHeight="1" x14ac:dyDescent="0.2">
      <c r="C231" s="13" t="s">
        <v>10</v>
      </c>
      <c r="D231" s="14" t="s">
        <v>189</v>
      </c>
      <c r="E231" s="15">
        <f>SUBTOTAL(9,E230:E230)</f>
        <v>0</v>
      </c>
      <c r="F231" s="15">
        <f>SUBTOTAL(9,F230:F230)</f>
        <v>5507.5368600000002</v>
      </c>
      <c r="G231" s="15">
        <f>SUBTOTAL(9,G230:G230)</f>
        <v>5507.5368600000002</v>
      </c>
    </row>
    <row r="232" spans="2:7" ht="14.25" customHeight="1" x14ac:dyDescent="0.2">
      <c r="B232" s="10">
        <v>3554</v>
      </c>
      <c r="C232" s="4"/>
      <c r="D232" s="11" t="s">
        <v>190</v>
      </c>
      <c r="E232" s="1"/>
      <c r="F232" s="1"/>
      <c r="G232" s="1"/>
    </row>
    <row r="233" spans="2:7" x14ac:dyDescent="0.2">
      <c r="C233" s="4">
        <v>1</v>
      </c>
      <c r="D233" s="5" t="s">
        <v>100</v>
      </c>
      <c r="E233" s="12">
        <v>0</v>
      </c>
      <c r="F233" s="12">
        <v>92.478999999999999</v>
      </c>
      <c r="G233" s="12">
        <v>92.478999999999999</v>
      </c>
    </row>
    <row r="234" spans="2:7" ht="15" customHeight="1" x14ac:dyDescent="0.2">
      <c r="C234" s="13" t="s">
        <v>10</v>
      </c>
      <c r="D234" s="14" t="s">
        <v>191</v>
      </c>
      <c r="E234" s="15">
        <f>SUBTOTAL(9,E233:E233)</f>
        <v>0</v>
      </c>
      <c r="F234" s="15">
        <f>SUBTOTAL(9,F233:F233)</f>
        <v>92.478999999999999</v>
      </c>
      <c r="G234" s="15">
        <f>SUBTOTAL(9,G233:G233)</f>
        <v>92.478999999999999</v>
      </c>
    </row>
    <row r="235" spans="2:7" ht="14.25" customHeight="1" x14ac:dyDescent="0.2">
      <c r="B235" s="10">
        <v>3563</v>
      </c>
      <c r="C235" s="4"/>
      <c r="D235" s="11" t="s">
        <v>192</v>
      </c>
      <c r="E235" s="1"/>
      <c r="F235" s="1"/>
      <c r="G235" s="1"/>
    </row>
    <row r="236" spans="2:7" x14ac:dyDescent="0.2">
      <c r="C236" s="4">
        <v>2</v>
      </c>
      <c r="D236" s="5" t="s">
        <v>100</v>
      </c>
      <c r="E236" s="12">
        <v>2861</v>
      </c>
      <c r="F236" s="12">
        <v>-1681.73954</v>
      </c>
      <c r="G236" s="12">
        <v>-4542.7395399999996</v>
      </c>
    </row>
    <row r="237" spans="2:7" ht="15" customHeight="1" x14ac:dyDescent="0.2">
      <c r="C237" s="13" t="s">
        <v>10</v>
      </c>
      <c r="D237" s="14" t="s">
        <v>193</v>
      </c>
      <c r="E237" s="15">
        <f>SUBTOTAL(9,E236:E236)</f>
        <v>2861</v>
      </c>
      <c r="F237" s="15">
        <f>SUBTOTAL(9,F236:F236)</f>
        <v>-1681.73954</v>
      </c>
      <c r="G237" s="15">
        <f>SUBTOTAL(9,G236:G236)</f>
        <v>-4542.7395399999996</v>
      </c>
    </row>
    <row r="238" spans="2:7" ht="14.25" customHeight="1" x14ac:dyDescent="0.2">
      <c r="B238" s="10">
        <v>3585</v>
      </c>
      <c r="C238" s="4"/>
      <c r="D238" s="11" t="s">
        <v>194</v>
      </c>
      <c r="E238" s="1"/>
      <c r="F238" s="1"/>
      <c r="G238" s="1"/>
    </row>
    <row r="239" spans="2:7" x14ac:dyDescent="0.2">
      <c r="C239" s="4">
        <v>1</v>
      </c>
      <c r="D239" s="5" t="s">
        <v>195</v>
      </c>
      <c r="E239" s="12">
        <v>1820</v>
      </c>
      <c r="F239" s="12">
        <v>612.50750000000005</v>
      </c>
      <c r="G239" s="12">
        <v>-1207.4925000000001</v>
      </c>
    </row>
    <row r="240" spans="2:7" ht="15" customHeight="1" x14ac:dyDescent="0.2">
      <c r="C240" s="13" t="s">
        <v>10</v>
      </c>
      <c r="D240" s="14" t="s">
        <v>196</v>
      </c>
      <c r="E240" s="15">
        <f>SUBTOTAL(9,E239:E239)</f>
        <v>1820</v>
      </c>
      <c r="F240" s="15">
        <f>SUBTOTAL(9,F239:F239)</f>
        <v>612.50750000000005</v>
      </c>
      <c r="G240" s="15">
        <f>SUBTOTAL(9,G239:G239)</f>
        <v>-1207.4925000000001</v>
      </c>
    </row>
    <row r="241" spans="2:7" ht="14.25" customHeight="1" x14ac:dyDescent="0.2">
      <c r="B241" s="10">
        <v>3587</v>
      </c>
      <c r="C241" s="4"/>
      <c r="D241" s="11" t="s">
        <v>197</v>
      </c>
      <c r="E241" s="1"/>
      <c r="F241" s="1"/>
      <c r="G241" s="1"/>
    </row>
    <row r="242" spans="2:7" x14ac:dyDescent="0.2">
      <c r="C242" s="4">
        <v>1</v>
      </c>
      <c r="D242" s="5" t="s">
        <v>100</v>
      </c>
      <c r="E242" s="12">
        <v>110</v>
      </c>
      <c r="F242" s="12">
        <v>0</v>
      </c>
      <c r="G242" s="12">
        <v>-110</v>
      </c>
    </row>
    <row r="243" spans="2:7" x14ac:dyDescent="0.2">
      <c r="C243" s="4">
        <v>4</v>
      </c>
      <c r="D243" s="5" t="s">
        <v>195</v>
      </c>
      <c r="E243" s="12">
        <v>38959</v>
      </c>
      <c r="F243" s="12">
        <v>35618.838000000003</v>
      </c>
      <c r="G243" s="12">
        <v>-3340.1619999999998</v>
      </c>
    </row>
    <row r="244" spans="2:7" ht="15" customHeight="1" x14ac:dyDescent="0.2">
      <c r="C244" s="13" t="s">
        <v>10</v>
      </c>
      <c r="D244" s="14" t="s">
        <v>198</v>
      </c>
      <c r="E244" s="15">
        <f>SUBTOTAL(9,E242:E243)</f>
        <v>39069</v>
      </c>
      <c r="F244" s="15">
        <f>SUBTOTAL(9,F242:F243)</f>
        <v>35618.838000000003</v>
      </c>
      <c r="G244" s="15">
        <f>SUBTOTAL(9,G242:G243)</f>
        <v>-3450.1619999999998</v>
      </c>
    </row>
    <row r="245" spans="2:7" ht="14.25" customHeight="1" x14ac:dyDescent="0.2">
      <c r="B245" s="10">
        <v>3595</v>
      </c>
      <c r="C245" s="4"/>
      <c r="D245" s="11" t="s">
        <v>199</v>
      </c>
      <c r="E245" s="1"/>
      <c r="F245" s="1"/>
      <c r="G245" s="1"/>
    </row>
    <row r="246" spans="2:7" x14ac:dyDescent="0.2">
      <c r="C246" s="4">
        <v>1</v>
      </c>
      <c r="D246" s="5" t="s">
        <v>200</v>
      </c>
      <c r="E246" s="12">
        <v>485000</v>
      </c>
      <c r="F246" s="12">
        <v>189032.24958</v>
      </c>
      <c r="G246" s="12">
        <v>-295967.75042</v>
      </c>
    </row>
    <row r="247" spans="2:7" x14ac:dyDescent="0.2">
      <c r="C247" s="4">
        <v>2</v>
      </c>
      <c r="D247" s="5" t="s">
        <v>201</v>
      </c>
      <c r="E247" s="12">
        <v>161925</v>
      </c>
      <c r="F247" s="12">
        <v>43673.551509999998</v>
      </c>
      <c r="G247" s="12">
        <v>-118251.44849</v>
      </c>
    </row>
    <row r="248" spans="2:7" x14ac:dyDescent="0.2">
      <c r="C248" s="4">
        <v>3</v>
      </c>
      <c r="D248" s="5" t="s">
        <v>202</v>
      </c>
      <c r="E248" s="12">
        <v>210562</v>
      </c>
      <c r="F248" s="12">
        <v>46048.432509999999</v>
      </c>
      <c r="G248" s="12">
        <v>-164513.56748999999</v>
      </c>
    </row>
    <row r="249" spans="2:7" ht="15" customHeight="1" x14ac:dyDescent="0.2">
      <c r="C249" s="13" t="s">
        <v>10</v>
      </c>
      <c r="D249" s="14" t="s">
        <v>203</v>
      </c>
      <c r="E249" s="15">
        <f>SUBTOTAL(9,E246:E248)</f>
        <v>857487</v>
      </c>
      <c r="F249" s="15">
        <f>SUBTOTAL(9,F246:F248)</f>
        <v>278754.23359999998</v>
      </c>
      <c r="G249" s="15">
        <f>SUBTOTAL(9,G246:G248)</f>
        <v>-578732.76639999996</v>
      </c>
    </row>
    <row r="250" spans="2:7" ht="15" customHeight="1" x14ac:dyDescent="0.2">
      <c r="B250" s="4"/>
      <c r="C250" s="16"/>
      <c r="D250" s="17" t="s">
        <v>204</v>
      </c>
      <c r="E250" s="18">
        <f>SUBTOTAL(9,E205:E249)</f>
        <v>1415010</v>
      </c>
      <c r="F250" s="18">
        <f>SUBTOTAL(9,F205:F249)</f>
        <v>485722.38216000004</v>
      </c>
      <c r="G250" s="18">
        <f>SUBTOTAL(9,G205:G249)</f>
        <v>-929287.61783999996</v>
      </c>
    </row>
    <row r="251" spans="2:7" ht="27" customHeight="1" x14ac:dyDescent="0.25">
      <c r="B251" s="1"/>
      <c r="C251" s="4"/>
      <c r="D251" s="9" t="s">
        <v>205</v>
      </c>
      <c r="E251" s="1"/>
      <c r="F251" s="1"/>
      <c r="G251" s="1"/>
    </row>
    <row r="252" spans="2:7" ht="14.25" customHeight="1" x14ac:dyDescent="0.2">
      <c r="B252" s="10">
        <v>3605</v>
      </c>
      <c r="C252" s="4"/>
      <c r="D252" s="11" t="s">
        <v>206</v>
      </c>
      <c r="E252" s="1"/>
      <c r="F252" s="1"/>
      <c r="G252" s="1"/>
    </row>
    <row r="253" spans="2:7" x14ac:dyDescent="0.2">
      <c r="C253" s="4">
        <v>1</v>
      </c>
      <c r="D253" s="5" t="s">
        <v>207</v>
      </c>
      <c r="E253" s="12">
        <v>10025</v>
      </c>
      <c r="F253" s="12">
        <v>4237.2429099999999</v>
      </c>
      <c r="G253" s="12">
        <v>-5787.7570900000001</v>
      </c>
    </row>
    <row r="254" spans="2:7" x14ac:dyDescent="0.2">
      <c r="C254" s="4">
        <v>4</v>
      </c>
      <c r="D254" s="5" t="s">
        <v>208</v>
      </c>
      <c r="E254" s="12">
        <v>4128</v>
      </c>
      <c r="F254" s="12">
        <v>904.43507</v>
      </c>
      <c r="G254" s="12">
        <v>-3223.56493</v>
      </c>
    </row>
    <row r="255" spans="2:7" x14ac:dyDescent="0.2">
      <c r="C255" s="4">
        <v>5</v>
      </c>
      <c r="D255" s="5" t="s">
        <v>84</v>
      </c>
      <c r="E255" s="12">
        <v>15910</v>
      </c>
      <c r="F255" s="12">
        <v>6661.9491600000001</v>
      </c>
      <c r="G255" s="12">
        <v>-9248.0508399999999</v>
      </c>
    </row>
    <row r="256" spans="2:7" x14ac:dyDescent="0.2">
      <c r="C256" s="4">
        <v>6</v>
      </c>
      <c r="D256" s="5" t="s">
        <v>209</v>
      </c>
      <c r="E256" s="12">
        <v>26420</v>
      </c>
      <c r="F256" s="12">
        <v>10634.069240000001</v>
      </c>
      <c r="G256" s="12">
        <v>-15785.930759999999</v>
      </c>
    </row>
    <row r="257" spans="2:7" ht="15" customHeight="1" x14ac:dyDescent="0.2">
      <c r="C257" s="13" t="s">
        <v>10</v>
      </c>
      <c r="D257" s="14" t="s">
        <v>210</v>
      </c>
      <c r="E257" s="15">
        <f>SUBTOTAL(9,E253:E256)</f>
        <v>56483</v>
      </c>
      <c r="F257" s="15">
        <f>SUBTOTAL(9,F253:F256)</f>
        <v>22437.696380000001</v>
      </c>
      <c r="G257" s="15">
        <f>SUBTOTAL(9,G253:G256)</f>
        <v>-34045.303619999999</v>
      </c>
    </row>
    <row r="258" spans="2:7" ht="14.25" customHeight="1" x14ac:dyDescent="0.2">
      <c r="B258" s="10">
        <v>3614</v>
      </c>
      <c r="C258" s="4"/>
      <c r="D258" s="11" t="s">
        <v>211</v>
      </c>
      <c r="E258" s="1"/>
      <c r="F258" s="1"/>
      <c r="G258" s="1"/>
    </row>
    <row r="259" spans="2:7" x14ac:dyDescent="0.2">
      <c r="C259" s="4">
        <v>1</v>
      </c>
      <c r="D259" s="5" t="s">
        <v>212</v>
      </c>
      <c r="E259" s="12">
        <v>30000</v>
      </c>
      <c r="F259" s="12">
        <v>12620.328170000001</v>
      </c>
      <c r="G259" s="12">
        <v>-17379.671829999999</v>
      </c>
    </row>
    <row r="260" spans="2:7" x14ac:dyDescent="0.2">
      <c r="C260" s="4">
        <v>90</v>
      </c>
      <c r="D260" s="5" t="s">
        <v>213</v>
      </c>
      <c r="E260" s="12">
        <v>10200000</v>
      </c>
      <c r="F260" s="12">
        <v>4178442.6492400002</v>
      </c>
      <c r="G260" s="12">
        <v>-6021557.3507599998</v>
      </c>
    </row>
    <row r="261" spans="2:7" ht="15" customHeight="1" x14ac:dyDescent="0.2">
      <c r="C261" s="13" t="s">
        <v>10</v>
      </c>
      <c r="D261" s="14" t="s">
        <v>214</v>
      </c>
      <c r="E261" s="15">
        <f>SUBTOTAL(9,E259:E260)</f>
        <v>10230000</v>
      </c>
      <c r="F261" s="15">
        <f>SUBTOTAL(9,F259:F260)</f>
        <v>4191062.9774100003</v>
      </c>
      <c r="G261" s="15">
        <f>SUBTOTAL(9,G259:G260)</f>
        <v>-6038937.0225900002</v>
      </c>
    </row>
    <row r="262" spans="2:7" ht="14.25" customHeight="1" x14ac:dyDescent="0.2">
      <c r="B262" s="10">
        <v>3615</v>
      </c>
      <c r="C262" s="4"/>
      <c r="D262" s="11" t="s">
        <v>215</v>
      </c>
      <c r="E262" s="1"/>
      <c r="F262" s="1"/>
      <c r="G262" s="1"/>
    </row>
    <row r="263" spans="2:7" x14ac:dyDescent="0.2">
      <c r="C263" s="4">
        <v>1</v>
      </c>
      <c r="D263" s="5" t="s">
        <v>216</v>
      </c>
      <c r="E263" s="12">
        <v>79000</v>
      </c>
      <c r="F263" s="12">
        <v>1197.337</v>
      </c>
      <c r="G263" s="12">
        <v>-77802.663</v>
      </c>
    </row>
    <row r="264" spans="2:7" ht="15" customHeight="1" x14ac:dyDescent="0.2">
      <c r="C264" s="13" t="s">
        <v>10</v>
      </c>
      <c r="D264" s="14" t="s">
        <v>217</v>
      </c>
      <c r="E264" s="15">
        <f>SUBTOTAL(9,E263:E263)</f>
        <v>79000</v>
      </c>
      <c r="F264" s="15">
        <f>SUBTOTAL(9,F263:F263)</f>
        <v>1197.337</v>
      </c>
      <c r="G264" s="15">
        <f>SUBTOTAL(9,G263:G263)</f>
        <v>-77802.663</v>
      </c>
    </row>
    <row r="265" spans="2:7" ht="14.25" customHeight="1" x14ac:dyDescent="0.2">
      <c r="B265" s="10">
        <v>3616</v>
      </c>
      <c r="C265" s="4"/>
      <c r="D265" s="11" t="s">
        <v>218</v>
      </c>
      <c r="E265" s="1"/>
      <c r="F265" s="1"/>
      <c r="G265" s="1"/>
    </row>
    <row r="266" spans="2:7" x14ac:dyDescent="0.2">
      <c r="C266" s="4">
        <v>1</v>
      </c>
      <c r="D266" s="5" t="s">
        <v>216</v>
      </c>
      <c r="E266" s="12">
        <v>100000</v>
      </c>
      <c r="F266" s="12">
        <v>13373.08</v>
      </c>
      <c r="G266" s="12">
        <v>-86626.92</v>
      </c>
    </row>
    <row r="267" spans="2:7" ht="15" customHeight="1" x14ac:dyDescent="0.2">
      <c r="C267" s="13" t="s">
        <v>10</v>
      </c>
      <c r="D267" s="14" t="s">
        <v>219</v>
      </c>
      <c r="E267" s="15">
        <f>SUBTOTAL(9,E266:E266)</f>
        <v>100000</v>
      </c>
      <c r="F267" s="15">
        <f>SUBTOTAL(9,F266:F266)</f>
        <v>13373.08</v>
      </c>
      <c r="G267" s="15">
        <f>SUBTOTAL(9,G266:G266)</f>
        <v>-86626.92</v>
      </c>
    </row>
    <row r="268" spans="2:7" ht="14.25" customHeight="1" x14ac:dyDescent="0.2">
      <c r="B268" s="10">
        <v>3634</v>
      </c>
      <c r="C268" s="4"/>
      <c r="D268" s="11" t="s">
        <v>220</v>
      </c>
      <c r="E268" s="1"/>
      <c r="F268" s="1"/>
      <c r="G268" s="1"/>
    </row>
    <row r="269" spans="2:7" x14ac:dyDescent="0.2">
      <c r="C269" s="4">
        <v>85</v>
      </c>
      <c r="D269" s="5" t="s">
        <v>221</v>
      </c>
      <c r="E269" s="12">
        <v>3000</v>
      </c>
      <c r="F269" s="12">
        <v>1439.64309</v>
      </c>
      <c r="G269" s="12">
        <v>-1560.35691</v>
      </c>
    </row>
    <row r="270" spans="2:7" ht="15" customHeight="1" x14ac:dyDescent="0.2">
      <c r="C270" s="13" t="s">
        <v>10</v>
      </c>
      <c r="D270" s="14" t="s">
        <v>222</v>
      </c>
      <c r="E270" s="15">
        <f>SUBTOTAL(9,E269:E269)</f>
        <v>3000</v>
      </c>
      <c r="F270" s="15">
        <f>SUBTOTAL(9,F269:F269)</f>
        <v>1439.64309</v>
      </c>
      <c r="G270" s="15">
        <f>SUBTOTAL(9,G269:G269)</f>
        <v>-1560.35691</v>
      </c>
    </row>
    <row r="271" spans="2:7" ht="14.25" customHeight="1" x14ac:dyDescent="0.2">
      <c r="B271" s="10">
        <v>3635</v>
      </c>
      <c r="C271" s="4"/>
      <c r="D271" s="11" t="s">
        <v>223</v>
      </c>
      <c r="E271" s="1"/>
      <c r="F271" s="1"/>
      <c r="G271" s="1"/>
    </row>
    <row r="272" spans="2:7" x14ac:dyDescent="0.2">
      <c r="C272" s="4">
        <v>1</v>
      </c>
      <c r="D272" s="5" t="s">
        <v>224</v>
      </c>
      <c r="E272" s="12">
        <v>3100</v>
      </c>
      <c r="F272" s="12">
        <v>1437.2149300000001</v>
      </c>
      <c r="G272" s="12">
        <v>-1662.7850699999999</v>
      </c>
    </row>
    <row r="273" spans="2:7" ht="15" customHeight="1" x14ac:dyDescent="0.2">
      <c r="C273" s="13" t="s">
        <v>10</v>
      </c>
      <c r="D273" s="14" t="s">
        <v>225</v>
      </c>
      <c r="E273" s="15">
        <f>SUBTOTAL(9,E272:E272)</f>
        <v>3100</v>
      </c>
      <c r="F273" s="15">
        <f>SUBTOTAL(9,F272:F272)</f>
        <v>1437.2149300000001</v>
      </c>
      <c r="G273" s="15">
        <f>SUBTOTAL(9,G272:G272)</f>
        <v>-1662.7850699999999</v>
      </c>
    </row>
    <row r="274" spans="2:7" ht="14.25" customHeight="1" x14ac:dyDescent="0.2">
      <c r="B274" s="10">
        <v>3640</v>
      </c>
      <c r="C274" s="4"/>
      <c r="D274" s="11" t="s">
        <v>226</v>
      </c>
      <c r="E274" s="1"/>
      <c r="F274" s="1"/>
      <c r="G274" s="1"/>
    </row>
    <row r="275" spans="2:7" x14ac:dyDescent="0.2">
      <c r="C275" s="4">
        <v>4</v>
      </c>
      <c r="D275" s="5" t="s">
        <v>227</v>
      </c>
      <c r="E275" s="12">
        <v>4875</v>
      </c>
      <c r="F275" s="12">
        <v>0</v>
      </c>
      <c r="G275" s="12">
        <v>-4875</v>
      </c>
    </row>
    <row r="276" spans="2:7" x14ac:dyDescent="0.2">
      <c r="C276" s="4">
        <v>5</v>
      </c>
      <c r="D276" s="5" t="s">
        <v>180</v>
      </c>
      <c r="E276" s="12">
        <v>6790</v>
      </c>
      <c r="F276" s="12">
        <v>3093.64273</v>
      </c>
      <c r="G276" s="12">
        <v>-3696.35727</v>
      </c>
    </row>
    <row r="277" spans="2:7" x14ac:dyDescent="0.2">
      <c r="C277" s="4">
        <v>6</v>
      </c>
      <c r="D277" s="5" t="s">
        <v>116</v>
      </c>
      <c r="E277" s="12">
        <v>3405</v>
      </c>
      <c r="F277" s="12">
        <v>1483.4492399999999</v>
      </c>
      <c r="G277" s="12">
        <v>-1921.5507600000001</v>
      </c>
    </row>
    <row r="278" spans="2:7" x14ac:dyDescent="0.2">
      <c r="C278" s="4">
        <v>7</v>
      </c>
      <c r="D278" s="5" t="s">
        <v>228</v>
      </c>
      <c r="E278" s="12">
        <v>22420</v>
      </c>
      <c r="F278" s="12">
        <v>9224.6224999999995</v>
      </c>
      <c r="G278" s="12">
        <v>-13195.377500000001</v>
      </c>
    </row>
    <row r="279" spans="2:7" x14ac:dyDescent="0.2">
      <c r="C279" s="4">
        <v>8</v>
      </c>
      <c r="D279" s="5" t="s">
        <v>229</v>
      </c>
      <c r="E279" s="12">
        <v>16945</v>
      </c>
      <c r="F279" s="12">
        <v>3368.5502000000001</v>
      </c>
      <c r="G279" s="12">
        <v>-13576.4498</v>
      </c>
    </row>
    <row r="280" spans="2:7" x14ac:dyDescent="0.2">
      <c r="C280" s="4">
        <v>9</v>
      </c>
      <c r="D280" s="5" t="s">
        <v>230</v>
      </c>
      <c r="E280" s="12">
        <v>27865</v>
      </c>
      <c r="F280" s="12">
        <v>14816.207609999999</v>
      </c>
      <c r="G280" s="12">
        <v>-13048.792390000001</v>
      </c>
    </row>
    <row r="281" spans="2:7" x14ac:dyDescent="0.2">
      <c r="C281" s="4">
        <v>10</v>
      </c>
      <c r="D281" s="5" t="s">
        <v>231</v>
      </c>
      <c r="E281" s="12">
        <v>20000</v>
      </c>
      <c r="F281" s="12">
        <v>0</v>
      </c>
      <c r="G281" s="12">
        <v>-20000</v>
      </c>
    </row>
    <row r="282" spans="2:7" ht="15" customHeight="1" x14ac:dyDescent="0.2">
      <c r="C282" s="13" t="s">
        <v>10</v>
      </c>
      <c r="D282" s="14" t="s">
        <v>232</v>
      </c>
      <c r="E282" s="15">
        <f>SUBTOTAL(9,E275:E281)</f>
        <v>102300</v>
      </c>
      <c r="F282" s="15">
        <f>SUBTOTAL(9,F275:F281)</f>
        <v>31986.472280000002</v>
      </c>
      <c r="G282" s="15">
        <f>SUBTOTAL(9,G275:G281)</f>
        <v>-70313.527720000013</v>
      </c>
    </row>
    <row r="283" spans="2:7" ht="14.25" customHeight="1" x14ac:dyDescent="0.2">
      <c r="B283" s="10">
        <v>3642</v>
      </c>
      <c r="C283" s="4"/>
      <c r="D283" s="11" t="s">
        <v>233</v>
      </c>
      <c r="E283" s="1"/>
      <c r="F283" s="1"/>
      <c r="G283" s="1"/>
    </row>
    <row r="284" spans="2:7" x14ac:dyDescent="0.2">
      <c r="C284" s="4">
        <v>2</v>
      </c>
      <c r="D284" s="5" t="s">
        <v>234</v>
      </c>
      <c r="E284" s="12">
        <v>8020</v>
      </c>
      <c r="F284" s="12">
        <v>1427.7352000000001</v>
      </c>
      <c r="G284" s="12">
        <v>-6592.2647999999999</v>
      </c>
    </row>
    <row r="285" spans="2:7" x14ac:dyDescent="0.2">
      <c r="C285" s="4">
        <v>3</v>
      </c>
      <c r="D285" s="5" t="s">
        <v>235</v>
      </c>
      <c r="E285" s="12">
        <v>77800</v>
      </c>
      <c r="F285" s="12">
        <v>33150.063829999999</v>
      </c>
      <c r="G285" s="12">
        <v>-44649.936170000001</v>
      </c>
    </row>
    <row r="286" spans="2:7" x14ac:dyDescent="0.2">
      <c r="C286" s="4">
        <v>6</v>
      </c>
      <c r="D286" s="5" t="s">
        <v>236</v>
      </c>
      <c r="E286" s="12">
        <v>0</v>
      </c>
      <c r="F286" s="12">
        <v>139.726</v>
      </c>
      <c r="G286" s="12">
        <v>139.726</v>
      </c>
    </row>
    <row r="287" spans="2:7" ht="15" customHeight="1" x14ac:dyDescent="0.2">
      <c r="C287" s="13" t="s">
        <v>10</v>
      </c>
      <c r="D287" s="14" t="s">
        <v>237</v>
      </c>
      <c r="E287" s="15">
        <f>SUBTOTAL(9,E284:E286)</f>
        <v>85820</v>
      </c>
      <c r="F287" s="15">
        <f>SUBTOTAL(9,F284:F286)</f>
        <v>34717.525030000004</v>
      </c>
      <c r="G287" s="15">
        <f>SUBTOTAL(9,G284:G286)</f>
        <v>-51102.474969999996</v>
      </c>
    </row>
    <row r="288" spans="2:7" ht="15" customHeight="1" x14ac:dyDescent="0.2">
      <c r="B288" s="4"/>
      <c r="C288" s="16"/>
      <c r="D288" s="17" t="s">
        <v>238</v>
      </c>
      <c r="E288" s="18">
        <f>SUBTOTAL(9,E252:E287)</f>
        <v>10659703</v>
      </c>
      <c r="F288" s="18">
        <f>SUBTOTAL(9,F252:F287)</f>
        <v>4297651.9461200014</v>
      </c>
      <c r="G288" s="18">
        <f>SUBTOTAL(9,G252:G287)</f>
        <v>-6362051.0538799986</v>
      </c>
    </row>
    <row r="289" spans="2:7" ht="27" customHeight="1" x14ac:dyDescent="0.25">
      <c r="B289" s="1"/>
      <c r="C289" s="4"/>
      <c r="D289" s="9" t="s">
        <v>239</v>
      </c>
      <c r="E289" s="1"/>
      <c r="F289" s="1"/>
      <c r="G289" s="1"/>
    </row>
    <row r="290" spans="2:7" ht="14.25" customHeight="1" x14ac:dyDescent="0.2">
      <c r="B290" s="10">
        <v>3701</v>
      </c>
      <c r="C290" s="4"/>
      <c r="D290" s="11" t="s">
        <v>240</v>
      </c>
      <c r="E290" s="1"/>
      <c r="F290" s="1"/>
      <c r="G290" s="1"/>
    </row>
    <row r="291" spans="2:7" x14ac:dyDescent="0.2">
      <c r="C291" s="4">
        <v>2</v>
      </c>
      <c r="D291" s="5" t="s">
        <v>100</v>
      </c>
      <c r="E291" s="12">
        <v>81941</v>
      </c>
      <c r="F291" s="12">
        <v>105</v>
      </c>
      <c r="G291" s="12">
        <v>-81836</v>
      </c>
    </row>
    <row r="292" spans="2:7" ht="15" customHeight="1" x14ac:dyDescent="0.2">
      <c r="C292" s="13" t="s">
        <v>10</v>
      </c>
      <c r="D292" s="14" t="s">
        <v>241</v>
      </c>
      <c r="E292" s="15">
        <f>SUBTOTAL(9,E291:E291)</f>
        <v>81941</v>
      </c>
      <c r="F292" s="15">
        <f>SUBTOTAL(9,F291:F291)</f>
        <v>105</v>
      </c>
      <c r="G292" s="15">
        <f>SUBTOTAL(9,G291:G291)</f>
        <v>-81836</v>
      </c>
    </row>
    <row r="293" spans="2:7" ht="14.25" customHeight="1" x14ac:dyDescent="0.2">
      <c r="B293" s="10">
        <v>3704</v>
      </c>
      <c r="C293" s="4"/>
      <c r="D293" s="11" t="s">
        <v>242</v>
      </c>
      <c r="E293" s="1"/>
      <c r="F293" s="1"/>
      <c r="G293" s="1"/>
    </row>
    <row r="294" spans="2:7" x14ac:dyDescent="0.2">
      <c r="C294" s="4">
        <v>2</v>
      </c>
      <c r="D294" s="5" t="s">
        <v>100</v>
      </c>
      <c r="E294" s="12">
        <v>3078</v>
      </c>
      <c r="F294" s="12">
        <v>506.46118000000001</v>
      </c>
      <c r="G294" s="12">
        <v>-2571.5388200000002</v>
      </c>
    </row>
    <row r="295" spans="2:7" ht="15" customHeight="1" x14ac:dyDescent="0.2">
      <c r="C295" s="13" t="s">
        <v>10</v>
      </c>
      <c r="D295" s="14" t="s">
        <v>243</v>
      </c>
      <c r="E295" s="15">
        <f>SUBTOTAL(9,E294:E294)</f>
        <v>3078</v>
      </c>
      <c r="F295" s="15">
        <f>SUBTOTAL(9,F294:F294)</f>
        <v>506.46118000000001</v>
      </c>
      <c r="G295" s="15">
        <f>SUBTOTAL(9,G294:G294)</f>
        <v>-2571.5388200000002</v>
      </c>
    </row>
    <row r="296" spans="2:7" ht="14.25" customHeight="1" x14ac:dyDescent="0.2">
      <c r="B296" s="10">
        <v>3710</v>
      </c>
      <c r="C296" s="4"/>
      <c r="D296" s="11" t="s">
        <v>244</v>
      </c>
      <c r="E296" s="1"/>
      <c r="F296" s="1"/>
      <c r="G296" s="1"/>
    </row>
    <row r="297" spans="2:7" x14ac:dyDescent="0.2">
      <c r="C297" s="4">
        <v>3</v>
      </c>
      <c r="D297" s="5" t="s">
        <v>245</v>
      </c>
      <c r="E297" s="12">
        <v>248611</v>
      </c>
      <c r="F297" s="12">
        <v>30127.706040000001</v>
      </c>
      <c r="G297" s="12">
        <v>-218483.29396000001</v>
      </c>
    </row>
    <row r="298" spans="2:7" ht="15" customHeight="1" x14ac:dyDescent="0.2">
      <c r="C298" s="13" t="s">
        <v>10</v>
      </c>
      <c r="D298" s="14" t="s">
        <v>246</v>
      </c>
      <c r="E298" s="15">
        <f>SUBTOTAL(9,E297:E297)</f>
        <v>248611</v>
      </c>
      <c r="F298" s="15">
        <f>SUBTOTAL(9,F297:F297)</f>
        <v>30127.706040000001</v>
      </c>
      <c r="G298" s="15">
        <f>SUBTOTAL(9,G297:G297)</f>
        <v>-218483.29396000001</v>
      </c>
    </row>
    <row r="299" spans="2:7" ht="14.25" customHeight="1" x14ac:dyDescent="0.2">
      <c r="B299" s="10">
        <v>3714</v>
      </c>
      <c r="C299" s="4"/>
      <c r="D299" s="11" t="s">
        <v>247</v>
      </c>
      <c r="E299" s="1"/>
      <c r="F299" s="1"/>
      <c r="G299" s="1"/>
    </row>
    <row r="300" spans="2:7" x14ac:dyDescent="0.2">
      <c r="C300" s="4">
        <v>4</v>
      </c>
      <c r="D300" s="5" t="s">
        <v>248</v>
      </c>
      <c r="E300" s="12">
        <v>2542</v>
      </c>
      <c r="F300" s="12">
        <v>1629.02703</v>
      </c>
      <c r="G300" s="12">
        <v>-912.97297000000003</v>
      </c>
    </row>
    <row r="301" spans="2:7" ht="15" customHeight="1" x14ac:dyDescent="0.2">
      <c r="C301" s="13" t="s">
        <v>10</v>
      </c>
      <c r="D301" s="14" t="s">
        <v>249</v>
      </c>
      <c r="E301" s="15">
        <f>SUBTOTAL(9,E300:E300)</f>
        <v>2542</v>
      </c>
      <c r="F301" s="15">
        <f>SUBTOTAL(9,F300:F300)</f>
        <v>1629.02703</v>
      </c>
      <c r="G301" s="15">
        <f>SUBTOTAL(9,G300:G300)</f>
        <v>-912.97297000000003</v>
      </c>
    </row>
    <row r="302" spans="2:7" ht="14.25" customHeight="1" x14ac:dyDescent="0.2">
      <c r="B302" s="10">
        <v>3732</v>
      </c>
      <c r="C302" s="4"/>
      <c r="D302" s="11" t="s">
        <v>250</v>
      </c>
      <c r="E302" s="1"/>
      <c r="F302" s="1"/>
      <c r="G302" s="1"/>
    </row>
    <row r="303" spans="2:7" x14ac:dyDescent="0.2">
      <c r="C303" s="4">
        <v>80</v>
      </c>
      <c r="D303" s="5" t="s">
        <v>251</v>
      </c>
      <c r="E303" s="12">
        <v>284000</v>
      </c>
      <c r="F303" s="12">
        <v>0</v>
      </c>
      <c r="G303" s="12">
        <v>-284000</v>
      </c>
    </row>
    <row r="304" spans="2:7" x14ac:dyDescent="0.2">
      <c r="C304" s="4">
        <v>85</v>
      </c>
      <c r="D304" s="5" t="s">
        <v>252</v>
      </c>
      <c r="E304" s="12">
        <v>621000</v>
      </c>
      <c r="F304" s="12">
        <v>0</v>
      </c>
      <c r="G304" s="12">
        <v>-621000</v>
      </c>
    </row>
    <row r="305" spans="2:7" x14ac:dyDescent="0.2">
      <c r="C305" s="4">
        <v>90</v>
      </c>
      <c r="D305" s="5" t="s">
        <v>253</v>
      </c>
      <c r="E305" s="12">
        <v>632200</v>
      </c>
      <c r="F305" s="12">
        <v>0</v>
      </c>
      <c r="G305" s="12">
        <v>-632200</v>
      </c>
    </row>
    <row r="306" spans="2:7" ht="15" customHeight="1" x14ac:dyDescent="0.2">
      <c r="C306" s="13" t="s">
        <v>10</v>
      </c>
      <c r="D306" s="14" t="s">
        <v>254</v>
      </c>
      <c r="E306" s="15">
        <f>SUBTOTAL(9,E303:E305)</f>
        <v>1537200</v>
      </c>
      <c r="F306" s="15">
        <f>SUBTOTAL(9,F303:F305)</f>
        <v>0</v>
      </c>
      <c r="G306" s="15">
        <f>SUBTOTAL(9,G303:G305)</f>
        <v>-1537200</v>
      </c>
    </row>
    <row r="307" spans="2:7" ht="14.25" customHeight="1" x14ac:dyDescent="0.2">
      <c r="B307" s="10">
        <v>3740</v>
      </c>
      <c r="C307" s="4"/>
      <c r="D307" s="11" t="s">
        <v>255</v>
      </c>
      <c r="E307" s="1"/>
      <c r="F307" s="1"/>
      <c r="G307" s="1"/>
    </row>
    <row r="308" spans="2:7" x14ac:dyDescent="0.2">
      <c r="C308" s="4">
        <v>2</v>
      </c>
      <c r="D308" s="5" t="s">
        <v>100</v>
      </c>
      <c r="E308" s="12">
        <v>20626</v>
      </c>
      <c r="F308" s="12">
        <v>11881.787130000001</v>
      </c>
      <c r="G308" s="12">
        <v>-8744.2128699999994</v>
      </c>
    </row>
    <row r="309" spans="2:7" x14ac:dyDescent="0.2">
      <c r="C309" s="4">
        <v>3</v>
      </c>
      <c r="D309" s="5" t="s">
        <v>256</v>
      </c>
      <c r="E309" s="12">
        <v>66970</v>
      </c>
      <c r="F309" s="12">
        <v>5101.0990000000002</v>
      </c>
      <c r="G309" s="12">
        <v>-61868.900999999998</v>
      </c>
    </row>
    <row r="310" spans="2:7" x14ac:dyDescent="0.2">
      <c r="C310" s="4">
        <v>4</v>
      </c>
      <c r="D310" s="5" t="s">
        <v>248</v>
      </c>
      <c r="E310" s="12">
        <v>48615</v>
      </c>
      <c r="F310" s="12">
        <v>11878.106970000001</v>
      </c>
      <c r="G310" s="12">
        <v>-36736.893029999999</v>
      </c>
    </row>
    <row r="311" spans="2:7" x14ac:dyDescent="0.2">
      <c r="C311" s="4">
        <v>5</v>
      </c>
      <c r="D311" s="5" t="s">
        <v>257</v>
      </c>
      <c r="E311" s="12">
        <v>50024</v>
      </c>
      <c r="F311" s="12">
        <v>17641.297030000002</v>
      </c>
      <c r="G311" s="12">
        <v>-32382.702969999998</v>
      </c>
    </row>
    <row r="312" spans="2:7" x14ac:dyDescent="0.2">
      <c r="C312" s="4">
        <v>6</v>
      </c>
      <c r="D312" s="5" t="s">
        <v>258</v>
      </c>
      <c r="E312" s="12">
        <v>87234</v>
      </c>
      <c r="F312" s="12">
        <v>137391.93812999999</v>
      </c>
      <c r="G312" s="12">
        <v>50157.938130000002</v>
      </c>
    </row>
    <row r="313" spans="2:7" ht="15" customHeight="1" x14ac:dyDescent="0.2">
      <c r="C313" s="13" t="s">
        <v>10</v>
      </c>
      <c r="D313" s="14" t="s">
        <v>259</v>
      </c>
      <c r="E313" s="15">
        <f>SUBTOTAL(9,E308:E312)</f>
        <v>273469</v>
      </c>
      <c r="F313" s="15">
        <f>SUBTOTAL(9,F308:F312)</f>
        <v>183894.22826</v>
      </c>
      <c r="G313" s="15">
        <f>SUBTOTAL(9,G308:G312)</f>
        <v>-89574.771740000026</v>
      </c>
    </row>
    <row r="314" spans="2:7" ht="14.25" customHeight="1" x14ac:dyDescent="0.2">
      <c r="B314" s="10">
        <v>3741</v>
      </c>
      <c r="C314" s="4"/>
      <c r="D314" s="11" t="s">
        <v>260</v>
      </c>
      <c r="E314" s="1"/>
      <c r="F314" s="1"/>
      <c r="G314" s="1"/>
    </row>
    <row r="315" spans="2:7" x14ac:dyDescent="0.2">
      <c r="C315" s="4">
        <v>2</v>
      </c>
      <c r="D315" s="5" t="s">
        <v>100</v>
      </c>
      <c r="E315" s="12">
        <v>6954</v>
      </c>
      <c r="F315" s="12">
        <v>232.5</v>
      </c>
      <c r="G315" s="12">
        <v>-6721.5</v>
      </c>
    </row>
    <row r="316" spans="2:7" x14ac:dyDescent="0.2">
      <c r="C316" s="4">
        <v>50</v>
      </c>
      <c r="D316" s="5" t="s">
        <v>261</v>
      </c>
      <c r="E316" s="12">
        <v>17606</v>
      </c>
      <c r="F316" s="12">
        <v>-18.928000000000001</v>
      </c>
      <c r="G316" s="12">
        <v>-17624.928</v>
      </c>
    </row>
    <row r="317" spans="2:7" ht="15" customHeight="1" x14ac:dyDescent="0.2">
      <c r="C317" s="13" t="s">
        <v>10</v>
      </c>
      <c r="D317" s="14" t="s">
        <v>262</v>
      </c>
      <c r="E317" s="15">
        <f>SUBTOTAL(9,E315:E316)</f>
        <v>24560</v>
      </c>
      <c r="F317" s="15">
        <f>SUBTOTAL(9,F315:F316)</f>
        <v>213.572</v>
      </c>
      <c r="G317" s="15">
        <f>SUBTOTAL(9,G315:G316)</f>
        <v>-24346.428</v>
      </c>
    </row>
    <row r="318" spans="2:7" ht="14.25" customHeight="1" x14ac:dyDescent="0.2">
      <c r="B318" s="10">
        <v>3742</v>
      </c>
      <c r="C318" s="4"/>
      <c r="D318" s="11" t="s">
        <v>263</v>
      </c>
      <c r="E318" s="1"/>
      <c r="F318" s="1"/>
      <c r="G318" s="1"/>
    </row>
    <row r="319" spans="2:7" x14ac:dyDescent="0.2">
      <c r="C319" s="4">
        <v>50</v>
      </c>
      <c r="D319" s="5" t="s">
        <v>261</v>
      </c>
      <c r="E319" s="12">
        <v>2392</v>
      </c>
      <c r="F319" s="12">
        <v>0</v>
      </c>
      <c r="G319" s="12">
        <v>-2392</v>
      </c>
    </row>
    <row r="320" spans="2:7" ht="15" customHeight="1" x14ac:dyDescent="0.2">
      <c r="C320" s="13" t="s">
        <v>10</v>
      </c>
      <c r="D320" s="14" t="s">
        <v>264</v>
      </c>
      <c r="E320" s="15">
        <f>SUBTOTAL(9,E319:E319)</f>
        <v>2392</v>
      </c>
      <c r="F320" s="15">
        <f>SUBTOTAL(9,F319:F319)</f>
        <v>0</v>
      </c>
      <c r="G320" s="15">
        <f>SUBTOTAL(9,G319:G319)</f>
        <v>-2392</v>
      </c>
    </row>
    <row r="321" spans="2:7" ht="14.25" customHeight="1" x14ac:dyDescent="0.2">
      <c r="B321" s="10">
        <v>3745</v>
      </c>
      <c r="C321" s="4"/>
      <c r="D321" s="11" t="s">
        <v>265</v>
      </c>
      <c r="E321" s="1"/>
      <c r="F321" s="1"/>
      <c r="G321" s="1"/>
    </row>
    <row r="322" spans="2:7" x14ac:dyDescent="0.2">
      <c r="C322" s="4">
        <v>2</v>
      </c>
      <c r="D322" s="5" t="s">
        <v>100</v>
      </c>
      <c r="E322" s="12">
        <v>194650</v>
      </c>
      <c r="F322" s="12">
        <v>90515.609119999994</v>
      </c>
      <c r="G322" s="12">
        <v>-104134.39088000001</v>
      </c>
    </row>
    <row r="323" spans="2:7" ht="15" customHeight="1" x14ac:dyDescent="0.2">
      <c r="C323" s="13" t="s">
        <v>10</v>
      </c>
      <c r="D323" s="14" t="s">
        <v>266</v>
      </c>
      <c r="E323" s="15">
        <f>SUBTOTAL(9,E322:E322)</f>
        <v>194650</v>
      </c>
      <c r="F323" s="15">
        <f>SUBTOTAL(9,F322:F322)</f>
        <v>90515.609119999994</v>
      </c>
      <c r="G323" s="15">
        <f>SUBTOTAL(9,G322:G322)</f>
        <v>-104134.39088000001</v>
      </c>
    </row>
    <row r="324" spans="2:7" ht="14.25" customHeight="1" x14ac:dyDescent="0.2">
      <c r="B324" s="10">
        <v>3746</v>
      </c>
      <c r="C324" s="4"/>
      <c r="D324" s="11" t="s">
        <v>267</v>
      </c>
      <c r="E324" s="1"/>
      <c r="F324" s="1"/>
      <c r="G324" s="1"/>
    </row>
    <row r="325" spans="2:7" x14ac:dyDescent="0.2">
      <c r="C325" s="4">
        <v>2</v>
      </c>
      <c r="D325" s="5" t="s">
        <v>100</v>
      </c>
      <c r="E325" s="12">
        <v>31601</v>
      </c>
      <c r="F325" s="12">
        <v>37754.931060000003</v>
      </c>
      <c r="G325" s="12">
        <v>6153.9310599999999</v>
      </c>
    </row>
    <row r="326" spans="2:7" x14ac:dyDescent="0.2">
      <c r="C326" s="4">
        <v>4</v>
      </c>
      <c r="D326" s="5" t="s">
        <v>268</v>
      </c>
      <c r="E326" s="12">
        <v>78904</v>
      </c>
      <c r="F326" s="12">
        <v>23056.663359999999</v>
      </c>
      <c r="G326" s="12">
        <v>-55847.336640000001</v>
      </c>
    </row>
    <row r="327" spans="2:7" ht="15" customHeight="1" x14ac:dyDescent="0.2">
      <c r="C327" s="13" t="s">
        <v>10</v>
      </c>
      <c r="D327" s="14" t="s">
        <v>269</v>
      </c>
      <c r="E327" s="15">
        <f>SUBTOTAL(9,E325:E326)</f>
        <v>110505</v>
      </c>
      <c r="F327" s="15">
        <f>SUBTOTAL(9,F325:F326)</f>
        <v>60811.594420000001</v>
      </c>
      <c r="G327" s="15">
        <f>SUBTOTAL(9,G325:G326)</f>
        <v>-49693.405579999999</v>
      </c>
    </row>
    <row r="328" spans="2:7" ht="14.25" customHeight="1" x14ac:dyDescent="0.2">
      <c r="B328" s="10">
        <v>3747</v>
      </c>
      <c r="C328" s="4"/>
      <c r="D328" s="11" t="s">
        <v>270</v>
      </c>
      <c r="E328" s="1"/>
      <c r="F328" s="1"/>
      <c r="G328" s="1"/>
    </row>
    <row r="329" spans="2:7" x14ac:dyDescent="0.2">
      <c r="C329" s="4">
        <v>2</v>
      </c>
      <c r="D329" s="5" t="s">
        <v>100</v>
      </c>
      <c r="E329" s="12">
        <v>17915</v>
      </c>
      <c r="F329" s="12">
        <v>1933.8471099999999</v>
      </c>
      <c r="G329" s="12">
        <v>-15981.152889999999</v>
      </c>
    </row>
    <row r="330" spans="2:7" x14ac:dyDescent="0.2">
      <c r="C330" s="4">
        <v>4</v>
      </c>
      <c r="D330" s="5" t="s">
        <v>248</v>
      </c>
      <c r="E330" s="12">
        <v>23953</v>
      </c>
      <c r="F330" s="12">
        <v>15083</v>
      </c>
      <c r="G330" s="12">
        <v>-8870</v>
      </c>
    </row>
    <row r="331" spans="2:7" ht="15" customHeight="1" x14ac:dyDescent="0.2">
      <c r="C331" s="13" t="s">
        <v>10</v>
      </c>
      <c r="D331" s="14" t="s">
        <v>271</v>
      </c>
      <c r="E331" s="15">
        <f>SUBTOTAL(9,E329:E330)</f>
        <v>41868</v>
      </c>
      <c r="F331" s="15">
        <f>SUBTOTAL(9,F329:F330)</f>
        <v>17016.847109999999</v>
      </c>
      <c r="G331" s="15">
        <f>SUBTOTAL(9,G329:G330)</f>
        <v>-24851.152889999998</v>
      </c>
    </row>
    <row r="332" spans="2:7" ht="14.25" customHeight="1" x14ac:dyDescent="0.2">
      <c r="B332" s="10">
        <v>3748</v>
      </c>
      <c r="C332" s="4"/>
      <c r="D332" s="11" t="s">
        <v>272</v>
      </c>
      <c r="E332" s="1"/>
      <c r="F332" s="1"/>
      <c r="G332" s="1"/>
    </row>
    <row r="333" spans="2:7" x14ac:dyDescent="0.2">
      <c r="C333" s="4">
        <v>2</v>
      </c>
      <c r="D333" s="5" t="s">
        <v>100</v>
      </c>
      <c r="E333" s="12">
        <v>1641</v>
      </c>
      <c r="F333" s="12">
        <v>0</v>
      </c>
      <c r="G333" s="12">
        <v>-1641</v>
      </c>
    </row>
    <row r="334" spans="2:7" ht="15" customHeight="1" x14ac:dyDescent="0.2">
      <c r="C334" s="13" t="s">
        <v>10</v>
      </c>
      <c r="D334" s="14" t="s">
        <v>273</v>
      </c>
      <c r="E334" s="15">
        <f>SUBTOTAL(9,E333:E333)</f>
        <v>1641</v>
      </c>
      <c r="F334" s="15">
        <f>SUBTOTAL(9,F333:F333)</f>
        <v>0</v>
      </c>
      <c r="G334" s="15">
        <f>SUBTOTAL(9,G333:G333)</f>
        <v>-1641</v>
      </c>
    </row>
    <row r="335" spans="2:7" ht="15" customHeight="1" x14ac:dyDescent="0.2">
      <c r="B335" s="4"/>
      <c r="C335" s="16"/>
      <c r="D335" s="17" t="s">
        <v>274</v>
      </c>
      <c r="E335" s="18">
        <f>SUBTOTAL(9,E290:E334)</f>
        <v>2522457</v>
      </c>
      <c r="F335" s="18">
        <f>SUBTOTAL(9,F290:F334)</f>
        <v>384820.04515999998</v>
      </c>
      <c r="G335" s="18">
        <f>SUBTOTAL(9,G290:G334)</f>
        <v>-2137636.9548400003</v>
      </c>
    </row>
    <row r="336" spans="2:7" ht="27" customHeight="1" x14ac:dyDescent="0.25">
      <c r="B336" s="1"/>
      <c r="C336" s="4"/>
      <c r="D336" s="9" t="s">
        <v>275</v>
      </c>
      <c r="E336" s="1"/>
      <c r="F336" s="1"/>
      <c r="G336" s="1"/>
    </row>
    <row r="337" spans="2:7" ht="14.25" customHeight="1" x14ac:dyDescent="0.2">
      <c r="B337" s="10">
        <v>3842</v>
      </c>
      <c r="C337" s="4"/>
      <c r="D337" s="11" t="s">
        <v>276</v>
      </c>
      <c r="E337" s="1"/>
      <c r="F337" s="1"/>
      <c r="G337" s="1"/>
    </row>
    <row r="338" spans="2:7" x14ac:dyDescent="0.2">
      <c r="C338" s="4">
        <v>1</v>
      </c>
      <c r="D338" s="5" t="s">
        <v>100</v>
      </c>
      <c r="E338" s="12">
        <v>784</v>
      </c>
      <c r="F338" s="12">
        <v>299.83199999999999</v>
      </c>
      <c r="G338" s="12">
        <v>-484.16800000000001</v>
      </c>
    </row>
    <row r="339" spans="2:7" ht="15" customHeight="1" x14ac:dyDescent="0.2">
      <c r="C339" s="13" t="s">
        <v>10</v>
      </c>
      <c r="D339" s="14" t="s">
        <v>277</v>
      </c>
      <c r="E339" s="15">
        <f>SUBTOTAL(9,E338:E338)</f>
        <v>784</v>
      </c>
      <c r="F339" s="15">
        <f>SUBTOTAL(9,F338:F338)</f>
        <v>299.83199999999999</v>
      </c>
      <c r="G339" s="15">
        <f>SUBTOTAL(9,G338:G338)</f>
        <v>-484.16800000000001</v>
      </c>
    </row>
    <row r="340" spans="2:7" ht="14.25" customHeight="1" x14ac:dyDescent="0.2">
      <c r="B340" s="10">
        <v>3847</v>
      </c>
      <c r="C340" s="4"/>
      <c r="D340" s="11" t="s">
        <v>278</v>
      </c>
      <c r="E340" s="1"/>
      <c r="F340" s="1"/>
      <c r="G340" s="1"/>
    </row>
    <row r="341" spans="2:7" x14ac:dyDescent="0.2">
      <c r="C341" s="4">
        <v>1</v>
      </c>
      <c r="D341" s="5" t="s">
        <v>279</v>
      </c>
      <c r="E341" s="12">
        <v>4964</v>
      </c>
      <c r="F341" s="12">
        <v>0</v>
      </c>
      <c r="G341" s="12">
        <v>-4964</v>
      </c>
    </row>
    <row r="342" spans="2:7" ht="15" customHeight="1" x14ac:dyDescent="0.2">
      <c r="C342" s="13" t="s">
        <v>10</v>
      </c>
      <c r="D342" s="14" t="s">
        <v>280</v>
      </c>
      <c r="E342" s="15">
        <f>SUBTOTAL(9,E341:E341)</f>
        <v>4964</v>
      </c>
      <c r="F342" s="15">
        <f>SUBTOTAL(9,F341:F341)</f>
        <v>0</v>
      </c>
      <c r="G342" s="15">
        <f>SUBTOTAL(9,G341:G341)</f>
        <v>-4964</v>
      </c>
    </row>
    <row r="343" spans="2:7" ht="14.25" customHeight="1" x14ac:dyDescent="0.2">
      <c r="B343" s="10">
        <v>3855</v>
      </c>
      <c r="C343" s="4"/>
      <c r="D343" s="11" t="s">
        <v>281</v>
      </c>
      <c r="E343" s="1"/>
      <c r="F343" s="1"/>
      <c r="G343" s="1"/>
    </row>
    <row r="344" spans="2:7" x14ac:dyDescent="0.2">
      <c r="C344" s="4">
        <v>1</v>
      </c>
      <c r="D344" s="5" t="s">
        <v>100</v>
      </c>
      <c r="E344" s="12">
        <v>3063</v>
      </c>
      <c r="F344" s="12">
        <v>2965.3330000000001</v>
      </c>
      <c r="G344" s="12">
        <v>-97.667000000000002</v>
      </c>
    </row>
    <row r="345" spans="2:7" x14ac:dyDescent="0.2">
      <c r="C345" s="4">
        <v>2</v>
      </c>
      <c r="D345" s="5" t="s">
        <v>282</v>
      </c>
      <c r="E345" s="12">
        <v>3959</v>
      </c>
      <c r="F345" s="12">
        <v>1032.92</v>
      </c>
      <c r="G345" s="12">
        <v>-2926.08</v>
      </c>
    </row>
    <row r="346" spans="2:7" x14ac:dyDescent="0.2">
      <c r="C346" s="4">
        <v>60</v>
      </c>
      <c r="D346" s="5" t="s">
        <v>283</v>
      </c>
      <c r="E346" s="12">
        <v>1439381</v>
      </c>
      <c r="F346" s="12">
        <v>692543.42729000002</v>
      </c>
      <c r="G346" s="12">
        <v>-746837.57270999998</v>
      </c>
    </row>
    <row r="347" spans="2:7" ht="15" customHeight="1" x14ac:dyDescent="0.2">
      <c r="C347" s="13" t="s">
        <v>10</v>
      </c>
      <c r="D347" s="14" t="s">
        <v>284</v>
      </c>
      <c r="E347" s="15">
        <f>SUBTOTAL(9,E344:E346)</f>
        <v>1446403</v>
      </c>
      <c r="F347" s="15">
        <f>SUBTOTAL(9,F344:F346)</f>
        <v>696541.68029000005</v>
      </c>
      <c r="G347" s="15">
        <f>SUBTOTAL(9,G344:G346)</f>
        <v>-749861.31970999995</v>
      </c>
    </row>
    <row r="348" spans="2:7" ht="14.25" customHeight="1" x14ac:dyDescent="0.2">
      <c r="B348" s="10">
        <v>3856</v>
      </c>
      <c r="C348" s="4"/>
      <c r="D348" s="11" t="s">
        <v>285</v>
      </c>
      <c r="E348" s="1"/>
      <c r="F348" s="1"/>
      <c r="G348" s="1"/>
    </row>
    <row r="349" spans="2:7" x14ac:dyDescent="0.2">
      <c r="C349" s="4">
        <v>1</v>
      </c>
      <c r="D349" s="5" t="s">
        <v>100</v>
      </c>
      <c r="E349" s="12">
        <v>0</v>
      </c>
      <c r="F349" s="12">
        <v>1.054</v>
      </c>
      <c r="G349" s="12">
        <v>1.054</v>
      </c>
    </row>
    <row r="350" spans="2:7" x14ac:dyDescent="0.2">
      <c r="C350" s="4">
        <v>4</v>
      </c>
      <c r="D350" s="5" t="s">
        <v>43</v>
      </c>
      <c r="E350" s="12">
        <v>116005</v>
      </c>
      <c r="F350" s="12">
        <v>0</v>
      </c>
      <c r="G350" s="12">
        <v>-116005</v>
      </c>
    </row>
    <row r="351" spans="2:7" ht="15" customHeight="1" x14ac:dyDescent="0.2">
      <c r="C351" s="13" t="s">
        <v>10</v>
      </c>
      <c r="D351" s="14" t="s">
        <v>286</v>
      </c>
      <c r="E351" s="15">
        <f>SUBTOTAL(9,E349:E350)</f>
        <v>116005</v>
      </c>
      <c r="F351" s="15">
        <f>SUBTOTAL(9,F349:F350)</f>
        <v>1.054</v>
      </c>
      <c r="G351" s="15">
        <f>SUBTOTAL(9,G349:G350)</f>
        <v>-116003.946</v>
      </c>
    </row>
    <row r="352" spans="2:7" ht="14.25" customHeight="1" x14ac:dyDescent="0.2">
      <c r="B352" s="10">
        <v>3858</v>
      </c>
      <c r="C352" s="4"/>
      <c r="D352" s="11" t="s">
        <v>287</v>
      </c>
      <c r="E352" s="1"/>
      <c r="F352" s="1"/>
      <c r="G352" s="1"/>
    </row>
    <row r="353" spans="2:7" x14ac:dyDescent="0.2">
      <c r="C353" s="4">
        <v>1</v>
      </c>
      <c r="D353" s="5" t="s">
        <v>100</v>
      </c>
      <c r="E353" s="12">
        <v>515</v>
      </c>
      <c r="F353" s="12">
        <v>8.5</v>
      </c>
      <c r="G353" s="12">
        <v>-506.5</v>
      </c>
    </row>
    <row r="354" spans="2:7" ht="15" customHeight="1" x14ac:dyDescent="0.2">
      <c r="C354" s="13" t="s">
        <v>10</v>
      </c>
      <c r="D354" s="14" t="s">
        <v>288</v>
      </c>
      <c r="E354" s="15">
        <f>SUBTOTAL(9,E353:E353)</f>
        <v>515</v>
      </c>
      <c r="F354" s="15">
        <f>SUBTOTAL(9,F353:F353)</f>
        <v>8.5</v>
      </c>
      <c r="G354" s="15">
        <f>SUBTOTAL(9,G353:G353)</f>
        <v>-506.5</v>
      </c>
    </row>
    <row r="355" spans="2:7" ht="14.25" customHeight="1" x14ac:dyDescent="0.2">
      <c r="B355" s="10">
        <v>3868</v>
      </c>
      <c r="C355" s="4"/>
      <c r="D355" s="11" t="s">
        <v>289</v>
      </c>
      <c r="E355" s="1"/>
      <c r="F355" s="1"/>
      <c r="G355" s="1"/>
    </row>
    <row r="356" spans="2:7" x14ac:dyDescent="0.2">
      <c r="C356" s="4">
        <v>2</v>
      </c>
      <c r="D356" s="5" t="s">
        <v>111</v>
      </c>
      <c r="E356" s="12">
        <v>2500</v>
      </c>
      <c r="F356" s="12">
        <v>6001.4905600000002</v>
      </c>
      <c r="G356" s="12">
        <v>3501.4905600000002</v>
      </c>
    </row>
    <row r="357" spans="2:7" ht="15" customHeight="1" x14ac:dyDescent="0.2">
      <c r="C357" s="13" t="s">
        <v>10</v>
      </c>
      <c r="D357" s="14" t="s">
        <v>290</v>
      </c>
      <c r="E357" s="15">
        <f>SUBTOTAL(9,E356:E356)</f>
        <v>2500</v>
      </c>
      <c r="F357" s="15">
        <f>SUBTOTAL(9,F356:F356)</f>
        <v>6001.4905600000002</v>
      </c>
      <c r="G357" s="15">
        <f>SUBTOTAL(9,G356:G356)</f>
        <v>3501.4905600000002</v>
      </c>
    </row>
    <row r="358" spans="2:7" ht="15" customHeight="1" x14ac:dyDescent="0.2">
      <c r="B358" s="4"/>
      <c r="C358" s="16"/>
      <c r="D358" s="17" t="s">
        <v>291</v>
      </c>
      <c r="E358" s="18">
        <f>SUBTOTAL(9,E337:E357)</f>
        <v>1571171</v>
      </c>
      <c r="F358" s="18">
        <f>SUBTOTAL(9,F337:F357)</f>
        <v>702852.55684999994</v>
      </c>
      <c r="G358" s="18">
        <f>SUBTOTAL(9,G337:G357)</f>
        <v>-868318.44315000006</v>
      </c>
    </row>
    <row r="359" spans="2:7" ht="27" customHeight="1" x14ac:dyDescent="0.25">
      <c r="B359" s="1"/>
      <c r="C359" s="4"/>
      <c r="D359" s="9" t="s">
        <v>292</v>
      </c>
      <c r="E359" s="1"/>
      <c r="F359" s="1"/>
      <c r="G359" s="1"/>
    </row>
    <row r="360" spans="2:7" ht="14.25" customHeight="1" x14ac:dyDescent="0.2">
      <c r="B360" s="10">
        <v>3900</v>
      </c>
      <c r="C360" s="4"/>
      <c r="D360" s="11" t="s">
        <v>293</v>
      </c>
      <c r="E360" s="1"/>
      <c r="F360" s="1"/>
      <c r="G360" s="1"/>
    </row>
    <row r="361" spans="2:7" x14ac:dyDescent="0.2">
      <c r="C361" s="4">
        <v>1</v>
      </c>
      <c r="D361" s="5" t="s">
        <v>294</v>
      </c>
      <c r="E361" s="12">
        <v>200</v>
      </c>
      <c r="F361" s="12">
        <v>1.968</v>
      </c>
      <c r="G361" s="12">
        <v>-198.03200000000001</v>
      </c>
    </row>
    <row r="362" spans="2:7" x14ac:dyDescent="0.2">
      <c r="C362" s="4">
        <v>2</v>
      </c>
      <c r="D362" s="5" t="s">
        <v>295</v>
      </c>
      <c r="E362" s="12">
        <v>80</v>
      </c>
      <c r="F362" s="12">
        <v>5737.8829100000003</v>
      </c>
      <c r="G362" s="12">
        <v>5657.8829100000003</v>
      </c>
    </row>
    <row r="363" spans="2:7" x14ac:dyDescent="0.2">
      <c r="C363" s="4">
        <v>3</v>
      </c>
      <c r="D363" s="5" t="s">
        <v>296</v>
      </c>
      <c r="E363" s="12">
        <v>7725</v>
      </c>
      <c r="F363" s="12">
        <v>0</v>
      </c>
      <c r="G363" s="12">
        <v>-7725</v>
      </c>
    </row>
    <row r="364" spans="2:7" x14ac:dyDescent="0.2">
      <c r="C364" s="4">
        <v>70</v>
      </c>
      <c r="D364" s="5" t="s">
        <v>297</v>
      </c>
      <c r="E364" s="12">
        <v>30200</v>
      </c>
      <c r="F364" s="12">
        <v>0</v>
      </c>
      <c r="G364" s="12">
        <v>-30200</v>
      </c>
    </row>
    <row r="365" spans="2:7" x14ac:dyDescent="0.2">
      <c r="C365" s="4">
        <v>86</v>
      </c>
      <c r="D365" s="5" t="s">
        <v>180</v>
      </c>
      <c r="E365" s="12">
        <v>10</v>
      </c>
      <c r="F365" s="12">
        <v>6897.2110000000002</v>
      </c>
      <c r="G365" s="12">
        <v>6887.2110000000002</v>
      </c>
    </row>
    <row r="366" spans="2:7" ht="15" customHeight="1" x14ac:dyDescent="0.2">
      <c r="C366" s="13" t="s">
        <v>10</v>
      </c>
      <c r="D366" s="14" t="s">
        <v>298</v>
      </c>
      <c r="E366" s="15">
        <f>SUBTOTAL(9,E361:E365)</f>
        <v>38215</v>
      </c>
      <c r="F366" s="15">
        <f>SUBTOTAL(9,F361:F365)</f>
        <v>12637.06191</v>
      </c>
      <c r="G366" s="15">
        <f>SUBTOTAL(9,G361:G365)</f>
        <v>-25577.93809</v>
      </c>
    </row>
    <row r="367" spans="2:7" ht="14.25" customHeight="1" x14ac:dyDescent="0.2">
      <c r="B367" s="10">
        <v>3902</v>
      </c>
      <c r="C367" s="4"/>
      <c r="D367" s="11" t="s">
        <v>299</v>
      </c>
      <c r="E367" s="1"/>
      <c r="F367" s="1"/>
      <c r="G367" s="1"/>
    </row>
    <row r="368" spans="2:7" x14ac:dyDescent="0.2">
      <c r="C368" s="4">
        <v>1</v>
      </c>
      <c r="D368" s="5" t="s">
        <v>248</v>
      </c>
      <c r="E368" s="12">
        <v>21224</v>
      </c>
      <c r="F368" s="12">
        <v>2841.9645300000002</v>
      </c>
      <c r="G368" s="12">
        <v>-18382.035469999999</v>
      </c>
    </row>
    <row r="369" spans="2:7" x14ac:dyDescent="0.2">
      <c r="C369" s="4">
        <v>3</v>
      </c>
      <c r="D369" s="5" t="s">
        <v>300</v>
      </c>
      <c r="E369" s="12">
        <v>25275</v>
      </c>
      <c r="F369" s="12">
        <v>7406.7797099999998</v>
      </c>
      <c r="G369" s="12">
        <v>-17868.220290000001</v>
      </c>
    </row>
    <row r="370" spans="2:7" x14ac:dyDescent="0.2">
      <c r="C370" s="4">
        <v>4</v>
      </c>
      <c r="D370" s="5" t="s">
        <v>301</v>
      </c>
      <c r="E370" s="12">
        <v>100</v>
      </c>
      <c r="F370" s="12">
        <v>0</v>
      </c>
      <c r="G370" s="12">
        <v>-100</v>
      </c>
    </row>
    <row r="371" spans="2:7" x14ac:dyDescent="0.2">
      <c r="C371" s="4">
        <v>86</v>
      </c>
      <c r="D371" s="5" t="s">
        <v>230</v>
      </c>
      <c r="E371" s="12">
        <v>50</v>
      </c>
      <c r="F371" s="12">
        <v>40</v>
      </c>
      <c r="G371" s="12">
        <v>-10</v>
      </c>
    </row>
    <row r="372" spans="2:7" ht="15" customHeight="1" x14ac:dyDescent="0.2">
      <c r="C372" s="13" t="s">
        <v>10</v>
      </c>
      <c r="D372" s="14" t="s">
        <v>302</v>
      </c>
      <c r="E372" s="15">
        <f>SUBTOTAL(9,E368:E371)</f>
        <v>46649</v>
      </c>
      <c r="F372" s="15">
        <f>SUBTOTAL(9,F368:F371)</f>
        <v>10288.74424</v>
      </c>
      <c r="G372" s="15">
        <f>SUBTOTAL(9,G368:G371)</f>
        <v>-36360.25576</v>
      </c>
    </row>
    <row r="373" spans="2:7" ht="14.25" customHeight="1" x14ac:dyDescent="0.2">
      <c r="B373" s="10">
        <v>3903</v>
      </c>
      <c r="C373" s="4"/>
      <c r="D373" s="11" t="s">
        <v>303</v>
      </c>
      <c r="E373" s="1"/>
      <c r="F373" s="1"/>
      <c r="G373" s="1"/>
    </row>
    <row r="374" spans="2:7" x14ac:dyDescent="0.2">
      <c r="C374" s="4">
        <v>1</v>
      </c>
      <c r="D374" s="5" t="s">
        <v>304</v>
      </c>
      <c r="E374" s="12">
        <v>48950</v>
      </c>
      <c r="F374" s="12">
        <v>16222.59957</v>
      </c>
      <c r="G374" s="12">
        <v>-32727.400430000002</v>
      </c>
    </row>
    <row r="375" spans="2:7" ht="15" customHeight="1" x14ac:dyDescent="0.2">
      <c r="C375" s="13" t="s">
        <v>10</v>
      </c>
      <c r="D375" s="14" t="s">
        <v>305</v>
      </c>
      <c r="E375" s="15">
        <f>SUBTOTAL(9,E374:E374)</f>
        <v>48950</v>
      </c>
      <c r="F375" s="15">
        <f>SUBTOTAL(9,F374:F374)</f>
        <v>16222.59957</v>
      </c>
      <c r="G375" s="15">
        <f>SUBTOTAL(9,G374:G374)</f>
        <v>-32727.400430000002</v>
      </c>
    </row>
    <row r="376" spans="2:7" ht="14.25" customHeight="1" x14ac:dyDescent="0.2">
      <c r="B376" s="10">
        <v>3904</v>
      </c>
      <c r="C376" s="4"/>
      <c r="D376" s="11" t="s">
        <v>306</v>
      </c>
      <c r="E376" s="1"/>
      <c r="F376" s="1"/>
      <c r="G376" s="1"/>
    </row>
    <row r="377" spans="2:7" x14ac:dyDescent="0.2">
      <c r="C377" s="4">
        <v>1</v>
      </c>
      <c r="D377" s="5" t="s">
        <v>248</v>
      </c>
      <c r="E377" s="12">
        <v>544992</v>
      </c>
      <c r="F377" s="12">
        <v>243656.42022999999</v>
      </c>
      <c r="G377" s="12">
        <v>-301335.57977000001</v>
      </c>
    </row>
    <row r="378" spans="2:7" x14ac:dyDescent="0.2">
      <c r="C378" s="4">
        <v>2</v>
      </c>
      <c r="D378" s="5" t="s">
        <v>307</v>
      </c>
      <c r="E378" s="12">
        <v>32169</v>
      </c>
      <c r="F378" s="12">
        <v>19646.524809999999</v>
      </c>
      <c r="G378" s="12">
        <v>-12522.475189999999</v>
      </c>
    </row>
    <row r="379" spans="2:7" ht="15" customHeight="1" x14ac:dyDescent="0.2">
      <c r="C379" s="13" t="s">
        <v>10</v>
      </c>
      <c r="D379" s="14" t="s">
        <v>308</v>
      </c>
      <c r="E379" s="15">
        <f>SUBTOTAL(9,E377:E378)</f>
        <v>577161</v>
      </c>
      <c r="F379" s="15">
        <f>SUBTOTAL(9,F377:F378)</f>
        <v>263302.94503999996</v>
      </c>
      <c r="G379" s="15">
        <f>SUBTOTAL(9,G377:G378)</f>
        <v>-313858.05496000004</v>
      </c>
    </row>
    <row r="380" spans="2:7" ht="14.25" customHeight="1" x14ac:dyDescent="0.2">
      <c r="B380" s="10">
        <v>3905</v>
      </c>
      <c r="C380" s="4"/>
      <c r="D380" s="11" t="s">
        <v>309</v>
      </c>
      <c r="E380" s="1"/>
      <c r="F380" s="1"/>
      <c r="G380" s="1"/>
    </row>
    <row r="381" spans="2:7" x14ac:dyDescent="0.2">
      <c r="C381" s="4">
        <v>3</v>
      </c>
      <c r="D381" s="5" t="s">
        <v>310</v>
      </c>
      <c r="E381" s="12">
        <v>72829</v>
      </c>
      <c r="F381" s="12">
        <v>16559.545180000001</v>
      </c>
      <c r="G381" s="12">
        <v>-56269.454819999999</v>
      </c>
    </row>
    <row r="382" spans="2:7" ht="15" customHeight="1" x14ac:dyDescent="0.2">
      <c r="C382" s="13" t="s">
        <v>10</v>
      </c>
      <c r="D382" s="14" t="s">
        <v>311</v>
      </c>
      <c r="E382" s="15">
        <f>SUBTOTAL(9,E381:E381)</f>
        <v>72829</v>
      </c>
      <c r="F382" s="15">
        <f>SUBTOTAL(9,F381:F381)</f>
        <v>16559.545180000001</v>
      </c>
      <c r="G382" s="15">
        <f>SUBTOTAL(9,G381:G381)</f>
        <v>-56269.454819999999</v>
      </c>
    </row>
    <row r="383" spans="2:7" ht="14.25" customHeight="1" x14ac:dyDescent="0.2">
      <c r="B383" s="10">
        <v>3906</v>
      </c>
      <c r="C383" s="4"/>
      <c r="D383" s="11" t="s">
        <v>312</v>
      </c>
      <c r="E383" s="1"/>
      <c r="F383" s="1"/>
      <c r="G383" s="1"/>
    </row>
    <row r="384" spans="2:7" x14ac:dyDescent="0.2">
      <c r="C384" s="4">
        <v>1</v>
      </c>
      <c r="D384" s="5" t="s">
        <v>313</v>
      </c>
      <c r="E384" s="12">
        <v>100</v>
      </c>
      <c r="F384" s="12">
        <v>3</v>
      </c>
      <c r="G384" s="12">
        <v>-97</v>
      </c>
    </row>
    <row r="385" spans="2:7" x14ac:dyDescent="0.2">
      <c r="C385" s="4">
        <v>2</v>
      </c>
      <c r="D385" s="5" t="s">
        <v>314</v>
      </c>
      <c r="E385" s="12">
        <v>799</v>
      </c>
      <c r="F385" s="12">
        <v>602.74</v>
      </c>
      <c r="G385" s="12">
        <v>-196.26</v>
      </c>
    </row>
    <row r="386" spans="2:7" x14ac:dyDescent="0.2">
      <c r="C386" s="4">
        <v>86</v>
      </c>
      <c r="D386" s="5" t="s">
        <v>315</v>
      </c>
      <c r="E386" s="12">
        <v>1000</v>
      </c>
      <c r="F386" s="12">
        <v>725.77079000000003</v>
      </c>
      <c r="G386" s="12">
        <v>-274.22921000000002</v>
      </c>
    </row>
    <row r="387" spans="2:7" ht="15" customHeight="1" x14ac:dyDescent="0.2">
      <c r="C387" s="13" t="s">
        <v>10</v>
      </c>
      <c r="D387" s="14" t="s">
        <v>316</v>
      </c>
      <c r="E387" s="15">
        <f>SUBTOTAL(9,E384:E386)</f>
        <v>1899</v>
      </c>
      <c r="F387" s="15">
        <f>SUBTOTAL(9,F384:F386)</f>
        <v>1331.51079</v>
      </c>
      <c r="G387" s="15">
        <f>SUBTOTAL(9,G384:G386)</f>
        <v>-567.48920999999996</v>
      </c>
    </row>
    <row r="388" spans="2:7" ht="14.25" customHeight="1" x14ac:dyDescent="0.2">
      <c r="B388" s="10">
        <v>3907</v>
      </c>
      <c r="C388" s="4"/>
      <c r="D388" s="11" t="s">
        <v>317</v>
      </c>
      <c r="E388" s="1"/>
      <c r="F388" s="1"/>
      <c r="G388" s="1"/>
    </row>
    <row r="389" spans="2:7" x14ac:dyDescent="0.2">
      <c r="C389" s="4">
        <v>1</v>
      </c>
      <c r="D389" s="5" t="s">
        <v>318</v>
      </c>
      <c r="E389" s="12">
        <v>8500</v>
      </c>
      <c r="F389" s="12">
        <v>513.66084000000001</v>
      </c>
      <c r="G389" s="12">
        <v>-7986.3391600000004</v>
      </c>
    </row>
    <row r="390" spans="2:7" ht="15" customHeight="1" x14ac:dyDescent="0.2">
      <c r="C390" s="13" t="s">
        <v>10</v>
      </c>
      <c r="D390" s="14" t="s">
        <v>319</v>
      </c>
      <c r="E390" s="15">
        <f>SUBTOTAL(9,E389:E389)</f>
        <v>8500</v>
      </c>
      <c r="F390" s="15">
        <f>SUBTOTAL(9,F389:F389)</f>
        <v>513.66084000000001</v>
      </c>
      <c r="G390" s="15">
        <f>SUBTOTAL(9,G389:G389)</f>
        <v>-7986.3391600000004</v>
      </c>
    </row>
    <row r="391" spans="2:7" ht="14.25" customHeight="1" x14ac:dyDescent="0.2">
      <c r="B391" s="10">
        <v>3909</v>
      </c>
      <c r="C391" s="4"/>
      <c r="D391" s="11" t="s">
        <v>320</v>
      </c>
      <c r="E391" s="1"/>
      <c r="F391" s="1"/>
      <c r="G391" s="1"/>
    </row>
    <row r="392" spans="2:7" x14ac:dyDescent="0.2">
      <c r="C392" s="4">
        <v>1</v>
      </c>
      <c r="D392" s="5" t="s">
        <v>321</v>
      </c>
      <c r="E392" s="12">
        <v>5150</v>
      </c>
      <c r="F392" s="12">
        <v>3488.203</v>
      </c>
      <c r="G392" s="12">
        <v>-1661.797</v>
      </c>
    </row>
    <row r="393" spans="2:7" ht="15" customHeight="1" x14ac:dyDescent="0.2">
      <c r="C393" s="13" t="s">
        <v>10</v>
      </c>
      <c r="D393" s="14" t="s">
        <v>322</v>
      </c>
      <c r="E393" s="15">
        <f>SUBTOTAL(9,E392:E392)</f>
        <v>5150</v>
      </c>
      <c r="F393" s="15">
        <f>SUBTOTAL(9,F392:F392)</f>
        <v>3488.203</v>
      </c>
      <c r="G393" s="15">
        <f>SUBTOTAL(9,G392:G392)</f>
        <v>-1661.797</v>
      </c>
    </row>
    <row r="394" spans="2:7" ht="14.25" customHeight="1" x14ac:dyDescent="0.2">
      <c r="B394" s="10">
        <v>3910</v>
      </c>
      <c r="C394" s="4"/>
      <c r="D394" s="11" t="s">
        <v>323</v>
      </c>
      <c r="E394" s="1"/>
      <c r="F394" s="1"/>
      <c r="G394" s="1"/>
    </row>
    <row r="395" spans="2:7" x14ac:dyDescent="0.2">
      <c r="C395" s="4">
        <v>1</v>
      </c>
      <c r="D395" s="5" t="s">
        <v>324</v>
      </c>
      <c r="E395" s="12">
        <v>223432</v>
      </c>
      <c r="F395" s="12">
        <v>168911.06617000001</v>
      </c>
      <c r="G395" s="12">
        <v>-54520.933830000002</v>
      </c>
    </row>
    <row r="396" spans="2:7" x14ac:dyDescent="0.2">
      <c r="C396" s="4">
        <v>2</v>
      </c>
      <c r="D396" s="5" t="s">
        <v>325</v>
      </c>
      <c r="E396" s="12">
        <v>29085</v>
      </c>
      <c r="F396" s="12">
        <v>8800.8670000000002</v>
      </c>
      <c r="G396" s="12">
        <v>-20284.133000000002</v>
      </c>
    </row>
    <row r="397" spans="2:7" x14ac:dyDescent="0.2">
      <c r="C397" s="4">
        <v>3</v>
      </c>
      <c r="D397" s="5" t="s">
        <v>100</v>
      </c>
      <c r="E397" s="12">
        <v>450</v>
      </c>
      <c r="F397" s="12">
        <v>3806.1866</v>
      </c>
      <c r="G397" s="12">
        <v>3356.1866</v>
      </c>
    </row>
    <row r="398" spans="2:7" x14ac:dyDescent="0.2">
      <c r="C398" s="4">
        <v>4</v>
      </c>
      <c r="D398" s="5" t="s">
        <v>326</v>
      </c>
      <c r="E398" s="12">
        <v>56045</v>
      </c>
      <c r="F398" s="12">
        <v>56530.549809999997</v>
      </c>
      <c r="G398" s="12">
        <v>485.54980999999998</v>
      </c>
    </row>
    <row r="399" spans="2:7" x14ac:dyDescent="0.2">
      <c r="C399" s="4">
        <v>86</v>
      </c>
      <c r="D399" s="5" t="s">
        <v>315</v>
      </c>
      <c r="E399" s="12">
        <v>4800</v>
      </c>
      <c r="F399" s="12">
        <v>2561.3033300000002</v>
      </c>
      <c r="G399" s="12">
        <v>-2238.6966699999998</v>
      </c>
    </row>
    <row r="400" spans="2:7" ht="15" customHeight="1" x14ac:dyDescent="0.2">
      <c r="C400" s="13" t="s">
        <v>10</v>
      </c>
      <c r="D400" s="14" t="s">
        <v>327</v>
      </c>
      <c r="E400" s="15">
        <f>SUBTOTAL(9,E395:E399)</f>
        <v>313812</v>
      </c>
      <c r="F400" s="15">
        <f>SUBTOTAL(9,F395:F399)</f>
        <v>240609.97290999998</v>
      </c>
      <c r="G400" s="15">
        <f>SUBTOTAL(9,G395:G399)</f>
        <v>-73202.027090000003</v>
      </c>
    </row>
    <row r="401" spans="2:7" ht="14.25" customHeight="1" x14ac:dyDescent="0.2">
      <c r="B401" s="10">
        <v>3911</v>
      </c>
      <c r="C401" s="4"/>
      <c r="D401" s="11" t="s">
        <v>328</v>
      </c>
      <c r="E401" s="1"/>
      <c r="F401" s="1"/>
      <c r="G401" s="1"/>
    </row>
    <row r="402" spans="2:7" x14ac:dyDescent="0.2">
      <c r="C402" s="4">
        <v>3</v>
      </c>
      <c r="D402" s="5" t="s">
        <v>156</v>
      </c>
      <c r="E402" s="12">
        <v>200</v>
      </c>
      <c r="F402" s="12">
        <v>0</v>
      </c>
      <c r="G402" s="12">
        <v>-200</v>
      </c>
    </row>
    <row r="403" spans="2:7" x14ac:dyDescent="0.2">
      <c r="C403" s="4">
        <v>86</v>
      </c>
      <c r="D403" s="5" t="s">
        <v>329</v>
      </c>
      <c r="E403" s="12">
        <v>100</v>
      </c>
      <c r="F403" s="12">
        <v>0</v>
      </c>
      <c r="G403" s="12">
        <v>-100</v>
      </c>
    </row>
    <row r="404" spans="2:7" ht="15" customHeight="1" x14ac:dyDescent="0.2">
      <c r="C404" s="13" t="s">
        <v>10</v>
      </c>
      <c r="D404" s="14" t="s">
        <v>330</v>
      </c>
      <c r="E404" s="15">
        <f>SUBTOTAL(9,E402:E403)</f>
        <v>300</v>
      </c>
      <c r="F404" s="15">
        <f>SUBTOTAL(9,F402:F403)</f>
        <v>0</v>
      </c>
      <c r="G404" s="15">
        <f>SUBTOTAL(9,G402:G403)</f>
        <v>-300</v>
      </c>
    </row>
    <row r="405" spans="2:7" ht="14.25" customHeight="1" x14ac:dyDescent="0.2">
      <c r="B405" s="10">
        <v>3912</v>
      </c>
      <c r="C405" s="4"/>
      <c r="D405" s="11" t="s">
        <v>331</v>
      </c>
      <c r="E405" s="1"/>
      <c r="F405" s="1"/>
      <c r="G405" s="1"/>
    </row>
    <row r="406" spans="2:7" x14ac:dyDescent="0.2">
      <c r="C406" s="4">
        <v>1</v>
      </c>
      <c r="D406" s="5" t="s">
        <v>332</v>
      </c>
      <c r="E406" s="12">
        <v>799</v>
      </c>
      <c r="F406" s="12">
        <v>527</v>
      </c>
      <c r="G406" s="12">
        <v>-272</v>
      </c>
    </row>
    <row r="407" spans="2:7" x14ac:dyDescent="0.2">
      <c r="C407" s="4">
        <v>2</v>
      </c>
      <c r="D407" s="5" t="s">
        <v>156</v>
      </c>
      <c r="E407" s="12">
        <v>0</v>
      </c>
      <c r="F407" s="12">
        <v>18.2</v>
      </c>
      <c r="G407" s="12">
        <v>18.2</v>
      </c>
    </row>
    <row r="408" spans="2:7" x14ac:dyDescent="0.2">
      <c r="C408" s="4">
        <v>87</v>
      </c>
      <c r="D408" s="5" t="s">
        <v>230</v>
      </c>
      <c r="E408" s="12">
        <v>1080</v>
      </c>
      <c r="F408" s="12">
        <v>2032</v>
      </c>
      <c r="G408" s="12">
        <v>952</v>
      </c>
    </row>
    <row r="409" spans="2:7" ht="15" customHeight="1" x14ac:dyDescent="0.2">
      <c r="C409" s="13" t="s">
        <v>10</v>
      </c>
      <c r="D409" s="14" t="s">
        <v>333</v>
      </c>
      <c r="E409" s="15">
        <f>SUBTOTAL(9,E406:E408)</f>
        <v>1879</v>
      </c>
      <c r="F409" s="15">
        <f>SUBTOTAL(9,F406:F408)</f>
        <v>2577.1999999999998</v>
      </c>
      <c r="G409" s="15">
        <f>SUBTOTAL(9,G406:G408)</f>
        <v>698.2</v>
      </c>
    </row>
    <row r="410" spans="2:7" ht="14.25" customHeight="1" x14ac:dyDescent="0.2">
      <c r="B410" s="10">
        <v>3917</v>
      </c>
      <c r="C410" s="4"/>
      <c r="D410" s="11" t="s">
        <v>334</v>
      </c>
      <c r="E410" s="1"/>
      <c r="F410" s="1"/>
      <c r="G410" s="1"/>
    </row>
    <row r="411" spans="2:7" x14ac:dyDescent="0.2">
      <c r="C411" s="4">
        <v>1</v>
      </c>
      <c r="D411" s="5" t="s">
        <v>335</v>
      </c>
      <c r="E411" s="12">
        <v>6000</v>
      </c>
      <c r="F411" s="12">
        <v>-2231.8221199999998</v>
      </c>
      <c r="G411" s="12">
        <v>-8231.8221200000007</v>
      </c>
    </row>
    <row r="412" spans="2:7" x14ac:dyDescent="0.2">
      <c r="C412" s="4">
        <v>5</v>
      </c>
      <c r="D412" s="5" t="s">
        <v>336</v>
      </c>
      <c r="E412" s="12">
        <v>27982</v>
      </c>
      <c r="F412" s="12">
        <v>11328.407999999999</v>
      </c>
      <c r="G412" s="12">
        <v>-16653.592000000001</v>
      </c>
    </row>
    <row r="413" spans="2:7" x14ac:dyDescent="0.2">
      <c r="C413" s="4">
        <v>13</v>
      </c>
      <c r="D413" s="5" t="s">
        <v>337</v>
      </c>
      <c r="E413" s="12">
        <v>22191</v>
      </c>
      <c r="F413" s="12">
        <v>22191.51</v>
      </c>
      <c r="G413" s="12">
        <v>0.51</v>
      </c>
    </row>
    <row r="414" spans="2:7" x14ac:dyDescent="0.2">
      <c r="C414" s="4">
        <v>22</v>
      </c>
      <c r="D414" s="5" t="s">
        <v>338</v>
      </c>
      <c r="E414" s="12">
        <v>1000</v>
      </c>
      <c r="F414" s="12">
        <v>2175.2710000000002</v>
      </c>
      <c r="G414" s="12">
        <v>1175.271</v>
      </c>
    </row>
    <row r="415" spans="2:7" x14ac:dyDescent="0.2">
      <c r="C415" s="4">
        <v>86</v>
      </c>
      <c r="D415" s="5" t="s">
        <v>339</v>
      </c>
      <c r="E415" s="12">
        <v>1000</v>
      </c>
      <c r="F415" s="12">
        <v>7637.7774399999998</v>
      </c>
      <c r="G415" s="12">
        <v>6637.7774399999998</v>
      </c>
    </row>
    <row r="416" spans="2:7" ht="15" customHeight="1" x14ac:dyDescent="0.2">
      <c r="C416" s="13" t="s">
        <v>10</v>
      </c>
      <c r="D416" s="14" t="s">
        <v>340</v>
      </c>
      <c r="E416" s="15">
        <f>SUBTOTAL(9,E411:E415)</f>
        <v>58173</v>
      </c>
      <c r="F416" s="15">
        <f>SUBTOTAL(9,F411:F415)</f>
        <v>41101.144319999992</v>
      </c>
      <c r="G416" s="15">
        <f>SUBTOTAL(9,G411:G415)</f>
        <v>-17071.855680000001</v>
      </c>
    </row>
    <row r="417" spans="2:7" ht="14.25" customHeight="1" x14ac:dyDescent="0.2">
      <c r="B417" s="10">
        <v>3923</v>
      </c>
      <c r="C417" s="4"/>
      <c r="D417" s="11" t="s">
        <v>341</v>
      </c>
      <c r="E417" s="1"/>
      <c r="F417" s="1"/>
      <c r="G417" s="1"/>
    </row>
    <row r="418" spans="2:7" x14ac:dyDescent="0.2">
      <c r="C418" s="4">
        <v>1</v>
      </c>
      <c r="D418" s="5" t="s">
        <v>301</v>
      </c>
      <c r="E418" s="12">
        <v>441520</v>
      </c>
      <c r="F418" s="12">
        <v>127927.67707999999</v>
      </c>
      <c r="G418" s="12">
        <v>-313592.32292000001</v>
      </c>
    </row>
    <row r="419" spans="2:7" ht="15" customHeight="1" x14ac:dyDescent="0.2">
      <c r="C419" s="13" t="s">
        <v>10</v>
      </c>
      <c r="D419" s="14" t="s">
        <v>342</v>
      </c>
      <c r="E419" s="15">
        <f>SUBTOTAL(9,E418:E418)</f>
        <v>441520</v>
      </c>
      <c r="F419" s="15">
        <f>SUBTOTAL(9,F418:F418)</f>
        <v>127927.67707999999</v>
      </c>
      <c r="G419" s="15">
        <f>SUBTOTAL(9,G418:G418)</f>
        <v>-313592.32292000001</v>
      </c>
    </row>
    <row r="420" spans="2:7" ht="14.25" customHeight="1" x14ac:dyDescent="0.2">
      <c r="B420" s="10">
        <v>3926</v>
      </c>
      <c r="C420" s="4"/>
      <c r="D420" s="11" t="s">
        <v>343</v>
      </c>
      <c r="E420" s="1"/>
      <c r="F420" s="1"/>
      <c r="G420" s="1"/>
    </row>
    <row r="421" spans="2:7" x14ac:dyDescent="0.2">
      <c r="C421" s="4">
        <v>1</v>
      </c>
      <c r="D421" s="5" t="s">
        <v>301</v>
      </c>
      <c r="E421" s="12">
        <v>160962</v>
      </c>
      <c r="F421" s="12">
        <v>15157.557049999999</v>
      </c>
      <c r="G421" s="12">
        <v>-145804.44295</v>
      </c>
    </row>
    <row r="422" spans="2:7" ht="15" customHeight="1" x14ac:dyDescent="0.2">
      <c r="C422" s="13" t="s">
        <v>10</v>
      </c>
      <c r="D422" s="14" t="s">
        <v>344</v>
      </c>
      <c r="E422" s="15">
        <f>SUBTOTAL(9,E421:E421)</f>
        <v>160962</v>
      </c>
      <c r="F422" s="15">
        <f>SUBTOTAL(9,F421:F421)</f>
        <v>15157.557049999999</v>
      </c>
      <c r="G422" s="15">
        <f>SUBTOTAL(9,G421:G421)</f>
        <v>-145804.44295</v>
      </c>
    </row>
    <row r="423" spans="2:7" ht="14.25" customHeight="1" x14ac:dyDescent="0.2">
      <c r="B423" s="10">
        <v>3935</v>
      </c>
      <c r="C423" s="4"/>
      <c r="D423" s="11" t="s">
        <v>345</v>
      </c>
      <c r="E423" s="1"/>
      <c r="F423" s="1"/>
      <c r="G423" s="1"/>
    </row>
    <row r="424" spans="2:7" x14ac:dyDescent="0.2">
      <c r="C424" s="4">
        <v>1</v>
      </c>
      <c r="D424" s="5" t="s">
        <v>346</v>
      </c>
      <c r="E424" s="12">
        <v>4495</v>
      </c>
      <c r="F424" s="12">
        <v>1913.894</v>
      </c>
      <c r="G424" s="12">
        <v>-2581.1060000000002</v>
      </c>
    </row>
    <row r="425" spans="2:7" x14ac:dyDescent="0.2">
      <c r="C425" s="4">
        <v>2</v>
      </c>
      <c r="D425" s="5" t="s">
        <v>347</v>
      </c>
      <c r="E425" s="12">
        <v>5095</v>
      </c>
      <c r="F425" s="12">
        <v>1379.6959999999999</v>
      </c>
      <c r="G425" s="12">
        <v>-3715.3040000000001</v>
      </c>
    </row>
    <row r="426" spans="2:7" x14ac:dyDescent="0.2">
      <c r="C426" s="4">
        <v>3</v>
      </c>
      <c r="D426" s="5" t="s">
        <v>348</v>
      </c>
      <c r="E426" s="12">
        <v>106904</v>
      </c>
      <c r="F426" s="12">
        <v>40994.929960000001</v>
      </c>
      <c r="G426" s="12">
        <v>-65909.070040000006</v>
      </c>
    </row>
    <row r="427" spans="2:7" ht="15" customHeight="1" x14ac:dyDescent="0.2">
      <c r="C427" s="13" t="s">
        <v>10</v>
      </c>
      <c r="D427" s="14" t="s">
        <v>349</v>
      </c>
      <c r="E427" s="15">
        <f>SUBTOTAL(9,E424:E426)</f>
        <v>116494</v>
      </c>
      <c r="F427" s="15">
        <f>SUBTOTAL(9,F424:F426)</f>
        <v>44288.519960000005</v>
      </c>
      <c r="G427" s="15">
        <f>SUBTOTAL(9,G424:G426)</f>
        <v>-72205.480040000009</v>
      </c>
    </row>
    <row r="428" spans="2:7" ht="14.25" customHeight="1" x14ac:dyDescent="0.2">
      <c r="B428" s="10">
        <v>3936</v>
      </c>
      <c r="C428" s="4"/>
      <c r="D428" s="11" t="s">
        <v>350</v>
      </c>
      <c r="E428" s="1"/>
      <c r="F428" s="1"/>
      <c r="G428" s="1"/>
    </row>
    <row r="429" spans="2:7" x14ac:dyDescent="0.2">
      <c r="C429" s="4">
        <v>1</v>
      </c>
      <c r="D429" s="5" t="s">
        <v>195</v>
      </c>
      <c r="E429" s="12">
        <v>749</v>
      </c>
      <c r="F429" s="12">
        <v>276.7</v>
      </c>
      <c r="G429" s="12">
        <v>-472.3</v>
      </c>
    </row>
    <row r="430" spans="2:7" ht="15" customHeight="1" x14ac:dyDescent="0.2">
      <c r="C430" s="13" t="s">
        <v>10</v>
      </c>
      <c r="D430" s="14" t="s">
        <v>351</v>
      </c>
      <c r="E430" s="15">
        <f>SUBTOTAL(9,E429:E429)</f>
        <v>749</v>
      </c>
      <c r="F430" s="15">
        <f>SUBTOTAL(9,F429:F429)</f>
        <v>276.7</v>
      </c>
      <c r="G430" s="15">
        <f>SUBTOTAL(9,G429:G429)</f>
        <v>-472.3</v>
      </c>
    </row>
    <row r="431" spans="2:7" ht="14.25" customHeight="1" x14ac:dyDescent="0.2">
      <c r="B431" s="10">
        <v>3941</v>
      </c>
      <c r="C431" s="4"/>
      <c r="D431" s="11" t="s">
        <v>352</v>
      </c>
      <c r="E431" s="1"/>
      <c r="F431" s="1"/>
      <c r="G431" s="1"/>
    </row>
    <row r="432" spans="2:7" x14ac:dyDescent="0.2">
      <c r="C432" s="4">
        <v>1</v>
      </c>
      <c r="D432" s="5" t="s">
        <v>294</v>
      </c>
      <c r="E432" s="12">
        <v>50</v>
      </c>
      <c r="F432" s="12">
        <v>0</v>
      </c>
      <c r="G432" s="12">
        <v>-50</v>
      </c>
    </row>
    <row r="433" spans="2:7" x14ac:dyDescent="0.2">
      <c r="C433" s="4">
        <v>2</v>
      </c>
      <c r="D433" s="5" t="s">
        <v>295</v>
      </c>
      <c r="E433" s="12">
        <v>10</v>
      </c>
      <c r="F433" s="12">
        <v>0</v>
      </c>
      <c r="G433" s="12">
        <v>-10</v>
      </c>
    </row>
    <row r="434" spans="2:7" ht="15" customHeight="1" x14ac:dyDescent="0.2">
      <c r="C434" s="13" t="s">
        <v>10</v>
      </c>
      <c r="D434" s="14" t="s">
        <v>353</v>
      </c>
      <c r="E434" s="15">
        <f>SUBTOTAL(9,E432:E433)</f>
        <v>60</v>
      </c>
      <c r="F434" s="15">
        <f>SUBTOTAL(9,F432:F433)</f>
        <v>0</v>
      </c>
      <c r="G434" s="15">
        <f>SUBTOTAL(9,G432:G433)</f>
        <v>-60</v>
      </c>
    </row>
    <row r="435" spans="2:7" ht="14.25" customHeight="1" x14ac:dyDescent="0.2">
      <c r="B435" s="10">
        <v>3950</v>
      </c>
      <c r="C435" s="4"/>
      <c r="D435" s="11" t="s">
        <v>354</v>
      </c>
      <c r="E435" s="1"/>
      <c r="F435" s="1"/>
      <c r="G435" s="1"/>
    </row>
    <row r="436" spans="2:7" x14ac:dyDescent="0.2">
      <c r="C436" s="4">
        <v>90</v>
      </c>
      <c r="D436" s="5" t="s">
        <v>355</v>
      </c>
      <c r="E436" s="12">
        <v>3570</v>
      </c>
      <c r="F436" s="12">
        <v>3659.8490000000002</v>
      </c>
      <c r="G436" s="12">
        <v>89.849000000000004</v>
      </c>
    </row>
    <row r="437" spans="2:7" x14ac:dyDescent="0.2">
      <c r="C437" s="4">
        <v>96</v>
      </c>
      <c r="D437" s="5" t="s">
        <v>356</v>
      </c>
      <c r="E437" s="12">
        <v>25000</v>
      </c>
      <c r="F437" s="12">
        <v>1698883.0745000001</v>
      </c>
      <c r="G437" s="12">
        <v>1673883.0745000001</v>
      </c>
    </row>
    <row r="438" spans="2:7" ht="15" customHeight="1" x14ac:dyDescent="0.2">
      <c r="C438" s="13" t="s">
        <v>10</v>
      </c>
      <c r="D438" s="14" t="s">
        <v>357</v>
      </c>
      <c r="E438" s="15">
        <f>SUBTOTAL(9,E436:E437)</f>
        <v>28570</v>
      </c>
      <c r="F438" s="15">
        <f>SUBTOTAL(9,F436:F437)</f>
        <v>1702542.9235</v>
      </c>
      <c r="G438" s="15">
        <f>SUBTOTAL(9,G436:G437)</f>
        <v>1673972.9235</v>
      </c>
    </row>
    <row r="439" spans="2:7" ht="15" customHeight="1" x14ac:dyDescent="0.2">
      <c r="B439" s="4"/>
      <c r="C439" s="16"/>
      <c r="D439" s="17" t="s">
        <v>358</v>
      </c>
      <c r="E439" s="18">
        <f>SUBTOTAL(9,E360:E438)</f>
        <v>1921872</v>
      </c>
      <c r="F439" s="18">
        <f>SUBTOTAL(9,F360:F438)</f>
        <v>2498825.96539</v>
      </c>
      <c r="G439" s="18">
        <f>SUBTOTAL(9,G360:G438)</f>
        <v>576953.96538999979</v>
      </c>
    </row>
    <row r="440" spans="2:7" ht="27" customHeight="1" x14ac:dyDescent="0.25">
      <c r="B440" s="1"/>
      <c r="C440" s="4"/>
      <c r="D440" s="9" t="s">
        <v>359</v>
      </c>
      <c r="E440" s="1"/>
      <c r="F440" s="1"/>
      <c r="G440" s="1"/>
    </row>
    <row r="441" spans="2:7" ht="14.25" customHeight="1" x14ac:dyDescent="0.2">
      <c r="B441" s="10">
        <v>4100</v>
      </c>
      <c r="C441" s="4"/>
      <c r="D441" s="11" t="s">
        <v>360</v>
      </c>
      <c r="E441" s="1"/>
      <c r="F441" s="1"/>
      <c r="G441" s="1"/>
    </row>
    <row r="442" spans="2:7" x14ac:dyDescent="0.2">
      <c r="C442" s="4">
        <v>1</v>
      </c>
      <c r="D442" s="5" t="s">
        <v>361</v>
      </c>
      <c r="E442" s="12">
        <v>129</v>
      </c>
      <c r="F442" s="12">
        <v>241.97800000000001</v>
      </c>
      <c r="G442" s="12">
        <v>112.97799999999999</v>
      </c>
    </row>
    <row r="443" spans="2:7" x14ac:dyDescent="0.2">
      <c r="C443" s="4">
        <v>30</v>
      </c>
      <c r="D443" s="5" t="s">
        <v>362</v>
      </c>
      <c r="E443" s="12">
        <v>999</v>
      </c>
      <c r="F443" s="12">
        <v>0</v>
      </c>
      <c r="G443" s="12">
        <v>-999</v>
      </c>
    </row>
    <row r="444" spans="2:7" x14ac:dyDescent="0.2">
      <c r="C444" s="4">
        <v>40</v>
      </c>
      <c r="D444" s="5" t="s">
        <v>363</v>
      </c>
      <c r="E444" s="12">
        <v>0</v>
      </c>
      <c r="F444" s="12">
        <v>74926.962499999994</v>
      </c>
      <c r="G444" s="12">
        <v>74926.962499999994</v>
      </c>
    </row>
    <row r="445" spans="2:7" ht="15" customHeight="1" x14ac:dyDescent="0.2">
      <c r="C445" s="13" t="s">
        <v>10</v>
      </c>
      <c r="D445" s="14" t="s">
        <v>364</v>
      </c>
      <c r="E445" s="15">
        <f>SUBTOTAL(9,E442:E444)</f>
        <v>1128</v>
      </c>
      <c r="F445" s="15">
        <f>SUBTOTAL(9,F442:F444)</f>
        <v>75168.940499999997</v>
      </c>
      <c r="G445" s="15">
        <f>SUBTOTAL(9,G442:G444)</f>
        <v>74040.940499999997</v>
      </c>
    </row>
    <row r="446" spans="2:7" ht="14.25" customHeight="1" x14ac:dyDescent="0.2">
      <c r="B446" s="10">
        <v>4115</v>
      </c>
      <c r="C446" s="4"/>
      <c r="D446" s="11" t="s">
        <v>365</v>
      </c>
      <c r="E446" s="1"/>
      <c r="F446" s="1"/>
      <c r="G446" s="1"/>
    </row>
    <row r="447" spans="2:7" x14ac:dyDescent="0.2">
      <c r="C447" s="4">
        <v>1</v>
      </c>
      <c r="D447" s="5" t="s">
        <v>366</v>
      </c>
      <c r="E447" s="12">
        <v>199223</v>
      </c>
      <c r="F447" s="12">
        <v>54709.598590000001</v>
      </c>
      <c r="G447" s="12">
        <v>-144513.40140999999</v>
      </c>
    </row>
    <row r="448" spans="2:7" x14ac:dyDescent="0.2">
      <c r="C448" s="4">
        <v>2</v>
      </c>
      <c r="D448" s="5" t="s">
        <v>367</v>
      </c>
      <c r="E448" s="12">
        <v>6074</v>
      </c>
      <c r="F448" s="12">
        <v>3380.8334500000001</v>
      </c>
      <c r="G448" s="12">
        <v>-2693.1665499999999</v>
      </c>
    </row>
    <row r="449" spans="2:7" ht="15" customHeight="1" x14ac:dyDescent="0.2">
      <c r="C449" s="13" t="s">
        <v>10</v>
      </c>
      <c r="D449" s="14" t="s">
        <v>368</v>
      </c>
      <c r="E449" s="15">
        <f>SUBTOTAL(9,E447:E448)</f>
        <v>205297</v>
      </c>
      <c r="F449" s="15">
        <f>SUBTOTAL(9,F447:F448)</f>
        <v>58090.43204</v>
      </c>
      <c r="G449" s="15">
        <f>SUBTOTAL(9,G447:G448)</f>
        <v>-147206.56795999999</v>
      </c>
    </row>
    <row r="450" spans="2:7" ht="14.25" customHeight="1" x14ac:dyDescent="0.2">
      <c r="B450" s="10">
        <v>4136</v>
      </c>
      <c r="C450" s="4"/>
      <c r="D450" s="11" t="s">
        <v>369</v>
      </c>
      <c r="E450" s="1"/>
      <c r="F450" s="1"/>
      <c r="G450" s="1"/>
    </row>
    <row r="451" spans="2:7" x14ac:dyDescent="0.2">
      <c r="C451" s="4">
        <v>30</v>
      </c>
      <c r="D451" s="5" t="s">
        <v>370</v>
      </c>
      <c r="E451" s="12">
        <v>19052</v>
      </c>
      <c r="F451" s="12">
        <v>0</v>
      </c>
      <c r="G451" s="12">
        <v>-19052</v>
      </c>
    </row>
    <row r="452" spans="2:7" ht="15" customHeight="1" x14ac:dyDescent="0.2">
      <c r="C452" s="13" t="s">
        <v>10</v>
      </c>
      <c r="D452" s="14" t="s">
        <v>371</v>
      </c>
      <c r="E452" s="15">
        <f>SUBTOTAL(9,E451:E451)</f>
        <v>19052</v>
      </c>
      <c r="F452" s="15">
        <f>SUBTOTAL(9,F451:F451)</f>
        <v>0</v>
      </c>
      <c r="G452" s="15">
        <f>SUBTOTAL(9,G451:G451)</f>
        <v>-19052</v>
      </c>
    </row>
    <row r="453" spans="2:7" ht="14.25" customHeight="1" x14ac:dyDescent="0.2">
      <c r="B453" s="10">
        <v>4141</v>
      </c>
      <c r="C453" s="4"/>
      <c r="D453" s="11" t="s">
        <v>372</v>
      </c>
      <c r="E453" s="1"/>
      <c r="F453" s="1"/>
      <c r="G453" s="1"/>
    </row>
    <row r="454" spans="2:7" x14ac:dyDescent="0.2">
      <c r="C454" s="4">
        <v>1</v>
      </c>
      <c r="D454" s="5" t="s">
        <v>373</v>
      </c>
      <c r="E454" s="12">
        <v>3625</v>
      </c>
      <c r="F454" s="12">
        <v>1272.9000000000001</v>
      </c>
      <c r="G454" s="12">
        <v>-2352.1</v>
      </c>
    </row>
    <row r="455" spans="2:7" ht="15" customHeight="1" x14ac:dyDescent="0.2">
      <c r="C455" s="13" t="s">
        <v>10</v>
      </c>
      <c r="D455" s="14" t="s">
        <v>374</v>
      </c>
      <c r="E455" s="15">
        <f>SUBTOTAL(9,E454:E454)</f>
        <v>3625</v>
      </c>
      <c r="F455" s="15">
        <f>SUBTOTAL(9,F454:F454)</f>
        <v>1272.9000000000001</v>
      </c>
      <c r="G455" s="15">
        <f>SUBTOTAL(9,G454:G454)</f>
        <v>-2352.1</v>
      </c>
    </row>
    <row r="456" spans="2:7" ht="14.25" customHeight="1" x14ac:dyDescent="0.2">
      <c r="B456" s="10">
        <v>4142</v>
      </c>
      <c r="C456" s="4"/>
      <c r="D456" s="11" t="s">
        <v>375</v>
      </c>
      <c r="E456" s="1"/>
      <c r="F456" s="1"/>
      <c r="G456" s="1"/>
    </row>
    <row r="457" spans="2:7" x14ac:dyDescent="0.2">
      <c r="C457" s="4">
        <v>1</v>
      </c>
      <c r="D457" s="5" t="s">
        <v>376</v>
      </c>
      <c r="E457" s="12">
        <v>45510</v>
      </c>
      <c r="F457" s="12">
        <v>35.320860000000003</v>
      </c>
      <c r="G457" s="12">
        <v>-45474.67914</v>
      </c>
    </row>
    <row r="458" spans="2:7" ht="15" customHeight="1" x14ac:dyDescent="0.2">
      <c r="C458" s="13" t="s">
        <v>10</v>
      </c>
      <c r="D458" s="14" t="s">
        <v>377</v>
      </c>
      <c r="E458" s="15">
        <f>SUBTOTAL(9,E457:E457)</f>
        <v>45510</v>
      </c>
      <c r="F458" s="15">
        <f>SUBTOTAL(9,F457:F457)</f>
        <v>35.320860000000003</v>
      </c>
      <c r="G458" s="15">
        <f>SUBTOTAL(9,G457:G457)</f>
        <v>-45474.67914</v>
      </c>
    </row>
    <row r="459" spans="2:7" ht="14.25" customHeight="1" x14ac:dyDescent="0.2">
      <c r="B459" s="10">
        <v>4150</v>
      </c>
      <c r="C459" s="4"/>
      <c r="D459" s="11" t="s">
        <v>378</v>
      </c>
      <c r="E459" s="1"/>
      <c r="F459" s="1"/>
      <c r="G459" s="1"/>
    </row>
    <row r="460" spans="2:7" x14ac:dyDescent="0.2">
      <c r="C460" s="4">
        <v>85</v>
      </c>
      <c r="D460" s="5" t="s">
        <v>379</v>
      </c>
      <c r="E460" s="12">
        <v>50</v>
      </c>
      <c r="F460" s="12">
        <v>287.63229999999999</v>
      </c>
      <c r="G460" s="12">
        <v>237.63229999999999</v>
      </c>
    </row>
    <row r="461" spans="2:7" ht="15" customHeight="1" x14ac:dyDescent="0.2">
      <c r="C461" s="13" t="s">
        <v>10</v>
      </c>
      <c r="D461" s="14" t="s">
        <v>380</v>
      </c>
      <c r="E461" s="15">
        <f>SUBTOTAL(9,E460:E460)</f>
        <v>50</v>
      </c>
      <c r="F461" s="15">
        <f>SUBTOTAL(9,F460:F460)</f>
        <v>287.63229999999999</v>
      </c>
      <c r="G461" s="15">
        <f>SUBTOTAL(9,G460:G460)</f>
        <v>237.63229999999999</v>
      </c>
    </row>
    <row r="462" spans="2:7" ht="15" customHeight="1" x14ac:dyDescent="0.2">
      <c r="B462" s="4"/>
      <c r="C462" s="16"/>
      <c r="D462" s="17" t="s">
        <v>381</v>
      </c>
      <c r="E462" s="18">
        <f>SUBTOTAL(9,E441:E461)</f>
        <v>274662</v>
      </c>
      <c r="F462" s="18">
        <f>SUBTOTAL(9,F441:F461)</f>
        <v>134855.22570000001</v>
      </c>
      <c r="G462" s="18">
        <f>SUBTOTAL(9,G441:G461)</f>
        <v>-139806.77429999999</v>
      </c>
    </row>
    <row r="463" spans="2:7" ht="27" customHeight="1" x14ac:dyDescent="0.25">
      <c r="B463" s="1"/>
      <c r="C463" s="4"/>
      <c r="D463" s="9" t="s">
        <v>382</v>
      </c>
      <c r="E463" s="1"/>
      <c r="F463" s="1"/>
      <c r="G463" s="1"/>
    </row>
    <row r="464" spans="2:7" ht="14.25" customHeight="1" x14ac:dyDescent="0.2">
      <c r="B464" s="10">
        <v>4300</v>
      </c>
      <c r="C464" s="4"/>
      <c r="D464" s="11" t="s">
        <v>383</v>
      </c>
      <c r="E464" s="1"/>
      <c r="F464" s="1"/>
      <c r="G464" s="1"/>
    </row>
    <row r="465" spans="2:7" x14ac:dyDescent="0.2">
      <c r="C465" s="4">
        <v>1</v>
      </c>
      <c r="D465" s="5" t="s">
        <v>183</v>
      </c>
      <c r="E465" s="12">
        <v>499</v>
      </c>
      <c r="F465" s="12">
        <v>0</v>
      </c>
      <c r="G465" s="12">
        <v>-499</v>
      </c>
    </row>
    <row r="466" spans="2:7" ht="15" customHeight="1" x14ac:dyDescent="0.2">
      <c r="C466" s="13" t="s">
        <v>10</v>
      </c>
      <c r="D466" s="14" t="s">
        <v>384</v>
      </c>
      <c r="E466" s="15">
        <f>SUBTOTAL(9,E465:E465)</f>
        <v>499</v>
      </c>
      <c r="F466" s="15">
        <f>SUBTOTAL(9,F465:F465)</f>
        <v>0</v>
      </c>
      <c r="G466" s="15">
        <f>SUBTOTAL(9,G465:G465)</f>
        <v>-499</v>
      </c>
    </row>
    <row r="467" spans="2:7" ht="14.25" customHeight="1" x14ac:dyDescent="0.2">
      <c r="B467" s="10">
        <v>4312</v>
      </c>
      <c r="C467" s="4"/>
      <c r="D467" s="11" t="s">
        <v>385</v>
      </c>
      <c r="E467" s="1"/>
      <c r="F467" s="1"/>
      <c r="G467" s="1"/>
    </row>
    <row r="468" spans="2:7" x14ac:dyDescent="0.2">
      <c r="C468" s="4">
        <v>90</v>
      </c>
      <c r="D468" s="5" t="s">
        <v>386</v>
      </c>
      <c r="E468" s="12">
        <v>444400</v>
      </c>
      <c r="F468" s="12">
        <v>0</v>
      </c>
      <c r="G468" s="12">
        <v>-444400</v>
      </c>
    </row>
    <row r="469" spans="2:7" ht="15" customHeight="1" x14ac:dyDescent="0.2">
      <c r="C469" s="13" t="s">
        <v>10</v>
      </c>
      <c r="D469" s="14" t="s">
        <v>387</v>
      </c>
      <c r="E469" s="15">
        <f>SUBTOTAL(9,E468:E468)</f>
        <v>444400</v>
      </c>
      <c r="F469" s="15">
        <f>SUBTOTAL(9,F468:F468)</f>
        <v>0</v>
      </c>
      <c r="G469" s="15">
        <f>SUBTOTAL(9,G468:G468)</f>
        <v>-444400</v>
      </c>
    </row>
    <row r="470" spans="2:7" ht="14.25" customHeight="1" x14ac:dyDescent="0.2">
      <c r="B470" s="10">
        <v>4313</v>
      </c>
      <c r="C470" s="4"/>
      <c r="D470" s="11" t="s">
        <v>388</v>
      </c>
      <c r="E470" s="1"/>
      <c r="F470" s="1"/>
      <c r="G470" s="1"/>
    </row>
    <row r="471" spans="2:7" x14ac:dyDescent="0.2">
      <c r="C471" s="4">
        <v>1</v>
      </c>
      <c r="D471" s="5" t="s">
        <v>248</v>
      </c>
      <c r="E471" s="12">
        <v>158051</v>
      </c>
      <c r="F471" s="12">
        <v>46741.248200000002</v>
      </c>
      <c r="G471" s="12">
        <v>-111309.7518</v>
      </c>
    </row>
    <row r="472" spans="2:7" x14ac:dyDescent="0.2">
      <c r="C472" s="4">
        <v>2</v>
      </c>
      <c r="D472" s="5" t="s">
        <v>389</v>
      </c>
      <c r="E472" s="12">
        <v>0</v>
      </c>
      <c r="F472" s="12">
        <v>532.20326999999997</v>
      </c>
      <c r="G472" s="12">
        <v>532.20326999999997</v>
      </c>
    </row>
    <row r="473" spans="2:7" ht="15" customHeight="1" x14ac:dyDescent="0.2">
      <c r="C473" s="13" t="s">
        <v>10</v>
      </c>
      <c r="D473" s="14" t="s">
        <v>390</v>
      </c>
      <c r="E473" s="15">
        <f>SUBTOTAL(9,E471:E472)</f>
        <v>158051</v>
      </c>
      <c r="F473" s="15">
        <f>SUBTOTAL(9,F471:F472)</f>
        <v>47273.45147</v>
      </c>
      <c r="G473" s="15">
        <f>SUBTOTAL(9,G471:G472)</f>
        <v>-110777.54853</v>
      </c>
    </row>
    <row r="474" spans="2:7" ht="14.25" customHeight="1" x14ac:dyDescent="0.2">
      <c r="B474" s="10">
        <v>4320</v>
      </c>
      <c r="C474" s="4"/>
      <c r="D474" s="11" t="s">
        <v>391</v>
      </c>
      <c r="E474" s="1"/>
      <c r="F474" s="1"/>
      <c r="G474" s="1"/>
    </row>
    <row r="475" spans="2:7" x14ac:dyDescent="0.2">
      <c r="C475" s="4">
        <v>1</v>
      </c>
      <c r="D475" s="5" t="s">
        <v>392</v>
      </c>
      <c r="E475" s="12">
        <v>208100</v>
      </c>
      <c r="F475" s="12">
        <v>107585.36683</v>
      </c>
      <c r="G475" s="12">
        <v>-100514.63317</v>
      </c>
    </row>
    <row r="476" spans="2:7" x14ac:dyDescent="0.2">
      <c r="C476" s="4">
        <v>2</v>
      </c>
      <c r="D476" s="5" t="s">
        <v>186</v>
      </c>
      <c r="E476" s="12">
        <v>526687</v>
      </c>
      <c r="F476" s="12">
        <v>225464.80705</v>
      </c>
      <c r="G476" s="12">
        <v>-301222.19295</v>
      </c>
    </row>
    <row r="477" spans="2:7" x14ac:dyDescent="0.2">
      <c r="C477" s="4">
        <v>3</v>
      </c>
      <c r="D477" s="5" t="s">
        <v>393</v>
      </c>
      <c r="E477" s="12">
        <v>119000</v>
      </c>
      <c r="F477" s="12">
        <v>57963.451690000002</v>
      </c>
      <c r="G477" s="12">
        <v>-61036.548309999998</v>
      </c>
    </row>
    <row r="478" spans="2:7" ht="15" customHeight="1" x14ac:dyDescent="0.2">
      <c r="C478" s="13" t="s">
        <v>10</v>
      </c>
      <c r="D478" s="14" t="s">
        <v>394</v>
      </c>
      <c r="E478" s="15">
        <f>SUBTOTAL(9,E475:E477)</f>
        <v>853787</v>
      </c>
      <c r="F478" s="15">
        <f>SUBTOTAL(9,F475:F477)</f>
        <v>391013.62557000003</v>
      </c>
      <c r="G478" s="15">
        <f>SUBTOTAL(9,G475:G477)</f>
        <v>-462773.37442999997</v>
      </c>
    </row>
    <row r="479" spans="2:7" ht="14.25" customHeight="1" x14ac:dyDescent="0.2">
      <c r="B479" s="10">
        <v>4322</v>
      </c>
      <c r="C479" s="4"/>
      <c r="D479" s="11" t="s">
        <v>395</v>
      </c>
      <c r="E479" s="1"/>
      <c r="F479" s="1"/>
      <c r="G479" s="1"/>
    </row>
    <row r="480" spans="2:7" x14ac:dyDescent="0.2">
      <c r="C480" s="4">
        <v>90</v>
      </c>
      <c r="D480" s="5" t="s">
        <v>386</v>
      </c>
      <c r="E480" s="12">
        <v>54000</v>
      </c>
      <c r="F480" s="12">
        <v>0</v>
      </c>
      <c r="G480" s="12">
        <v>-54000</v>
      </c>
    </row>
    <row r="481" spans="2:7" ht="15" customHeight="1" x14ac:dyDescent="0.2">
      <c r="C481" s="13" t="s">
        <v>10</v>
      </c>
      <c r="D481" s="14" t="s">
        <v>396</v>
      </c>
      <c r="E481" s="15">
        <f>SUBTOTAL(9,E480:E480)</f>
        <v>54000</v>
      </c>
      <c r="F481" s="15">
        <f>SUBTOTAL(9,F480:F480)</f>
        <v>0</v>
      </c>
      <c r="G481" s="15">
        <f>SUBTOTAL(9,G480:G480)</f>
        <v>-54000</v>
      </c>
    </row>
    <row r="482" spans="2:7" ht="14.25" customHeight="1" x14ac:dyDescent="0.2">
      <c r="B482" s="10">
        <v>4330</v>
      </c>
      <c r="C482" s="4"/>
      <c r="D482" s="11" t="s">
        <v>397</v>
      </c>
      <c r="E482" s="1"/>
      <c r="F482" s="1"/>
      <c r="G482" s="1"/>
    </row>
    <row r="483" spans="2:7" x14ac:dyDescent="0.2">
      <c r="C483" s="4">
        <v>1</v>
      </c>
      <c r="D483" s="5" t="s">
        <v>195</v>
      </c>
      <c r="E483" s="12">
        <v>14985</v>
      </c>
      <c r="F483" s="12">
        <v>237.40100000000001</v>
      </c>
      <c r="G483" s="12">
        <v>-14747.599</v>
      </c>
    </row>
    <row r="484" spans="2:7" ht="15" customHeight="1" x14ac:dyDescent="0.2">
      <c r="C484" s="13" t="s">
        <v>10</v>
      </c>
      <c r="D484" s="14" t="s">
        <v>398</v>
      </c>
      <c r="E484" s="15">
        <f>SUBTOTAL(9,E483:E483)</f>
        <v>14985</v>
      </c>
      <c r="F484" s="15">
        <f>SUBTOTAL(9,F483:F483)</f>
        <v>237.40100000000001</v>
      </c>
      <c r="G484" s="15">
        <f>SUBTOTAL(9,G483:G483)</f>
        <v>-14747.599</v>
      </c>
    </row>
    <row r="485" spans="2:7" ht="14.25" customHeight="1" x14ac:dyDescent="0.2">
      <c r="B485" s="10">
        <v>4331</v>
      </c>
      <c r="C485" s="4"/>
      <c r="D485" s="11" t="s">
        <v>399</v>
      </c>
      <c r="E485" s="1"/>
      <c r="F485" s="1"/>
      <c r="G485" s="1"/>
    </row>
    <row r="486" spans="2:7" x14ac:dyDescent="0.2">
      <c r="C486" s="4">
        <v>85</v>
      </c>
      <c r="D486" s="5" t="s">
        <v>400</v>
      </c>
      <c r="E486" s="12">
        <v>2053000</v>
      </c>
      <c r="F486" s="12">
        <v>2058624.6569999999</v>
      </c>
      <c r="G486" s="12">
        <v>5624.6570000000002</v>
      </c>
    </row>
    <row r="487" spans="2:7" ht="15" customHeight="1" x14ac:dyDescent="0.2">
      <c r="C487" s="13" t="s">
        <v>10</v>
      </c>
      <c r="D487" s="14" t="s">
        <v>401</v>
      </c>
      <c r="E487" s="15">
        <f>SUBTOTAL(9,E486:E486)</f>
        <v>2053000</v>
      </c>
      <c r="F487" s="15">
        <f>SUBTOTAL(9,F486:F486)</f>
        <v>2058624.6569999999</v>
      </c>
      <c r="G487" s="15">
        <f>SUBTOTAL(9,G486:G486)</f>
        <v>5624.6570000000002</v>
      </c>
    </row>
    <row r="488" spans="2:7" ht="14.25" customHeight="1" x14ac:dyDescent="0.2">
      <c r="B488" s="10">
        <v>4352</v>
      </c>
      <c r="C488" s="4"/>
      <c r="D488" s="11" t="s">
        <v>402</v>
      </c>
      <c r="E488" s="1"/>
      <c r="F488" s="1"/>
      <c r="G488" s="1"/>
    </row>
    <row r="489" spans="2:7" x14ac:dyDescent="0.2">
      <c r="C489" s="4">
        <v>1</v>
      </c>
      <c r="D489" s="5" t="s">
        <v>100</v>
      </c>
      <c r="E489" s="12">
        <v>4300</v>
      </c>
      <c r="F489" s="12">
        <v>8787.0063499999997</v>
      </c>
      <c r="G489" s="12">
        <v>4487.0063499999997</v>
      </c>
    </row>
    <row r="490" spans="2:7" ht="15" customHeight="1" x14ac:dyDescent="0.2">
      <c r="C490" s="13" t="s">
        <v>10</v>
      </c>
      <c r="D490" s="14" t="s">
        <v>403</v>
      </c>
      <c r="E490" s="15">
        <f>SUBTOTAL(9,E489:E489)</f>
        <v>4300</v>
      </c>
      <c r="F490" s="15">
        <f>SUBTOTAL(9,F489:F489)</f>
        <v>8787.0063499999997</v>
      </c>
      <c r="G490" s="15">
        <f>SUBTOTAL(9,G489:G489)</f>
        <v>4487.0063499999997</v>
      </c>
    </row>
    <row r="491" spans="2:7" ht="14.25" customHeight="1" x14ac:dyDescent="0.2">
      <c r="B491" s="10">
        <v>4354</v>
      </c>
      <c r="C491" s="4"/>
      <c r="D491" s="11" t="s">
        <v>404</v>
      </c>
      <c r="E491" s="1"/>
      <c r="F491" s="1"/>
      <c r="G491" s="1"/>
    </row>
    <row r="492" spans="2:7" x14ac:dyDescent="0.2">
      <c r="C492" s="4">
        <v>1</v>
      </c>
      <c r="D492" s="5" t="s">
        <v>405</v>
      </c>
      <c r="E492" s="12">
        <v>15700</v>
      </c>
      <c r="F492" s="12">
        <v>8513.7576200000003</v>
      </c>
      <c r="G492" s="12">
        <v>-7186.2423799999997</v>
      </c>
    </row>
    <row r="493" spans="2:7" ht="15" customHeight="1" x14ac:dyDescent="0.2">
      <c r="C493" s="13" t="s">
        <v>10</v>
      </c>
      <c r="D493" s="14" t="s">
        <v>406</v>
      </c>
      <c r="E493" s="15">
        <f>SUBTOTAL(9,E492:E492)</f>
        <v>15700</v>
      </c>
      <c r="F493" s="15">
        <f>SUBTOTAL(9,F492:F492)</f>
        <v>8513.7576200000003</v>
      </c>
      <c r="G493" s="15">
        <f>SUBTOTAL(9,G492:G492)</f>
        <v>-7186.2423799999997</v>
      </c>
    </row>
    <row r="494" spans="2:7" ht="14.25" customHeight="1" x14ac:dyDescent="0.2">
      <c r="B494" s="10">
        <v>4356</v>
      </c>
      <c r="C494" s="4"/>
      <c r="D494" s="11" t="s">
        <v>407</v>
      </c>
      <c r="E494" s="1"/>
      <c r="F494" s="1"/>
      <c r="G494" s="1"/>
    </row>
    <row r="495" spans="2:7" x14ac:dyDescent="0.2">
      <c r="C495" s="4">
        <v>96</v>
      </c>
      <c r="D495" s="5" t="s">
        <v>408</v>
      </c>
      <c r="E495" s="12">
        <v>200110</v>
      </c>
      <c r="F495" s="12">
        <v>0</v>
      </c>
      <c r="G495" s="12">
        <v>-200110</v>
      </c>
    </row>
    <row r="496" spans="2:7" ht="15" customHeight="1" x14ac:dyDescent="0.2">
      <c r="C496" s="13" t="s">
        <v>10</v>
      </c>
      <c r="D496" s="14" t="s">
        <v>409</v>
      </c>
      <c r="E496" s="15">
        <f>SUBTOTAL(9,E495:E495)</f>
        <v>200110</v>
      </c>
      <c r="F496" s="15">
        <f>SUBTOTAL(9,F495:F495)</f>
        <v>0</v>
      </c>
      <c r="G496" s="15">
        <f>SUBTOTAL(9,G495:G495)</f>
        <v>-200110</v>
      </c>
    </row>
    <row r="497" spans="2:7" ht="14.25" customHeight="1" x14ac:dyDescent="0.2">
      <c r="B497" s="10">
        <v>4360</v>
      </c>
      <c r="C497" s="4"/>
      <c r="D497" s="11" t="s">
        <v>410</v>
      </c>
      <c r="E497" s="1"/>
      <c r="F497" s="1"/>
      <c r="G497" s="1"/>
    </row>
    <row r="498" spans="2:7" x14ac:dyDescent="0.2">
      <c r="C498" s="4">
        <v>2</v>
      </c>
      <c r="D498" s="5" t="s">
        <v>110</v>
      </c>
      <c r="E498" s="12">
        <v>13100</v>
      </c>
      <c r="F498" s="12">
        <v>12498.04689</v>
      </c>
      <c r="G498" s="12">
        <v>-601.95311000000004</v>
      </c>
    </row>
    <row r="499" spans="2:7" ht="15" customHeight="1" x14ac:dyDescent="0.2">
      <c r="C499" s="13" t="s">
        <v>10</v>
      </c>
      <c r="D499" s="14" t="s">
        <v>411</v>
      </c>
      <c r="E499" s="15">
        <f>SUBTOTAL(9,E498:E498)</f>
        <v>13100</v>
      </c>
      <c r="F499" s="15">
        <f>SUBTOTAL(9,F498:F498)</f>
        <v>12498.04689</v>
      </c>
      <c r="G499" s="15">
        <f>SUBTOTAL(9,G498:G498)</f>
        <v>-601.95311000000004</v>
      </c>
    </row>
    <row r="500" spans="2:7" ht="15" customHeight="1" x14ac:dyDescent="0.2">
      <c r="B500" s="4"/>
      <c r="C500" s="16"/>
      <c r="D500" s="17" t="s">
        <v>412</v>
      </c>
      <c r="E500" s="18">
        <f>SUBTOTAL(9,E464:E499)</f>
        <v>3811932</v>
      </c>
      <c r="F500" s="18">
        <f>SUBTOTAL(9,F464:F499)</f>
        <v>2526947.9458999997</v>
      </c>
      <c r="G500" s="18">
        <f>SUBTOTAL(9,G464:G499)</f>
        <v>-1284984.0540999998</v>
      </c>
    </row>
    <row r="501" spans="2:7" ht="27" customHeight="1" x14ac:dyDescent="0.25">
      <c r="B501" s="1"/>
      <c r="C501" s="4"/>
      <c r="D501" s="9" t="s">
        <v>413</v>
      </c>
      <c r="E501" s="1"/>
      <c r="F501" s="1"/>
      <c r="G501" s="1"/>
    </row>
    <row r="502" spans="2:7" ht="14.25" customHeight="1" x14ac:dyDescent="0.2">
      <c r="B502" s="10">
        <v>4400</v>
      </c>
      <c r="C502" s="4"/>
      <c r="D502" s="11" t="s">
        <v>414</v>
      </c>
      <c r="E502" s="1"/>
      <c r="F502" s="1"/>
      <c r="G502" s="1"/>
    </row>
    <row r="503" spans="2:7" x14ac:dyDescent="0.2">
      <c r="C503" s="4">
        <v>2</v>
      </c>
      <c r="D503" s="5" t="s">
        <v>100</v>
      </c>
      <c r="E503" s="12">
        <v>470</v>
      </c>
      <c r="F503" s="12">
        <v>964.79813000000001</v>
      </c>
      <c r="G503" s="12">
        <v>494.79813000000001</v>
      </c>
    </row>
    <row r="504" spans="2:7" x14ac:dyDescent="0.2">
      <c r="C504" s="4">
        <v>3</v>
      </c>
      <c r="D504" s="5" t="s">
        <v>183</v>
      </c>
      <c r="E504" s="12">
        <v>34046</v>
      </c>
      <c r="F504" s="12">
        <v>0</v>
      </c>
      <c r="G504" s="12">
        <v>-34046</v>
      </c>
    </row>
    <row r="505" spans="2:7" ht="15" customHeight="1" x14ac:dyDescent="0.2">
      <c r="C505" s="13" t="s">
        <v>10</v>
      </c>
      <c r="D505" s="14" t="s">
        <v>415</v>
      </c>
      <c r="E505" s="15">
        <f>SUBTOTAL(9,E503:E504)</f>
        <v>34516</v>
      </c>
      <c r="F505" s="15">
        <f>SUBTOTAL(9,F503:F504)</f>
        <v>964.79813000000001</v>
      </c>
      <c r="G505" s="15">
        <f>SUBTOTAL(9,G503:G504)</f>
        <v>-33551.201869999997</v>
      </c>
    </row>
    <row r="506" spans="2:7" ht="14.25" customHeight="1" x14ac:dyDescent="0.2">
      <c r="B506" s="10">
        <v>4411</v>
      </c>
      <c r="C506" s="4"/>
      <c r="D506" s="11" t="s">
        <v>416</v>
      </c>
      <c r="E506" s="1"/>
      <c r="F506" s="1"/>
      <c r="G506" s="1"/>
    </row>
    <row r="507" spans="2:7" x14ac:dyDescent="0.2">
      <c r="C507" s="4">
        <v>2</v>
      </c>
      <c r="D507" s="5" t="s">
        <v>100</v>
      </c>
      <c r="E507" s="12">
        <v>420</v>
      </c>
      <c r="F507" s="12">
        <v>135.333</v>
      </c>
      <c r="G507" s="12">
        <v>-284.66699999999997</v>
      </c>
    </row>
    <row r="508" spans="2:7" ht="15" customHeight="1" x14ac:dyDescent="0.2">
      <c r="C508" s="13" t="s">
        <v>10</v>
      </c>
      <c r="D508" s="14" t="s">
        <v>417</v>
      </c>
      <c r="E508" s="15">
        <f>SUBTOTAL(9,E507:E507)</f>
        <v>420</v>
      </c>
      <c r="F508" s="15">
        <f>SUBTOTAL(9,F507:F507)</f>
        <v>135.333</v>
      </c>
      <c r="G508" s="15">
        <f>SUBTOTAL(9,G507:G507)</f>
        <v>-284.66699999999997</v>
      </c>
    </row>
    <row r="509" spans="2:7" ht="14.25" customHeight="1" x14ac:dyDescent="0.2">
      <c r="B509" s="10">
        <v>4420</v>
      </c>
      <c r="C509" s="4"/>
      <c r="D509" s="11" t="s">
        <v>418</v>
      </c>
      <c r="E509" s="1"/>
      <c r="F509" s="1"/>
      <c r="G509" s="1"/>
    </row>
    <row r="510" spans="2:7" x14ac:dyDescent="0.2">
      <c r="C510" s="4">
        <v>1</v>
      </c>
      <c r="D510" s="5" t="s">
        <v>419</v>
      </c>
      <c r="E510" s="12">
        <v>7766</v>
      </c>
      <c r="F510" s="12">
        <v>1228.45561</v>
      </c>
      <c r="G510" s="12">
        <v>-6537.54439</v>
      </c>
    </row>
    <row r="511" spans="2:7" x14ac:dyDescent="0.2">
      <c r="C511" s="4">
        <v>4</v>
      </c>
      <c r="D511" s="5" t="s">
        <v>420</v>
      </c>
      <c r="E511" s="12">
        <v>45345</v>
      </c>
      <c r="F511" s="12">
        <v>12935.653389999999</v>
      </c>
      <c r="G511" s="12">
        <v>-32409.346610000001</v>
      </c>
    </row>
    <row r="512" spans="2:7" x14ac:dyDescent="0.2">
      <c r="C512" s="4">
        <v>6</v>
      </c>
      <c r="D512" s="5" t="s">
        <v>421</v>
      </c>
      <c r="E512" s="12">
        <v>37784</v>
      </c>
      <c r="F512" s="12">
        <v>10215.91289</v>
      </c>
      <c r="G512" s="12">
        <v>-27568.08711</v>
      </c>
    </row>
    <row r="513" spans="2:7" x14ac:dyDescent="0.2">
      <c r="C513" s="4">
        <v>7</v>
      </c>
      <c r="D513" s="5" t="s">
        <v>422</v>
      </c>
      <c r="E513" s="12">
        <v>29012</v>
      </c>
      <c r="F513" s="12">
        <v>465.68335999999999</v>
      </c>
      <c r="G513" s="12">
        <v>-28546.316640000001</v>
      </c>
    </row>
    <row r="514" spans="2:7" x14ac:dyDescent="0.2">
      <c r="C514" s="4">
        <v>8</v>
      </c>
      <c r="D514" s="5" t="s">
        <v>423</v>
      </c>
      <c r="E514" s="12">
        <v>672</v>
      </c>
      <c r="F514" s="12">
        <v>14</v>
      </c>
      <c r="G514" s="12">
        <v>-658</v>
      </c>
    </row>
    <row r="515" spans="2:7" x14ac:dyDescent="0.2">
      <c r="C515" s="4">
        <v>9</v>
      </c>
      <c r="D515" s="5" t="s">
        <v>424</v>
      </c>
      <c r="E515" s="12">
        <v>46665</v>
      </c>
      <c r="F515" s="12">
        <v>1728.38282</v>
      </c>
      <c r="G515" s="12">
        <v>-44936.617180000001</v>
      </c>
    </row>
    <row r="516" spans="2:7" ht="15" customHeight="1" x14ac:dyDescent="0.2">
      <c r="C516" s="13" t="s">
        <v>10</v>
      </c>
      <c r="D516" s="14" t="s">
        <v>425</v>
      </c>
      <c r="E516" s="15">
        <f>SUBTOTAL(9,E510:E515)</f>
        <v>167244</v>
      </c>
      <c r="F516" s="15">
        <f>SUBTOTAL(9,F510:F515)</f>
        <v>26588.088069999998</v>
      </c>
      <c r="G516" s="15">
        <f>SUBTOTAL(9,G510:G515)</f>
        <v>-140655.91193</v>
      </c>
    </row>
    <row r="517" spans="2:7" ht="14.25" customHeight="1" x14ac:dyDescent="0.2">
      <c r="B517" s="10">
        <v>4423</v>
      </c>
      <c r="C517" s="4"/>
      <c r="D517" s="11" t="s">
        <v>426</v>
      </c>
      <c r="E517" s="1"/>
      <c r="F517" s="1"/>
      <c r="G517" s="1"/>
    </row>
    <row r="518" spans="2:7" x14ac:dyDescent="0.2">
      <c r="C518" s="4">
        <v>1</v>
      </c>
      <c r="D518" s="5" t="s">
        <v>427</v>
      </c>
      <c r="E518" s="12">
        <v>1026</v>
      </c>
      <c r="F518" s="12">
        <v>263</v>
      </c>
      <c r="G518" s="12">
        <v>-763</v>
      </c>
    </row>
    <row r="519" spans="2:7" ht="15" customHeight="1" x14ac:dyDescent="0.2">
      <c r="C519" s="13" t="s">
        <v>10</v>
      </c>
      <c r="D519" s="14" t="s">
        <v>428</v>
      </c>
      <c r="E519" s="15">
        <f>SUBTOTAL(9,E518:E518)</f>
        <v>1026</v>
      </c>
      <c r="F519" s="15">
        <f>SUBTOTAL(9,F518:F518)</f>
        <v>263</v>
      </c>
      <c r="G519" s="15">
        <f>SUBTOTAL(9,G518:G518)</f>
        <v>-763</v>
      </c>
    </row>
    <row r="520" spans="2:7" ht="14.25" customHeight="1" x14ac:dyDescent="0.2">
      <c r="B520" s="10">
        <v>4429</v>
      </c>
      <c r="C520" s="4"/>
      <c r="D520" s="11" t="s">
        <v>429</v>
      </c>
      <c r="E520" s="1"/>
      <c r="F520" s="1"/>
      <c r="G520" s="1"/>
    </row>
    <row r="521" spans="2:7" x14ac:dyDescent="0.2">
      <c r="C521" s="4">
        <v>2</v>
      </c>
      <c r="D521" s="5" t="s">
        <v>335</v>
      </c>
      <c r="E521" s="12">
        <v>2808</v>
      </c>
      <c r="F521" s="12">
        <v>616.65063999999995</v>
      </c>
      <c r="G521" s="12">
        <v>-2191.3493600000002</v>
      </c>
    </row>
    <row r="522" spans="2:7" x14ac:dyDescent="0.2">
      <c r="C522" s="4">
        <v>9</v>
      </c>
      <c r="D522" s="5" t="s">
        <v>424</v>
      </c>
      <c r="E522" s="12">
        <v>3529</v>
      </c>
      <c r="F522" s="12">
        <v>1526.6340700000001</v>
      </c>
      <c r="G522" s="12">
        <v>-2002.3659299999999</v>
      </c>
    </row>
    <row r="523" spans="2:7" ht="15" customHeight="1" x14ac:dyDescent="0.2">
      <c r="C523" s="13" t="s">
        <v>10</v>
      </c>
      <c r="D523" s="14" t="s">
        <v>430</v>
      </c>
      <c r="E523" s="15">
        <f>SUBTOTAL(9,E521:E522)</f>
        <v>6337</v>
      </c>
      <c r="F523" s="15">
        <f>SUBTOTAL(9,F521:F522)</f>
        <v>2143.2847099999999</v>
      </c>
      <c r="G523" s="15">
        <f>SUBTOTAL(9,G521:G522)</f>
        <v>-4193.7152900000001</v>
      </c>
    </row>
    <row r="524" spans="2:7" ht="14.25" customHeight="1" x14ac:dyDescent="0.2">
      <c r="B524" s="10">
        <v>4471</v>
      </c>
      <c r="C524" s="4"/>
      <c r="D524" s="11" t="s">
        <v>431</v>
      </c>
      <c r="E524" s="1"/>
      <c r="F524" s="1"/>
      <c r="G524" s="1"/>
    </row>
    <row r="525" spans="2:7" x14ac:dyDescent="0.2">
      <c r="C525" s="4">
        <v>1</v>
      </c>
      <c r="D525" s="5" t="s">
        <v>432</v>
      </c>
      <c r="E525" s="12">
        <v>6674</v>
      </c>
      <c r="F525" s="12">
        <v>5580.3092900000001</v>
      </c>
      <c r="G525" s="12">
        <v>-1093.6907100000001</v>
      </c>
    </row>
    <row r="526" spans="2:7" x14ac:dyDescent="0.2">
      <c r="C526" s="4">
        <v>3</v>
      </c>
      <c r="D526" s="5" t="s">
        <v>433</v>
      </c>
      <c r="E526" s="12">
        <v>65438</v>
      </c>
      <c r="F526" s="12">
        <v>28264.236509999999</v>
      </c>
      <c r="G526" s="12">
        <v>-37173.763489999998</v>
      </c>
    </row>
    <row r="527" spans="2:7" x14ac:dyDescent="0.2">
      <c r="C527" s="4">
        <v>21</v>
      </c>
      <c r="D527" s="5" t="s">
        <v>434</v>
      </c>
      <c r="E527" s="12">
        <v>14619</v>
      </c>
      <c r="F527" s="12">
        <v>606.01306999999997</v>
      </c>
      <c r="G527" s="12">
        <v>-14012.986929999999</v>
      </c>
    </row>
    <row r="528" spans="2:7" ht="15" customHeight="1" x14ac:dyDescent="0.2">
      <c r="C528" s="13" t="s">
        <v>10</v>
      </c>
      <c r="D528" s="14" t="s">
        <v>435</v>
      </c>
      <c r="E528" s="15">
        <f>SUBTOTAL(9,E525:E527)</f>
        <v>86731</v>
      </c>
      <c r="F528" s="15">
        <f>SUBTOTAL(9,F525:F527)</f>
        <v>34450.558870000001</v>
      </c>
      <c r="G528" s="15">
        <f>SUBTOTAL(9,G525:G527)</f>
        <v>-52280.441129999999</v>
      </c>
    </row>
    <row r="529" spans="2:7" ht="14.25" customHeight="1" x14ac:dyDescent="0.2">
      <c r="B529" s="10">
        <v>4481</v>
      </c>
      <c r="C529" s="4"/>
      <c r="D529" s="11" t="s">
        <v>436</v>
      </c>
      <c r="E529" s="1"/>
      <c r="F529" s="1"/>
      <c r="G529" s="1"/>
    </row>
    <row r="530" spans="2:7" x14ac:dyDescent="0.2">
      <c r="C530" s="4">
        <v>1</v>
      </c>
      <c r="D530" s="5" t="s">
        <v>15</v>
      </c>
      <c r="E530" s="12">
        <v>1147183</v>
      </c>
      <c r="F530" s="12">
        <v>644873.25155000004</v>
      </c>
      <c r="G530" s="12">
        <v>-502309.74845000001</v>
      </c>
    </row>
    <row r="531" spans="2:7" ht="15" customHeight="1" x14ac:dyDescent="0.2">
      <c r="C531" s="13" t="s">
        <v>10</v>
      </c>
      <c r="D531" s="14" t="s">
        <v>437</v>
      </c>
      <c r="E531" s="15">
        <f>SUBTOTAL(9,E530:E530)</f>
        <v>1147183</v>
      </c>
      <c r="F531" s="15">
        <f>SUBTOTAL(9,F530:F530)</f>
        <v>644873.25155000004</v>
      </c>
      <c r="G531" s="15">
        <f>SUBTOTAL(9,G530:G530)</f>
        <v>-502309.74845000001</v>
      </c>
    </row>
    <row r="532" spans="2:7" ht="15" customHeight="1" x14ac:dyDescent="0.2">
      <c r="B532" s="4"/>
      <c r="C532" s="16"/>
      <c r="D532" s="17" t="s">
        <v>438</v>
      </c>
      <c r="E532" s="18">
        <f>SUBTOTAL(9,E502:E531)</f>
        <v>1443457</v>
      </c>
      <c r="F532" s="18">
        <f>SUBTOTAL(9,F502:F531)</f>
        <v>709418.31433000008</v>
      </c>
      <c r="G532" s="18">
        <f>SUBTOTAL(9,G502:G531)</f>
        <v>-734038.68567000004</v>
      </c>
    </row>
    <row r="533" spans="2:7" ht="27" customHeight="1" x14ac:dyDescent="0.25">
      <c r="B533" s="1"/>
      <c r="C533" s="4"/>
      <c r="D533" s="9" t="s">
        <v>439</v>
      </c>
      <c r="E533" s="1"/>
      <c r="F533" s="1"/>
      <c r="G533" s="1"/>
    </row>
    <row r="534" spans="2:7" ht="14.25" customHeight="1" x14ac:dyDescent="0.2">
      <c r="B534" s="10">
        <v>4600</v>
      </c>
      <c r="C534" s="4"/>
      <c r="D534" s="11" t="s">
        <v>440</v>
      </c>
      <c r="E534" s="1"/>
      <c r="F534" s="1"/>
      <c r="G534" s="1"/>
    </row>
    <row r="535" spans="2:7" x14ac:dyDescent="0.2">
      <c r="C535" s="4">
        <v>2</v>
      </c>
      <c r="D535" s="5" t="s">
        <v>105</v>
      </c>
      <c r="E535" s="12">
        <v>400</v>
      </c>
      <c r="F535" s="12">
        <v>47.927999999999997</v>
      </c>
      <c r="G535" s="12">
        <v>-352.072</v>
      </c>
    </row>
    <row r="536" spans="2:7" ht="15" customHeight="1" x14ac:dyDescent="0.2">
      <c r="C536" s="13" t="s">
        <v>10</v>
      </c>
      <c r="D536" s="14" t="s">
        <v>441</v>
      </c>
      <c r="E536" s="15">
        <f>SUBTOTAL(9,E535:E535)</f>
        <v>400</v>
      </c>
      <c r="F536" s="15">
        <f>SUBTOTAL(9,F535:F535)</f>
        <v>47.927999999999997</v>
      </c>
      <c r="G536" s="15">
        <f>SUBTOTAL(9,G535:G535)</f>
        <v>-352.072</v>
      </c>
    </row>
    <row r="537" spans="2:7" ht="14.25" customHeight="1" x14ac:dyDescent="0.2">
      <c r="B537" s="10">
        <v>4602</v>
      </c>
      <c r="C537" s="4"/>
      <c r="D537" s="11" t="s">
        <v>442</v>
      </c>
      <c r="E537" s="1"/>
      <c r="F537" s="1"/>
      <c r="G537" s="1"/>
    </row>
    <row r="538" spans="2:7" x14ac:dyDescent="0.2">
      <c r="C538" s="4">
        <v>3</v>
      </c>
      <c r="D538" s="5" t="s">
        <v>336</v>
      </c>
      <c r="E538" s="12">
        <v>12588</v>
      </c>
      <c r="F538" s="12">
        <v>7097.174</v>
      </c>
      <c r="G538" s="12">
        <v>-5490.826</v>
      </c>
    </row>
    <row r="539" spans="2:7" x14ac:dyDescent="0.2">
      <c r="C539" s="4">
        <v>86</v>
      </c>
      <c r="D539" s="5" t="s">
        <v>443</v>
      </c>
      <c r="E539" s="12">
        <v>500</v>
      </c>
      <c r="F539" s="12">
        <v>2406.2633099999998</v>
      </c>
      <c r="G539" s="12">
        <v>1906.26331</v>
      </c>
    </row>
    <row r="540" spans="2:7" ht="15" customHeight="1" x14ac:dyDescent="0.2">
      <c r="C540" s="13" t="s">
        <v>10</v>
      </c>
      <c r="D540" s="14" t="s">
        <v>444</v>
      </c>
      <c r="E540" s="15">
        <f>SUBTOTAL(9,E538:E539)</f>
        <v>13088</v>
      </c>
      <c r="F540" s="15">
        <f>SUBTOTAL(9,F538:F539)</f>
        <v>9503.4373099999993</v>
      </c>
      <c r="G540" s="15">
        <f>SUBTOTAL(9,G538:G539)</f>
        <v>-3584.5626899999997</v>
      </c>
    </row>
    <row r="541" spans="2:7" ht="14.25" customHeight="1" x14ac:dyDescent="0.2">
      <c r="B541" s="10">
        <v>4605</v>
      </c>
      <c r="C541" s="4"/>
      <c r="D541" s="11" t="s">
        <v>445</v>
      </c>
      <c r="E541" s="1"/>
      <c r="F541" s="1"/>
      <c r="G541" s="1"/>
    </row>
    <row r="542" spans="2:7" x14ac:dyDescent="0.2">
      <c r="C542" s="4">
        <v>1</v>
      </c>
      <c r="D542" s="5" t="s">
        <v>446</v>
      </c>
      <c r="E542" s="12">
        <v>144000</v>
      </c>
      <c r="F542" s="12">
        <v>60635.530879999998</v>
      </c>
      <c r="G542" s="12">
        <v>-83364.469119999994</v>
      </c>
    </row>
    <row r="543" spans="2:7" x14ac:dyDescent="0.2">
      <c r="C543" s="4">
        <v>2</v>
      </c>
      <c r="D543" s="5" t="s">
        <v>447</v>
      </c>
      <c r="E543" s="12">
        <v>11300</v>
      </c>
      <c r="F543" s="12">
        <v>134.53044</v>
      </c>
      <c r="G543" s="12">
        <v>-11165.46956</v>
      </c>
    </row>
    <row r="544" spans="2:7" ht="15" customHeight="1" x14ac:dyDescent="0.2">
      <c r="C544" s="13" t="s">
        <v>10</v>
      </c>
      <c r="D544" s="14" t="s">
        <v>448</v>
      </c>
      <c r="E544" s="15">
        <f>SUBTOTAL(9,E542:E543)</f>
        <v>155300</v>
      </c>
      <c r="F544" s="15">
        <f>SUBTOTAL(9,F542:F543)</f>
        <v>60770.061320000001</v>
      </c>
      <c r="G544" s="15">
        <f>SUBTOTAL(9,G542:G543)</f>
        <v>-94529.938679999992</v>
      </c>
    </row>
    <row r="545" spans="2:7" ht="14.25" customHeight="1" x14ac:dyDescent="0.2">
      <c r="B545" s="10">
        <v>4610</v>
      </c>
      <c r="C545" s="4"/>
      <c r="D545" s="11" t="s">
        <v>449</v>
      </c>
      <c r="E545" s="1"/>
      <c r="F545" s="1"/>
      <c r="G545" s="1"/>
    </row>
    <row r="546" spans="2:7" x14ac:dyDescent="0.2">
      <c r="C546" s="4">
        <v>1</v>
      </c>
      <c r="D546" s="5" t="s">
        <v>450</v>
      </c>
      <c r="E546" s="12">
        <v>5493</v>
      </c>
      <c r="F546" s="12">
        <v>1862.5640000000001</v>
      </c>
      <c r="G546" s="12">
        <v>-3630.4360000000001</v>
      </c>
    </row>
    <row r="547" spans="2:7" x14ac:dyDescent="0.2">
      <c r="C547" s="4">
        <v>2</v>
      </c>
      <c r="D547" s="5" t="s">
        <v>110</v>
      </c>
      <c r="E547" s="12">
        <v>1698</v>
      </c>
      <c r="F547" s="12">
        <v>203.4</v>
      </c>
      <c r="G547" s="12">
        <v>-1494.6</v>
      </c>
    </row>
    <row r="548" spans="2:7" x14ac:dyDescent="0.2">
      <c r="C548" s="4">
        <v>4</v>
      </c>
      <c r="D548" s="5" t="s">
        <v>105</v>
      </c>
      <c r="E548" s="12">
        <v>1099</v>
      </c>
      <c r="F548" s="12">
        <v>404.67525999999998</v>
      </c>
      <c r="G548" s="12">
        <v>-694.32474000000002</v>
      </c>
    </row>
    <row r="549" spans="2:7" x14ac:dyDescent="0.2">
      <c r="C549" s="4">
        <v>5</v>
      </c>
      <c r="D549" s="5" t="s">
        <v>451</v>
      </c>
      <c r="E549" s="12">
        <v>25875</v>
      </c>
      <c r="F549" s="12">
        <v>12936.690699999999</v>
      </c>
      <c r="G549" s="12">
        <v>-12938.309300000001</v>
      </c>
    </row>
    <row r="550" spans="2:7" x14ac:dyDescent="0.2">
      <c r="C550" s="4">
        <v>85</v>
      </c>
      <c r="D550" s="5" t="s">
        <v>452</v>
      </c>
      <c r="E550" s="12">
        <v>17200</v>
      </c>
      <c r="F550" s="12">
        <v>2742.0630900000001</v>
      </c>
      <c r="G550" s="12">
        <v>-14457.93691</v>
      </c>
    </row>
    <row r="551" spans="2:7" ht="15" customHeight="1" x14ac:dyDescent="0.2">
      <c r="C551" s="13" t="s">
        <v>10</v>
      </c>
      <c r="D551" s="14" t="s">
        <v>453</v>
      </c>
      <c r="E551" s="15">
        <f>SUBTOTAL(9,E546:E550)</f>
        <v>51365</v>
      </c>
      <c r="F551" s="15">
        <f>SUBTOTAL(9,F546:F550)</f>
        <v>18149.393049999999</v>
      </c>
      <c r="G551" s="15">
        <f>SUBTOTAL(9,G546:G550)</f>
        <v>-33215.606950000001</v>
      </c>
    </row>
    <row r="552" spans="2:7" ht="14.25" customHeight="1" x14ac:dyDescent="0.2">
      <c r="B552" s="10">
        <v>4618</v>
      </c>
      <c r="C552" s="4"/>
      <c r="D552" s="11" t="s">
        <v>454</v>
      </c>
      <c r="E552" s="1"/>
      <c r="F552" s="1"/>
      <c r="G552" s="1"/>
    </row>
    <row r="553" spans="2:7" x14ac:dyDescent="0.2">
      <c r="C553" s="4">
        <v>1</v>
      </c>
      <c r="D553" s="5" t="s">
        <v>455</v>
      </c>
      <c r="E553" s="12">
        <v>38000</v>
      </c>
      <c r="F553" s="12">
        <v>17105.180700000001</v>
      </c>
      <c r="G553" s="12">
        <v>-20894.819299999999</v>
      </c>
    </row>
    <row r="554" spans="2:7" x14ac:dyDescent="0.2">
      <c r="C554" s="4">
        <v>3</v>
      </c>
      <c r="D554" s="5" t="s">
        <v>110</v>
      </c>
      <c r="E554" s="12">
        <v>6300</v>
      </c>
      <c r="F554" s="12">
        <v>0</v>
      </c>
      <c r="G554" s="12">
        <v>-6300</v>
      </c>
    </row>
    <row r="555" spans="2:7" x14ac:dyDescent="0.2">
      <c r="C555" s="4">
        <v>5</v>
      </c>
      <c r="D555" s="5" t="s">
        <v>456</v>
      </c>
      <c r="E555" s="12">
        <v>111000</v>
      </c>
      <c r="F555" s="12">
        <v>43720.439180000001</v>
      </c>
      <c r="G555" s="12">
        <v>-67279.560819999999</v>
      </c>
    </row>
    <row r="556" spans="2:7" x14ac:dyDescent="0.2">
      <c r="C556" s="4">
        <v>7</v>
      </c>
      <c r="D556" s="5" t="s">
        <v>457</v>
      </c>
      <c r="E556" s="12">
        <v>3500</v>
      </c>
      <c r="F556" s="12">
        <v>2226.4052499999998</v>
      </c>
      <c r="G556" s="12">
        <v>-1273.59475</v>
      </c>
    </row>
    <row r="557" spans="2:7" x14ac:dyDescent="0.2">
      <c r="C557" s="4">
        <v>11</v>
      </c>
      <c r="D557" s="5" t="s">
        <v>458</v>
      </c>
      <c r="E557" s="12">
        <v>3596</v>
      </c>
      <c r="F557" s="12">
        <v>1156.92572</v>
      </c>
      <c r="G557" s="12">
        <v>-2439.0742799999998</v>
      </c>
    </row>
    <row r="558" spans="2:7" x14ac:dyDescent="0.2">
      <c r="C558" s="4">
        <v>85</v>
      </c>
      <c r="D558" s="5" t="s">
        <v>459</v>
      </c>
      <c r="E558" s="12">
        <v>240000</v>
      </c>
      <c r="F558" s="12">
        <v>107806.79803999999</v>
      </c>
      <c r="G558" s="12">
        <v>-132193.20196000001</v>
      </c>
    </row>
    <row r="559" spans="2:7" x14ac:dyDescent="0.2">
      <c r="C559" s="4">
        <v>86</v>
      </c>
      <c r="D559" s="5" t="s">
        <v>460</v>
      </c>
      <c r="E559" s="12">
        <v>1630000</v>
      </c>
      <c r="F559" s="12">
        <v>677617.67552000005</v>
      </c>
      <c r="G559" s="12">
        <v>-952382.32447999995</v>
      </c>
    </row>
    <row r="560" spans="2:7" x14ac:dyDescent="0.2">
      <c r="C560" s="4">
        <v>87</v>
      </c>
      <c r="D560" s="5" t="s">
        <v>461</v>
      </c>
      <c r="E560" s="12">
        <v>60000</v>
      </c>
      <c r="F560" s="12">
        <v>30009.422449999998</v>
      </c>
      <c r="G560" s="12">
        <v>-29990.577550000002</v>
      </c>
    </row>
    <row r="561" spans="2:7" x14ac:dyDescent="0.2">
      <c r="C561" s="4">
        <v>88</v>
      </c>
      <c r="D561" s="5" t="s">
        <v>462</v>
      </c>
      <c r="E561" s="12">
        <v>230000</v>
      </c>
      <c r="F561" s="12">
        <v>104105.19201</v>
      </c>
      <c r="G561" s="12">
        <v>-125894.80799</v>
      </c>
    </row>
    <row r="562" spans="2:7" x14ac:dyDescent="0.2">
      <c r="C562" s="4">
        <v>89</v>
      </c>
      <c r="D562" s="5" t="s">
        <v>230</v>
      </c>
      <c r="E562" s="12">
        <v>5500</v>
      </c>
      <c r="F562" s="12">
        <v>2114.2754500000001</v>
      </c>
      <c r="G562" s="12">
        <v>-3385.7245499999999</v>
      </c>
    </row>
    <row r="563" spans="2:7" ht="15" customHeight="1" x14ac:dyDescent="0.2">
      <c r="C563" s="13" t="s">
        <v>10</v>
      </c>
      <c r="D563" s="14" t="s">
        <v>463</v>
      </c>
      <c r="E563" s="15">
        <f>SUBTOTAL(9,E553:E562)</f>
        <v>2327896</v>
      </c>
      <c r="F563" s="15">
        <f>SUBTOTAL(9,F553:F562)</f>
        <v>985862.31431999989</v>
      </c>
      <c r="G563" s="15">
        <f>SUBTOTAL(9,G553:G562)</f>
        <v>-1342033.6856800001</v>
      </c>
    </row>
    <row r="564" spans="2:7" ht="14.25" customHeight="1" x14ac:dyDescent="0.2">
      <c r="B564" s="10">
        <v>4620</v>
      </c>
      <c r="C564" s="4"/>
      <c r="D564" s="11" t="s">
        <v>464</v>
      </c>
      <c r="E564" s="1"/>
      <c r="F564" s="1"/>
      <c r="G564" s="1"/>
    </row>
    <row r="565" spans="2:7" x14ac:dyDescent="0.2">
      <c r="C565" s="4">
        <v>2</v>
      </c>
      <c r="D565" s="5" t="s">
        <v>301</v>
      </c>
      <c r="E565" s="12">
        <v>244634</v>
      </c>
      <c r="F565" s="12">
        <v>23805.932499999999</v>
      </c>
      <c r="G565" s="12">
        <v>-220828.0675</v>
      </c>
    </row>
    <row r="566" spans="2:7" x14ac:dyDescent="0.2">
      <c r="C566" s="4">
        <v>85</v>
      </c>
      <c r="D566" s="5" t="s">
        <v>180</v>
      </c>
      <c r="E566" s="12">
        <v>8000</v>
      </c>
      <c r="F566" s="12">
        <v>4782.5542599999999</v>
      </c>
      <c r="G566" s="12">
        <v>-3217.4457400000001</v>
      </c>
    </row>
    <row r="567" spans="2:7" ht="15" customHeight="1" x14ac:dyDescent="0.2">
      <c r="C567" s="13" t="s">
        <v>10</v>
      </c>
      <c r="D567" s="14" t="s">
        <v>465</v>
      </c>
      <c r="E567" s="15">
        <f>SUBTOTAL(9,E565:E566)</f>
        <v>252634</v>
      </c>
      <c r="F567" s="15">
        <f>SUBTOTAL(9,F565:F566)</f>
        <v>28588.48676</v>
      </c>
      <c r="G567" s="15">
        <f>SUBTOTAL(9,G565:G566)</f>
        <v>-224045.51324</v>
      </c>
    </row>
    <row r="568" spans="2:7" ht="15" customHeight="1" x14ac:dyDescent="0.2">
      <c r="B568" s="4"/>
      <c r="C568" s="16"/>
      <c r="D568" s="17" t="s">
        <v>466</v>
      </c>
      <c r="E568" s="18">
        <f>SUBTOTAL(9,E534:E567)</f>
        <v>2800683</v>
      </c>
      <c r="F568" s="18">
        <f>SUBTOTAL(9,F534:F567)</f>
        <v>1102921.6207600001</v>
      </c>
      <c r="G568" s="18">
        <f>SUBTOTAL(9,G534:G567)</f>
        <v>-1697761.3792399999</v>
      </c>
    </row>
    <row r="569" spans="2:7" ht="27" customHeight="1" x14ac:dyDescent="0.25">
      <c r="B569" s="1"/>
      <c r="C569" s="4"/>
      <c r="D569" s="9" t="s">
        <v>467</v>
      </c>
      <c r="E569" s="1"/>
      <c r="F569" s="1"/>
      <c r="G569" s="1"/>
    </row>
    <row r="570" spans="2:7" ht="14.25" customHeight="1" x14ac:dyDescent="0.2">
      <c r="B570" s="10">
        <v>4700</v>
      </c>
      <c r="C570" s="4"/>
      <c r="D570" s="11" t="s">
        <v>468</v>
      </c>
      <c r="E570" s="1"/>
      <c r="F570" s="1"/>
      <c r="G570" s="1"/>
    </row>
    <row r="571" spans="2:7" x14ac:dyDescent="0.2">
      <c r="C571" s="4">
        <v>1</v>
      </c>
      <c r="D571" s="5" t="s">
        <v>469</v>
      </c>
      <c r="E571" s="12">
        <v>52542</v>
      </c>
      <c r="F571" s="12">
        <v>3883.2215200000001</v>
      </c>
      <c r="G571" s="12">
        <v>-48658.778480000001</v>
      </c>
    </row>
    <row r="572" spans="2:7" ht="15" customHeight="1" x14ac:dyDescent="0.2">
      <c r="C572" s="13" t="s">
        <v>10</v>
      </c>
      <c r="D572" s="14" t="s">
        <v>470</v>
      </c>
      <c r="E572" s="15">
        <f>SUBTOTAL(9,E571:E571)</f>
        <v>52542</v>
      </c>
      <c r="F572" s="15">
        <f>SUBTOTAL(9,F571:F571)</f>
        <v>3883.2215200000001</v>
      </c>
      <c r="G572" s="15">
        <f>SUBTOTAL(9,G571:G571)</f>
        <v>-48658.778480000001</v>
      </c>
    </row>
    <row r="573" spans="2:7" ht="14.25" customHeight="1" x14ac:dyDescent="0.2">
      <c r="B573" s="10">
        <v>4710</v>
      </c>
      <c r="C573" s="4"/>
      <c r="D573" s="11" t="s">
        <v>471</v>
      </c>
      <c r="E573" s="1"/>
      <c r="F573" s="1"/>
      <c r="G573" s="1"/>
    </row>
    <row r="574" spans="2:7" x14ac:dyDescent="0.2">
      <c r="C574" s="4">
        <v>1</v>
      </c>
      <c r="D574" s="5" t="s">
        <v>469</v>
      </c>
      <c r="E574" s="12">
        <v>4829996</v>
      </c>
      <c r="F574" s="12">
        <v>1481752.73349</v>
      </c>
      <c r="G574" s="12">
        <v>-3348243.26651</v>
      </c>
    </row>
    <row r="575" spans="2:7" x14ac:dyDescent="0.2">
      <c r="C575" s="4">
        <v>47</v>
      </c>
      <c r="D575" s="5" t="s">
        <v>363</v>
      </c>
      <c r="E575" s="12">
        <v>102932</v>
      </c>
      <c r="F575" s="12">
        <v>10952.675499999999</v>
      </c>
      <c r="G575" s="12">
        <v>-91979.324500000002</v>
      </c>
    </row>
    <row r="576" spans="2:7" ht="15" customHeight="1" x14ac:dyDescent="0.2">
      <c r="C576" s="13" t="s">
        <v>10</v>
      </c>
      <c r="D576" s="14" t="s">
        <v>472</v>
      </c>
      <c r="E576" s="15">
        <f>SUBTOTAL(9,E574:E575)</f>
        <v>4932928</v>
      </c>
      <c r="F576" s="15">
        <f>SUBTOTAL(9,F574:F575)</f>
        <v>1492705.4089899999</v>
      </c>
      <c r="G576" s="15">
        <f>SUBTOTAL(9,G574:G575)</f>
        <v>-3440222.5910100001</v>
      </c>
    </row>
    <row r="577" spans="2:7" ht="14.25" customHeight="1" x14ac:dyDescent="0.2">
      <c r="B577" s="10">
        <v>4720</v>
      </c>
      <c r="C577" s="4"/>
      <c r="D577" s="11" t="s">
        <v>473</v>
      </c>
      <c r="E577" s="1"/>
      <c r="F577" s="1"/>
      <c r="G577" s="1"/>
    </row>
    <row r="578" spans="2:7" x14ac:dyDescent="0.2">
      <c r="C578" s="4">
        <v>1</v>
      </c>
      <c r="D578" s="5" t="s">
        <v>469</v>
      </c>
      <c r="E578" s="12">
        <v>1012420</v>
      </c>
      <c r="F578" s="12">
        <v>364886.34392000001</v>
      </c>
      <c r="G578" s="12">
        <v>-647533.65607999999</v>
      </c>
    </row>
    <row r="579" spans="2:7" ht="15" customHeight="1" x14ac:dyDescent="0.2">
      <c r="C579" s="13" t="s">
        <v>10</v>
      </c>
      <c r="D579" s="14" t="s">
        <v>474</v>
      </c>
      <c r="E579" s="15">
        <f>SUBTOTAL(9,E578:E578)</f>
        <v>1012420</v>
      </c>
      <c r="F579" s="15">
        <f>SUBTOTAL(9,F578:F578)</f>
        <v>364886.34392000001</v>
      </c>
      <c r="G579" s="15">
        <f>SUBTOTAL(9,G578:G578)</f>
        <v>-647533.65607999999</v>
      </c>
    </row>
    <row r="580" spans="2:7" ht="14.25" customHeight="1" x14ac:dyDescent="0.2">
      <c r="B580" s="10">
        <v>4760</v>
      </c>
      <c r="C580" s="4"/>
      <c r="D580" s="11" t="s">
        <v>475</v>
      </c>
      <c r="E580" s="1"/>
      <c r="F580" s="1"/>
      <c r="G580" s="1"/>
    </row>
    <row r="581" spans="2:7" x14ac:dyDescent="0.2">
      <c r="C581" s="4">
        <v>1</v>
      </c>
      <c r="D581" s="5" t="s">
        <v>469</v>
      </c>
      <c r="E581" s="12">
        <v>79877</v>
      </c>
      <c r="F581" s="12">
        <v>44500.99495</v>
      </c>
      <c r="G581" s="12">
        <v>-35376.00505</v>
      </c>
    </row>
    <row r="582" spans="2:7" x14ac:dyDescent="0.2">
      <c r="C582" s="4">
        <v>45</v>
      </c>
      <c r="D582" s="5" t="s">
        <v>476</v>
      </c>
      <c r="E582" s="12">
        <v>99000</v>
      </c>
      <c r="F582" s="12">
        <v>14535.87595</v>
      </c>
      <c r="G582" s="12">
        <v>-84464.124049999999</v>
      </c>
    </row>
    <row r="583" spans="2:7" x14ac:dyDescent="0.2">
      <c r="C583" s="4">
        <v>48</v>
      </c>
      <c r="D583" s="5" t="s">
        <v>477</v>
      </c>
      <c r="E583" s="12">
        <v>350036</v>
      </c>
      <c r="F583" s="12">
        <v>97607.479130000007</v>
      </c>
      <c r="G583" s="12">
        <v>-252428.52087000001</v>
      </c>
    </row>
    <row r="584" spans="2:7" ht="15" customHeight="1" x14ac:dyDescent="0.2">
      <c r="C584" s="13" t="s">
        <v>10</v>
      </c>
      <c r="D584" s="14" t="s">
        <v>478</v>
      </c>
      <c r="E584" s="15">
        <f>SUBTOTAL(9,E581:E583)</f>
        <v>528913</v>
      </c>
      <c r="F584" s="15">
        <f>SUBTOTAL(9,F581:F583)</f>
        <v>156644.35003</v>
      </c>
      <c r="G584" s="15">
        <f>SUBTOTAL(9,G581:G583)</f>
        <v>-372268.64997000003</v>
      </c>
    </row>
    <row r="585" spans="2:7" ht="14.25" customHeight="1" x14ac:dyDescent="0.2">
      <c r="B585" s="10">
        <v>4791</v>
      </c>
      <c r="C585" s="4"/>
      <c r="D585" s="11" t="s">
        <v>139</v>
      </c>
      <c r="E585" s="1"/>
      <c r="F585" s="1"/>
      <c r="G585" s="1"/>
    </row>
    <row r="586" spans="2:7" x14ac:dyDescent="0.2">
      <c r="C586" s="4">
        <v>1</v>
      </c>
      <c r="D586" s="5" t="s">
        <v>469</v>
      </c>
      <c r="E586" s="12">
        <v>796571</v>
      </c>
      <c r="F586" s="12">
        <v>9.2090700000000005</v>
      </c>
      <c r="G586" s="12">
        <v>-796561.79093000002</v>
      </c>
    </row>
    <row r="587" spans="2:7" ht="15" customHeight="1" x14ac:dyDescent="0.2">
      <c r="C587" s="13" t="s">
        <v>10</v>
      </c>
      <c r="D587" s="14" t="s">
        <v>479</v>
      </c>
      <c r="E587" s="15">
        <f>SUBTOTAL(9,E586:E586)</f>
        <v>796571</v>
      </c>
      <c r="F587" s="15">
        <f>SUBTOTAL(9,F586:F586)</f>
        <v>9.2090700000000005</v>
      </c>
      <c r="G587" s="15">
        <f>SUBTOTAL(9,G586:G586)</f>
        <v>-796561.79093000002</v>
      </c>
    </row>
    <row r="588" spans="2:7" ht="14.25" customHeight="1" x14ac:dyDescent="0.2">
      <c r="B588" s="10">
        <v>4799</v>
      </c>
      <c r="C588" s="4"/>
      <c r="D588" s="11" t="s">
        <v>480</v>
      </c>
      <c r="E588" s="1"/>
      <c r="F588" s="1"/>
      <c r="G588" s="1"/>
    </row>
    <row r="589" spans="2:7" x14ac:dyDescent="0.2">
      <c r="C589" s="4">
        <v>86</v>
      </c>
      <c r="D589" s="5" t="s">
        <v>481</v>
      </c>
      <c r="E589" s="12">
        <v>500</v>
      </c>
      <c r="F589" s="12">
        <v>371.53800000000001</v>
      </c>
      <c r="G589" s="12">
        <v>-128.46199999999999</v>
      </c>
    </row>
    <row r="590" spans="2:7" ht="15" customHeight="1" x14ac:dyDescent="0.2">
      <c r="C590" s="13" t="s">
        <v>10</v>
      </c>
      <c r="D590" s="14" t="s">
        <v>482</v>
      </c>
      <c r="E590" s="15">
        <f>SUBTOTAL(9,E589:E589)</f>
        <v>500</v>
      </c>
      <c r="F590" s="15">
        <f>SUBTOTAL(9,F589:F589)</f>
        <v>371.53800000000001</v>
      </c>
      <c r="G590" s="15">
        <f>SUBTOTAL(9,G589:G589)</f>
        <v>-128.46199999999999</v>
      </c>
    </row>
    <row r="591" spans="2:7" ht="15" customHeight="1" x14ac:dyDescent="0.2">
      <c r="B591" s="4"/>
      <c r="C591" s="16"/>
      <c r="D591" s="17" t="s">
        <v>483</v>
      </c>
      <c r="E591" s="18">
        <f>SUBTOTAL(9,E570:E590)</f>
        <v>7323874</v>
      </c>
      <c r="F591" s="18">
        <f>SUBTOTAL(9,F570:F590)</f>
        <v>2018500.0715300001</v>
      </c>
      <c r="G591" s="18">
        <f>SUBTOTAL(9,G570:G590)</f>
        <v>-5305373.9284700006</v>
      </c>
    </row>
    <row r="592" spans="2:7" ht="27" customHeight="1" x14ac:dyDescent="0.25">
      <c r="B592" s="1"/>
      <c r="C592" s="4"/>
      <c r="D592" s="9" t="s">
        <v>484</v>
      </c>
      <c r="E592" s="1"/>
      <c r="F592" s="1"/>
      <c r="G592" s="1"/>
    </row>
    <row r="593" spans="2:7" ht="14.25" customHeight="1" x14ac:dyDescent="0.2">
      <c r="B593" s="10">
        <v>4800</v>
      </c>
      <c r="C593" s="4"/>
      <c r="D593" s="11" t="s">
        <v>485</v>
      </c>
      <c r="E593" s="1"/>
      <c r="F593" s="1"/>
      <c r="G593" s="1"/>
    </row>
    <row r="594" spans="2:7" x14ac:dyDescent="0.2">
      <c r="C594" s="4">
        <v>10</v>
      </c>
      <c r="D594" s="5" t="s">
        <v>116</v>
      </c>
      <c r="E594" s="12">
        <v>717</v>
      </c>
      <c r="F594" s="12">
        <v>0</v>
      </c>
      <c r="G594" s="12">
        <v>-717</v>
      </c>
    </row>
    <row r="595" spans="2:7" x14ac:dyDescent="0.2">
      <c r="C595" s="4">
        <v>70</v>
      </c>
      <c r="D595" s="5" t="s">
        <v>486</v>
      </c>
      <c r="E595" s="12">
        <v>1400</v>
      </c>
      <c r="F595" s="12">
        <v>0</v>
      </c>
      <c r="G595" s="12">
        <v>-1400</v>
      </c>
    </row>
    <row r="596" spans="2:7" ht="15" customHeight="1" x14ac:dyDescent="0.2">
      <c r="C596" s="13" t="s">
        <v>10</v>
      </c>
      <c r="D596" s="14" t="s">
        <v>487</v>
      </c>
      <c r="E596" s="15">
        <f>SUBTOTAL(9,E594:E595)</f>
        <v>2117</v>
      </c>
      <c r="F596" s="15">
        <f>SUBTOTAL(9,F594:F595)</f>
        <v>0</v>
      </c>
      <c r="G596" s="15">
        <f>SUBTOTAL(9,G594:G595)</f>
        <v>-2117</v>
      </c>
    </row>
    <row r="597" spans="2:7" ht="14.25" customHeight="1" x14ac:dyDescent="0.2">
      <c r="B597" s="10">
        <v>4810</v>
      </c>
      <c r="C597" s="4"/>
      <c r="D597" s="11" t="s">
        <v>488</v>
      </c>
      <c r="E597" s="1"/>
      <c r="F597" s="1"/>
      <c r="G597" s="1"/>
    </row>
    <row r="598" spans="2:7" x14ac:dyDescent="0.2">
      <c r="C598" s="4">
        <v>1</v>
      </c>
      <c r="D598" s="5" t="s">
        <v>248</v>
      </c>
      <c r="E598" s="12">
        <v>30775</v>
      </c>
      <c r="F598" s="12">
        <v>5543.5848500000002</v>
      </c>
      <c r="G598" s="12">
        <v>-25231.415150000001</v>
      </c>
    </row>
    <row r="599" spans="2:7" x14ac:dyDescent="0.2">
      <c r="C599" s="4">
        <v>2</v>
      </c>
      <c r="D599" s="5" t="s">
        <v>489</v>
      </c>
      <c r="E599" s="12">
        <v>86000</v>
      </c>
      <c r="F599" s="12">
        <v>20979.817910000002</v>
      </c>
      <c r="G599" s="12">
        <v>-65020.182090000002</v>
      </c>
    </row>
    <row r="600" spans="2:7" x14ac:dyDescent="0.2">
      <c r="C600" s="4">
        <v>10</v>
      </c>
      <c r="D600" s="5" t="s">
        <v>116</v>
      </c>
      <c r="E600" s="12">
        <v>0</v>
      </c>
      <c r="F600" s="12">
        <v>28.8</v>
      </c>
      <c r="G600" s="12">
        <v>28.8</v>
      </c>
    </row>
    <row r="601" spans="2:7" ht="15" customHeight="1" x14ac:dyDescent="0.2">
      <c r="C601" s="13" t="s">
        <v>10</v>
      </c>
      <c r="D601" s="14" t="s">
        <v>490</v>
      </c>
      <c r="E601" s="15">
        <f>SUBTOTAL(9,E598:E600)</f>
        <v>116775</v>
      </c>
      <c r="F601" s="15">
        <f>SUBTOTAL(9,F598:F600)</f>
        <v>26552.20276</v>
      </c>
      <c r="G601" s="15">
        <f>SUBTOTAL(9,G598:G600)</f>
        <v>-90222.79724</v>
      </c>
    </row>
    <row r="602" spans="2:7" ht="14.25" customHeight="1" x14ac:dyDescent="0.2">
      <c r="B602" s="10">
        <v>4820</v>
      </c>
      <c r="C602" s="4"/>
      <c r="D602" s="11" t="s">
        <v>491</v>
      </c>
      <c r="E602" s="1"/>
      <c r="F602" s="1"/>
      <c r="G602" s="1"/>
    </row>
    <row r="603" spans="2:7" x14ac:dyDescent="0.2">
      <c r="C603" s="4">
        <v>1</v>
      </c>
      <c r="D603" s="5" t="s">
        <v>248</v>
      </c>
      <c r="E603" s="12">
        <v>35967</v>
      </c>
      <c r="F603" s="12">
        <v>3643.6736999999998</v>
      </c>
      <c r="G603" s="12">
        <v>-32323.326300000001</v>
      </c>
    </row>
    <row r="604" spans="2:7" x14ac:dyDescent="0.2">
      <c r="C604" s="4">
        <v>2</v>
      </c>
      <c r="D604" s="5" t="s">
        <v>489</v>
      </c>
      <c r="E604" s="12">
        <v>69000</v>
      </c>
      <c r="F604" s="12">
        <v>12708.95998</v>
      </c>
      <c r="G604" s="12">
        <v>-56291.04002</v>
      </c>
    </row>
    <row r="605" spans="2:7" x14ac:dyDescent="0.2">
      <c r="C605" s="4">
        <v>3</v>
      </c>
      <c r="D605" s="5" t="s">
        <v>492</v>
      </c>
      <c r="E605" s="12">
        <v>0</v>
      </c>
      <c r="F605" s="12">
        <v>778.94100000000003</v>
      </c>
      <c r="G605" s="12">
        <v>778.94100000000003</v>
      </c>
    </row>
    <row r="606" spans="2:7" x14ac:dyDescent="0.2">
      <c r="C606" s="4">
        <v>10</v>
      </c>
      <c r="D606" s="5" t="s">
        <v>116</v>
      </c>
      <c r="E606" s="12">
        <v>0</v>
      </c>
      <c r="F606" s="12">
        <v>1542.18084</v>
      </c>
      <c r="G606" s="12">
        <v>1542.18084</v>
      </c>
    </row>
    <row r="607" spans="2:7" x14ac:dyDescent="0.2">
      <c r="C607" s="4">
        <v>40</v>
      </c>
      <c r="D607" s="5" t="s">
        <v>493</v>
      </c>
      <c r="E607" s="12">
        <v>30000</v>
      </c>
      <c r="F607" s="12">
        <v>18690.045590000002</v>
      </c>
      <c r="G607" s="12">
        <v>-11309.95441</v>
      </c>
    </row>
    <row r="608" spans="2:7" ht="15" customHeight="1" x14ac:dyDescent="0.2">
      <c r="C608" s="13" t="s">
        <v>10</v>
      </c>
      <c r="D608" s="14" t="s">
        <v>494</v>
      </c>
      <c r="E608" s="15">
        <f>SUBTOTAL(9,E603:E607)</f>
        <v>134967</v>
      </c>
      <c r="F608" s="15">
        <f>SUBTOTAL(9,F603:F607)</f>
        <v>37363.80111</v>
      </c>
      <c r="G608" s="15">
        <f>SUBTOTAL(9,G603:G607)</f>
        <v>-97603.19889</v>
      </c>
    </row>
    <row r="609" spans="2:7" ht="15" customHeight="1" x14ac:dyDescent="0.2">
      <c r="B609" s="4"/>
      <c r="C609" s="16"/>
      <c r="D609" s="17" t="s">
        <v>495</v>
      </c>
      <c r="E609" s="18">
        <f>SUBTOTAL(9,E593:E608)</f>
        <v>253859</v>
      </c>
      <c r="F609" s="18">
        <f>SUBTOTAL(9,F593:F608)</f>
        <v>63916.00387</v>
      </c>
      <c r="G609" s="18">
        <f>SUBTOTAL(9,G593:G608)</f>
        <v>-189942.99613000004</v>
      </c>
    </row>
    <row r="610" spans="2:7" ht="27" customHeight="1" x14ac:dyDescent="0.25">
      <c r="B610" s="1"/>
      <c r="C610" s="4"/>
      <c r="D610" s="9" t="s">
        <v>68</v>
      </c>
      <c r="E610" s="1"/>
      <c r="F610" s="1"/>
      <c r="G610" s="1"/>
    </row>
    <row r="611" spans="2:7" ht="14.25" customHeight="1" x14ac:dyDescent="0.2">
      <c r="B611" s="10">
        <v>5309</v>
      </c>
      <c r="C611" s="4"/>
      <c r="D611" s="11" t="s">
        <v>496</v>
      </c>
      <c r="E611" s="1"/>
      <c r="F611" s="1"/>
      <c r="G611" s="1"/>
    </row>
    <row r="612" spans="2:7" x14ac:dyDescent="0.2">
      <c r="C612" s="4">
        <v>29</v>
      </c>
      <c r="D612" s="5" t="s">
        <v>497</v>
      </c>
      <c r="E612" s="12">
        <v>700000</v>
      </c>
      <c r="F612" s="12">
        <v>179826.55145999999</v>
      </c>
      <c r="G612" s="12">
        <v>-520173.44854000001</v>
      </c>
    </row>
    <row r="613" spans="2:7" ht="15" customHeight="1" x14ac:dyDescent="0.2">
      <c r="C613" s="13" t="s">
        <v>10</v>
      </c>
      <c r="D613" s="14" t="s">
        <v>498</v>
      </c>
      <c r="E613" s="15">
        <f>SUBTOTAL(9,E612:E612)</f>
        <v>700000</v>
      </c>
      <c r="F613" s="15">
        <f>SUBTOTAL(9,F612:F612)</f>
        <v>179826.55145999999</v>
      </c>
      <c r="G613" s="15">
        <f>SUBTOTAL(9,G612:G612)</f>
        <v>-520173.44854000001</v>
      </c>
    </row>
    <row r="614" spans="2:7" ht="14.25" customHeight="1" x14ac:dyDescent="0.2">
      <c r="B614" s="10">
        <v>5310</v>
      </c>
      <c r="C614" s="4"/>
      <c r="D614" s="11" t="s">
        <v>499</v>
      </c>
      <c r="E614" s="1"/>
      <c r="F614" s="1"/>
      <c r="G614" s="1"/>
    </row>
    <row r="615" spans="2:7" x14ac:dyDescent="0.2">
      <c r="C615" s="4">
        <v>4</v>
      </c>
      <c r="D615" s="5" t="s">
        <v>43</v>
      </c>
      <c r="E615" s="12">
        <v>13000</v>
      </c>
      <c r="F615" s="12">
        <v>0</v>
      </c>
      <c r="G615" s="12">
        <v>-13000</v>
      </c>
    </row>
    <row r="616" spans="2:7" x14ac:dyDescent="0.2">
      <c r="C616" s="4">
        <v>29</v>
      </c>
      <c r="D616" s="5" t="s">
        <v>500</v>
      </c>
      <c r="E616" s="12">
        <v>2011</v>
      </c>
      <c r="F616" s="12">
        <v>1017.4448599999999</v>
      </c>
      <c r="G616" s="12">
        <v>-993.55514000000005</v>
      </c>
    </row>
    <row r="617" spans="2:7" x14ac:dyDescent="0.2">
      <c r="C617" s="4">
        <v>89</v>
      </c>
      <c r="D617" s="5" t="s">
        <v>501</v>
      </c>
      <c r="E617" s="12">
        <v>88489</v>
      </c>
      <c r="F617" s="12">
        <v>31586.098269999999</v>
      </c>
      <c r="G617" s="12">
        <v>-56902.901729999998</v>
      </c>
    </row>
    <row r="618" spans="2:7" x14ac:dyDescent="0.2">
      <c r="C618" s="4">
        <v>90</v>
      </c>
      <c r="D618" s="5" t="s">
        <v>502</v>
      </c>
      <c r="E618" s="12">
        <v>11506753</v>
      </c>
      <c r="F618" s="12">
        <v>4927991.5286499998</v>
      </c>
      <c r="G618" s="12">
        <v>-6578761.4713500002</v>
      </c>
    </row>
    <row r="619" spans="2:7" x14ac:dyDescent="0.2">
      <c r="C619" s="4">
        <v>93</v>
      </c>
      <c r="D619" s="5" t="s">
        <v>503</v>
      </c>
      <c r="E619" s="12">
        <v>8172238</v>
      </c>
      <c r="F619" s="12">
        <v>587451.00239000004</v>
      </c>
      <c r="G619" s="12">
        <v>-7584786.99761</v>
      </c>
    </row>
    <row r="620" spans="2:7" ht="15" customHeight="1" x14ac:dyDescent="0.2">
      <c r="C620" s="13" t="s">
        <v>10</v>
      </c>
      <c r="D620" s="14" t="s">
        <v>504</v>
      </c>
      <c r="E620" s="15">
        <f>SUBTOTAL(9,E615:E619)</f>
        <v>19782491</v>
      </c>
      <c r="F620" s="15">
        <f>SUBTOTAL(9,F615:F619)</f>
        <v>5548046.0741699999</v>
      </c>
      <c r="G620" s="15">
        <f>SUBTOTAL(9,G615:G619)</f>
        <v>-14234444.925829999</v>
      </c>
    </row>
    <row r="621" spans="2:7" ht="14.25" customHeight="1" x14ac:dyDescent="0.2">
      <c r="B621" s="10">
        <v>5312</v>
      </c>
      <c r="C621" s="4"/>
      <c r="D621" s="11" t="s">
        <v>505</v>
      </c>
      <c r="E621" s="1"/>
      <c r="F621" s="1"/>
      <c r="G621" s="1"/>
    </row>
    <row r="622" spans="2:7" x14ac:dyDescent="0.2">
      <c r="C622" s="4">
        <v>1</v>
      </c>
      <c r="D622" s="5" t="s">
        <v>506</v>
      </c>
      <c r="E622" s="12">
        <v>10135</v>
      </c>
      <c r="F622" s="12">
        <v>3661.4840600000002</v>
      </c>
      <c r="G622" s="12">
        <v>-6473.5159400000002</v>
      </c>
    </row>
    <row r="623" spans="2:7" x14ac:dyDescent="0.2">
      <c r="C623" s="4">
        <v>11</v>
      </c>
      <c r="D623" s="5" t="s">
        <v>100</v>
      </c>
      <c r="E623" s="12">
        <v>76368</v>
      </c>
      <c r="F623" s="12">
        <v>45871.504350000003</v>
      </c>
      <c r="G623" s="12">
        <v>-30496.495650000001</v>
      </c>
    </row>
    <row r="624" spans="2:7" x14ac:dyDescent="0.2">
      <c r="C624" s="4">
        <v>90</v>
      </c>
      <c r="D624" s="5" t="s">
        <v>507</v>
      </c>
      <c r="E624" s="12">
        <v>12560000</v>
      </c>
      <c r="F624" s="12">
        <v>4496273.4983999999</v>
      </c>
      <c r="G624" s="12">
        <v>-8063726.5016000001</v>
      </c>
    </row>
    <row r="625" spans="2:7" ht="15" customHeight="1" x14ac:dyDescent="0.2">
      <c r="C625" s="13" t="s">
        <v>10</v>
      </c>
      <c r="D625" s="14" t="s">
        <v>508</v>
      </c>
      <c r="E625" s="15">
        <f>SUBTOTAL(9,E622:E624)</f>
        <v>12646503</v>
      </c>
      <c r="F625" s="15">
        <f>SUBTOTAL(9,F622:F624)</f>
        <v>4545806.4868099997</v>
      </c>
      <c r="G625" s="15">
        <f>SUBTOTAL(9,G622:G624)</f>
        <v>-8100696.5131900003</v>
      </c>
    </row>
    <row r="626" spans="2:7" ht="14.25" customHeight="1" x14ac:dyDescent="0.2">
      <c r="B626" s="10">
        <v>5325</v>
      </c>
      <c r="C626" s="4"/>
      <c r="D626" s="11" t="s">
        <v>509</v>
      </c>
      <c r="E626" s="1"/>
      <c r="F626" s="1"/>
      <c r="G626" s="1"/>
    </row>
    <row r="627" spans="2:7" x14ac:dyDescent="0.2">
      <c r="C627" s="4">
        <v>50</v>
      </c>
      <c r="D627" s="5" t="s">
        <v>510</v>
      </c>
      <c r="E627" s="12">
        <v>27100</v>
      </c>
      <c r="F627" s="12">
        <v>0</v>
      </c>
      <c r="G627" s="12">
        <v>-27100</v>
      </c>
    </row>
    <row r="628" spans="2:7" x14ac:dyDescent="0.2">
      <c r="C628" s="4">
        <v>70</v>
      </c>
      <c r="D628" s="5" t="s">
        <v>511</v>
      </c>
      <c r="E628" s="12">
        <v>67600</v>
      </c>
      <c r="F628" s="12">
        <v>89920.396460000004</v>
      </c>
      <c r="G628" s="12">
        <v>22320.39646</v>
      </c>
    </row>
    <row r="629" spans="2:7" x14ac:dyDescent="0.2">
      <c r="C629" s="4">
        <v>90</v>
      </c>
      <c r="D629" s="5" t="s">
        <v>512</v>
      </c>
      <c r="E629" s="12">
        <v>65700000</v>
      </c>
      <c r="F629" s="12">
        <v>30865000</v>
      </c>
      <c r="G629" s="12">
        <v>-34835000</v>
      </c>
    </row>
    <row r="630" spans="2:7" x14ac:dyDescent="0.2">
      <c r="C630" s="4">
        <v>92</v>
      </c>
      <c r="D630" s="5" t="s">
        <v>513</v>
      </c>
      <c r="E630" s="12">
        <v>10000</v>
      </c>
      <c r="F630" s="12">
        <v>61214.27001</v>
      </c>
      <c r="G630" s="12">
        <v>51214.27001</v>
      </c>
    </row>
    <row r="631" spans="2:7" ht="15" customHeight="1" x14ac:dyDescent="0.2">
      <c r="C631" s="13" t="s">
        <v>10</v>
      </c>
      <c r="D631" s="14" t="s">
        <v>514</v>
      </c>
      <c r="E631" s="15">
        <f>SUBTOTAL(9,E627:E630)</f>
        <v>65804700</v>
      </c>
      <c r="F631" s="15">
        <f>SUBTOTAL(9,F627:F630)</f>
        <v>31016134.666469999</v>
      </c>
      <c r="G631" s="15">
        <f>SUBTOTAL(9,G627:G630)</f>
        <v>-34788565.333530001</v>
      </c>
    </row>
    <row r="632" spans="2:7" ht="14.25" customHeight="1" x14ac:dyDescent="0.2">
      <c r="B632" s="10">
        <v>5326</v>
      </c>
      <c r="C632" s="4"/>
      <c r="D632" s="11" t="s">
        <v>515</v>
      </c>
      <c r="E632" s="1"/>
      <c r="F632" s="1"/>
      <c r="G632" s="1"/>
    </row>
    <row r="633" spans="2:7" x14ac:dyDescent="0.2">
      <c r="C633" s="4">
        <v>70</v>
      </c>
      <c r="D633" s="5" t="s">
        <v>516</v>
      </c>
      <c r="E633" s="12">
        <v>7000</v>
      </c>
      <c r="F633" s="12">
        <v>7000</v>
      </c>
      <c r="G633" s="12">
        <v>0</v>
      </c>
    </row>
    <row r="634" spans="2:7" x14ac:dyDescent="0.2">
      <c r="C634" s="4">
        <v>90</v>
      </c>
      <c r="D634" s="5" t="s">
        <v>512</v>
      </c>
      <c r="E634" s="12">
        <v>155000</v>
      </c>
      <c r="F634" s="12">
        <v>155000</v>
      </c>
      <c r="G634" s="12">
        <v>0</v>
      </c>
    </row>
    <row r="635" spans="2:7" ht="15" customHeight="1" x14ac:dyDescent="0.2">
      <c r="C635" s="13" t="s">
        <v>10</v>
      </c>
      <c r="D635" s="14" t="s">
        <v>517</v>
      </c>
      <c r="E635" s="15">
        <f>SUBTOTAL(9,E633:E634)</f>
        <v>162000</v>
      </c>
      <c r="F635" s="15">
        <f>SUBTOTAL(9,F633:F634)</f>
        <v>162000</v>
      </c>
      <c r="G635" s="15">
        <f>SUBTOTAL(9,G633:G634)</f>
        <v>0</v>
      </c>
    </row>
    <row r="636" spans="2:7" ht="14.25" customHeight="1" x14ac:dyDescent="0.2">
      <c r="B636" s="10">
        <v>5329</v>
      </c>
      <c r="C636" s="4"/>
      <c r="D636" s="11" t="s">
        <v>518</v>
      </c>
      <c r="E636" s="1"/>
      <c r="F636" s="1"/>
      <c r="G636" s="1"/>
    </row>
    <row r="637" spans="2:7" x14ac:dyDescent="0.2">
      <c r="C637" s="4">
        <v>70</v>
      </c>
      <c r="D637" s="5" t="s">
        <v>506</v>
      </c>
      <c r="E637" s="12">
        <v>30000</v>
      </c>
      <c r="F637" s="12">
        <v>8978.8282799999997</v>
      </c>
      <c r="G637" s="12">
        <v>-21021.171719999998</v>
      </c>
    </row>
    <row r="638" spans="2:7" x14ac:dyDescent="0.2">
      <c r="C638" s="4">
        <v>90</v>
      </c>
      <c r="D638" s="5" t="s">
        <v>512</v>
      </c>
      <c r="E638" s="12">
        <v>10300000</v>
      </c>
      <c r="F638" s="12">
        <v>4971327.2325200001</v>
      </c>
      <c r="G638" s="12">
        <v>-5328672.7674799999</v>
      </c>
    </row>
    <row r="639" spans="2:7" ht="15" customHeight="1" x14ac:dyDescent="0.2">
      <c r="C639" s="13" t="s">
        <v>10</v>
      </c>
      <c r="D639" s="14" t="s">
        <v>519</v>
      </c>
      <c r="E639" s="15">
        <f>SUBTOTAL(9,E637:E638)</f>
        <v>10330000</v>
      </c>
      <c r="F639" s="15">
        <f>SUBTOTAL(9,F637:F638)</f>
        <v>4980306.0608000001</v>
      </c>
      <c r="G639" s="15">
        <f>SUBTOTAL(9,G637:G638)</f>
        <v>-5349693.9391999999</v>
      </c>
    </row>
    <row r="640" spans="2:7" ht="14.25" customHeight="1" x14ac:dyDescent="0.2">
      <c r="B640" s="10">
        <v>5341</v>
      </c>
      <c r="C640" s="4"/>
      <c r="D640" s="11" t="s">
        <v>520</v>
      </c>
      <c r="E640" s="1"/>
      <c r="F640" s="1"/>
      <c r="G640" s="1"/>
    </row>
    <row r="641" spans="2:7" x14ac:dyDescent="0.2">
      <c r="C641" s="4">
        <v>95</v>
      </c>
      <c r="D641" s="5" t="s">
        <v>521</v>
      </c>
      <c r="E641" s="12">
        <v>700</v>
      </c>
      <c r="F641" s="12">
        <v>351.74822999999998</v>
      </c>
      <c r="G641" s="12">
        <v>-348.25177000000002</v>
      </c>
    </row>
    <row r="642" spans="2:7" x14ac:dyDescent="0.2">
      <c r="C642" s="4">
        <v>98</v>
      </c>
      <c r="D642" s="5" t="s">
        <v>522</v>
      </c>
      <c r="E642" s="12">
        <v>6000000</v>
      </c>
      <c r="F642" s="12">
        <v>6000000</v>
      </c>
      <c r="G642" s="12">
        <v>0</v>
      </c>
    </row>
    <row r="643" spans="2:7" ht="15" customHeight="1" x14ac:dyDescent="0.2">
      <c r="C643" s="13" t="s">
        <v>10</v>
      </c>
      <c r="D643" s="14" t="s">
        <v>523</v>
      </c>
      <c r="E643" s="15">
        <f>SUBTOTAL(9,E641:E642)</f>
        <v>6000700</v>
      </c>
      <c r="F643" s="15">
        <f>SUBTOTAL(9,F641:F642)</f>
        <v>6000351.74823</v>
      </c>
      <c r="G643" s="15">
        <f>SUBTOTAL(9,G641:G642)</f>
        <v>-348.25177000000002</v>
      </c>
    </row>
    <row r="644" spans="2:7" ht="14.25" customHeight="1" x14ac:dyDescent="0.2">
      <c r="B644" s="10">
        <v>5351</v>
      </c>
      <c r="C644" s="4"/>
      <c r="D644" s="11" t="s">
        <v>524</v>
      </c>
      <c r="E644" s="1"/>
      <c r="F644" s="1"/>
      <c r="G644" s="1"/>
    </row>
    <row r="645" spans="2:7" x14ac:dyDescent="0.2">
      <c r="C645" s="4">
        <v>85</v>
      </c>
      <c r="D645" s="5" t="s">
        <v>525</v>
      </c>
      <c r="E645" s="12">
        <v>15169207</v>
      </c>
      <c r="F645" s="12">
        <v>15169206.88249</v>
      </c>
      <c r="G645" s="12">
        <v>-0.11751</v>
      </c>
    </row>
    <row r="646" spans="2:7" ht="15" customHeight="1" x14ac:dyDescent="0.2">
      <c r="C646" s="13" t="s">
        <v>10</v>
      </c>
      <c r="D646" s="14" t="s">
        <v>526</v>
      </c>
      <c r="E646" s="15">
        <f>SUBTOTAL(9,E645:E645)</f>
        <v>15169207</v>
      </c>
      <c r="F646" s="15">
        <f>SUBTOTAL(9,F645:F645)</f>
        <v>15169206.88249</v>
      </c>
      <c r="G646" s="15">
        <f>SUBTOTAL(9,G645:G645)</f>
        <v>-0.11751</v>
      </c>
    </row>
    <row r="647" spans="2:7" ht="15" customHeight="1" x14ac:dyDescent="0.2">
      <c r="B647" s="4"/>
      <c r="C647" s="16"/>
      <c r="D647" s="17" t="s">
        <v>527</v>
      </c>
      <c r="E647" s="18">
        <f>SUBTOTAL(9,E611:E646)</f>
        <v>130595601</v>
      </c>
      <c r="F647" s="18">
        <f>SUBTOTAL(9,F611:F646)</f>
        <v>67601678.470430002</v>
      </c>
      <c r="G647" s="18">
        <f>SUBTOTAL(9,G611:G646)</f>
        <v>-62993922.529569991</v>
      </c>
    </row>
    <row r="648" spans="2:7" ht="27" customHeight="1" x14ac:dyDescent="0.2">
      <c r="B648" s="4"/>
      <c r="C648" s="16"/>
      <c r="D648" s="17" t="s">
        <v>528</v>
      </c>
      <c r="E648" s="18">
        <f>SUBTOTAL(9,E7:E647)</f>
        <v>169006134</v>
      </c>
      <c r="F648" s="18">
        <f>SUBTOTAL(9,F7:F647)</f>
        <v>83983350.661790013</v>
      </c>
      <c r="G648" s="18">
        <f>SUBTOTAL(9,G7:G647)</f>
        <v>-85022783.338210016</v>
      </c>
    </row>
    <row r="649" spans="2:7" x14ac:dyDescent="0.2">
      <c r="B649" s="4"/>
      <c r="C649" s="16"/>
      <c r="D649" s="19"/>
      <c r="E649" s="20"/>
      <c r="F649" s="20"/>
      <c r="G649" s="20"/>
    </row>
    <row r="650" spans="2:7" ht="25.5" customHeight="1" x14ac:dyDescent="0.2">
      <c r="B650" s="1"/>
      <c r="C650" s="4"/>
      <c r="D650" s="8" t="s">
        <v>529</v>
      </c>
      <c r="E650" s="1"/>
      <c r="F650" s="1"/>
      <c r="G650" s="1"/>
    </row>
    <row r="651" spans="2:7" ht="27" customHeight="1" x14ac:dyDescent="0.25">
      <c r="B651" s="1"/>
      <c r="C651" s="4"/>
      <c r="D651" s="9" t="s">
        <v>530</v>
      </c>
      <c r="E651" s="1"/>
      <c r="F651" s="1"/>
      <c r="G651" s="1"/>
    </row>
    <row r="652" spans="2:7" ht="14.25" customHeight="1" x14ac:dyDescent="0.2">
      <c r="B652" s="10">
        <v>5440</v>
      </c>
      <c r="C652" s="4"/>
      <c r="D652" s="11" t="s">
        <v>531</v>
      </c>
      <c r="E652" s="1"/>
      <c r="F652" s="1"/>
      <c r="G652" s="1"/>
    </row>
    <row r="653" spans="2:7" x14ac:dyDescent="0.2">
      <c r="C653" s="4">
        <v>24</v>
      </c>
      <c r="D653" s="5" t="s">
        <v>532</v>
      </c>
      <c r="E653" s="12">
        <f>SUBTOTAL(9,E654:E658)</f>
        <v>90200000</v>
      </c>
      <c r="F653" s="12">
        <f t="shared" ref="F653:G653" si="0">SUBTOTAL(9,F654:F658)</f>
        <v>41525590.052130006</v>
      </c>
      <c r="G653" s="12">
        <f t="shared" si="0"/>
        <v>-48674409.947869994</v>
      </c>
    </row>
    <row r="654" spans="2:7" x14ac:dyDescent="0.2">
      <c r="C654" s="4"/>
      <c r="D654" s="5" t="s">
        <v>533</v>
      </c>
      <c r="E654" s="12">
        <v>148500000</v>
      </c>
      <c r="F654" s="12">
        <v>66678794.871040002</v>
      </c>
      <c r="G654" s="12">
        <v>-81821205.128959998</v>
      </c>
    </row>
    <row r="655" spans="2:7" x14ac:dyDescent="0.2">
      <c r="C655" s="4"/>
      <c r="D655" s="5" t="s">
        <v>534</v>
      </c>
      <c r="E655" s="12">
        <v>-29400000</v>
      </c>
      <c r="F655" s="12">
        <v>-12952219.2411</v>
      </c>
      <c r="G655" s="12">
        <v>16447780.7589</v>
      </c>
    </row>
    <row r="656" spans="2:7" x14ac:dyDescent="0.2">
      <c r="C656" s="4"/>
      <c r="D656" s="5" t="s">
        <v>535</v>
      </c>
      <c r="E656" s="12">
        <v>-1700000</v>
      </c>
      <c r="F656" s="12">
        <v>-730034.81105999998</v>
      </c>
      <c r="G656" s="12">
        <v>969965.18894000002</v>
      </c>
    </row>
    <row r="657" spans="2:7" x14ac:dyDescent="0.2">
      <c r="C657" s="4"/>
      <c r="D657" s="5" t="s">
        <v>536</v>
      </c>
      <c r="E657" s="12">
        <v>-24800000</v>
      </c>
      <c r="F657" s="12">
        <v>-10509377.162280001</v>
      </c>
      <c r="G657" s="12">
        <v>14290622.837719999</v>
      </c>
    </row>
    <row r="658" spans="2:7" x14ac:dyDescent="0.2">
      <c r="C658" s="4"/>
      <c r="D658" s="5" t="s">
        <v>537</v>
      </c>
      <c r="E658" s="12">
        <v>-2400000</v>
      </c>
      <c r="F658" s="12">
        <v>-961573.60447000002</v>
      </c>
      <c r="G658" s="12">
        <v>1438426.3955300001</v>
      </c>
    </row>
    <row r="659" spans="2:7" x14ac:dyDescent="0.2">
      <c r="C659" s="4">
        <v>30</v>
      </c>
      <c r="D659" s="5" t="s">
        <v>538</v>
      </c>
      <c r="E659" s="12">
        <v>24800000</v>
      </c>
      <c r="F659" s="12">
        <v>10509377.162280001</v>
      </c>
      <c r="G659" s="12">
        <v>-14290622.837719999</v>
      </c>
    </row>
    <row r="660" spans="2:7" x14ac:dyDescent="0.2">
      <c r="C660" s="4">
        <v>80</v>
      </c>
      <c r="D660" s="5" t="s">
        <v>539</v>
      </c>
      <c r="E660" s="12">
        <v>2400000</v>
      </c>
      <c r="F660" s="12">
        <v>961551.56599999999</v>
      </c>
      <c r="G660" s="12">
        <v>-1438448.4339999999</v>
      </c>
    </row>
    <row r="661" spans="2:7" x14ac:dyDescent="0.2">
      <c r="C661" s="4">
        <v>85</v>
      </c>
      <c r="D661" s="5" t="s">
        <v>540</v>
      </c>
      <c r="E661" s="12">
        <v>0</v>
      </c>
      <c r="F661" s="12">
        <v>22.03847</v>
      </c>
      <c r="G661" s="12">
        <v>22.03847</v>
      </c>
    </row>
    <row r="662" spans="2:7" ht="15" customHeight="1" x14ac:dyDescent="0.2">
      <c r="C662" s="13" t="s">
        <v>10</v>
      </c>
      <c r="D662" s="14" t="s">
        <v>541</v>
      </c>
      <c r="E662" s="15">
        <f>SUBTOTAL(9,E653:E661)</f>
        <v>117400000</v>
      </c>
      <c r="F662" s="15">
        <f>SUBTOTAL(9,F653:F661)</f>
        <v>52996540.818880007</v>
      </c>
      <c r="G662" s="15">
        <f>SUBTOTAL(9,G653:G661)</f>
        <v>-64403459.181119993</v>
      </c>
    </row>
    <row r="663" spans="2:7" ht="27" customHeight="1" x14ac:dyDescent="0.2">
      <c r="B663" s="4"/>
      <c r="C663" s="16"/>
      <c r="D663" s="17" t="s">
        <v>542</v>
      </c>
      <c r="E663" s="18">
        <f>SUBTOTAL(9,E651:E662)</f>
        <v>117400000</v>
      </c>
      <c r="F663" s="18">
        <f>SUBTOTAL(9,F651:F662)</f>
        <v>52996540.818880007</v>
      </c>
      <c r="G663" s="18">
        <f>SUBTOTAL(9,G651:G662)</f>
        <v>-64403459.181119993</v>
      </c>
    </row>
    <row r="664" spans="2:7" x14ac:dyDescent="0.2">
      <c r="B664" s="4"/>
      <c r="C664" s="16"/>
      <c r="D664" s="19"/>
      <c r="E664" s="20"/>
      <c r="F664" s="20"/>
      <c r="G664" s="20"/>
    </row>
    <row r="665" spans="2:7" ht="25.5" customHeight="1" x14ac:dyDescent="0.2">
      <c r="B665" s="1"/>
      <c r="C665" s="4"/>
      <c r="D665" s="8" t="s">
        <v>543</v>
      </c>
      <c r="E665" s="1"/>
      <c r="F665" s="1"/>
      <c r="G665" s="1"/>
    </row>
    <row r="666" spans="2:7" ht="27" customHeight="1" x14ac:dyDescent="0.25">
      <c r="B666" s="1"/>
      <c r="C666" s="4"/>
      <c r="D666" s="9" t="s">
        <v>530</v>
      </c>
      <c r="E666" s="1"/>
      <c r="F666" s="1"/>
      <c r="G666" s="1"/>
    </row>
    <row r="667" spans="2:7" ht="14.25" customHeight="1" x14ac:dyDescent="0.2">
      <c r="B667" s="10">
        <v>5447</v>
      </c>
      <c r="C667" s="4"/>
      <c r="D667" s="11" t="s">
        <v>544</v>
      </c>
      <c r="E667" s="1"/>
      <c r="F667" s="1"/>
      <c r="G667" s="1"/>
    </row>
    <row r="668" spans="2:7" x14ac:dyDescent="0.2">
      <c r="C668" s="4">
        <v>40</v>
      </c>
      <c r="D668" s="5" t="s">
        <v>15</v>
      </c>
      <c r="E668" s="12">
        <v>1400000</v>
      </c>
      <c r="F668" s="12">
        <v>0</v>
      </c>
      <c r="G668" s="12">
        <v>-1400000</v>
      </c>
    </row>
    <row r="669" spans="2:7" ht="15" customHeight="1" x14ac:dyDescent="0.2">
      <c r="C669" s="13" t="s">
        <v>10</v>
      </c>
      <c r="D669" s="14" t="s">
        <v>545</v>
      </c>
      <c r="E669" s="15">
        <f>SUBTOTAL(9,E668:E668)</f>
        <v>1400000</v>
      </c>
      <c r="F669" s="15">
        <f>SUBTOTAL(9,F668:F668)</f>
        <v>0</v>
      </c>
      <c r="G669" s="15">
        <f>SUBTOTAL(9,G668:G668)</f>
        <v>-1400000</v>
      </c>
    </row>
    <row r="670" spans="2:7" ht="14.25" customHeight="1" x14ac:dyDescent="0.2">
      <c r="B670" s="10">
        <v>5460</v>
      </c>
      <c r="C670" s="4"/>
      <c r="D670" s="11" t="s">
        <v>546</v>
      </c>
      <c r="E670" s="1"/>
      <c r="F670" s="1"/>
      <c r="G670" s="1"/>
    </row>
    <row r="671" spans="2:7" x14ac:dyDescent="0.2">
      <c r="C671" s="4">
        <v>50</v>
      </c>
      <c r="D671" s="5" t="s">
        <v>547</v>
      </c>
      <c r="E671" s="12">
        <v>810000</v>
      </c>
      <c r="F671" s="12">
        <v>0</v>
      </c>
      <c r="G671" s="12">
        <v>-810000</v>
      </c>
    </row>
    <row r="672" spans="2:7" x14ac:dyDescent="0.2">
      <c r="C672" s="4">
        <v>71</v>
      </c>
      <c r="D672" s="5" t="s">
        <v>548</v>
      </c>
      <c r="E672" s="12">
        <v>21000</v>
      </c>
      <c r="F672" s="12">
        <v>21000</v>
      </c>
      <c r="G672" s="12">
        <v>0</v>
      </c>
    </row>
    <row r="673" spans="2:7" x14ac:dyDescent="0.2">
      <c r="C673" s="4">
        <v>72</v>
      </c>
      <c r="D673" s="5" t="s">
        <v>549</v>
      </c>
      <c r="E673" s="12">
        <v>2000</v>
      </c>
      <c r="F673" s="12">
        <v>2000</v>
      </c>
      <c r="G673" s="12">
        <v>0</v>
      </c>
    </row>
    <row r="674" spans="2:7" x14ac:dyDescent="0.2">
      <c r="C674" s="4">
        <v>73</v>
      </c>
      <c r="D674" s="5" t="s">
        <v>550</v>
      </c>
      <c r="E674" s="12">
        <v>116400</v>
      </c>
      <c r="F674" s="12">
        <v>0</v>
      </c>
      <c r="G674" s="12">
        <v>-116400</v>
      </c>
    </row>
    <row r="675" spans="2:7" x14ac:dyDescent="0.2">
      <c r="C675" s="4">
        <v>74</v>
      </c>
      <c r="D675" s="5" t="s">
        <v>551</v>
      </c>
      <c r="E675" s="12">
        <v>15000</v>
      </c>
      <c r="F675" s="12">
        <v>0</v>
      </c>
      <c r="G675" s="12">
        <v>-15000</v>
      </c>
    </row>
    <row r="676" spans="2:7" x14ac:dyDescent="0.2">
      <c r="C676" s="4">
        <v>90</v>
      </c>
      <c r="D676" s="5" t="s">
        <v>552</v>
      </c>
      <c r="E676" s="12">
        <v>1000</v>
      </c>
      <c r="F676" s="12">
        <v>730000</v>
      </c>
      <c r="G676" s="12">
        <v>729000</v>
      </c>
    </row>
    <row r="677" spans="2:7" ht="15" customHeight="1" x14ac:dyDescent="0.2">
      <c r="C677" s="13" t="s">
        <v>10</v>
      </c>
      <c r="D677" s="14" t="s">
        <v>553</v>
      </c>
      <c r="E677" s="15">
        <f>SUBTOTAL(9,E671:E676)</f>
        <v>965400</v>
      </c>
      <c r="F677" s="15">
        <f>SUBTOTAL(9,F671:F676)</f>
        <v>753000</v>
      </c>
      <c r="G677" s="15">
        <f>SUBTOTAL(9,G671:G676)</f>
        <v>-212400</v>
      </c>
    </row>
    <row r="678" spans="2:7" ht="14.25" customHeight="1" x14ac:dyDescent="0.2">
      <c r="B678" s="10">
        <v>5470</v>
      </c>
      <c r="C678" s="4"/>
      <c r="D678" s="11" t="s">
        <v>554</v>
      </c>
      <c r="E678" s="1"/>
      <c r="F678" s="1"/>
      <c r="G678" s="1"/>
    </row>
    <row r="679" spans="2:7" x14ac:dyDescent="0.2">
      <c r="C679" s="4">
        <v>30</v>
      </c>
      <c r="D679" s="5" t="s">
        <v>555</v>
      </c>
      <c r="E679" s="12">
        <v>60000</v>
      </c>
      <c r="F679" s="12">
        <v>25000</v>
      </c>
      <c r="G679" s="12">
        <v>-35000</v>
      </c>
    </row>
    <row r="680" spans="2:7" ht="15" customHeight="1" x14ac:dyDescent="0.2">
      <c r="C680" s="13" t="s">
        <v>10</v>
      </c>
      <c r="D680" s="14" t="s">
        <v>556</v>
      </c>
      <c r="E680" s="15">
        <f>SUBTOTAL(9,E679:E679)</f>
        <v>60000</v>
      </c>
      <c r="F680" s="15">
        <f>SUBTOTAL(9,F679:F679)</f>
        <v>25000</v>
      </c>
      <c r="G680" s="15">
        <f>SUBTOTAL(9,G679:G679)</f>
        <v>-35000</v>
      </c>
    </row>
    <row r="681" spans="2:7" ht="14.25" customHeight="1" x14ac:dyDescent="0.2">
      <c r="B681" s="10">
        <v>5491</v>
      </c>
      <c r="C681" s="4"/>
      <c r="D681" s="11" t="s">
        <v>557</v>
      </c>
      <c r="E681" s="1"/>
      <c r="F681" s="1"/>
      <c r="G681" s="1"/>
    </row>
    <row r="682" spans="2:7" x14ac:dyDescent="0.2">
      <c r="C682" s="4">
        <v>30</v>
      </c>
      <c r="D682" s="5" t="s">
        <v>538</v>
      </c>
      <c r="E682" s="12">
        <v>1603000</v>
      </c>
      <c r="F682" s="12">
        <v>661122.67350000003</v>
      </c>
      <c r="G682" s="12">
        <v>-941877.32649999997</v>
      </c>
    </row>
    <row r="683" spans="2:7" ht="15" customHeight="1" x14ac:dyDescent="0.2">
      <c r="C683" s="13" t="s">
        <v>10</v>
      </c>
      <c r="D683" s="14" t="s">
        <v>558</v>
      </c>
      <c r="E683" s="15">
        <f>SUBTOTAL(9,E682:E682)</f>
        <v>1603000</v>
      </c>
      <c r="F683" s="15">
        <f>SUBTOTAL(9,F682:F682)</f>
        <v>661122.67350000003</v>
      </c>
      <c r="G683" s="15">
        <f>SUBTOTAL(9,G682:G682)</f>
        <v>-941877.32649999997</v>
      </c>
    </row>
    <row r="684" spans="2:7" ht="27" customHeight="1" x14ac:dyDescent="0.2">
      <c r="B684" s="4"/>
      <c r="C684" s="16"/>
      <c r="D684" s="17" t="s">
        <v>559</v>
      </c>
      <c r="E684" s="18">
        <f>SUBTOTAL(9,E666:E683)</f>
        <v>4028400</v>
      </c>
      <c r="F684" s="18">
        <f>SUBTOTAL(9,F666:F683)</f>
        <v>1439122.6735</v>
      </c>
      <c r="G684" s="18">
        <f>SUBTOTAL(9,G666:G683)</f>
        <v>-2589277.3265</v>
      </c>
    </row>
    <row r="685" spans="2:7" x14ac:dyDescent="0.2">
      <c r="B685" s="4"/>
      <c r="C685" s="16"/>
      <c r="D685" s="19"/>
      <c r="E685" s="20"/>
      <c r="F685" s="20"/>
      <c r="G685" s="20"/>
    </row>
    <row r="686" spans="2:7" ht="25.5" customHeight="1" x14ac:dyDescent="0.2">
      <c r="B686" s="1"/>
      <c r="C686" s="4"/>
      <c r="D686" s="8" t="s">
        <v>560</v>
      </c>
      <c r="E686" s="1"/>
      <c r="F686" s="1"/>
      <c r="G686" s="1"/>
    </row>
    <row r="687" spans="2:7" ht="27" customHeight="1" x14ac:dyDescent="0.25">
      <c r="B687" s="1"/>
      <c r="C687" s="4"/>
      <c r="D687" s="9" t="s">
        <v>530</v>
      </c>
      <c r="E687" s="1"/>
      <c r="F687" s="1"/>
      <c r="G687" s="1"/>
    </row>
    <row r="688" spans="2:7" ht="14.25" customHeight="1" x14ac:dyDescent="0.2">
      <c r="B688" s="10">
        <v>5501</v>
      </c>
      <c r="C688" s="4"/>
      <c r="D688" s="11" t="s">
        <v>561</v>
      </c>
      <c r="E688" s="1"/>
      <c r="F688" s="1"/>
      <c r="G688" s="1"/>
    </row>
    <row r="689" spans="2:7" x14ac:dyDescent="0.2">
      <c r="C689" s="4">
        <v>70</v>
      </c>
      <c r="D689" s="5" t="s">
        <v>562</v>
      </c>
      <c r="E689" s="12">
        <v>68551000</v>
      </c>
      <c r="F689" s="12">
        <v>35678559.627010003</v>
      </c>
      <c r="G689" s="12">
        <v>-32872440.372990001</v>
      </c>
    </row>
    <row r="690" spans="2:7" x14ac:dyDescent="0.2">
      <c r="C690" s="4">
        <v>72</v>
      </c>
      <c r="D690" s="5" t="s">
        <v>563</v>
      </c>
      <c r="E690" s="12">
        <v>107320000</v>
      </c>
      <c r="F690" s="12">
        <v>51660439.239090003</v>
      </c>
      <c r="G690" s="12">
        <v>-55659560.760909997</v>
      </c>
    </row>
    <row r="691" spans="2:7" x14ac:dyDescent="0.2">
      <c r="C691" s="4">
        <v>74</v>
      </c>
      <c r="D691" s="5" t="s">
        <v>564</v>
      </c>
      <c r="E691" s="12">
        <v>67760000</v>
      </c>
      <c r="F691" s="12">
        <v>63584576.629000001</v>
      </c>
      <c r="G691" s="12">
        <v>-4175423.3709999998</v>
      </c>
    </row>
    <row r="692" spans="2:7" x14ac:dyDescent="0.2">
      <c r="C692" s="4">
        <v>75</v>
      </c>
      <c r="D692" s="5" t="s">
        <v>565</v>
      </c>
      <c r="E692" s="12">
        <v>2585000</v>
      </c>
      <c r="F692" s="12">
        <v>0</v>
      </c>
      <c r="G692" s="12">
        <v>-2585000</v>
      </c>
    </row>
    <row r="693" spans="2:7" x14ac:dyDescent="0.2">
      <c r="C693" s="4">
        <v>76</v>
      </c>
      <c r="D693" s="5" t="s">
        <v>566</v>
      </c>
      <c r="E693" s="12">
        <v>5410000</v>
      </c>
      <c r="F693" s="12">
        <v>1806146.7709999999</v>
      </c>
      <c r="G693" s="12">
        <v>-3603853.2289999998</v>
      </c>
    </row>
    <row r="694" spans="2:7" x14ac:dyDescent="0.2">
      <c r="C694" s="4">
        <v>77</v>
      </c>
      <c r="D694" s="5" t="s">
        <v>567</v>
      </c>
      <c r="E694" s="12">
        <v>40000</v>
      </c>
      <c r="F694" s="12">
        <v>0</v>
      </c>
      <c r="G694" s="12">
        <v>-40000</v>
      </c>
    </row>
    <row r="695" spans="2:7" x14ac:dyDescent="0.2">
      <c r="C695" s="4">
        <v>78</v>
      </c>
      <c r="D695" s="5" t="s">
        <v>568</v>
      </c>
      <c r="E695" s="12">
        <v>5000</v>
      </c>
      <c r="F695" s="12">
        <v>0</v>
      </c>
      <c r="G695" s="12">
        <v>-5000</v>
      </c>
    </row>
    <row r="696" spans="2:7" x14ac:dyDescent="0.2">
      <c r="C696" s="4">
        <v>79</v>
      </c>
      <c r="D696" s="5" t="s">
        <v>569</v>
      </c>
      <c r="E696" s="12">
        <v>100000</v>
      </c>
      <c r="F696" s="12">
        <v>0</v>
      </c>
      <c r="G696" s="12">
        <v>-100000</v>
      </c>
    </row>
    <row r="697" spans="2:7" ht="15" customHeight="1" x14ac:dyDescent="0.2">
      <c r="C697" s="13" t="s">
        <v>10</v>
      </c>
      <c r="D697" s="14" t="s">
        <v>570</v>
      </c>
      <c r="E697" s="15">
        <f>SUBTOTAL(9,E689:E696)</f>
        <v>251771000</v>
      </c>
      <c r="F697" s="15">
        <f>SUBTOTAL(9,F689:F696)</f>
        <v>152729722.26610002</v>
      </c>
      <c r="G697" s="15">
        <f>SUBTOTAL(9,G689:G696)</f>
        <v>-99041277.733900011</v>
      </c>
    </row>
    <row r="698" spans="2:7" ht="14.25" customHeight="1" x14ac:dyDescent="0.2">
      <c r="B698" s="10">
        <v>5502</v>
      </c>
      <c r="C698" s="4"/>
      <c r="D698" s="11" t="s">
        <v>571</v>
      </c>
      <c r="E698" s="1"/>
      <c r="F698" s="1"/>
      <c r="G698" s="1"/>
    </row>
    <row r="699" spans="2:7" x14ac:dyDescent="0.2">
      <c r="C699" s="4">
        <v>70</v>
      </c>
      <c r="D699" s="5" t="s">
        <v>572</v>
      </c>
      <c r="E699" s="12">
        <v>2170000</v>
      </c>
      <c r="F699" s="12">
        <v>1165465.4402699999</v>
      </c>
      <c r="G699" s="12">
        <v>-1004534.55973</v>
      </c>
    </row>
    <row r="700" spans="2:7" x14ac:dyDescent="0.2">
      <c r="C700" s="4">
        <v>71</v>
      </c>
      <c r="D700" s="5" t="s">
        <v>573</v>
      </c>
      <c r="E700" s="12">
        <v>2560000</v>
      </c>
      <c r="F700" s="12">
        <v>0</v>
      </c>
      <c r="G700" s="12">
        <v>-2560000</v>
      </c>
    </row>
    <row r="701" spans="2:7" ht="15" customHeight="1" x14ac:dyDescent="0.2">
      <c r="C701" s="13" t="s">
        <v>10</v>
      </c>
      <c r="D701" s="14" t="s">
        <v>574</v>
      </c>
      <c r="E701" s="15">
        <f>SUBTOTAL(9,E699:E700)</f>
        <v>4730000</v>
      </c>
      <c r="F701" s="15">
        <f>SUBTOTAL(9,F699:F700)</f>
        <v>1165465.4402699999</v>
      </c>
      <c r="G701" s="15">
        <f>SUBTOTAL(9,G699:G700)</f>
        <v>-3564534.5597299999</v>
      </c>
    </row>
    <row r="702" spans="2:7" ht="14.25" customHeight="1" x14ac:dyDescent="0.2">
      <c r="B702" s="10">
        <v>5506</v>
      </c>
      <c r="C702" s="4"/>
      <c r="D702" s="11" t="s">
        <v>575</v>
      </c>
      <c r="E702" s="1"/>
      <c r="F702" s="1"/>
      <c r="G702" s="1"/>
    </row>
    <row r="703" spans="2:7" x14ac:dyDescent="0.2">
      <c r="C703" s="4">
        <v>70</v>
      </c>
      <c r="D703" s="5" t="s">
        <v>576</v>
      </c>
      <c r="E703" s="12">
        <v>0</v>
      </c>
      <c r="F703" s="12">
        <v>17842.009999999998</v>
      </c>
      <c r="G703" s="12">
        <v>17842.009999999998</v>
      </c>
    </row>
    <row r="704" spans="2:7" ht="15" customHeight="1" x14ac:dyDescent="0.2">
      <c r="C704" s="13" t="s">
        <v>10</v>
      </c>
      <c r="D704" s="14" t="s">
        <v>577</v>
      </c>
      <c r="E704" s="15">
        <f>SUBTOTAL(9,E703:E703)</f>
        <v>0</v>
      </c>
      <c r="F704" s="15">
        <f>SUBTOTAL(9,F703:F703)</f>
        <v>17842.009999999998</v>
      </c>
      <c r="G704" s="15">
        <f>SUBTOTAL(9,G703:G703)</f>
        <v>17842.009999999998</v>
      </c>
    </row>
    <row r="705" spans="2:7" ht="14.25" customHeight="1" x14ac:dyDescent="0.2">
      <c r="B705" s="10">
        <v>5507</v>
      </c>
      <c r="C705" s="4"/>
      <c r="D705" s="11" t="s">
        <v>578</v>
      </c>
      <c r="E705" s="1"/>
      <c r="F705" s="1"/>
      <c r="G705" s="1"/>
    </row>
    <row r="706" spans="2:7" x14ac:dyDescent="0.2">
      <c r="C706" s="4">
        <v>71</v>
      </c>
      <c r="D706" s="5" t="s">
        <v>579</v>
      </c>
      <c r="E706" s="12">
        <v>8900000</v>
      </c>
      <c r="F706" s="12">
        <v>1328241.4697499999</v>
      </c>
      <c r="G706" s="12">
        <v>-7571758.5302499998</v>
      </c>
    </row>
    <row r="707" spans="2:7" x14ac:dyDescent="0.2">
      <c r="C707" s="4">
        <v>72</v>
      </c>
      <c r="D707" s="5" t="s">
        <v>580</v>
      </c>
      <c r="E707" s="12">
        <v>-600000</v>
      </c>
      <c r="F707" s="12">
        <v>-6816580.9037499996</v>
      </c>
      <c r="G707" s="12">
        <v>-6216580.9037499996</v>
      </c>
    </row>
    <row r="708" spans="2:7" x14ac:dyDescent="0.2">
      <c r="C708" s="4">
        <v>74</v>
      </c>
      <c r="D708" s="5" t="s">
        <v>581</v>
      </c>
      <c r="E708" s="12">
        <v>1600000</v>
      </c>
      <c r="F708" s="12">
        <v>-245133.69899999999</v>
      </c>
      <c r="G708" s="12">
        <v>-1845133.699</v>
      </c>
    </row>
    <row r="709" spans="2:7" ht="15" customHeight="1" x14ac:dyDescent="0.2">
      <c r="C709" s="13" t="s">
        <v>10</v>
      </c>
      <c r="D709" s="14" t="s">
        <v>582</v>
      </c>
      <c r="E709" s="15">
        <f>SUBTOTAL(9,E706:E708)</f>
        <v>9900000</v>
      </c>
      <c r="F709" s="15">
        <f>SUBTOTAL(9,F706:F708)</f>
        <v>-5733473.1329999994</v>
      </c>
      <c r="G709" s="15">
        <f>SUBTOTAL(9,G706:G708)</f>
        <v>-15633473.133000001</v>
      </c>
    </row>
    <row r="710" spans="2:7" ht="14.25" customHeight="1" x14ac:dyDescent="0.2">
      <c r="B710" s="10">
        <v>5508</v>
      </c>
      <c r="C710" s="4"/>
      <c r="D710" s="11" t="s">
        <v>583</v>
      </c>
      <c r="E710" s="1"/>
      <c r="F710" s="1"/>
      <c r="G710" s="1"/>
    </row>
    <row r="711" spans="2:7" x14ac:dyDescent="0.2">
      <c r="C711" s="4">
        <v>70</v>
      </c>
      <c r="D711" s="5" t="s">
        <v>584</v>
      </c>
      <c r="E711" s="12">
        <v>6000000</v>
      </c>
      <c r="F711" s="12">
        <v>2534010.5964799998</v>
      </c>
      <c r="G711" s="12">
        <v>-3465989.4035200002</v>
      </c>
    </row>
    <row r="712" spans="2:7" ht="15" customHeight="1" x14ac:dyDescent="0.2">
      <c r="C712" s="13" t="s">
        <v>10</v>
      </c>
      <c r="D712" s="14" t="s">
        <v>585</v>
      </c>
      <c r="E712" s="15">
        <f>SUBTOTAL(9,E711:E711)</f>
        <v>6000000</v>
      </c>
      <c r="F712" s="15">
        <f>SUBTOTAL(9,F711:F711)</f>
        <v>2534010.5964799998</v>
      </c>
      <c r="G712" s="15">
        <f>SUBTOTAL(9,G711:G711)</f>
        <v>-3465989.4035200002</v>
      </c>
    </row>
    <row r="713" spans="2:7" ht="14.25" customHeight="1" x14ac:dyDescent="0.2">
      <c r="B713" s="10">
        <v>5509</v>
      </c>
      <c r="C713" s="4"/>
      <c r="D713" s="11" t="s">
        <v>586</v>
      </c>
      <c r="E713" s="1"/>
      <c r="F713" s="1"/>
      <c r="G713" s="1"/>
    </row>
    <row r="714" spans="2:7" x14ac:dyDescent="0.2">
      <c r="C714" s="4">
        <v>70</v>
      </c>
      <c r="D714" s="5" t="s">
        <v>576</v>
      </c>
      <c r="E714" s="12">
        <v>1000</v>
      </c>
      <c r="F714" s="12">
        <v>707.08</v>
      </c>
      <c r="G714" s="12">
        <v>-292.92</v>
      </c>
    </row>
    <row r="715" spans="2:7" ht="15" customHeight="1" x14ac:dyDescent="0.2">
      <c r="C715" s="13" t="s">
        <v>10</v>
      </c>
      <c r="D715" s="14" t="s">
        <v>587</v>
      </c>
      <c r="E715" s="15">
        <f>SUBTOTAL(9,E714:E714)</f>
        <v>1000</v>
      </c>
      <c r="F715" s="15">
        <f>SUBTOTAL(9,F714:F714)</f>
        <v>707.08</v>
      </c>
      <c r="G715" s="15">
        <f>SUBTOTAL(9,G714:G714)</f>
        <v>-292.92</v>
      </c>
    </row>
    <row r="716" spans="2:7" ht="14.25" customHeight="1" x14ac:dyDescent="0.2">
      <c r="B716" s="10">
        <v>5511</v>
      </c>
      <c r="C716" s="4"/>
      <c r="D716" s="11" t="s">
        <v>588</v>
      </c>
      <c r="E716" s="1"/>
      <c r="F716" s="1"/>
      <c r="G716" s="1"/>
    </row>
    <row r="717" spans="2:7" x14ac:dyDescent="0.2">
      <c r="C717" s="4">
        <v>70</v>
      </c>
      <c r="D717" s="5" t="s">
        <v>589</v>
      </c>
      <c r="E717" s="12">
        <v>3200000</v>
      </c>
      <c r="F717" s="12">
        <v>1500636.2366800001</v>
      </c>
      <c r="G717" s="12">
        <v>-1699363.7633199999</v>
      </c>
    </row>
    <row r="718" spans="2:7" x14ac:dyDescent="0.2">
      <c r="C718" s="4">
        <v>71</v>
      </c>
      <c r="D718" s="5" t="s">
        <v>590</v>
      </c>
      <c r="E718" s="12">
        <v>235000</v>
      </c>
      <c r="F718" s="12">
        <v>15521.669449999999</v>
      </c>
      <c r="G718" s="12">
        <v>-219478.33055000001</v>
      </c>
    </row>
    <row r="719" spans="2:7" ht="15" customHeight="1" x14ac:dyDescent="0.2">
      <c r="C719" s="13" t="s">
        <v>10</v>
      </c>
      <c r="D719" s="14" t="s">
        <v>591</v>
      </c>
      <c r="E719" s="15">
        <f>SUBTOTAL(9,E717:E718)</f>
        <v>3435000</v>
      </c>
      <c r="F719" s="15">
        <f>SUBTOTAL(9,F717:F718)</f>
        <v>1516157.90613</v>
      </c>
      <c r="G719" s="15">
        <f>SUBTOTAL(9,G717:G718)</f>
        <v>-1918842.09387</v>
      </c>
    </row>
    <row r="720" spans="2:7" ht="14.25" customHeight="1" x14ac:dyDescent="0.2">
      <c r="B720" s="10">
        <v>5521</v>
      </c>
      <c r="C720" s="4"/>
      <c r="D720" s="11" t="s">
        <v>592</v>
      </c>
      <c r="E720" s="1"/>
      <c r="F720" s="1"/>
      <c r="G720" s="1"/>
    </row>
    <row r="721" spans="2:7" x14ac:dyDescent="0.2">
      <c r="C721" s="4">
        <v>70</v>
      </c>
      <c r="D721" s="5" t="s">
        <v>593</v>
      </c>
      <c r="E721" s="12">
        <v>320204900</v>
      </c>
      <c r="F721" s="12">
        <v>101620331.66879</v>
      </c>
      <c r="G721" s="12">
        <v>-218584568.33120999</v>
      </c>
    </row>
    <row r="722" spans="2:7" ht="15" customHeight="1" x14ac:dyDescent="0.2">
      <c r="C722" s="13" t="s">
        <v>10</v>
      </c>
      <c r="D722" s="14" t="s">
        <v>594</v>
      </c>
      <c r="E722" s="15">
        <f>SUBTOTAL(9,E721:E721)</f>
        <v>320204900</v>
      </c>
      <c r="F722" s="15">
        <f>SUBTOTAL(9,F721:F721)</f>
        <v>101620331.66879</v>
      </c>
      <c r="G722" s="15">
        <f>SUBTOTAL(9,G721:G721)</f>
        <v>-218584568.33120999</v>
      </c>
    </row>
    <row r="723" spans="2:7" ht="14.25" customHeight="1" x14ac:dyDescent="0.2">
      <c r="B723" s="10">
        <v>5526</v>
      </c>
      <c r="C723" s="4"/>
      <c r="D723" s="11" t="s">
        <v>595</v>
      </c>
      <c r="E723" s="1"/>
      <c r="F723" s="1"/>
      <c r="G723" s="1"/>
    </row>
    <row r="724" spans="2:7" x14ac:dyDescent="0.2">
      <c r="C724" s="4">
        <v>70</v>
      </c>
      <c r="D724" s="5" t="s">
        <v>596</v>
      </c>
      <c r="E724" s="12">
        <v>13190000</v>
      </c>
      <c r="F724" s="12">
        <v>6960616.2648099996</v>
      </c>
      <c r="G724" s="12">
        <v>-6229383.7351900004</v>
      </c>
    </row>
    <row r="725" spans="2:7" ht="15" customHeight="1" x14ac:dyDescent="0.2">
      <c r="C725" s="13" t="s">
        <v>10</v>
      </c>
      <c r="D725" s="14" t="s">
        <v>597</v>
      </c>
      <c r="E725" s="15">
        <f>SUBTOTAL(9,E724:E724)</f>
        <v>13190000</v>
      </c>
      <c r="F725" s="15">
        <f>SUBTOTAL(9,F724:F724)</f>
        <v>6960616.2648099996</v>
      </c>
      <c r="G725" s="15">
        <f>SUBTOTAL(9,G724:G724)</f>
        <v>-6229383.7351900004</v>
      </c>
    </row>
    <row r="726" spans="2:7" ht="14.25" customHeight="1" x14ac:dyDescent="0.2">
      <c r="B726" s="10">
        <v>5531</v>
      </c>
      <c r="C726" s="4"/>
      <c r="D726" s="11" t="s">
        <v>598</v>
      </c>
      <c r="E726" s="1"/>
      <c r="F726" s="1"/>
      <c r="G726" s="1"/>
    </row>
    <row r="727" spans="2:7" x14ac:dyDescent="0.2">
      <c r="C727" s="4">
        <v>70</v>
      </c>
      <c r="D727" s="5" t="s">
        <v>599</v>
      </c>
      <c r="E727" s="12">
        <v>6375000</v>
      </c>
      <c r="F727" s="12">
        <v>3854333.5619999999</v>
      </c>
      <c r="G727" s="12">
        <v>-2520666.4380000001</v>
      </c>
    </row>
    <row r="728" spans="2:7" ht="15" customHeight="1" x14ac:dyDescent="0.2">
      <c r="C728" s="13" t="s">
        <v>10</v>
      </c>
      <c r="D728" s="14" t="s">
        <v>600</v>
      </c>
      <c r="E728" s="15">
        <f>SUBTOTAL(9,E727:E727)</f>
        <v>6375000</v>
      </c>
      <c r="F728" s="15">
        <f>SUBTOTAL(9,F727:F727)</f>
        <v>3854333.5619999999</v>
      </c>
      <c r="G728" s="15">
        <f>SUBTOTAL(9,G727:G727)</f>
        <v>-2520666.4380000001</v>
      </c>
    </row>
    <row r="729" spans="2:7" ht="14.25" customHeight="1" x14ac:dyDescent="0.2">
      <c r="B729" s="10">
        <v>5536</v>
      </c>
      <c r="C729" s="4"/>
      <c r="D729" s="11" t="s">
        <v>601</v>
      </c>
      <c r="E729" s="1"/>
      <c r="F729" s="1"/>
      <c r="G729" s="1"/>
    </row>
    <row r="730" spans="2:7" x14ac:dyDescent="0.2">
      <c r="C730" s="4">
        <v>71</v>
      </c>
      <c r="D730" s="5" t="s">
        <v>602</v>
      </c>
      <c r="E730" s="12">
        <v>9490000</v>
      </c>
      <c r="F730" s="12">
        <v>3717914.2300499999</v>
      </c>
      <c r="G730" s="12">
        <v>-5772085.7699499996</v>
      </c>
    </row>
    <row r="731" spans="2:7" x14ac:dyDescent="0.2">
      <c r="C731" s="4">
        <v>72</v>
      </c>
      <c r="D731" s="5" t="s">
        <v>603</v>
      </c>
      <c r="E731" s="12">
        <v>9500000</v>
      </c>
      <c r="F731" s="12">
        <v>4608939.9784399997</v>
      </c>
      <c r="G731" s="12">
        <v>-4891060.0215600003</v>
      </c>
    </row>
    <row r="732" spans="2:7" x14ac:dyDescent="0.2">
      <c r="C732" s="4">
        <v>73</v>
      </c>
      <c r="D732" s="5" t="s">
        <v>604</v>
      </c>
      <c r="E732" s="12">
        <v>360000</v>
      </c>
      <c r="F732" s="12">
        <v>163342.20916</v>
      </c>
      <c r="G732" s="12">
        <v>-196657.79084</v>
      </c>
    </row>
    <row r="733" spans="2:7" x14ac:dyDescent="0.2">
      <c r="C733" s="4">
        <v>75</v>
      </c>
      <c r="D733" s="5" t="s">
        <v>605</v>
      </c>
      <c r="E733" s="12">
        <v>1425000</v>
      </c>
      <c r="F733" s="12">
        <v>589835.46267000004</v>
      </c>
      <c r="G733" s="12">
        <v>-835164.53732999996</v>
      </c>
    </row>
    <row r="734" spans="2:7" ht="15" customHeight="1" x14ac:dyDescent="0.2">
      <c r="C734" s="13" t="s">
        <v>10</v>
      </c>
      <c r="D734" s="14" t="s">
        <v>606</v>
      </c>
      <c r="E734" s="15">
        <f>SUBTOTAL(9,E730:E733)</f>
        <v>20775000</v>
      </c>
      <c r="F734" s="15">
        <f>SUBTOTAL(9,F730:F733)</f>
        <v>9080031.8803199995</v>
      </c>
      <c r="G734" s="15">
        <f>SUBTOTAL(9,G730:G733)</f>
        <v>-11694968.11968</v>
      </c>
    </row>
    <row r="735" spans="2:7" ht="14.25" customHeight="1" x14ac:dyDescent="0.2">
      <c r="B735" s="10">
        <v>5538</v>
      </c>
      <c r="C735" s="4"/>
      <c r="D735" s="11" t="s">
        <v>607</v>
      </c>
      <c r="E735" s="1"/>
      <c r="F735" s="1"/>
      <c r="G735" s="1"/>
    </row>
    <row r="736" spans="2:7" x14ac:dyDescent="0.2">
      <c r="C736" s="4">
        <v>70</v>
      </c>
      <c r="D736" s="5" t="s">
        <v>608</v>
      </c>
      <c r="E736" s="12">
        <v>4050000</v>
      </c>
      <c r="F736" s="12">
        <v>1634480.10298</v>
      </c>
      <c r="G736" s="12">
        <v>-2415519.89702</v>
      </c>
    </row>
    <row r="737" spans="2:7" x14ac:dyDescent="0.2">
      <c r="C737" s="4">
        <v>71</v>
      </c>
      <c r="D737" s="5" t="s">
        <v>609</v>
      </c>
      <c r="E737" s="12">
        <v>9100000</v>
      </c>
      <c r="F737" s="12">
        <v>4014152.1393499998</v>
      </c>
      <c r="G737" s="12">
        <v>-5085847.8606500002</v>
      </c>
    </row>
    <row r="738" spans="2:7" x14ac:dyDescent="0.2">
      <c r="C738" s="4">
        <v>72</v>
      </c>
      <c r="D738" s="5" t="s">
        <v>610</v>
      </c>
      <c r="E738" s="12">
        <v>13000</v>
      </c>
      <c r="F738" s="12">
        <v>2177.114</v>
      </c>
      <c r="G738" s="12">
        <v>-10822.886</v>
      </c>
    </row>
    <row r="739" spans="2:7" ht="15" customHeight="1" x14ac:dyDescent="0.2">
      <c r="C739" s="13" t="s">
        <v>10</v>
      </c>
      <c r="D739" s="14" t="s">
        <v>611</v>
      </c>
      <c r="E739" s="15">
        <f>SUBTOTAL(9,E736:E738)</f>
        <v>13163000</v>
      </c>
      <c r="F739" s="15">
        <f>SUBTOTAL(9,F736:F738)</f>
        <v>5650809.3563299999</v>
      </c>
      <c r="G739" s="15">
        <f>SUBTOTAL(9,G736:G738)</f>
        <v>-7512190.6436700001</v>
      </c>
    </row>
    <row r="740" spans="2:7" ht="14.25" customHeight="1" x14ac:dyDescent="0.2">
      <c r="B740" s="10">
        <v>5541</v>
      </c>
      <c r="C740" s="4"/>
      <c r="D740" s="11" t="s">
        <v>612</v>
      </c>
      <c r="E740" s="1"/>
      <c r="F740" s="1"/>
      <c r="G740" s="1"/>
    </row>
    <row r="741" spans="2:7" x14ac:dyDescent="0.2">
      <c r="C741" s="4">
        <v>70</v>
      </c>
      <c r="D741" s="5" t="s">
        <v>613</v>
      </c>
      <c r="E741" s="12">
        <v>11402000</v>
      </c>
      <c r="F741" s="12">
        <v>6628436.8540000003</v>
      </c>
      <c r="G741" s="12">
        <v>-4773563.1459999997</v>
      </c>
    </row>
    <row r="742" spans="2:7" ht="15" customHeight="1" x14ac:dyDescent="0.2">
      <c r="C742" s="13" t="s">
        <v>10</v>
      </c>
      <c r="D742" s="14" t="s">
        <v>614</v>
      </c>
      <c r="E742" s="15">
        <f>SUBTOTAL(9,E741:E741)</f>
        <v>11402000</v>
      </c>
      <c r="F742" s="15">
        <f>SUBTOTAL(9,F741:F741)</f>
        <v>6628436.8540000003</v>
      </c>
      <c r="G742" s="15">
        <f>SUBTOTAL(9,G741:G741)</f>
        <v>-4773563.1459999997</v>
      </c>
    </row>
    <row r="743" spans="2:7" ht="14.25" customHeight="1" x14ac:dyDescent="0.2">
      <c r="B743" s="10">
        <v>5542</v>
      </c>
      <c r="C743" s="4"/>
      <c r="D743" s="11" t="s">
        <v>615</v>
      </c>
      <c r="E743" s="1"/>
      <c r="F743" s="1"/>
      <c r="G743" s="1"/>
    </row>
    <row r="744" spans="2:7" x14ac:dyDescent="0.2">
      <c r="C744" s="4">
        <v>70</v>
      </c>
      <c r="D744" s="5" t="s">
        <v>616</v>
      </c>
      <c r="E744" s="12">
        <v>1740000</v>
      </c>
      <c r="F744" s="12">
        <v>695006.15316999995</v>
      </c>
      <c r="G744" s="12">
        <v>-1044993.8468300001</v>
      </c>
    </row>
    <row r="745" spans="2:7" x14ac:dyDescent="0.2">
      <c r="C745" s="4">
        <v>71</v>
      </c>
      <c r="D745" s="5" t="s">
        <v>617</v>
      </c>
      <c r="E745" s="12">
        <v>125000</v>
      </c>
      <c r="F745" s="12">
        <v>47208.728719999999</v>
      </c>
      <c r="G745" s="12">
        <v>-77791.271280000001</v>
      </c>
    </row>
    <row r="746" spans="2:7" ht="15" customHeight="1" x14ac:dyDescent="0.2">
      <c r="C746" s="13" t="s">
        <v>10</v>
      </c>
      <c r="D746" s="14" t="s">
        <v>618</v>
      </c>
      <c r="E746" s="15">
        <f>SUBTOTAL(9,E744:E745)</f>
        <v>1865000</v>
      </c>
      <c r="F746" s="15">
        <f>SUBTOTAL(9,F744:F745)</f>
        <v>742214.88188999996</v>
      </c>
      <c r="G746" s="15">
        <f>SUBTOTAL(9,G744:G745)</f>
        <v>-1122785.1181100002</v>
      </c>
    </row>
    <row r="747" spans="2:7" ht="14.25" customHeight="1" x14ac:dyDescent="0.2">
      <c r="B747" s="10">
        <v>5543</v>
      </c>
      <c r="C747" s="4"/>
      <c r="D747" s="11" t="s">
        <v>619</v>
      </c>
      <c r="E747" s="1"/>
      <c r="F747" s="1"/>
      <c r="G747" s="1"/>
    </row>
    <row r="748" spans="2:7" x14ac:dyDescent="0.2">
      <c r="C748" s="4">
        <v>70</v>
      </c>
      <c r="D748" s="5" t="s">
        <v>620</v>
      </c>
      <c r="E748" s="12">
        <v>8667000</v>
      </c>
      <c r="F748" s="12">
        <v>3726137.1937600002</v>
      </c>
      <c r="G748" s="12">
        <v>-4940862.8062399998</v>
      </c>
    </row>
    <row r="749" spans="2:7" x14ac:dyDescent="0.2">
      <c r="C749" s="4">
        <v>71</v>
      </c>
      <c r="D749" s="5" t="s">
        <v>621</v>
      </c>
      <c r="E749" s="12">
        <v>2000</v>
      </c>
      <c r="F749" s="12">
        <v>3460.2320800000002</v>
      </c>
      <c r="G749" s="12">
        <v>1460.23208</v>
      </c>
    </row>
    <row r="750" spans="2:7" ht="15" customHeight="1" x14ac:dyDescent="0.2">
      <c r="C750" s="13" t="s">
        <v>10</v>
      </c>
      <c r="D750" s="14" t="s">
        <v>622</v>
      </c>
      <c r="E750" s="15">
        <f>SUBTOTAL(9,E748:E749)</f>
        <v>8669000</v>
      </c>
      <c r="F750" s="15">
        <f>SUBTOTAL(9,F748:F749)</f>
        <v>3729597.4258400002</v>
      </c>
      <c r="G750" s="15">
        <f>SUBTOTAL(9,G748:G749)</f>
        <v>-4939402.5741599994</v>
      </c>
    </row>
    <row r="751" spans="2:7" ht="14.25" customHeight="1" x14ac:dyDescent="0.2">
      <c r="B751" s="10">
        <v>5546</v>
      </c>
      <c r="C751" s="4"/>
      <c r="D751" s="11" t="s">
        <v>623</v>
      </c>
      <c r="E751" s="1"/>
      <c r="F751" s="1"/>
      <c r="G751" s="1"/>
    </row>
    <row r="752" spans="2:7" x14ac:dyDescent="0.2">
      <c r="C752" s="4">
        <v>70</v>
      </c>
      <c r="D752" s="5" t="s">
        <v>620</v>
      </c>
      <c r="E752" s="12">
        <v>0</v>
      </c>
      <c r="F752" s="12">
        <v>0</v>
      </c>
      <c r="G752" s="12">
        <v>0</v>
      </c>
    </row>
    <row r="753" spans="2:7" ht="15" customHeight="1" x14ac:dyDescent="0.2">
      <c r="C753" s="13" t="s">
        <v>10</v>
      </c>
      <c r="D753" s="14" t="s">
        <v>624</v>
      </c>
      <c r="E753" s="15">
        <f>SUBTOTAL(9,E752:E752)</f>
        <v>0</v>
      </c>
      <c r="F753" s="15">
        <f>SUBTOTAL(9,F752:F752)</f>
        <v>0</v>
      </c>
      <c r="G753" s="15">
        <f>SUBTOTAL(9,G752:G752)</f>
        <v>0</v>
      </c>
    </row>
    <row r="754" spans="2:7" ht="14.25" customHeight="1" x14ac:dyDescent="0.2">
      <c r="B754" s="10">
        <v>5547</v>
      </c>
      <c r="C754" s="4"/>
      <c r="D754" s="11" t="s">
        <v>625</v>
      </c>
      <c r="E754" s="1"/>
      <c r="F754" s="1"/>
      <c r="G754" s="1"/>
    </row>
    <row r="755" spans="2:7" x14ac:dyDescent="0.2">
      <c r="C755" s="4">
        <v>70</v>
      </c>
      <c r="D755" s="5" t="s">
        <v>626</v>
      </c>
      <c r="E755" s="12">
        <v>10</v>
      </c>
      <c r="F755" s="12">
        <v>1.2909999999999999</v>
      </c>
      <c r="G755" s="12">
        <v>-8.7089999999999996</v>
      </c>
    </row>
    <row r="756" spans="2:7" x14ac:dyDescent="0.2">
      <c r="C756" s="4">
        <v>71</v>
      </c>
      <c r="D756" s="5" t="s">
        <v>627</v>
      </c>
      <c r="E756" s="12">
        <v>1000</v>
      </c>
      <c r="F756" s="12">
        <v>349.60899999999998</v>
      </c>
      <c r="G756" s="12">
        <v>-650.39099999999996</v>
      </c>
    </row>
    <row r="757" spans="2:7" ht="15" customHeight="1" x14ac:dyDescent="0.2">
      <c r="C757" s="13" t="s">
        <v>10</v>
      </c>
      <c r="D757" s="14" t="s">
        <v>628</v>
      </c>
      <c r="E757" s="15">
        <f>SUBTOTAL(9,E755:E756)</f>
        <v>1010</v>
      </c>
      <c r="F757" s="15">
        <f>SUBTOTAL(9,F755:F756)</f>
        <v>350.9</v>
      </c>
      <c r="G757" s="15">
        <f>SUBTOTAL(9,G755:G756)</f>
        <v>-659.09999999999991</v>
      </c>
    </row>
    <row r="758" spans="2:7" ht="14.25" customHeight="1" x14ac:dyDescent="0.2">
      <c r="B758" s="10">
        <v>5548</v>
      </c>
      <c r="C758" s="4"/>
      <c r="D758" s="11" t="s">
        <v>629</v>
      </c>
      <c r="E758" s="1"/>
      <c r="F758" s="1"/>
      <c r="G758" s="1"/>
    </row>
    <row r="759" spans="2:7" x14ac:dyDescent="0.2">
      <c r="C759" s="4">
        <v>70</v>
      </c>
      <c r="D759" s="5" t="s">
        <v>630</v>
      </c>
      <c r="E759" s="12">
        <v>335000</v>
      </c>
      <c r="F759" s="12">
        <v>146898.87229999999</v>
      </c>
      <c r="G759" s="12">
        <v>-188101.12770000001</v>
      </c>
    </row>
    <row r="760" spans="2:7" ht="15" customHeight="1" x14ac:dyDescent="0.2">
      <c r="C760" s="13" t="s">
        <v>10</v>
      </c>
      <c r="D760" s="14" t="s">
        <v>631</v>
      </c>
      <c r="E760" s="15">
        <f>SUBTOTAL(9,E759:E759)</f>
        <v>335000</v>
      </c>
      <c r="F760" s="15">
        <f>SUBTOTAL(9,F759:F759)</f>
        <v>146898.87229999999</v>
      </c>
      <c r="G760" s="15">
        <f>SUBTOTAL(9,G759:G759)</f>
        <v>-188101.12770000001</v>
      </c>
    </row>
    <row r="761" spans="2:7" ht="14.25" customHeight="1" x14ac:dyDescent="0.2">
      <c r="B761" s="10">
        <v>5549</v>
      </c>
      <c r="C761" s="4"/>
      <c r="D761" s="11" t="s">
        <v>632</v>
      </c>
      <c r="E761" s="1"/>
      <c r="F761" s="1"/>
      <c r="G761" s="1"/>
    </row>
    <row r="762" spans="2:7" x14ac:dyDescent="0.2">
      <c r="C762" s="4">
        <v>70</v>
      </c>
      <c r="D762" s="5" t="s">
        <v>633</v>
      </c>
      <c r="E762" s="12">
        <v>60000</v>
      </c>
      <c r="F762" s="12">
        <v>27191.796999999999</v>
      </c>
      <c r="G762" s="12">
        <v>-32808.203000000001</v>
      </c>
    </row>
    <row r="763" spans="2:7" ht="15" customHeight="1" x14ac:dyDescent="0.2">
      <c r="C763" s="13" t="s">
        <v>10</v>
      </c>
      <c r="D763" s="14" t="s">
        <v>634</v>
      </c>
      <c r="E763" s="15">
        <f>SUBTOTAL(9,E762:E762)</f>
        <v>60000</v>
      </c>
      <c r="F763" s="15">
        <f>SUBTOTAL(9,F762:F762)</f>
        <v>27191.796999999999</v>
      </c>
      <c r="G763" s="15">
        <f>SUBTOTAL(9,G762:G762)</f>
        <v>-32808.203000000001</v>
      </c>
    </row>
    <row r="764" spans="2:7" ht="14.25" customHeight="1" x14ac:dyDescent="0.2">
      <c r="B764" s="10">
        <v>5550</v>
      </c>
      <c r="C764" s="4"/>
      <c r="D764" s="11" t="s">
        <v>635</v>
      </c>
      <c r="E764" s="1"/>
      <c r="F764" s="1"/>
      <c r="G764" s="1"/>
    </row>
    <row r="765" spans="2:7" x14ac:dyDescent="0.2">
      <c r="C765" s="4">
        <v>70</v>
      </c>
      <c r="D765" s="5" t="s">
        <v>636</v>
      </c>
      <c r="E765" s="12">
        <v>65000</v>
      </c>
      <c r="F765" s="12">
        <v>1224.26179</v>
      </c>
      <c r="G765" s="12">
        <v>-63775.738210000003</v>
      </c>
    </row>
    <row r="766" spans="2:7" ht="15" customHeight="1" x14ac:dyDescent="0.2">
      <c r="C766" s="13" t="s">
        <v>10</v>
      </c>
      <c r="D766" s="14" t="s">
        <v>637</v>
      </c>
      <c r="E766" s="15">
        <f>SUBTOTAL(9,E765:E765)</f>
        <v>65000</v>
      </c>
      <c r="F766" s="15">
        <f>SUBTOTAL(9,F765:F765)</f>
        <v>1224.26179</v>
      </c>
      <c r="G766" s="15">
        <f>SUBTOTAL(9,G765:G765)</f>
        <v>-63775.738210000003</v>
      </c>
    </row>
    <row r="767" spans="2:7" ht="14.25" customHeight="1" x14ac:dyDescent="0.2">
      <c r="B767" s="10">
        <v>5551</v>
      </c>
      <c r="C767" s="4"/>
      <c r="D767" s="11" t="s">
        <v>638</v>
      </c>
      <c r="E767" s="1"/>
      <c r="F767" s="1"/>
      <c r="G767" s="1"/>
    </row>
    <row r="768" spans="2:7" x14ac:dyDescent="0.2">
      <c r="C768" s="4">
        <v>70</v>
      </c>
      <c r="D768" s="5" t="s">
        <v>639</v>
      </c>
      <c r="E768" s="12">
        <v>1000</v>
      </c>
      <c r="F768" s="12">
        <v>0</v>
      </c>
      <c r="G768" s="12">
        <v>-1000</v>
      </c>
    </row>
    <row r="769" spans="2:7" x14ac:dyDescent="0.2">
      <c r="C769" s="4">
        <v>71</v>
      </c>
      <c r="D769" s="5" t="s">
        <v>640</v>
      </c>
      <c r="E769" s="12">
        <v>2000</v>
      </c>
      <c r="F769" s="12">
        <v>5668.75497</v>
      </c>
      <c r="G769" s="12">
        <v>3668.75497</v>
      </c>
    </row>
    <row r="770" spans="2:7" ht="15" customHeight="1" x14ac:dyDescent="0.2">
      <c r="C770" s="13" t="s">
        <v>10</v>
      </c>
      <c r="D770" s="14" t="s">
        <v>641</v>
      </c>
      <c r="E770" s="15">
        <f>SUBTOTAL(9,E768:E769)</f>
        <v>3000</v>
      </c>
      <c r="F770" s="15">
        <f>SUBTOTAL(9,F768:F769)</f>
        <v>5668.75497</v>
      </c>
      <c r="G770" s="15">
        <f>SUBTOTAL(9,G768:G769)</f>
        <v>2668.75497</v>
      </c>
    </row>
    <row r="771" spans="2:7" ht="14.25" customHeight="1" x14ac:dyDescent="0.2">
      <c r="B771" s="10">
        <v>5553</v>
      </c>
      <c r="C771" s="4"/>
      <c r="D771" s="11" t="s">
        <v>642</v>
      </c>
      <c r="E771" s="1"/>
      <c r="F771" s="1"/>
      <c r="G771" s="1"/>
    </row>
    <row r="772" spans="2:7" x14ac:dyDescent="0.2">
      <c r="C772" s="4">
        <v>70</v>
      </c>
      <c r="D772" s="5" t="s">
        <v>643</v>
      </c>
      <c r="E772" s="12">
        <v>25000</v>
      </c>
      <c r="F772" s="12">
        <v>0</v>
      </c>
      <c r="G772" s="12">
        <v>-25000</v>
      </c>
    </row>
    <row r="773" spans="2:7" ht="15" customHeight="1" x14ac:dyDescent="0.2">
      <c r="C773" s="13" t="s">
        <v>10</v>
      </c>
      <c r="D773" s="14" t="s">
        <v>644</v>
      </c>
      <c r="E773" s="15">
        <f>SUBTOTAL(9,E772:E772)</f>
        <v>25000</v>
      </c>
      <c r="F773" s="15">
        <f>SUBTOTAL(9,F772:F772)</f>
        <v>0</v>
      </c>
      <c r="G773" s="15">
        <f>SUBTOTAL(9,G772:G772)</f>
        <v>-25000</v>
      </c>
    </row>
    <row r="774" spans="2:7" ht="14.25" customHeight="1" x14ac:dyDescent="0.2">
      <c r="B774" s="10">
        <v>5555</v>
      </c>
      <c r="C774" s="4"/>
      <c r="D774" s="11" t="s">
        <v>645</v>
      </c>
      <c r="E774" s="1"/>
      <c r="F774" s="1"/>
      <c r="G774" s="1"/>
    </row>
    <row r="775" spans="2:7" x14ac:dyDescent="0.2">
      <c r="C775" s="4">
        <v>70</v>
      </c>
      <c r="D775" s="5" t="s">
        <v>646</v>
      </c>
      <c r="E775" s="12">
        <v>125000</v>
      </c>
      <c r="F775" s="12">
        <v>94814.805099999998</v>
      </c>
      <c r="G775" s="12">
        <v>-30185.194899999999</v>
      </c>
    </row>
    <row r="776" spans="2:7" ht="15" customHeight="1" x14ac:dyDescent="0.2">
      <c r="C776" s="13" t="s">
        <v>10</v>
      </c>
      <c r="D776" s="14" t="s">
        <v>647</v>
      </c>
      <c r="E776" s="15">
        <f>SUBTOTAL(9,E775:E775)</f>
        <v>125000</v>
      </c>
      <c r="F776" s="15">
        <f>SUBTOTAL(9,F775:F775)</f>
        <v>94814.805099999998</v>
      </c>
      <c r="G776" s="15">
        <f>SUBTOTAL(9,G775:G775)</f>
        <v>-30185.194899999999</v>
      </c>
    </row>
    <row r="777" spans="2:7" ht="14.25" customHeight="1" x14ac:dyDescent="0.2">
      <c r="B777" s="10">
        <v>5556</v>
      </c>
      <c r="C777" s="4"/>
      <c r="D777" s="11" t="s">
        <v>648</v>
      </c>
      <c r="E777" s="1"/>
      <c r="F777" s="1"/>
      <c r="G777" s="1"/>
    </row>
    <row r="778" spans="2:7" x14ac:dyDescent="0.2">
      <c r="C778" s="4">
        <v>70</v>
      </c>
      <c r="D778" s="5" t="s">
        <v>649</v>
      </c>
      <c r="E778" s="12">
        <v>1215000</v>
      </c>
      <c r="F778" s="12">
        <v>666595.85459</v>
      </c>
      <c r="G778" s="12">
        <v>-548404.14541</v>
      </c>
    </row>
    <row r="779" spans="2:7" ht="15" customHeight="1" x14ac:dyDescent="0.2">
      <c r="C779" s="13" t="s">
        <v>10</v>
      </c>
      <c r="D779" s="14" t="s">
        <v>650</v>
      </c>
      <c r="E779" s="15">
        <f>SUBTOTAL(9,E778:E778)</f>
        <v>1215000</v>
      </c>
      <c r="F779" s="15">
        <f>SUBTOTAL(9,F778:F778)</f>
        <v>666595.85459</v>
      </c>
      <c r="G779" s="15">
        <f>SUBTOTAL(9,G778:G778)</f>
        <v>-548404.14541</v>
      </c>
    </row>
    <row r="780" spans="2:7" ht="14.25" customHeight="1" x14ac:dyDescent="0.2">
      <c r="B780" s="10">
        <v>5557</v>
      </c>
      <c r="C780" s="4"/>
      <c r="D780" s="11" t="s">
        <v>651</v>
      </c>
      <c r="E780" s="1"/>
      <c r="F780" s="1"/>
      <c r="G780" s="1"/>
    </row>
    <row r="781" spans="2:7" x14ac:dyDescent="0.2">
      <c r="C781" s="4">
        <v>70</v>
      </c>
      <c r="D781" s="5" t="s">
        <v>652</v>
      </c>
      <c r="E781" s="12">
        <v>200000</v>
      </c>
      <c r="F781" s="12">
        <v>67294.220509999999</v>
      </c>
      <c r="G781" s="12">
        <v>-132705.77948999999</v>
      </c>
    </row>
    <row r="782" spans="2:7" ht="15" customHeight="1" x14ac:dyDescent="0.2">
      <c r="C782" s="13" t="s">
        <v>10</v>
      </c>
      <c r="D782" s="14" t="s">
        <v>653</v>
      </c>
      <c r="E782" s="15">
        <f>SUBTOTAL(9,E781:E781)</f>
        <v>200000</v>
      </c>
      <c r="F782" s="15">
        <f>SUBTOTAL(9,F781:F781)</f>
        <v>67294.220509999999</v>
      </c>
      <c r="G782" s="15">
        <f>SUBTOTAL(9,G781:G781)</f>
        <v>-132705.77948999999</v>
      </c>
    </row>
    <row r="783" spans="2:7" ht="14.25" customHeight="1" x14ac:dyDescent="0.2">
      <c r="B783" s="10">
        <v>5559</v>
      </c>
      <c r="C783" s="4"/>
      <c r="D783" s="11" t="s">
        <v>654</v>
      </c>
      <c r="E783" s="1"/>
      <c r="F783" s="1"/>
      <c r="G783" s="1"/>
    </row>
    <row r="784" spans="2:7" x14ac:dyDescent="0.2">
      <c r="C784" s="4">
        <v>70</v>
      </c>
      <c r="D784" s="5" t="s">
        <v>655</v>
      </c>
      <c r="E784" s="12">
        <v>2200000</v>
      </c>
      <c r="F784" s="12">
        <v>996061.21810000006</v>
      </c>
      <c r="G784" s="12">
        <v>-1203938.7819000001</v>
      </c>
    </row>
    <row r="785" spans="2:7" x14ac:dyDescent="0.2">
      <c r="C785" s="4">
        <v>71</v>
      </c>
      <c r="D785" s="5" t="s">
        <v>656</v>
      </c>
      <c r="E785" s="12">
        <v>55000</v>
      </c>
      <c r="F785" s="12">
        <v>23574.81122</v>
      </c>
      <c r="G785" s="12">
        <v>-31425.18878</v>
      </c>
    </row>
    <row r="786" spans="2:7" x14ac:dyDescent="0.2">
      <c r="C786" s="4">
        <v>72</v>
      </c>
      <c r="D786" s="5" t="s">
        <v>657</v>
      </c>
      <c r="E786" s="12">
        <v>30000</v>
      </c>
      <c r="F786" s="12">
        <v>17232.479090000001</v>
      </c>
      <c r="G786" s="12">
        <v>-12767.520909999999</v>
      </c>
    </row>
    <row r="787" spans="2:7" x14ac:dyDescent="0.2">
      <c r="C787" s="4">
        <v>73</v>
      </c>
      <c r="D787" s="5" t="s">
        <v>658</v>
      </c>
      <c r="E787" s="12">
        <v>5000</v>
      </c>
      <c r="F787" s="12">
        <v>2405.6457099999998</v>
      </c>
      <c r="G787" s="12">
        <v>-2594.3542900000002</v>
      </c>
    </row>
    <row r="788" spans="2:7" x14ac:dyDescent="0.2">
      <c r="C788" s="4">
        <v>74</v>
      </c>
      <c r="D788" s="5" t="s">
        <v>659</v>
      </c>
      <c r="E788" s="12">
        <v>90000</v>
      </c>
      <c r="F788" s="12">
        <v>1919.5901200000001</v>
      </c>
      <c r="G788" s="12">
        <v>-88080.409880000007</v>
      </c>
    </row>
    <row r="789" spans="2:7" ht="15" customHeight="1" x14ac:dyDescent="0.2">
      <c r="C789" s="13" t="s">
        <v>10</v>
      </c>
      <c r="D789" s="14" t="s">
        <v>660</v>
      </c>
      <c r="E789" s="15">
        <f>SUBTOTAL(9,E784:E788)</f>
        <v>2380000</v>
      </c>
      <c r="F789" s="15">
        <f>SUBTOTAL(9,F784:F788)</f>
        <v>1041193.74424</v>
      </c>
      <c r="G789" s="15">
        <f>SUBTOTAL(9,G784:G788)</f>
        <v>-1338806.2557599999</v>
      </c>
    </row>
    <row r="790" spans="2:7" ht="14.25" customHeight="1" x14ac:dyDescent="0.2">
      <c r="B790" s="10">
        <v>5561</v>
      </c>
      <c r="C790" s="4"/>
      <c r="D790" s="11" t="s">
        <v>661</v>
      </c>
      <c r="E790" s="1"/>
      <c r="F790" s="1"/>
      <c r="G790" s="1"/>
    </row>
    <row r="791" spans="2:7" x14ac:dyDescent="0.2">
      <c r="C791" s="4">
        <v>70</v>
      </c>
      <c r="D791" s="5" t="s">
        <v>662</v>
      </c>
      <c r="E791" s="12">
        <v>900</v>
      </c>
      <c r="F791" s="12">
        <v>5292.7730000000001</v>
      </c>
      <c r="G791" s="12">
        <v>4392.7730000000001</v>
      </c>
    </row>
    <row r="792" spans="2:7" ht="15" customHeight="1" x14ac:dyDescent="0.2">
      <c r="C792" s="13" t="s">
        <v>10</v>
      </c>
      <c r="D792" s="14" t="s">
        <v>663</v>
      </c>
      <c r="E792" s="15">
        <f>SUBTOTAL(9,E791:E791)</f>
        <v>900</v>
      </c>
      <c r="F792" s="15">
        <f>SUBTOTAL(9,F791:F791)</f>
        <v>5292.7730000000001</v>
      </c>
      <c r="G792" s="15">
        <f>SUBTOTAL(9,G791:G791)</f>
        <v>4392.7730000000001</v>
      </c>
    </row>
    <row r="793" spans="2:7" ht="14.25" customHeight="1" x14ac:dyDescent="0.2">
      <c r="B793" s="10">
        <v>5565</v>
      </c>
      <c r="C793" s="4"/>
      <c r="D793" s="11" t="s">
        <v>664</v>
      </c>
      <c r="E793" s="1"/>
      <c r="F793" s="1"/>
      <c r="G793" s="1"/>
    </row>
    <row r="794" spans="2:7" x14ac:dyDescent="0.2">
      <c r="C794" s="4">
        <v>70</v>
      </c>
      <c r="D794" s="5" t="s">
        <v>665</v>
      </c>
      <c r="E794" s="12">
        <v>11680000</v>
      </c>
      <c r="F794" s="12">
        <v>4418889.9261999996</v>
      </c>
      <c r="G794" s="12">
        <v>-7261110.0738000004</v>
      </c>
    </row>
    <row r="795" spans="2:7" ht="15" customHeight="1" x14ac:dyDescent="0.2">
      <c r="C795" s="13" t="s">
        <v>10</v>
      </c>
      <c r="D795" s="14" t="s">
        <v>666</v>
      </c>
      <c r="E795" s="15">
        <f>SUBTOTAL(9,E794:E794)</f>
        <v>11680000</v>
      </c>
      <c r="F795" s="15">
        <f>SUBTOTAL(9,F794:F794)</f>
        <v>4418889.9261999996</v>
      </c>
      <c r="G795" s="15">
        <f>SUBTOTAL(9,G794:G794)</f>
        <v>-7261110.0738000004</v>
      </c>
    </row>
    <row r="796" spans="2:7" ht="14.25" customHeight="1" x14ac:dyDescent="0.2">
      <c r="B796" s="10">
        <v>5568</v>
      </c>
      <c r="C796" s="4"/>
      <c r="D796" s="11" t="s">
        <v>667</v>
      </c>
      <c r="E796" s="1"/>
      <c r="F796" s="1"/>
      <c r="G796" s="1"/>
    </row>
    <row r="797" spans="2:7" x14ac:dyDescent="0.2">
      <c r="C797" s="4">
        <v>71</v>
      </c>
      <c r="D797" s="5" t="s">
        <v>668</v>
      </c>
      <c r="E797" s="12">
        <v>23950</v>
      </c>
      <c r="F797" s="12">
        <v>24569.350760000001</v>
      </c>
      <c r="G797" s="12">
        <v>619.35076000000004</v>
      </c>
    </row>
    <row r="798" spans="2:7" x14ac:dyDescent="0.2">
      <c r="C798" s="4">
        <v>73</v>
      </c>
      <c r="D798" s="5" t="s">
        <v>669</v>
      </c>
      <c r="E798" s="12">
        <v>46600</v>
      </c>
      <c r="F798" s="12">
        <v>22080.681</v>
      </c>
      <c r="G798" s="12">
        <v>-24519.319</v>
      </c>
    </row>
    <row r="799" spans="2:7" x14ac:dyDescent="0.2">
      <c r="C799" s="4">
        <v>74</v>
      </c>
      <c r="D799" s="5" t="s">
        <v>670</v>
      </c>
      <c r="E799" s="12">
        <v>4700</v>
      </c>
      <c r="F799" s="12">
        <v>576.29100000000005</v>
      </c>
      <c r="G799" s="12">
        <v>-4123.7089999999998</v>
      </c>
    </row>
    <row r="800" spans="2:7" x14ac:dyDescent="0.2">
      <c r="C800" s="4">
        <v>75</v>
      </c>
      <c r="D800" s="5" t="s">
        <v>671</v>
      </c>
      <c r="E800" s="12">
        <v>32000</v>
      </c>
      <c r="F800" s="12">
        <v>8849.6684600000008</v>
      </c>
      <c r="G800" s="12">
        <v>-23150.331539999999</v>
      </c>
    </row>
    <row r="801" spans="2:7" ht="15" customHeight="1" x14ac:dyDescent="0.2">
      <c r="C801" s="13" t="s">
        <v>10</v>
      </c>
      <c r="D801" s="14" t="s">
        <v>672</v>
      </c>
      <c r="E801" s="15">
        <f>SUBTOTAL(9,E797:E800)</f>
        <v>107250</v>
      </c>
      <c r="F801" s="15">
        <f>SUBTOTAL(9,F797:F800)</f>
        <v>56075.991219999996</v>
      </c>
      <c r="G801" s="15">
        <f>SUBTOTAL(9,G797:G800)</f>
        <v>-51174.008779999996</v>
      </c>
    </row>
    <row r="802" spans="2:7" ht="14.25" customHeight="1" x14ac:dyDescent="0.2">
      <c r="B802" s="10">
        <v>5570</v>
      </c>
      <c r="C802" s="4"/>
      <c r="D802" s="11" t="s">
        <v>673</v>
      </c>
      <c r="E802" s="1"/>
      <c r="F802" s="1"/>
      <c r="G802" s="1"/>
    </row>
    <row r="803" spans="2:7" x14ac:dyDescent="0.2">
      <c r="C803" s="4">
        <v>70</v>
      </c>
      <c r="D803" s="5" t="s">
        <v>674</v>
      </c>
      <c r="E803" s="12">
        <v>247423</v>
      </c>
      <c r="F803" s="12">
        <v>104712.9247</v>
      </c>
      <c r="G803" s="12">
        <v>-142710.0753</v>
      </c>
    </row>
    <row r="804" spans="2:7" ht="15" customHeight="1" x14ac:dyDescent="0.2">
      <c r="C804" s="13" t="s">
        <v>10</v>
      </c>
      <c r="D804" s="14" t="s">
        <v>675</v>
      </c>
      <c r="E804" s="15">
        <f>SUBTOTAL(9,E803:E803)</f>
        <v>247423</v>
      </c>
      <c r="F804" s="15">
        <f>SUBTOTAL(9,F803:F803)</f>
        <v>104712.9247</v>
      </c>
      <c r="G804" s="15">
        <f>SUBTOTAL(9,G803:G803)</f>
        <v>-142710.0753</v>
      </c>
    </row>
    <row r="805" spans="2:7" ht="14.25" customHeight="1" x14ac:dyDescent="0.2">
      <c r="B805" s="10">
        <v>5571</v>
      </c>
      <c r="C805" s="4"/>
      <c r="D805" s="11" t="s">
        <v>676</v>
      </c>
      <c r="E805" s="1"/>
      <c r="F805" s="1"/>
      <c r="G805" s="1"/>
    </row>
    <row r="806" spans="2:7" x14ac:dyDescent="0.2">
      <c r="C806" s="4">
        <v>70</v>
      </c>
      <c r="D806" s="5" t="s">
        <v>677</v>
      </c>
      <c r="E806" s="12">
        <v>122130</v>
      </c>
      <c r="F806" s="12">
        <v>30161.728139999999</v>
      </c>
      <c r="G806" s="12">
        <v>-91968.271859999993</v>
      </c>
    </row>
    <row r="807" spans="2:7" ht="15" customHeight="1" x14ac:dyDescent="0.2">
      <c r="C807" s="13" t="s">
        <v>10</v>
      </c>
      <c r="D807" s="14" t="s">
        <v>678</v>
      </c>
      <c r="E807" s="15">
        <f>SUBTOTAL(9,E806:E806)</f>
        <v>122130</v>
      </c>
      <c r="F807" s="15">
        <f>SUBTOTAL(9,F806:F806)</f>
        <v>30161.728139999999</v>
      </c>
      <c r="G807" s="15">
        <f>SUBTOTAL(9,G806:G806)</f>
        <v>-91968.271859999993</v>
      </c>
    </row>
    <row r="808" spans="2:7" ht="14.25" customHeight="1" x14ac:dyDescent="0.2">
      <c r="B808" s="10">
        <v>5572</v>
      </c>
      <c r="C808" s="4"/>
      <c r="D808" s="11" t="s">
        <v>679</v>
      </c>
      <c r="E808" s="1"/>
      <c r="F808" s="1"/>
      <c r="G808" s="1"/>
    </row>
    <row r="809" spans="2:7" x14ac:dyDescent="0.2">
      <c r="C809" s="4">
        <v>70</v>
      </c>
      <c r="D809" s="5" t="s">
        <v>680</v>
      </c>
      <c r="E809" s="12">
        <v>67485</v>
      </c>
      <c r="F809" s="12">
        <v>24358.564999999999</v>
      </c>
      <c r="G809" s="12">
        <v>-43126.434999999998</v>
      </c>
    </row>
    <row r="810" spans="2:7" x14ac:dyDescent="0.2">
      <c r="C810" s="4">
        <v>72</v>
      </c>
      <c r="D810" s="5" t="s">
        <v>681</v>
      </c>
      <c r="E810" s="12">
        <v>5800</v>
      </c>
      <c r="F810" s="12">
        <v>3072.9940000000001</v>
      </c>
      <c r="G810" s="12">
        <v>-2727.0059999999999</v>
      </c>
    </row>
    <row r="811" spans="2:7" x14ac:dyDescent="0.2">
      <c r="C811" s="4">
        <v>73</v>
      </c>
      <c r="D811" s="5" t="s">
        <v>682</v>
      </c>
      <c r="E811" s="12">
        <v>220000</v>
      </c>
      <c r="F811" s="12">
        <v>87673.702480000007</v>
      </c>
      <c r="G811" s="12">
        <v>-132326.29751999999</v>
      </c>
    </row>
    <row r="812" spans="2:7" x14ac:dyDescent="0.2">
      <c r="C812" s="4">
        <v>74</v>
      </c>
      <c r="D812" s="5" t="s">
        <v>683</v>
      </c>
      <c r="E812" s="12">
        <v>3770</v>
      </c>
      <c r="F812" s="12">
        <v>0</v>
      </c>
      <c r="G812" s="12">
        <v>-3770</v>
      </c>
    </row>
    <row r="813" spans="2:7" x14ac:dyDescent="0.2">
      <c r="C813" s="4">
        <v>75</v>
      </c>
      <c r="D813" s="5" t="s">
        <v>684</v>
      </c>
      <c r="E813" s="12">
        <v>26000</v>
      </c>
      <c r="F813" s="12">
        <v>0</v>
      </c>
      <c r="G813" s="12">
        <v>-26000</v>
      </c>
    </row>
    <row r="814" spans="2:7" ht="15" customHeight="1" x14ac:dyDescent="0.2">
      <c r="C814" s="13" t="s">
        <v>10</v>
      </c>
      <c r="D814" s="14" t="s">
        <v>685</v>
      </c>
      <c r="E814" s="15">
        <f>SUBTOTAL(9,E809:E813)</f>
        <v>323055</v>
      </c>
      <c r="F814" s="15">
        <f>SUBTOTAL(9,F809:F813)</f>
        <v>115105.26148</v>
      </c>
      <c r="G814" s="15">
        <f>SUBTOTAL(9,G809:G813)</f>
        <v>-207949.73851999998</v>
      </c>
    </row>
    <row r="815" spans="2:7" ht="14.25" customHeight="1" x14ac:dyDescent="0.2">
      <c r="B815" s="10">
        <v>5574</v>
      </c>
      <c r="C815" s="4"/>
      <c r="D815" s="11" t="s">
        <v>686</v>
      </c>
      <c r="E815" s="1"/>
      <c r="F815" s="1"/>
      <c r="G815" s="1"/>
    </row>
    <row r="816" spans="2:7" x14ac:dyDescent="0.2">
      <c r="C816" s="4">
        <v>71</v>
      </c>
      <c r="D816" s="5" t="s">
        <v>687</v>
      </c>
      <c r="E816" s="12">
        <v>161500</v>
      </c>
      <c r="F816" s="12">
        <v>57290.747479999998</v>
      </c>
      <c r="G816" s="12">
        <v>-104209.25251999999</v>
      </c>
    </row>
    <row r="817" spans="2:7" x14ac:dyDescent="0.2">
      <c r="C817" s="4">
        <v>72</v>
      </c>
      <c r="D817" s="5" t="s">
        <v>688</v>
      </c>
      <c r="E817" s="12">
        <v>33100</v>
      </c>
      <c r="F817" s="12">
        <v>3.7699999999999997E-2</v>
      </c>
      <c r="G817" s="12">
        <v>-33099.962299999999</v>
      </c>
    </row>
    <row r="818" spans="2:7" x14ac:dyDescent="0.2">
      <c r="C818" s="4">
        <v>73</v>
      </c>
      <c r="D818" s="5" t="s">
        <v>689</v>
      </c>
      <c r="E818" s="12">
        <v>8550</v>
      </c>
      <c r="F818" s="12">
        <v>7687.9272099999998</v>
      </c>
      <c r="G818" s="12">
        <v>-862.07279000000005</v>
      </c>
    </row>
    <row r="819" spans="2:7" x14ac:dyDescent="0.2">
      <c r="C819" s="4">
        <v>74</v>
      </c>
      <c r="D819" s="5" t="s">
        <v>690</v>
      </c>
      <c r="E819" s="12">
        <v>342433</v>
      </c>
      <c r="F819" s="12">
        <v>167710.24999000001</v>
      </c>
      <c r="G819" s="12">
        <v>-174722.75000999999</v>
      </c>
    </row>
    <row r="820" spans="2:7" x14ac:dyDescent="0.2">
      <c r="C820" s="4">
        <v>75</v>
      </c>
      <c r="D820" s="5" t="s">
        <v>691</v>
      </c>
      <c r="E820" s="12">
        <v>46650</v>
      </c>
      <c r="F820" s="12">
        <v>25342.641930000002</v>
      </c>
      <c r="G820" s="12">
        <v>-21307.358069999998</v>
      </c>
    </row>
    <row r="821" spans="2:7" x14ac:dyDescent="0.2">
      <c r="C821" s="4">
        <v>76</v>
      </c>
      <c r="D821" s="5" t="s">
        <v>692</v>
      </c>
      <c r="E821" s="12">
        <v>42000</v>
      </c>
      <c r="F821" s="12">
        <v>6999.7757799999999</v>
      </c>
      <c r="G821" s="12">
        <v>-35000.224219999996</v>
      </c>
    </row>
    <row r="822" spans="2:7" ht="15" customHeight="1" x14ac:dyDescent="0.2">
      <c r="C822" s="13" t="s">
        <v>10</v>
      </c>
      <c r="D822" s="14" t="s">
        <v>693</v>
      </c>
      <c r="E822" s="15">
        <f>SUBTOTAL(9,E816:E821)</f>
        <v>634233</v>
      </c>
      <c r="F822" s="15">
        <f>SUBTOTAL(9,F816:F821)</f>
        <v>265031.38009000005</v>
      </c>
      <c r="G822" s="15">
        <f>SUBTOTAL(9,G816:G821)</f>
        <v>-369201.61990999995</v>
      </c>
    </row>
    <row r="823" spans="2:7" ht="14.25" customHeight="1" x14ac:dyDescent="0.2">
      <c r="B823" s="10">
        <v>5576</v>
      </c>
      <c r="C823" s="4"/>
      <c r="D823" s="11" t="s">
        <v>694</v>
      </c>
      <c r="E823" s="1"/>
      <c r="F823" s="1"/>
      <c r="G823" s="1"/>
    </row>
    <row r="824" spans="2:7" x14ac:dyDescent="0.2">
      <c r="C824" s="4">
        <v>70</v>
      </c>
      <c r="D824" s="5" t="s">
        <v>695</v>
      </c>
      <c r="E824" s="12">
        <v>169830</v>
      </c>
      <c r="F824" s="12">
        <v>82103.251640000002</v>
      </c>
      <c r="G824" s="12">
        <v>-87726.748359999998</v>
      </c>
    </row>
    <row r="825" spans="2:7" x14ac:dyDescent="0.2">
      <c r="C825" s="4">
        <v>72</v>
      </c>
      <c r="D825" s="5" t="s">
        <v>696</v>
      </c>
      <c r="E825" s="12">
        <v>90780</v>
      </c>
      <c r="F825" s="12">
        <v>0</v>
      </c>
      <c r="G825" s="12">
        <v>-90780</v>
      </c>
    </row>
    <row r="826" spans="2:7" ht="15" customHeight="1" x14ac:dyDescent="0.2">
      <c r="C826" s="13" t="s">
        <v>10</v>
      </c>
      <c r="D826" s="14" t="s">
        <v>697</v>
      </c>
      <c r="E826" s="15">
        <f>SUBTOTAL(9,E824:E825)</f>
        <v>260610</v>
      </c>
      <c r="F826" s="15">
        <f>SUBTOTAL(9,F824:F825)</f>
        <v>82103.251640000002</v>
      </c>
      <c r="G826" s="15">
        <f>SUBTOTAL(9,G824:G825)</f>
        <v>-178506.74836</v>
      </c>
    </row>
    <row r="827" spans="2:7" ht="14.25" customHeight="1" x14ac:dyDescent="0.2">
      <c r="B827" s="10">
        <v>5577</v>
      </c>
      <c r="C827" s="4"/>
      <c r="D827" s="11" t="s">
        <v>698</v>
      </c>
      <c r="E827" s="1"/>
      <c r="F827" s="1"/>
      <c r="G827" s="1"/>
    </row>
    <row r="828" spans="2:7" x14ac:dyDescent="0.2">
      <c r="C828" s="4">
        <v>74</v>
      </c>
      <c r="D828" s="5" t="s">
        <v>699</v>
      </c>
      <c r="E828" s="12">
        <v>687915</v>
      </c>
      <c r="F828" s="12">
        <v>264710.36603999999</v>
      </c>
      <c r="G828" s="12">
        <v>-423204.63396000001</v>
      </c>
    </row>
    <row r="829" spans="2:7" ht="15" customHeight="1" x14ac:dyDescent="0.2">
      <c r="C829" s="13" t="s">
        <v>10</v>
      </c>
      <c r="D829" s="14" t="s">
        <v>700</v>
      </c>
      <c r="E829" s="15">
        <f>SUBTOTAL(9,E828:E828)</f>
        <v>687915</v>
      </c>
      <c r="F829" s="15">
        <f>SUBTOTAL(9,F828:F828)</f>
        <v>264710.36603999999</v>
      </c>
      <c r="G829" s="15">
        <f>SUBTOTAL(9,G828:G828)</f>
        <v>-423204.63396000001</v>
      </c>
    </row>
    <row r="830" spans="2:7" ht="14.25" customHeight="1" x14ac:dyDescent="0.2">
      <c r="B830" s="10">
        <v>5578</v>
      </c>
      <c r="C830" s="4"/>
      <c r="D830" s="11" t="s">
        <v>701</v>
      </c>
      <c r="E830" s="1"/>
      <c r="F830" s="1"/>
      <c r="G830" s="1"/>
    </row>
    <row r="831" spans="2:7" x14ac:dyDescent="0.2">
      <c r="C831" s="4">
        <v>70</v>
      </c>
      <c r="D831" s="5" t="s">
        <v>702</v>
      </c>
      <c r="E831" s="12">
        <v>6670</v>
      </c>
      <c r="F831" s="12">
        <v>1553.32275</v>
      </c>
      <c r="G831" s="12">
        <v>-5116.6772499999997</v>
      </c>
    </row>
    <row r="832" spans="2:7" x14ac:dyDescent="0.2">
      <c r="C832" s="4">
        <v>72</v>
      </c>
      <c r="D832" s="5" t="s">
        <v>703</v>
      </c>
      <c r="E832" s="12">
        <v>18254</v>
      </c>
      <c r="F832" s="12">
        <v>0</v>
      </c>
      <c r="G832" s="12">
        <v>-18254</v>
      </c>
    </row>
    <row r="833" spans="2:7" x14ac:dyDescent="0.2">
      <c r="C833" s="4">
        <v>73</v>
      </c>
      <c r="D833" s="5" t="s">
        <v>704</v>
      </c>
      <c r="E833" s="12">
        <v>690000</v>
      </c>
      <c r="F833" s="12">
        <v>279664.14776999998</v>
      </c>
      <c r="G833" s="12">
        <v>-410335.85223000002</v>
      </c>
    </row>
    <row r="834" spans="2:7" ht="15" customHeight="1" x14ac:dyDescent="0.2">
      <c r="C834" s="13" t="s">
        <v>10</v>
      </c>
      <c r="D834" s="14" t="s">
        <v>705</v>
      </c>
      <c r="E834" s="15">
        <f>SUBTOTAL(9,E831:E833)</f>
        <v>714924</v>
      </c>
      <c r="F834" s="15">
        <f>SUBTOTAL(9,F831:F833)</f>
        <v>281217.47051999997</v>
      </c>
      <c r="G834" s="15">
        <f>SUBTOTAL(9,G831:G833)</f>
        <v>-433706.52948000003</v>
      </c>
    </row>
    <row r="835" spans="2:7" ht="14.25" customHeight="1" x14ac:dyDescent="0.2">
      <c r="B835" s="10">
        <v>5580</v>
      </c>
      <c r="C835" s="4"/>
      <c r="D835" s="11" t="s">
        <v>706</v>
      </c>
      <c r="E835" s="1"/>
      <c r="F835" s="1"/>
      <c r="G835" s="1"/>
    </row>
    <row r="836" spans="2:7" x14ac:dyDescent="0.2">
      <c r="C836" s="4">
        <v>70</v>
      </c>
      <c r="D836" s="5" t="s">
        <v>707</v>
      </c>
      <c r="E836" s="12">
        <v>452810</v>
      </c>
      <c r="F836" s="12">
        <v>1411.16785</v>
      </c>
      <c r="G836" s="12">
        <v>-451398.83214999997</v>
      </c>
    </row>
    <row r="837" spans="2:7" ht="15" customHeight="1" x14ac:dyDescent="0.2">
      <c r="C837" s="13" t="s">
        <v>10</v>
      </c>
      <c r="D837" s="14" t="s">
        <v>708</v>
      </c>
      <c r="E837" s="15">
        <f>SUBTOTAL(9,E836:E836)</f>
        <v>452810</v>
      </c>
      <c r="F837" s="15">
        <f>SUBTOTAL(9,F836:F836)</f>
        <v>1411.16785</v>
      </c>
      <c r="G837" s="15">
        <f>SUBTOTAL(9,G836:G836)</f>
        <v>-451398.83214999997</v>
      </c>
    </row>
    <row r="838" spans="2:7" ht="14.25" customHeight="1" x14ac:dyDescent="0.2">
      <c r="B838" s="10">
        <v>5582</v>
      </c>
      <c r="C838" s="4"/>
      <c r="D838" s="11" t="s">
        <v>709</v>
      </c>
      <c r="E838" s="1"/>
      <c r="F838" s="1"/>
      <c r="G838" s="1"/>
    </row>
    <row r="839" spans="2:7" x14ac:dyDescent="0.2">
      <c r="C839" s="4">
        <v>70</v>
      </c>
      <c r="D839" s="5" t="s">
        <v>710</v>
      </c>
      <c r="E839" s="12">
        <v>3400</v>
      </c>
      <c r="F839" s="12">
        <v>112.65</v>
      </c>
      <c r="G839" s="12">
        <v>-3287.35</v>
      </c>
    </row>
    <row r="840" spans="2:7" x14ac:dyDescent="0.2">
      <c r="C840" s="4">
        <v>71</v>
      </c>
      <c r="D840" s="5" t="s">
        <v>711</v>
      </c>
      <c r="E840" s="12">
        <v>172700</v>
      </c>
      <c r="F840" s="12">
        <v>1150.788</v>
      </c>
      <c r="G840" s="12">
        <v>-171549.212</v>
      </c>
    </row>
    <row r="841" spans="2:7" x14ac:dyDescent="0.2">
      <c r="C841" s="4">
        <v>72</v>
      </c>
      <c r="D841" s="5" t="s">
        <v>712</v>
      </c>
      <c r="E841" s="12">
        <v>57000</v>
      </c>
      <c r="F841" s="12">
        <v>2718.4768399999998</v>
      </c>
      <c r="G841" s="12">
        <v>-54281.523159999997</v>
      </c>
    </row>
    <row r="842" spans="2:7" ht="15" customHeight="1" x14ac:dyDescent="0.2">
      <c r="C842" s="13" t="s">
        <v>10</v>
      </c>
      <c r="D842" s="14" t="s">
        <v>713</v>
      </c>
      <c r="E842" s="15">
        <f>SUBTOTAL(9,E839:E841)</f>
        <v>233100</v>
      </c>
      <c r="F842" s="15">
        <f>SUBTOTAL(9,F839:F841)</f>
        <v>3981.9148399999999</v>
      </c>
      <c r="G842" s="15">
        <f>SUBTOTAL(9,G839:G841)</f>
        <v>-229118.08516000002</v>
      </c>
    </row>
    <row r="843" spans="2:7" ht="14.25" customHeight="1" x14ac:dyDescent="0.2">
      <c r="B843" s="10">
        <v>5583</v>
      </c>
      <c r="C843" s="4"/>
      <c r="D843" s="11" t="s">
        <v>714</v>
      </c>
      <c r="E843" s="1"/>
      <c r="F843" s="1"/>
      <c r="G843" s="1"/>
    </row>
    <row r="844" spans="2:7" x14ac:dyDescent="0.2">
      <c r="C844" s="4">
        <v>70</v>
      </c>
      <c r="D844" s="5" t="s">
        <v>715</v>
      </c>
      <c r="E844" s="12">
        <v>273000</v>
      </c>
      <c r="F844" s="12">
        <v>254305.77</v>
      </c>
      <c r="G844" s="12">
        <v>-18694.23</v>
      </c>
    </row>
    <row r="845" spans="2:7" ht="15" customHeight="1" x14ac:dyDescent="0.2">
      <c r="C845" s="13" t="s">
        <v>10</v>
      </c>
      <c r="D845" s="14" t="s">
        <v>716</v>
      </c>
      <c r="E845" s="15">
        <f>SUBTOTAL(9,E844:E844)</f>
        <v>273000</v>
      </c>
      <c r="F845" s="15">
        <f>SUBTOTAL(9,F844:F844)</f>
        <v>254305.77</v>
      </c>
      <c r="G845" s="15">
        <f>SUBTOTAL(9,G844:G844)</f>
        <v>-18694.23</v>
      </c>
    </row>
    <row r="846" spans="2:7" ht="14.25" customHeight="1" x14ac:dyDescent="0.2">
      <c r="B846" s="10">
        <v>5584</v>
      </c>
      <c r="C846" s="4"/>
      <c r="D846" s="11" t="s">
        <v>717</v>
      </c>
      <c r="E846" s="1"/>
      <c r="F846" s="1"/>
      <c r="G846" s="1"/>
    </row>
    <row r="847" spans="2:7" x14ac:dyDescent="0.2">
      <c r="C847" s="4">
        <v>70</v>
      </c>
      <c r="D847" s="5" t="s">
        <v>718</v>
      </c>
      <c r="E847" s="12">
        <v>10000</v>
      </c>
      <c r="F847" s="12">
        <v>0</v>
      </c>
      <c r="G847" s="12">
        <v>-10000</v>
      </c>
    </row>
    <row r="848" spans="2:7" ht="15" customHeight="1" x14ac:dyDescent="0.2">
      <c r="C848" s="13" t="s">
        <v>10</v>
      </c>
      <c r="D848" s="14" t="s">
        <v>719</v>
      </c>
      <c r="E848" s="15">
        <f>SUBTOTAL(9,E847:E847)</f>
        <v>10000</v>
      </c>
      <c r="F848" s="15">
        <f>SUBTOTAL(9,F847:F847)</f>
        <v>0</v>
      </c>
      <c r="G848" s="15">
        <f>SUBTOTAL(9,G847:G847)</f>
        <v>-10000</v>
      </c>
    </row>
    <row r="849" spans="2:7" ht="27" customHeight="1" x14ac:dyDescent="0.2">
      <c r="B849" s="4"/>
      <c r="C849" s="16"/>
      <c r="D849" s="17" t="s">
        <v>720</v>
      </c>
      <c r="E849" s="18">
        <f>SUBTOTAL(9,E687:E848)</f>
        <v>691637260</v>
      </c>
      <c r="F849" s="18">
        <f>SUBTOTAL(9,F687:F848)</f>
        <v>298431037.19617999</v>
      </c>
      <c r="G849" s="18">
        <f>SUBTOTAL(9,G687:G848)</f>
        <v>-393206222.80382001</v>
      </c>
    </row>
    <row r="850" spans="2:7" x14ac:dyDescent="0.2">
      <c r="B850" s="4"/>
      <c r="C850" s="16"/>
      <c r="D850" s="19"/>
      <c r="E850" s="20"/>
      <c r="F850" s="20"/>
      <c r="G850" s="20"/>
    </row>
    <row r="851" spans="2:7" ht="25.5" customHeight="1" x14ac:dyDescent="0.2">
      <c r="B851" s="1"/>
      <c r="C851" s="4"/>
      <c r="D851" s="8" t="s">
        <v>721</v>
      </c>
      <c r="E851" s="1"/>
      <c r="F851" s="1"/>
      <c r="G851" s="1"/>
    </row>
    <row r="852" spans="2:7" ht="27" customHeight="1" x14ac:dyDescent="0.25">
      <c r="B852" s="1"/>
      <c r="C852" s="4"/>
      <c r="D852" s="9" t="s">
        <v>530</v>
      </c>
      <c r="E852" s="1"/>
      <c r="F852" s="1"/>
      <c r="G852" s="1"/>
    </row>
    <row r="853" spans="2:7" ht="14.25" customHeight="1" x14ac:dyDescent="0.2">
      <c r="B853" s="10">
        <v>5603</v>
      </c>
      <c r="C853" s="4"/>
      <c r="D853" s="11" t="s">
        <v>722</v>
      </c>
      <c r="E853" s="1"/>
      <c r="F853" s="1"/>
      <c r="G853" s="1"/>
    </row>
    <row r="854" spans="2:7" x14ac:dyDescent="0.2">
      <c r="C854" s="4">
        <v>80</v>
      </c>
      <c r="D854" s="5" t="s">
        <v>723</v>
      </c>
      <c r="E854" s="12">
        <v>697200</v>
      </c>
      <c r="F854" s="12">
        <v>0</v>
      </c>
      <c r="G854" s="12">
        <v>-697200</v>
      </c>
    </row>
    <row r="855" spans="2:7" x14ac:dyDescent="0.2">
      <c r="C855" s="4">
        <v>81</v>
      </c>
      <c r="D855" s="5" t="s">
        <v>724</v>
      </c>
      <c r="E855" s="12">
        <v>0</v>
      </c>
      <c r="F855" s="12">
        <v>105.15422</v>
      </c>
      <c r="G855" s="12">
        <v>105.15422</v>
      </c>
    </row>
    <row r="856" spans="2:7" ht="15" customHeight="1" x14ac:dyDescent="0.2">
      <c r="C856" s="13" t="s">
        <v>10</v>
      </c>
      <c r="D856" s="14" t="s">
        <v>725</v>
      </c>
      <c r="E856" s="15">
        <f>SUBTOTAL(9,E854:E855)</f>
        <v>697200</v>
      </c>
      <c r="F856" s="15">
        <f>SUBTOTAL(9,F854:F855)</f>
        <v>105.15422</v>
      </c>
      <c r="G856" s="15">
        <f>SUBTOTAL(9,G854:G855)</f>
        <v>-697094.84577999997</v>
      </c>
    </row>
    <row r="857" spans="2:7" ht="14.25" customHeight="1" x14ac:dyDescent="0.2">
      <c r="B857" s="10">
        <v>5605</v>
      </c>
      <c r="C857" s="4"/>
      <c r="D857" s="11" t="s">
        <v>726</v>
      </c>
      <c r="E857" s="1"/>
      <c r="F857" s="1"/>
      <c r="G857" s="1"/>
    </row>
    <row r="858" spans="2:7" x14ac:dyDescent="0.2">
      <c r="C858" s="4">
        <v>81</v>
      </c>
      <c r="D858" s="5" t="s">
        <v>727</v>
      </c>
      <c r="E858" s="12">
        <v>200</v>
      </c>
      <c r="F858" s="12">
        <v>162.32839000000001</v>
      </c>
      <c r="G858" s="12">
        <v>-37.671610000000001</v>
      </c>
    </row>
    <row r="859" spans="2:7" x14ac:dyDescent="0.2">
      <c r="C859" s="4">
        <v>82</v>
      </c>
      <c r="D859" s="5" t="s">
        <v>728</v>
      </c>
      <c r="E859" s="12">
        <v>787900</v>
      </c>
      <c r="F859" s="12">
        <v>787790.71661</v>
      </c>
      <c r="G859" s="12">
        <v>-109.28339</v>
      </c>
    </row>
    <row r="860" spans="2:7" x14ac:dyDescent="0.2">
      <c r="C860" s="4">
        <v>83</v>
      </c>
      <c r="D860" s="5" t="s">
        <v>729</v>
      </c>
      <c r="E860" s="12">
        <v>125000</v>
      </c>
      <c r="F860" s="12">
        <v>-10370.858179999999</v>
      </c>
      <c r="G860" s="12">
        <v>-135370.85818000001</v>
      </c>
    </row>
    <row r="861" spans="2:7" x14ac:dyDescent="0.2">
      <c r="C861" s="4">
        <v>84</v>
      </c>
      <c r="D861" s="5" t="s">
        <v>730</v>
      </c>
      <c r="E861" s="12">
        <v>223500</v>
      </c>
      <c r="F861" s="12">
        <v>0</v>
      </c>
      <c r="G861" s="12">
        <v>-223500</v>
      </c>
    </row>
    <row r="862" spans="2:7" x14ac:dyDescent="0.2">
      <c r="C862" s="4">
        <v>86</v>
      </c>
      <c r="D862" s="5" t="s">
        <v>731</v>
      </c>
      <c r="E862" s="12">
        <v>100</v>
      </c>
      <c r="F862" s="12">
        <v>12.8657</v>
      </c>
      <c r="G862" s="12">
        <v>-87.134299999999996</v>
      </c>
    </row>
    <row r="863" spans="2:7" x14ac:dyDescent="0.2">
      <c r="C863" s="4">
        <v>89</v>
      </c>
      <c r="D863" s="5" t="s">
        <v>732</v>
      </c>
      <c r="E863" s="12">
        <v>50000</v>
      </c>
      <c r="F863" s="12">
        <v>19929.04768</v>
      </c>
      <c r="G863" s="12">
        <v>-30070.95232</v>
      </c>
    </row>
    <row r="864" spans="2:7" ht="15" customHeight="1" x14ac:dyDescent="0.2">
      <c r="C864" s="13" t="s">
        <v>10</v>
      </c>
      <c r="D864" s="14" t="s">
        <v>733</v>
      </c>
      <c r="E864" s="15">
        <f>SUBTOTAL(9,E858:E863)</f>
        <v>1186700</v>
      </c>
      <c r="F864" s="15">
        <f>SUBTOTAL(9,F858:F863)</f>
        <v>797524.10019999999</v>
      </c>
      <c r="G864" s="15">
        <f>SUBTOTAL(9,G858:G863)</f>
        <v>-389175.89979999996</v>
      </c>
    </row>
    <row r="865" spans="2:7" ht="14.25" customHeight="1" x14ac:dyDescent="0.2">
      <c r="B865" s="10">
        <v>5607</v>
      </c>
      <c r="C865" s="4"/>
      <c r="D865" s="11" t="s">
        <v>734</v>
      </c>
      <c r="E865" s="1"/>
      <c r="F865" s="1"/>
      <c r="G865" s="1"/>
    </row>
    <row r="866" spans="2:7" x14ac:dyDescent="0.2">
      <c r="C866" s="4">
        <v>80</v>
      </c>
      <c r="D866" s="5" t="s">
        <v>735</v>
      </c>
      <c r="E866" s="12">
        <v>574000</v>
      </c>
      <c r="F866" s="12">
        <v>241277.34409</v>
      </c>
      <c r="G866" s="12">
        <v>-332722.65590999997</v>
      </c>
    </row>
    <row r="867" spans="2:7" ht="15" customHeight="1" x14ac:dyDescent="0.2">
      <c r="C867" s="13" t="s">
        <v>10</v>
      </c>
      <c r="D867" s="14" t="s">
        <v>736</v>
      </c>
      <c r="E867" s="15">
        <f>SUBTOTAL(9,E866:E866)</f>
        <v>574000</v>
      </c>
      <c r="F867" s="15">
        <f>SUBTOTAL(9,F866:F866)</f>
        <v>241277.34409</v>
      </c>
      <c r="G867" s="15">
        <f>SUBTOTAL(9,G866:G866)</f>
        <v>-332722.65590999997</v>
      </c>
    </row>
    <row r="868" spans="2:7" ht="14.25" customHeight="1" x14ac:dyDescent="0.2">
      <c r="B868" s="10">
        <v>5612</v>
      </c>
      <c r="C868" s="4"/>
      <c r="D868" s="11" t="s">
        <v>737</v>
      </c>
      <c r="E868" s="1"/>
      <c r="F868" s="1"/>
      <c r="G868" s="1"/>
    </row>
    <row r="869" spans="2:7" x14ac:dyDescent="0.2">
      <c r="C869" s="4">
        <v>80</v>
      </c>
      <c r="D869" s="5" t="s">
        <v>735</v>
      </c>
      <c r="E869" s="12">
        <v>4080</v>
      </c>
      <c r="F869" s="12">
        <v>2681.384</v>
      </c>
      <c r="G869" s="12">
        <v>-1398.616</v>
      </c>
    </row>
    <row r="870" spans="2:7" ht="15" customHeight="1" x14ac:dyDescent="0.2">
      <c r="C870" s="13" t="s">
        <v>10</v>
      </c>
      <c r="D870" s="14" t="s">
        <v>738</v>
      </c>
      <c r="E870" s="15">
        <f>SUBTOTAL(9,E869:E869)</f>
        <v>4080</v>
      </c>
      <c r="F870" s="15">
        <f>SUBTOTAL(9,F869:F869)</f>
        <v>2681.384</v>
      </c>
      <c r="G870" s="15">
        <f>SUBTOTAL(9,G869:G869)</f>
        <v>-1398.616</v>
      </c>
    </row>
    <row r="871" spans="2:7" ht="14.25" customHeight="1" x14ac:dyDescent="0.2">
      <c r="B871" s="10">
        <v>5613</v>
      </c>
      <c r="C871" s="4"/>
      <c r="D871" s="11" t="s">
        <v>739</v>
      </c>
      <c r="E871" s="1"/>
      <c r="F871" s="1"/>
      <c r="G871" s="1"/>
    </row>
    <row r="872" spans="2:7" x14ac:dyDescent="0.2">
      <c r="C872" s="4">
        <v>80</v>
      </c>
      <c r="D872" s="5" t="s">
        <v>735</v>
      </c>
      <c r="E872" s="12">
        <v>15550</v>
      </c>
      <c r="F872" s="12">
        <v>18848.102739999998</v>
      </c>
      <c r="G872" s="12">
        <v>3298.1027399999998</v>
      </c>
    </row>
    <row r="873" spans="2:7" ht="15" customHeight="1" x14ac:dyDescent="0.2">
      <c r="C873" s="13" t="s">
        <v>10</v>
      </c>
      <c r="D873" s="14" t="s">
        <v>740</v>
      </c>
      <c r="E873" s="15">
        <f>SUBTOTAL(9,E872:E872)</f>
        <v>15550</v>
      </c>
      <c r="F873" s="15">
        <f>SUBTOTAL(9,F872:F872)</f>
        <v>18848.102739999998</v>
      </c>
      <c r="G873" s="15">
        <f>SUBTOTAL(9,G872:G872)</f>
        <v>3298.1027399999998</v>
      </c>
    </row>
    <row r="874" spans="2:7" ht="14.25" customHeight="1" x14ac:dyDescent="0.2">
      <c r="B874" s="10">
        <v>5615</v>
      </c>
      <c r="C874" s="4"/>
      <c r="D874" s="11" t="s">
        <v>505</v>
      </c>
      <c r="E874" s="1"/>
      <c r="F874" s="1"/>
      <c r="G874" s="1"/>
    </row>
    <row r="875" spans="2:7" x14ac:dyDescent="0.2">
      <c r="C875" s="4">
        <v>80</v>
      </c>
      <c r="D875" s="5" t="s">
        <v>735</v>
      </c>
      <c r="E875" s="12">
        <v>2300000</v>
      </c>
      <c r="F875" s="12">
        <v>836059.87546000001</v>
      </c>
      <c r="G875" s="12">
        <v>-1463940.12454</v>
      </c>
    </row>
    <row r="876" spans="2:7" ht="15" customHeight="1" x14ac:dyDescent="0.2">
      <c r="C876" s="13" t="s">
        <v>10</v>
      </c>
      <c r="D876" s="14" t="s">
        <v>741</v>
      </c>
      <c r="E876" s="15">
        <f>SUBTOTAL(9,E875:E875)</f>
        <v>2300000</v>
      </c>
      <c r="F876" s="15">
        <f>SUBTOTAL(9,F875:F875)</f>
        <v>836059.87546000001</v>
      </c>
      <c r="G876" s="15">
        <f>SUBTOTAL(9,G875:G875)</f>
        <v>-1463940.12454</v>
      </c>
    </row>
    <row r="877" spans="2:7" ht="14.25" customHeight="1" x14ac:dyDescent="0.2">
      <c r="B877" s="10">
        <v>5616</v>
      </c>
      <c r="C877" s="4"/>
      <c r="D877" s="11" t="s">
        <v>742</v>
      </c>
      <c r="E877" s="1"/>
      <c r="F877" s="1"/>
      <c r="G877" s="1"/>
    </row>
    <row r="878" spans="2:7" x14ac:dyDescent="0.2">
      <c r="C878" s="4">
        <v>85</v>
      </c>
      <c r="D878" s="5" t="s">
        <v>743</v>
      </c>
      <c r="E878" s="12">
        <v>0</v>
      </c>
      <c r="F878" s="12">
        <v>0</v>
      </c>
      <c r="G878" s="12">
        <v>0</v>
      </c>
    </row>
    <row r="879" spans="2:7" ht="15" customHeight="1" x14ac:dyDescent="0.2">
      <c r="C879" s="13" t="s">
        <v>10</v>
      </c>
      <c r="D879" s="14" t="s">
        <v>744</v>
      </c>
      <c r="E879" s="15">
        <f>SUBTOTAL(9,E878:E878)</f>
        <v>0</v>
      </c>
      <c r="F879" s="15">
        <f>SUBTOTAL(9,F878:F878)</f>
        <v>0</v>
      </c>
      <c r="G879" s="15">
        <f>SUBTOTAL(9,G878:G878)</f>
        <v>0</v>
      </c>
    </row>
    <row r="880" spans="2:7" ht="14.25" customHeight="1" x14ac:dyDescent="0.2">
      <c r="B880" s="10">
        <v>5617</v>
      </c>
      <c r="C880" s="4"/>
      <c r="D880" s="11" t="s">
        <v>745</v>
      </c>
      <c r="E880" s="1"/>
      <c r="F880" s="1"/>
      <c r="G880" s="1"/>
    </row>
    <row r="881" spans="2:7" x14ac:dyDescent="0.2">
      <c r="C881" s="4">
        <v>80</v>
      </c>
      <c r="D881" s="5" t="s">
        <v>735</v>
      </c>
      <c r="E881" s="12">
        <v>3569658</v>
      </c>
      <c r="F881" s="12">
        <v>1376915.6477000001</v>
      </c>
      <c r="G881" s="12">
        <v>-2192742.3522999999</v>
      </c>
    </row>
    <row r="882" spans="2:7" ht="15" customHeight="1" x14ac:dyDescent="0.2">
      <c r="C882" s="13" t="s">
        <v>10</v>
      </c>
      <c r="D882" s="14" t="s">
        <v>746</v>
      </c>
      <c r="E882" s="15">
        <f>SUBTOTAL(9,E881:E881)</f>
        <v>3569658</v>
      </c>
      <c r="F882" s="15">
        <f>SUBTOTAL(9,F881:F881)</f>
        <v>1376915.6477000001</v>
      </c>
      <c r="G882" s="15">
        <f>SUBTOTAL(9,G881:G881)</f>
        <v>-2192742.3522999999</v>
      </c>
    </row>
    <row r="883" spans="2:7" ht="14.25" customHeight="1" x14ac:dyDescent="0.2">
      <c r="B883" s="10">
        <v>5619</v>
      </c>
      <c r="C883" s="4"/>
      <c r="D883" s="11" t="s">
        <v>747</v>
      </c>
      <c r="E883" s="1"/>
      <c r="F883" s="1"/>
      <c r="G883" s="1"/>
    </row>
    <row r="884" spans="2:7" x14ac:dyDescent="0.2">
      <c r="C884" s="4">
        <v>80</v>
      </c>
      <c r="D884" s="5" t="s">
        <v>735</v>
      </c>
      <c r="E884" s="12">
        <v>20500</v>
      </c>
      <c r="F884" s="12">
        <v>0</v>
      </c>
      <c r="G884" s="12">
        <v>-20500</v>
      </c>
    </row>
    <row r="885" spans="2:7" ht="15" customHeight="1" x14ac:dyDescent="0.2">
      <c r="C885" s="13" t="s">
        <v>10</v>
      </c>
      <c r="D885" s="14" t="s">
        <v>748</v>
      </c>
      <c r="E885" s="15">
        <f>SUBTOTAL(9,E884:E884)</f>
        <v>20500</v>
      </c>
      <c r="F885" s="15">
        <f>SUBTOTAL(9,F884:F884)</f>
        <v>0</v>
      </c>
      <c r="G885" s="15">
        <f>SUBTOTAL(9,G884:G884)</f>
        <v>-20500</v>
      </c>
    </row>
    <row r="886" spans="2:7" ht="14.25" customHeight="1" x14ac:dyDescent="0.2">
      <c r="B886" s="10">
        <v>5624</v>
      </c>
      <c r="C886" s="4"/>
      <c r="D886" s="11" t="s">
        <v>749</v>
      </c>
      <c r="E886" s="1"/>
      <c r="F886" s="1"/>
      <c r="G886" s="1"/>
    </row>
    <row r="887" spans="2:7" x14ac:dyDescent="0.2">
      <c r="C887" s="4">
        <v>80</v>
      </c>
      <c r="D887" s="5" t="s">
        <v>735</v>
      </c>
      <c r="E887" s="12">
        <v>400</v>
      </c>
      <c r="F887" s="12">
        <v>0</v>
      </c>
      <c r="G887" s="12">
        <v>-400</v>
      </c>
    </row>
    <row r="888" spans="2:7" ht="15" customHeight="1" x14ac:dyDescent="0.2">
      <c r="C888" s="13" t="s">
        <v>10</v>
      </c>
      <c r="D888" s="14" t="s">
        <v>750</v>
      </c>
      <c r="E888" s="15">
        <f>SUBTOTAL(9,E887:E887)</f>
        <v>400</v>
      </c>
      <c r="F888" s="15">
        <f>SUBTOTAL(9,F887:F887)</f>
        <v>0</v>
      </c>
      <c r="G888" s="15">
        <f>SUBTOTAL(9,G887:G887)</f>
        <v>-400</v>
      </c>
    </row>
    <row r="889" spans="2:7" ht="14.25" customHeight="1" x14ac:dyDescent="0.2">
      <c r="B889" s="10">
        <v>5625</v>
      </c>
      <c r="C889" s="4"/>
      <c r="D889" s="11" t="s">
        <v>751</v>
      </c>
      <c r="E889" s="1"/>
      <c r="F889" s="1"/>
      <c r="G889" s="1"/>
    </row>
    <row r="890" spans="2:7" x14ac:dyDescent="0.2">
      <c r="C890" s="4">
        <v>80</v>
      </c>
      <c r="D890" s="5" t="s">
        <v>752</v>
      </c>
      <c r="E890" s="12">
        <v>95000</v>
      </c>
      <c r="F890" s="12">
        <v>23984.698700000001</v>
      </c>
      <c r="G890" s="12">
        <v>-71015.301300000006</v>
      </c>
    </row>
    <row r="891" spans="2:7" x14ac:dyDescent="0.2">
      <c r="C891" s="4">
        <v>81</v>
      </c>
      <c r="D891" s="5" t="s">
        <v>753</v>
      </c>
      <c r="E891" s="12">
        <v>22400</v>
      </c>
      <c r="F891" s="12">
        <v>0</v>
      </c>
      <c r="G891" s="12">
        <v>-22400</v>
      </c>
    </row>
    <row r="892" spans="2:7" x14ac:dyDescent="0.2">
      <c r="C892" s="4">
        <v>85</v>
      </c>
      <c r="D892" s="5" t="s">
        <v>754</v>
      </c>
      <c r="E892" s="12">
        <v>91100</v>
      </c>
      <c r="F892" s="12">
        <v>91097.451000000001</v>
      </c>
      <c r="G892" s="12">
        <v>-2.5489999999999999</v>
      </c>
    </row>
    <row r="893" spans="2:7" ht="15" customHeight="1" x14ac:dyDescent="0.2">
      <c r="C893" s="13" t="s">
        <v>10</v>
      </c>
      <c r="D893" s="14" t="s">
        <v>755</v>
      </c>
      <c r="E893" s="15">
        <f>SUBTOTAL(9,E890:E892)</f>
        <v>208500</v>
      </c>
      <c r="F893" s="15">
        <f>SUBTOTAL(9,F890:F892)</f>
        <v>115082.14970000001</v>
      </c>
      <c r="G893" s="15">
        <f>SUBTOTAL(9,G890:G892)</f>
        <v>-93417.850300000006</v>
      </c>
    </row>
    <row r="894" spans="2:7" ht="14.25" customHeight="1" x14ac:dyDescent="0.2">
      <c r="B894" s="10">
        <v>5629</v>
      </c>
      <c r="C894" s="4"/>
      <c r="D894" s="11" t="s">
        <v>756</v>
      </c>
      <c r="E894" s="1"/>
      <c r="F894" s="1"/>
      <c r="G894" s="1"/>
    </row>
    <row r="895" spans="2:7" x14ac:dyDescent="0.2">
      <c r="C895" s="4">
        <v>80</v>
      </c>
      <c r="D895" s="5" t="s">
        <v>735</v>
      </c>
      <c r="E895" s="12">
        <v>1300000</v>
      </c>
      <c r="F895" s="12">
        <v>384715.13922000001</v>
      </c>
      <c r="G895" s="12">
        <v>-915284.86077999999</v>
      </c>
    </row>
    <row r="896" spans="2:7" ht="15" customHeight="1" x14ac:dyDescent="0.2">
      <c r="C896" s="13" t="s">
        <v>10</v>
      </c>
      <c r="D896" s="14" t="s">
        <v>757</v>
      </c>
      <c r="E896" s="15">
        <f>SUBTOTAL(9,E895:E895)</f>
        <v>1300000</v>
      </c>
      <c r="F896" s="15">
        <f>SUBTOTAL(9,F895:F895)</f>
        <v>384715.13922000001</v>
      </c>
      <c r="G896" s="15">
        <f>SUBTOTAL(9,G895:G895)</f>
        <v>-915284.86077999999</v>
      </c>
    </row>
    <row r="897" spans="2:7" ht="14.25" customHeight="1" x14ac:dyDescent="0.2">
      <c r="B897" s="10">
        <v>5631</v>
      </c>
      <c r="C897" s="4"/>
      <c r="D897" s="11" t="s">
        <v>758</v>
      </c>
      <c r="E897" s="1"/>
      <c r="F897" s="1"/>
      <c r="G897" s="1"/>
    </row>
    <row r="898" spans="2:7" x14ac:dyDescent="0.2">
      <c r="C898" s="4">
        <v>85</v>
      </c>
      <c r="D898" s="5" t="s">
        <v>759</v>
      </c>
      <c r="E898" s="12">
        <v>286700</v>
      </c>
      <c r="F898" s="12">
        <v>0</v>
      </c>
      <c r="G898" s="12">
        <v>-286700</v>
      </c>
    </row>
    <row r="899" spans="2:7" x14ac:dyDescent="0.2">
      <c r="C899" s="4">
        <v>86</v>
      </c>
      <c r="D899" s="5" t="s">
        <v>760</v>
      </c>
      <c r="E899" s="12">
        <v>2</v>
      </c>
      <c r="F899" s="12">
        <v>0</v>
      </c>
      <c r="G899" s="12">
        <v>-2</v>
      </c>
    </row>
    <row r="900" spans="2:7" ht="15" customHeight="1" x14ac:dyDescent="0.2">
      <c r="C900" s="13" t="s">
        <v>10</v>
      </c>
      <c r="D900" s="14" t="s">
        <v>761</v>
      </c>
      <c r="E900" s="15">
        <f>SUBTOTAL(9,E898:E899)</f>
        <v>286702</v>
      </c>
      <c r="F900" s="15">
        <f>SUBTOTAL(9,F898:F899)</f>
        <v>0</v>
      </c>
      <c r="G900" s="15">
        <f>SUBTOTAL(9,G898:G899)</f>
        <v>-286702</v>
      </c>
    </row>
    <row r="901" spans="2:7" ht="14.25" customHeight="1" x14ac:dyDescent="0.2">
      <c r="B901" s="10">
        <v>5652</v>
      </c>
      <c r="C901" s="4"/>
      <c r="D901" s="11" t="s">
        <v>762</v>
      </c>
      <c r="E901" s="1"/>
      <c r="F901" s="1"/>
      <c r="G901" s="1"/>
    </row>
    <row r="902" spans="2:7" x14ac:dyDescent="0.2">
      <c r="C902" s="4">
        <v>85</v>
      </c>
      <c r="D902" s="5" t="s">
        <v>760</v>
      </c>
      <c r="E902" s="12">
        <v>70700</v>
      </c>
      <c r="F902" s="12">
        <v>0</v>
      </c>
      <c r="G902" s="12">
        <v>-70700</v>
      </c>
    </row>
    <row r="903" spans="2:7" ht="15" customHeight="1" x14ac:dyDescent="0.2">
      <c r="C903" s="13" t="s">
        <v>10</v>
      </c>
      <c r="D903" s="14" t="s">
        <v>763</v>
      </c>
      <c r="E903" s="15">
        <f>SUBTOTAL(9,E902:E902)</f>
        <v>70700</v>
      </c>
      <c r="F903" s="15">
        <f>SUBTOTAL(9,F902:F902)</f>
        <v>0</v>
      </c>
      <c r="G903" s="15">
        <f>SUBTOTAL(9,G902:G902)</f>
        <v>-70700</v>
      </c>
    </row>
    <row r="904" spans="2:7" ht="14.25" customHeight="1" x14ac:dyDescent="0.2">
      <c r="B904" s="10">
        <v>5656</v>
      </c>
      <c r="C904" s="4"/>
      <c r="D904" s="11" t="s">
        <v>764</v>
      </c>
      <c r="E904" s="1"/>
      <c r="F904" s="1"/>
      <c r="G904" s="1"/>
    </row>
    <row r="905" spans="2:7" x14ac:dyDescent="0.2">
      <c r="C905" s="4">
        <v>85</v>
      </c>
      <c r="D905" s="5" t="s">
        <v>760</v>
      </c>
      <c r="E905" s="12">
        <v>19396900</v>
      </c>
      <c r="F905" s="12">
        <v>7985300.0320499996</v>
      </c>
      <c r="G905" s="12">
        <v>-11411599.967949999</v>
      </c>
    </row>
    <row r="906" spans="2:7" ht="15" customHeight="1" x14ac:dyDescent="0.2">
      <c r="C906" s="13" t="s">
        <v>10</v>
      </c>
      <c r="D906" s="14" t="s">
        <v>765</v>
      </c>
      <c r="E906" s="15">
        <f>SUBTOTAL(9,E905:E905)</f>
        <v>19396900</v>
      </c>
      <c r="F906" s="15">
        <f>SUBTOTAL(9,F905:F905)</f>
        <v>7985300.0320499996</v>
      </c>
      <c r="G906" s="15">
        <f>SUBTOTAL(9,G905:G905)</f>
        <v>-11411599.967949999</v>
      </c>
    </row>
    <row r="907" spans="2:7" ht="14.25" customHeight="1" x14ac:dyDescent="0.2">
      <c r="B907" s="10">
        <v>5680</v>
      </c>
      <c r="C907" s="4"/>
      <c r="D907" s="11" t="s">
        <v>766</v>
      </c>
      <c r="E907" s="1"/>
      <c r="F907" s="1"/>
      <c r="G907" s="1"/>
    </row>
    <row r="908" spans="2:7" x14ac:dyDescent="0.2">
      <c r="C908" s="4">
        <v>85</v>
      </c>
      <c r="D908" s="5" t="s">
        <v>760</v>
      </c>
      <c r="E908" s="12">
        <v>1039000</v>
      </c>
      <c r="F908" s="12">
        <v>0</v>
      </c>
      <c r="G908" s="12">
        <v>-1039000</v>
      </c>
    </row>
    <row r="909" spans="2:7" ht="15" customHeight="1" x14ac:dyDescent="0.2">
      <c r="C909" s="13" t="s">
        <v>10</v>
      </c>
      <c r="D909" s="14" t="s">
        <v>767</v>
      </c>
      <c r="E909" s="15">
        <f>SUBTOTAL(9,E908:E908)</f>
        <v>1039000</v>
      </c>
      <c r="F909" s="15">
        <f>SUBTOTAL(9,F908:F908)</f>
        <v>0</v>
      </c>
      <c r="G909" s="15">
        <f>SUBTOTAL(9,G908:G908)</f>
        <v>-1039000</v>
      </c>
    </row>
    <row r="910" spans="2:7" ht="14.25" customHeight="1" x14ac:dyDescent="0.2">
      <c r="B910" s="10">
        <v>5685</v>
      </c>
      <c r="C910" s="4"/>
      <c r="D910" s="11" t="s">
        <v>768</v>
      </c>
      <c r="E910" s="1"/>
      <c r="F910" s="1"/>
      <c r="G910" s="1"/>
    </row>
    <row r="911" spans="2:7" x14ac:dyDescent="0.2">
      <c r="C911" s="4">
        <v>85</v>
      </c>
      <c r="D911" s="5" t="s">
        <v>760</v>
      </c>
      <c r="E911" s="12">
        <v>8700000</v>
      </c>
      <c r="F911" s="12">
        <v>4190252.9347999999</v>
      </c>
      <c r="G911" s="12">
        <v>-4509747.0652000001</v>
      </c>
    </row>
    <row r="912" spans="2:7" ht="15" customHeight="1" x14ac:dyDescent="0.2">
      <c r="C912" s="13" t="s">
        <v>10</v>
      </c>
      <c r="D912" s="14" t="s">
        <v>769</v>
      </c>
      <c r="E912" s="15">
        <f>SUBTOTAL(9,E911:E911)</f>
        <v>8700000</v>
      </c>
      <c r="F912" s="15">
        <f>SUBTOTAL(9,F911:F911)</f>
        <v>4190252.9347999999</v>
      </c>
      <c r="G912" s="15">
        <f>SUBTOTAL(9,G911:G911)</f>
        <v>-4509747.0652000001</v>
      </c>
    </row>
    <row r="913" spans="2:7" ht="14.25" customHeight="1" x14ac:dyDescent="0.2">
      <c r="B913" s="10">
        <v>5693</v>
      </c>
      <c r="C913" s="4"/>
      <c r="D913" s="11" t="s">
        <v>770</v>
      </c>
      <c r="E913" s="1"/>
      <c r="F913" s="1"/>
      <c r="G913" s="1"/>
    </row>
    <row r="914" spans="2:7" x14ac:dyDescent="0.2">
      <c r="C914" s="4">
        <v>85</v>
      </c>
      <c r="D914" s="5" t="s">
        <v>771</v>
      </c>
      <c r="E914" s="12">
        <v>800</v>
      </c>
      <c r="F914" s="12">
        <v>770</v>
      </c>
      <c r="G914" s="12">
        <v>-30</v>
      </c>
    </row>
    <row r="915" spans="2:7" ht="15" customHeight="1" x14ac:dyDescent="0.2">
      <c r="C915" s="13" t="s">
        <v>10</v>
      </c>
      <c r="D915" s="14" t="s">
        <v>772</v>
      </c>
      <c r="E915" s="15">
        <f>SUBTOTAL(9,E914:E914)</f>
        <v>800</v>
      </c>
      <c r="F915" s="15">
        <f>SUBTOTAL(9,F914:F914)</f>
        <v>770</v>
      </c>
      <c r="G915" s="15">
        <f>SUBTOTAL(9,G914:G914)</f>
        <v>-30</v>
      </c>
    </row>
    <row r="916" spans="2:7" ht="27" customHeight="1" x14ac:dyDescent="0.2">
      <c r="B916" s="4"/>
      <c r="C916" s="16"/>
      <c r="D916" s="17" t="s">
        <v>773</v>
      </c>
      <c r="E916" s="18">
        <f>SUBTOTAL(9,E852:E915)</f>
        <v>39370690</v>
      </c>
      <c r="F916" s="18">
        <f>SUBTOTAL(9,F852:F915)</f>
        <v>15949531.864179999</v>
      </c>
      <c r="G916" s="18">
        <f>SUBTOTAL(9,G852:G915)</f>
        <v>-23421158.135820001</v>
      </c>
    </row>
    <row r="917" spans="2:7" x14ac:dyDescent="0.2">
      <c r="B917" s="4"/>
      <c r="C917" s="16"/>
      <c r="D917" s="19"/>
      <c r="E917" s="20"/>
      <c r="F917" s="20"/>
      <c r="G917" s="20"/>
    </row>
    <row r="918" spans="2:7" ht="25.5" customHeight="1" x14ac:dyDescent="0.2">
      <c r="B918" s="1"/>
      <c r="C918" s="4"/>
      <c r="D918" s="8" t="s">
        <v>774</v>
      </c>
      <c r="E918" s="1"/>
      <c r="F918" s="1"/>
      <c r="G918" s="1"/>
    </row>
    <row r="919" spans="2:7" ht="27" customHeight="1" x14ac:dyDescent="0.25">
      <c r="B919" s="1"/>
      <c r="C919" s="4"/>
      <c r="D919" s="9" t="s">
        <v>530</v>
      </c>
      <c r="E919" s="1"/>
      <c r="F919" s="1"/>
      <c r="G919" s="1"/>
    </row>
    <row r="920" spans="2:7" ht="14.25" customHeight="1" x14ac:dyDescent="0.2">
      <c r="B920" s="10">
        <v>5700</v>
      </c>
      <c r="C920" s="4"/>
      <c r="D920" s="11" t="s">
        <v>775</v>
      </c>
      <c r="E920" s="1"/>
      <c r="F920" s="1"/>
      <c r="G920" s="1"/>
    </row>
    <row r="921" spans="2:7" x14ac:dyDescent="0.2">
      <c r="C921" s="4">
        <v>71</v>
      </c>
      <c r="D921" s="5" t="s">
        <v>776</v>
      </c>
      <c r="E921" s="12">
        <v>155102000</v>
      </c>
      <c r="F921" s="12">
        <v>75163773.572369993</v>
      </c>
      <c r="G921" s="12">
        <v>-79938226.427630007</v>
      </c>
    </row>
    <row r="922" spans="2:7" x14ac:dyDescent="0.2">
      <c r="C922" s="4">
        <v>72</v>
      </c>
      <c r="D922" s="5" t="s">
        <v>777</v>
      </c>
      <c r="E922" s="12">
        <v>202900000</v>
      </c>
      <c r="F922" s="12">
        <v>98374081.651759997</v>
      </c>
      <c r="G922" s="12">
        <v>-104525918.34824</v>
      </c>
    </row>
    <row r="923" spans="2:7" ht="15" customHeight="1" x14ac:dyDescent="0.2">
      <c r="C923" s="13" t="s">
        <v>10</v>
      </c>
      <c r="D923" s="14" t="s">
        <v>778</v>
      </c>
      <c r="E923" s="15">
        <f>SUBTOTAL(9,E921:E922)</f>
        <v>358002000</v>
      </c>
      <c r="F923" s="15">
        <f>SUBTOTAL(9,F921:F922)</f>
        <v>173537855.22412997</v>
      </c>
      <c r="G923" s="15">
        <f>SUBTOTAL(9,G921:G922)</f>
        <v>-184464144.77587003</v>
      </c>
    </row>
    <row r="924" spans="2:7" ht="14.25" customHeight="1" x14ac:dyDescent="0.2">
      <c r="B924" s="10">
        <v>5701</v>
      </c>
      <c r="C924" s="4"/>
      <c r="D924" s="11" t="s">
        <v>779</v>
      </c>
      <c r="E924" s="1"/>
      <c r="F924" s="1"/>
      <c r="G924" s="1"/>
    </row>
    <row r="925" spans="2:7" x14ac:dyDescent="0.2">
      <c r="C925" s="4">
        <v>71</v>
      </c>
      <c r="D925" s="5" t="s">
        <v>780</v>
      </c>
      <c r="E925" s="12">
        <v>770750</v>
      </c>
      <c r="F925" s="12">
        <v>712276.88769999996</v>
      </c>
      <c r="G925" s="12">
        <v>-58473.112300000001</v>
      </c>
    </row>
    <row r="926" spans="2:7" x14ac:dyDescent="0.2">
      <c r="C926" s="4">
        <v>73</v>
      </c>
      <c r="D926" s="5" t="s">
        <v>781</v>
      </c>
      <c r="E926" s="12">
        <v>205000</v>
      </c>
      <c r="F926" s="12">
        <v>81379.582609999998</v>
      </c>
      <c r="G926" s="12">
        <v>-123620.41739</v>
      </c>
    </row>
    <row r="927" spans="2:7" x14ac:dyDescent="0.2">
      <c r="C927" s="4">
        <v>80</v>
      </c>
      <c r="D927" s="5" t="s">
        <v>735</v>
      </c>
      <c r="E927" s="12">
        <v>1000</v>
      </c>
      <c r="F927" s="12">
        <v>171.60047</v>
      </c>
      <c r="G927" s="12">
        <v>-828.39953000000003</v>
      </c>
    </row>
    <row r="928" spans="2:7" x14ac:dyDescent="0.2">
      <c r="C928" s="4">
        <v>86</v>
      </c>
      <c r="D928" s="5" t="s">
        <v>782</v>
      </c>
      <c r="E928" s="12">
        <v>1327000</v>
      </c>
      <c r="F928" s="12">
        <v>616161.19978000002</v>
      </c>
      <c r="G928" s="12">
        <v>-710838.80021999998</v>
      </c>
    </row>
    <row r="929" spans="2:7" x14ac:dyDescent="0.2">
      <c r="C929" s="4">
        <v>87</v>
      </c>
      <c r="D929" s="5" t="s">
        <v>100</v>
      </c>
      <c r="E929" s="12">
        <v>18150</v>
      </c>
      <c r="F929" s="12">
        <v>10448.371660000001</v>
      </c>
      <c r="G929" s="12">
        <v>-7701.6283400000002</v>
      </c>
    </row>
    <row r="930" spans="2:7" x14ac:dyDescent="0.2">
      <c r="C930" s="4">
        <v>88</v>
      </c>
      <c r="D930" s="5" t="s">
        <v>783</v>
      </c>
      <c r="E930" s="12">
        <v>65000</v>
      </c>
      <c r="F930" s="12">
        <v>28534.430120000001</v>
      </c>
      <c r="G930" s="12">
        <v>-36465.569880000003</v>
      </c>
    </row>
    <row r="931" spans="2:7" ht="15" customHeight="1" x14ac:dyDescent="0.2">
      <c r="C931" s="13" t="s">
        <v>10</v>
      </c>
      <c r="D931" s="14" t="s">
        <v>784</v>
      </c>
      <c r="E931" s="15">
        <f>SUBTOTAL(9,E925:E930)</f>
        <v>2386900</v>
      </c>
      <c r="F931" s="15">
        <f>SUBTOTAL(9,F925:F930)</f>
        <v>1448972.07234</v>
      </c>
      <c r="G931" s="15">
        <f>SUBTOTAL(9,G925:G930)</f>
        <v>-937927.92765999993</v>
      </c>
    </row>
    <row r="932" spans="2:7" ht="14.25" customHeight="1" x14ac:dyDescent="0.2">
      <c r="B932" s="10">
        <v>5704</v>
      </c>
      <c r="C932" s="4"/>
      <c r="D932" s="11" t="s">
        <v>785</v>
      </c>
      <c r="E932" s="1"/>
      <c r="F932" s="1"/>
      <c r="G932" s="1"/>
    </row>
    <row r="933" spans="2:7" x14ac:dyDescent="0.2">
      <c r="C933" s="4">
        <v>70</v>
      </c>
      <c r="D933" s="5" t="s">
        <v>786</v>
      </c>
      <c r="E933" s="12">
        <v>230000</v>
      </c>
      <c r="F933" s="12">
        <v>58604.327429999998</v>
      </c>
      <c r="G933" s="12">
        <v>-171395.67257</v>
      </c>
    </row>
    <row r="934" spans="2:7" ht="15" customHeight="1" x14ac:dyDescent="0.2">
      <c r="C934" s="13" t="s">
        <v>10</v>
      </c>
      <c r="D934" s="14" t="s">
        <v>787</v>
      </c>
      <c r="E934" s="15">
        <f>SUBTOTAL(9,E933:E933)</f>
        <v>230000</v>
      </c>
      <c r="F934" s="15">
        <f>SUBTOTAL(9,F933:F933)</f>
        <v>58604.327429999998</v>
      </c>
      <c r="G934" s="15">
        <f>SUBTOTAL(9,G933:G933)</f>
        <v>-171395.67257</v>
      </c>
    </row>
    <row r="935" spans="2:7" ht="14.25" customHeight="1" x14ac:dyDescent="0.2">
      <c r="B935" s="10">
        <v>5705</v>
      </c>
      <c r="C935" s="4"/>
      <c r="D935" s="11" t="s">
        <v>788</v>
      </c>
      <c r="E935" s="1"/>
      <c r="F935" s="1"/>
      <c r="G935" s="1"/>
    </row>
    <row r="936" spans="2:7" x14ac:dyDescent="0.2">
      <c r="C936" s="4">
        <v>70</v>
      </c>
      <c r="D936" s="5" t="s">
        <v>789</v>
      </c>
      <c r="E936" s="12">
        <v>27000</v>
      </c>
      <c r="F936" s="12">
        <v>11906.317999999999</v>
      </c>
      <c r="G936" s="12">
        <v>-15093.682000000001</v>
      </c>
    </row>
    <row r="937" spans="2:7" x14ac:dyDescent="0.2">
      <c r="C937" s="4">
        <v>71</v>
      </c>
      <c r="D937" s="5" t="s">
        <v>790</v>
      </c>
      <c r="E937" s="12">
        <v>100</v>
      </c>
      <c r="F937" s="12">
        <v>85.870980000000003</v>
      </c>
      <c r="G937" s="12">
        <v>-14.129020000000001</v>
      </c>
    </row>
    <row r="938" spans="2:7" ht="15" customHeight="1" x14ac:dyDescent="0.2">
      <c r="C938" s="13" t="s">
        <v>10</v>
      </c>
      <c r="D938" s="14" t="s">
        <v>791</v>
      </c>
      <c r="E938" s="15">
        <f>SUBTOTAL(9,E936:E937)</f>
        <v>27100</v>
      </c>
      <c r="F938" s="15">
        <f>SUBTOTAL(9,F936:F937)</f>
        <v>11992.188979999999</v>
      </c>
      <c r="G938" s="15">
        <f>SUBTOTAL(9,G936:G937)</f>
        <v>-15107.811020000001</v>
      </c>
    </row>
    <row r="939" spans="2:7" ht="27" customHeight="1" x14ac:dyDescent="0.2">
      <c r="B939" s="4"/>
      <c r="C939" s="16"/>
      <c r="D939" s="17" t="s">
        <v>792</v>
      </c>
      <c r="E939" s="18">
        <f>SUBTOTAL(9,E919:E938)</f>
        <v>360646000</v>
      </c>
      <c r="F939" s="18">
        <f>SUBTOTAL(9,F919:F938)</f>
        <v>175057423.81287995</v>
      </c>
      <c r="G939" s="18">
        <f>SUBTOTAL(9,G919:G938)</f>
        <v>-185588576.18712005</v>
      </c>
    </row>
    <row r="940" spans="2:7" x14ac:dyDescent="0.2">
      <c r="B940" s="4"/>
      <c r="C940" s="16"/>
      <c r="D940" s="19"/>
      <c r="E940" s="20"/>
      <c r="F940" s="20"/>
      <c r="G940" s="20"/>
    </row>
    <row r="941" spans="2:7" ht="25.5" customHeight="1" x14ac:dyDescent="0.2">
      <c r="B941" s="1"/>
      <c r="C941" s="4"/>
      <c r="D941" s="8" t="s">
        <v>793</v>
      </c>
      <c r="E941" s="1"/>
      <c r="F941" s="1"/>
      <c r="G941" s="1"/>
    </row>
    <row r="942" spans="2:7" ht="27" customHeight="1" x14ac:dyDescent="0.25">
      <c r="B942" s="1"/>
      <c r="C942" s="4"/>
      <c r="D942" s="9" t="s">
        <v>530</v>
      </c>
      <c r="E942" s="1"/>
      <c r="F942" s="1"/>
      <c r="G942" s="1"/>
    </row>
    <row r="943" spans="2:7" ht="14.25" customHeight="1" x14ac:dyDescent="0.2">
      <c r="B943" s="10">
        <v>5800</v>
      </c>
      <c r="C943" s="4"/>
      <c r="D943" s="11" t="s">
        <v>794</v>
      </c>
      <c r="E943" s="1"/>
      <c r="F943" s="1"/>
      <c r="G943" s="1"/>
    </row>
    <row r="944" spans="2:7" x14ac:dyDescent="0.2">
      <c r="C944" s="4">
        <v>50</v>
      </c>
      <c r="D944" s="5" t="s">
        <v>795</v>
      </c>
      <c r="E944" s="12">
        <v>396599811</v>
      </c>
      <c r="F944" s="12">
        <v>0</v>
      </c>
      <c r="G944" s="12">
        <v>-396599811</v>
      </c>
    </row>
    <row r="945" spans="2:7" ht="15" customHeight="1" x14ac:dyDescent="0.2">
      <c r="C945" s="13" t="s">
        <v>10</v>
      </c>
      <c r="D945" s="14" t="s">
        <v>796</v>
      </c>
      <c r="E945" s="15">
        <f>SUBTOTAL(9,E944:E944)</f>
        <v>396599811</v>
      </c>
      <c r="F945" s="15">
        <f>SUBTOTAL(9,F944:F944)</f>
        <v>0</v>
      </c>
      <c r="G945" s="15">
        <f>SUBTOTAL(9,G944:G944)</f>
        <v>-396599811</v>
      </c>
    </row>
    <row r="946" spans="2:7" ht="27" customHeight="1" x14ac:dyDescent="0.2">
      <c r="B946" s="4"/>
      <c r="C946" s="16"/>
      <c r="D946" s="17" t="s">
        <v>797</v>
      </c>
      <c r="E946" s="18">
        <f>SUBTOTAL(9,E942:E945)</f>
        <v>396599811</v>
      </c>
      <c r="F946" s="18">
        <f>SUBTOTAL(9,F942:F945)</f>
        <v>0</v>
      </c>
      <c r="G946" s="18">
        <f>SUBTOTAL(9,G942:G945)</f>
        <v>-396599811</v>
      </c>
    </row>
    <row r="947" spans="2:7" x14ac:dyDescent="0.2">
      <c r="B947" s="4"/>
      <c r="C947" s="16"/>
      <c r="D947" s="19"/>
      <c r="E947" s="20"/>
      <c r="F947" s="20"/>
      <c r="G947" s="20"/>
    </row>
    <row r="948" spans="2:7" ht="15" customHeight="1" x14ac:dyDescent="0.2">
      <c r="B948" s="4"/>
      <c r="C948" s="16"/>
      <c r="D948" s="21" t="s">
        <v>798</v>
      </c>
      <c r="E948" s="22">
        <f>SUBTOTAL(9,E6:E947)</f>
        <v>1778688295</v>
      </c>
      <c r="F948" s="22">
        <f>SUBTOTAL(9,F6:F947)</f>
        <v>627857007.02740991</v>
      </c>
      <c r="G948" s="22">
        <f>SUBTOTAL(9,G6:G947)</f>
        <v>-1150831287.9725904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- 202105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2021-06-25T13:15:00Z</dcterms:created>
  <dcterms:modified xsi:type="dcterms:W3CDTF">2021-06-25T13:15:42Z</dcterms:modified>
</cp:coreProperties>
</file>