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7 Juli\"/>
    </mc:Choice>
  </mc:AlternateContent>
  <xr:revisionPtr revIDLastSave="0" documentId="13_ncr:1_{529E79BD-31B0-420E-8F36-BD925490E2B7}" xr6:coauthVersionLast="46" xr6:coauthVersionMax="46" xr10:uidLastSave="{00000000-0000-0000-0000-000000000000}"/>
  <bookViews>
    <workbookView xWindow="-120" yWindow="-120" windowWidth="29040" windowHeight="15840" xr2:uid="{94ADB280-EA5F-4DC6-934B-5CD555F826FD}"/>
  </bookViews>
  <sheets>
    <sheet name="inntekter - 202107" sheetId="1" r:id="rId1"/>
  </sheets>
  <definedNames>
    <definedName name="Print_Area" localSheetId="0">'inntekter - 202107'!#REF!</definedName>
    <definedName name="Print_Titles" localSheetId="0">'inntekter - 202107'!#REF!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5" i="1" l="1"/>
  <c r="G655" i="1"/>
  <c r="E655" i="1"/>
  <c r="E664" i="1" s="1"/>
  <c r="E11" i="1"/>
  <c r="E12" i="1" s="1"/>
  <c r="F11" i="1"/>
  <c r="G11" i="1"/>
  <c r="F12" i="1"/>
  <c r="G12" i="1"/>
  <c r="E17" i="1"/>
  <c r="F17" i="1"/>
  <c r="G17" i="1"/>
  <c r="E21" i="1"/>
  <c r="E22" i="1" s="1"/>
  <c r="F21" i="1"/>
  <c r="G21" i="1"/>
  <c r="E29" i="1"/>
  <c r="F29" i="1"/>
  <c r="G29" i="1"/>
  <c r="E32" i="1"/>
  <c r="F32" i="1"/>
  <c r="G32" i="1"/>
  <c r="G33" i="1" s="1"/>
  <c r="E37" i="1"/>
  <c r="F37" i="1"/>
  <c r="G37" i="1"/>
  <c r="E40" i="1"/>
  <c r="F40" i="1"/>
  <c r="G40" i="1"/>
  <c r="E43" i="1"/>
  <c r="F43" i="1"/>
  <c r="G43" i="1"/>
  <c r="E46" i="1"/>
  <c r="F46" i="1"/>
  <c r="G46" i="1"/>
  <c r="E50" i="1"/>
  <c r="F50" i="1"/>
  <c r="G50" i="1"/>
  <c r="E54" i="1"/>
  <c r="F54" i="1"/>
  <c r="G54" i="1"/>
  <c r="E58" i="1"/>
  <c r="F58" i="1"/>
  <c r="G58" i="1"/>
  <c r="E62" i="1"/>
  <c r="F62" i="1"/>
  <c r="G62" i="1"/>
  <c r="E65" i="1"/>
  <c r="F65" i="1"/>
  <c r="G65" i="1"/>
  <c r="E68" i="1"/>
  <c r="F68" i="1"/>
  <c r="G68" i="1"/>
  <c r="E71" i="1"/>
  <c r="F71" i="1"/>
  <c r="G71" i="1"/>
  <c r="E74" i="1"/>
  <c r="F74" i="1"/>
  <c r="G74" i="1"/>
  <c r="E79" i="1"/>
  <c r="F79" i="1"/>
  <c r="G79" i="1"/>
  <c r="E83" i="1"/>
  <c r="F83" i="1"/>
  <c r="G83" i="1"/>
  <c r="E87" i="1"/>
  <c r="F87" i="1"/>
  <c r="G87" i="1"/>
  <c r="E91" i="1"/>
  <c r="F91" i="1"/>
  <c r="G91" i="1"/>
  <c r="E94" i="1"/>
  <c r="F94" i="1"/>
  <c r="G94" i="1"/>
  <c r="E98" i="1"/>
  <c r="F98" i="1"/>
  <c r="G98" i="1"/>
  <c r="E103" i="1"/>
  <c r="F103" i="1"/>
  <c r="G103" i="1"/>
  <c r="E107" i="1"/>
  <c r="F107" i="1"/>
  <c r="G107" i="1"/>
  <c r="E111" i="1"/>
  <c r="F111" i="1"/>
  <c r="G111" i="1"/>
  <c r="E115" i="1"/>
  <c r="F115" i="1"/>
  <c r="G115" i="1"/>
  <c r="E120" i="1"/>
  <c r="F120" i="1"/>
  <c r="G120" i="1"/>
  <c r="E126" i="1"/>
  <c r="F126" i="1"/>
  <c r="G126" i="1"/>
  <c r="E132" i="1"/>
  <c r="F132" i="1"/>
  <c r="G132" i="1"/>
  <c r="E137" i="1"/>
  <c r="F137" i="1"/>
  <c r="G137" i="1"/>
  <c r="E140" i="1"/>
  <c r="F140" i="1"/>
  <c r="G140" i="1"/>
  <c r="E143" i="1"/>
  <c r="F143" i="1"/>
  <c r="G143" i="1"/>
  <c r="E152" i="1"/>
  <c r="F152" i="1"/>
  <c r="G152" i="1"/>
  <c r="E156" i="1"/>
  <c r="F156" i="1"/>
  <c r="G156" i="1"/>
  <c r="E159" i="1"/>
  <c r="F159" i="1"/>
  <c r="G159" i="1"/>
  <c r="E162" i="1"/>
  <c r="F162" i="1"/>
  <c r="G162" i="1"/>
  <c r="E171" i="1"/>
  <c r="F171" i="1"/>
  <c r="G171" i="1"/>
  <c r="E174" i="1"/>
  <c r="F174" i="1"/>
  <c r="G174" i="1"/>
  <c r="E177" i="1"/>
  <c r="F177" i="1"/>
  <c r="G177" i="1"/>
  <c r="E180" i="1"/>
  <c r="F180" i="1"/>
  <c r="G180" i="1"/>
  <c r="E183" i="1"/>
  <c r="F183" i="1"/>
  <c r="G183" i="1"/>
  <c r="E187" i="1"/>
  <c r="F187" i="1"/>
  <c r="G187" i="1"/>
  <c r="E190" i="1"/>
  <c r="F190" i="1"/>
  <c r="G190" i="1"/>
  <c r="E194" i="1"/>
  <c r="F194" i="1"/>
  <c r="G194" i="1"/>
  <c r="E203" i="1"/>
  <c r="F203" i="1"/>
  <c r="G203" i="1"/>
  <c r="E209" i="1"/>
  <c r="F209" i="1"/>
  <c r="G209" i="1"/>
  <c r="E213" i="1"/>
  <c r="F213" i="1"/>
  <c r="G213" i="1"/>
  <c r="E216" i="1"/>
  <c r="F216" i="1"/>
  <c r="G216" i="1"/>
  <c r="E223" i="1"/>
  <c r="F223" i="1"/>
  <c r="G223" i="1"/>
  <c r="E226" i="1"/>
  <c r="F226" i="1"/>
  <c r="G226" i="1"/>
  <c r="E229" i="1"/>
  <c r="F229" i="1"/>
  <c r="G229" i="1"/>
  <c r="E232" i="1"/>
  <c r="F232" i="1"/>
  <c r="G232" i="1"/>
  <c r="E235" i="1"/>
  <c r="F235" i="1"/>
  <c r="G235" i="1"/>
  <c r="E238" i="1"/>
  <c r="F238" i="1"/>
  <c r="G238" i="1"/>
  <c r="E241" i="1"/>
  <c r="F241" i="1"/>
  <c r="G241" i="1"/>
  <c r="E245" i="1"/>
  <c r="F245" i="1"/>
  <c r="G245" i="1"/>
  <c r="E250" i="1"/>
  <c r="F250" i="1"/>
  <c r="G250" i="1"/>
  <c r="E258" i="1"/>
  <c r="F258" i="1"/>
  <c r="G258" i="1"/>
  <c r="E262" i="1"/>
  <c r="F262" i="1"/>
  <c r="G262" i="1"/>
  <c r="E265" i="1"/>
  <c r="F265" i="1"/>
  <c r="G265" i="1"/>
  <c r="E268" i="1"/>
  <c r="F268" i="1"/>
  <c r="G268" i="1"/>
  <c r="E271" i="1"/>
  <c r="F271" i="1"/>
  <c r="G271" i="1"/>
  <c r="E274" i="1"/>
  <c r="F274" i="1"/>
  <c r="G274" i="1"/>
  <c r="E283" i="1"/>
  <c r="F283" i="1"/>
  <c r="G283" i="1"/>
  <c r="E288" i="1"/>
  <c r="F288" i="1"/>
  <c r="G288" i="1"/>
  <c r="E293" i="1"/>
  <c r="F293" i="1"/>
  <c r="G293" i="1"/>
  <c r="E296" i="1"/>
  <c r="F296" i="1"/>
  <c r="G296" i="1"/>
  <c r="E299" i="1"/>
  <c r="F299" i="1"/>
  <c r="G299" i="1"/>
  <c r="E302" i="1"/>
  <c r="F302" i="1"/>
  <c r="G302" i="1"/>
  <c r="E307" i="1"/>
  <c r="F307" i="1"/>
  <c r="G307" i="1"/>
  <c r="E314" i="1"/>
  <c r="F314" i="1"/>
  <c r="G314" i="1"/>
  <c r="E318" i="1"/>
  <c r="F318" i="1"/>
  <c r="G318" i="1"/>
  <c r="E321" i="1"/>
  <c r="F321" i="1"/>
  <c r="G321" i="1"/>
  <c r="E324" i="1"/>
  <c r="F324" i="1"/>
  <c r="G324" i="1"/>
  <c r="E328" i="1"/>
  <c r="F328" i="1"/>
  <c r="G328" i="1"/>
  <c r="E332" i="1"/>
  <c r="F332" i="1"/>
  <c r="G332" i="1"/>
  <c r="E335" i="1"/>
  <c r="F335" i="1"/>
  <c r="G335" i="1"/>
  <c r="E340" i="1"/>
  <c r="F340" i="1"/>
  <c r="G340" i="1"/>
  <c r="E343" i="1"/>
  <c r="F343" i="1"/>
  <c r="G343" i="1"/>
  <c r="E348" i="1"/>
  <c r="F348" i="1"/>
  <c r="G348" i="1"/>
  <c r="E352" i="1"/>
  <c r="F352" i="1"/>
  <c r="G352" i="1"/>
  <c r="E355" i="1"/>
  <c r="F355" i="1"/>
  <c r="G355" i="1"/>
  <c r="E359" i="1"/>
  <c r="F359" i="1"/>
  <c r="G359" i="1"/>
  <c r="E368" i="1"/>
  <c r="F368" i="1"/>
  <c r="G368" i="1"/>
  <c r="E374" i="1"/>
  <c r="F374" i="1"/>
  <c r="G374" i="1"/>
  <c r="E377" i="1"/>
  <c r="F377" i="1"/>
  <c r="G377" i="1"/>
  <c r="E381" i="1"/>
  <c r="F381" i="1"/>
  <c r="G381" i="1"/>
  <c r="E384" i="1"/>
  <c r="F384" i="1"/>
  <c r="G384" i="1"/>
  <c r="E389" i="1"/>
  <c r="F389" i="1"/>
  <c r="G389" i="1"/>
  <c r="E392" i="1"/>
  <c r="F392" i="1"/>
  <c r="G392" i="1"/>
  <c r="E395" i="1"/>
  <c r="F395" i="1"/>
  <c r="G395" i="1"/>
  <c r="E402" i="1"/>
  <c r="F402" i="1"/>
  <c r="G402" i="1"/>
  <c r="E406" i="1"/>
  <c r="F406" i="1"/>
  <c r="G406" i="1"/>
  <c r="E411" i="1"/>
  <c r="F411" i="1"/>
  <c r="G411" i="1"/>
  <c r="E418" i="1"/>
  <c r="F418" i="1"/>
  <c r="G418" i="1"/>
  <c r="E421" i="1"/>
  <c r="F421" i="1"/>
  <c r="G421" i="1"/>
  <c r="E424" i="1"/>
  <c r="F424" i="1"/>
  <c r="G424" i="1"/>
  <c r="E429" i="1"/>
  <c r="F429" i="1"/>
  <c r="G429" i="1"/>
  <c r="E432" i="1"/>
  <c r="F432" i="1"/>
  <c r="G432" i="1"/>
  <c r="E436" i="1"/>
  <c r="F436" i="1"/>
  <c r="G436" i="1"/>
  <c r="E440" i="1"/>
  <c r="F440" i="1"/>
  <c r="G440" i="1"/>
  <c r="E447" i="1"/>
  <c r="F447" i="1"/>
  <c r="G447" i="1"/>
  <c r="E451" i="1"/>
  <c r="F451" i="1"/>
  <c r="G451" i="1"/>
  <c r="E454" i="1"/>
  <c r="F454" i="1"/>
  <c r="G454" i="1"/>
  <c r="E457" i="1"/>
  <c r="F457" i="1"/>
  <c r="G457" i="1"/>
  <c r="E460" i="1"/>
  <c r="F460" i="1"/>
  <c r="G460" i="1"/>
  <c r="E463" i="1"/>
  <c r="F463" i="1"/>
  <c r="G463" i="1"/>
  <c r="E468" i="1"/>
  <c r="F468" i="1"/>
  <c r="G468" i="1"/>
  <c r="E471" i="1"/>
  <c r="F471" i="1"/>
  <c r="G471" i="1"/>
  <c r="E475" i="1"/>
  <c r="F475" i="1"/>
  <c r="G475" i="1"/>
  <c r="E480" i="1"/>
  <c r="F480" i="1"/>
  <c r="G480" i="1"/>
  <c r="E483" i="1"/>
  <c r="F483" i="1"/>
  <c r="G483" i="1"/>
  <c r="E486" i="1"/>
  <c r="F486" i="1"/>
  <c r="G486" i="1"/>
  <c r="E489" i="1"/>
  <c r="F489" i="1"/>
  <c r="G489" i="1"/>
  <c r="E492" i="1"/>
  <c r="F492" i="1"/>
  <c r="G492" i="1"/>
  <c r="E495" i="1"/>
  <c r="F495" i="1"/>
  <c r="G495" i="1"/>
  <c r="E498" i="1"/>
  <c r="F498" i="1"/>
  <c r="G498" i="1"/>
  <c r="E501" i="1"/>
  <c r="F501" i="1"/>
  <c r="G501" i="1"/>
  <c r="E507" i="1"/>
  <c r="F507" i="1"/>
  <c r="G507" i="1"/>
  <c r="E510" i="1"/>
  <c r="F510" i="1"/>
  <c r="G510" i="1"/>
  <c r="E518" i="1"/>
  <c r="F518" i="1"/>
  <c r="G518" i="1"/>
  <c r="E521" i="1"/>
  <c r="F521" i="1"/>
  <c r="G521" i="1"/>
  <c r="E525" i="1"/>
  <c r="F525" i="1"/>
  <c r="G525" i="1"/>
  <c r="E530" i="1"/>
  <c r="F530" i="1"/>
  <c r="G530" i="1"/>
  <c r="E533" i="1"/>
  <c r="F533" i="1"/>
  <c r="G533" i="1"/>
  <c r="E538" i="1"/>
  <c r="F538" i="1"/>
  <c r="G538" i="1"/>
  <c r="E542" i="1"/>
  <c r="F542" i="1"/>
  <c r="G542" i="1"/>
  <c r="E546" i="1"/>
  <c r="F546" i="1"/>
  <c r="G546" i="1"/>
  <c r="E553" i="1"/>
  <c r="F553" i="1"/>
  <c r="G553" i="1"/>
  <c r="E565" i="1"/>
  <c r="F565" i="1"/>
  <c r="G565" i="1"/>
  <c r="E569" i="1"/>
  <c r="F569" i="1"/>
  <c r="G569" i="1"/>
  <c r="E574" i="1"/>
  <c r="F574" i="1"/>
  <c r="G574" i="1"/>
  <c r="E578" i="1"/>
  <c r="F578" i="1"/>
  <c r="G578" i="1"/>
  <c r="E581" i="1"/>
  <c r="F581" i="1"/>
  <c r="G581" i="1"/>
  <c r="E586" i="1"/>
  <c r="F586" i="1"/>
  <c r="G586" i="1"/>
  <c r="E589" i="1"/>
  <c r="F589" i="1"/>
  <c r="G589" i="1"/>
  <c r="E592" i="1"/>
  <c r="F592" i="1"/>
  <c r="G592" i="1"/>
  <c r="E598" i="1"/>
  <c r="F598" i="1"/>
  <c r="G598" i="1"/>
  <c r="E603" i="1"/>
  <c r="F603" i="1"/>
  <c r="G603" i="1"/>
  <c r="E610" i="1"/>
  <c r="F610" i="1"/>
  <c r="G610" i="1"/>
  <c r="E615" i="1"/>
  <c r="F615" i="1"/>
  <c r="G615" i="1"/>
  <c r="E622" i="1"/>
  <c r="F622" i="1"/>
  <c r="G622" i="1"/>
  <c r="E627" i="1"/>
  <c r="F627" i="1"/>
  <c r="G627" i="1"/>
  <c r="E633" i="1"/>
  <c r="F633" i="1"/>
  <c r="G633" i="1"/>
  <c r="E637" i="1"/>
  <c r="F637" i="1"/>
  <c r="G637" i="1"/>
  <c r="E641" i="1"/>
  <c r="F641" i="1"/>
  <c r="G641" i="1"/>
  <c r="E645" i="1"/>
  <c r="F645" i="1"/>
  <c r="G645" i="1"/>
  <c r="E648" i="1"/>
  <c r="F648" i="1"/>
  <c r="G648" i="1"/>
  <c r="F664" i="1"/>
  <c r="F665" i="1" s="1"/>
  <c r="G664" i="1"/>
  <c r="E671" i="1"/>
  <c r="F671" i="1"/>
  <c r="G671" i="1"/>
  <c r="E679" i="1"/>
  <c r="F679" i="1"/>
  <c r="G679" i="1"/>
  <c r="E682" i="1"/>
  <c r="F682" i="1"/>
  <c r="G682" i="1"/>
  <c r="E685" i="1"/>
  <c r="F685" i="1"/>
  <c r="G685" i="1"/>
  <c r="E699" i="1"/>
  <c r="F699" i="1"/>
  <c r="G699" i="1"/>
  <c r="E703" i="1"/>
  <c r="F703" i="1"/>
  <c r="G703" i="1"/>
  <c r="E706" i="1"/>
  <c r="F706" i="1"/>
  <c r="G706" i="1"/>
  <c r="E711" i="1"/>
  <c r="F711" i="1"/>
  <c r="G711" i="1"/>
  <c r="E714" i="1"/>
  <c r="F714" i="1"/>
  <c r="G714" i="1"/>
  <c r="E717" i="1"/>
  <c r="F717" i="1"/>
  <c r="G717" i="1"/>
  <c r="E721" i="1"/>
  <c r="F721" i="1"/>
  <c r="G721" i="1"/>
  <c r="E724" i="1"/>
  <c r="F724" i="1"/>
  <c r="G724" i="1"/>
  <c r="E727" i="1"/>
  <c r="F727" i="1"/>
  <c r="G727" i="1"/>
  <c r="E730" i="1"/>
  <c r="F730" i="1"/>
  <c r="G730" i="1"/>
  <c r="E736" i="1"/>
  <c r="F736" i="1"/>
  <c r="G736" i="1"/>
  <c r="E741" i="1"/>
  <c r="F741" i="1"/>
  <c r="G741" i="1"/>
  <c r="E744" i="1"/>
  <c r="F744" i="1"/>
  <c r="G744" i="1"/>
  <c r="E748" i="1"/>
  <c r="F748" i="1"/>
  <c r="G748" i="1"/>
  <c r="E752" i="1"/>
  <c r="F752" i="1"/>
  <c r="G752" i="1"/>
  <c r="E755" i="1"/>
  <c r="F755" i="1"/>
  <c r="G755" i="1"/>
  <c r="E759" i="1"/>
  <c r="F759" i="1"/>
  <c r="G759" i="1"/>
  <c r="E762" i="1"/>
  <c r="F762" i="1"/>
  <c r="G762" i="1"/>
  <c r="E765" i="1"/>
  <c r="F765" i="1"/>
  <c r="G765" i="1"/>
  <c r="E768" i="1"/>
  <c r="F768" i="1"/>
  <c r="G768" i="1"/>
  <c r="E772" i="1"/>
  <c r="F772" i="1"/>
  <c r="G772" i="1"/>
  <c r="E775" i="1"/>
  <c r="F775" i="1"/>
  <c r="G775" i="1"/>
  <c r="E778" i="1"/>
  <c r="F778" i="1"/>
  <c r="G778" i="1"/>
  <c r="E781" i="1"/>
  <c r="F781" i="1"/>
  <c r="G781" i="1"/>
  <c r="E784" i="1"/>
  <c r="F784" i="1"/>
  <c r="G784" i="1"/>
  <c r="E791" i="1"/>
  <c r="F791" i="1"/>
  <c r="G791" i="1"/>
  <c r="E794" i="1"/>
  <c r="F794" i="1"/>
  <c r="G794" i="1"/>
  <c r="E797" i="1"/>
  <c r="F797" i="1"/>
  <c r="G797" i="1"/>
  <c r="E803" i="1"/>
  <c r="F803" i="1"/>
  <c r="G803" i="1"/>
  <c r="E806" i="1"/>
  <c r="F806" i="1"/>
  <c r="G806" i="1"/>
  <c r="E809" i="1"/>
  <c r="F809" i="1"/>
  <c r="G809" i="1"/>
  <c r="E816" i="1"/>
  <c r="F816" i="1"/>
  <c r="G816" i="1"/>
  <c r="E824" i="1"/>
  <c r="F824" i="1"/>
  <c r="G824" i="1"/>
  <c r="E828" i="1"/>
  <c r="F828" i="1"/>
  <c r="G828" i="1"/>
  <c r="E831" i="1"/>
  <c r="F831" i="1"/>
  <c r="G831" i="1"/>
  <c r="E836" i="1"/>
  <c r="F836" i="1"/>
  <c r="G836" i="1"/>
  <c r="E839" i="1"/>
  <c r="F839" i="1"/>
  <c r="G839" i="1"/>
  <c r="E844" i="1"/>
  <c r="F844" i="1"/>
  <c r="G844" i="1"/>
  <c r="E847" i="1"/>
  <c r="F847" i="1"/>
  <c r="G847" i="1"/>
  <c r="E850" i="1"/>
  <c r="F850" i="1"/>
  <c r="G850" i="1"/>
  <c r="E858" i="1"/>
  <c r="F858" i="1"/>
  <c r="G858" i="1"/>
  <c r="E866" i="1"/>
  <c r="F866" i="1"/>
  <c r="G866" i="1"/>
  <c r="E869" i="1"/>
  <c r="F869" i="1"/>
  <c r="G869" i="1"/>
  <c r="E872" i="1"/>
  <c r="F872" i="1"/>
  <c r="G872" i="1"/>
  <c r="E875" i="1"/>
  <c r="F875" i="1"/>
  <c r="G875" i="1"/>
  <c r="E878" i="1"/>
  <c r="F878" i="1"/>
  <c r="G878" i="1"/>
  <c r="E881" i="1"/>
  <c r="F881" i="1"/>
  <c r="G881" i="1"/>
  <c r="E884" i="1"/>
  <c r="F884" i="1"/>
  <c r="G884" i="1"/>
  <c r="E887" i="1"/>
  <c r="F887" i="1"/>
  <c r="G887" i="1"/>
  <c r="E890" i="1"/>
  <c r="F890" i="1"/>
  <c r="G890" i="1"/>
  <c r="E895" i="1"/>
  <c r="F895" i="1"/>
  <c r="G895" i="1"/>
  <c r="E898" i="1"/>
  <c r="F898" i="1"/>
  <c r="G898" i="1"/>
  <c r="E902" i="1"/>
  <c r="F902" i="1"/>
  <c r="G902" i="1"/>
  <c r="E905" i="1"/>
  <c r="F905" i="1"/>
  <c r="G905" i="1"/>
  <c r="E908" i="1"/>
  <c r="F908" i="1"/>
  <c r="G908" i="1"/>
  <c r="E911" i="1"/>
  <c r="F911" i="1"/>
  <c r="G911" i="1"/>
  <c r="E914" i="1"/>
  <c r="F914" i="1"/>
  <c r="G914" i="1"/>
  <c r="E917" i="1"/>
  <c r="F917" i="1"/>
  <c r="G917" i="1"/>
  <c r="E925" i="1"/>
  <c r="F925" i="1"/>
  <c r="G925" i="1"/>
  <c r="E933" i="1"/>
  <c r="F933" i="1"/>
  <c r="G933" i="1"/>
  <c r="E936" i="1"/>
  <c r="F936" i="1"/>
  <c r="G936" i="1"/>
  <c r="E940" i="1"/>
  <c r="F940" i="1"/>
  <c r="G940" i="1"/>
  <c r="E947" i="1"/>
  <c r="F947" i="1"/>
  <c r="G947" i="1"/>
  <c r="G948" i="1" s="1"/>
  <c r="E918" i="1" l="1"/>
  <c r="E33" i="1"/>
  <c r="E665" i="1"/>
  <c r="E611" i="1"/>
  <c r="G593" i="1"/>
  <c r="E593" i="1"/>
  <c r="F22" i="1"/>
  <c r="G464" i="1"/>
  <c r="E360" i="1"/>
  <c r="G22" i="1"/>
  <c r="G686" i="1"/>
  <c r="F941" i="1"/>
  <c r="F570" i="1"/>
  <c r="E686" i="1"/>
  <c r="G665" i="1"/>
  <c r="F649" i="1"/>
  <c r="G649" i="1"/>
  <c r="G570" i="1"/>
  <c r="E570" i="1"/>
  <c r="F534" i="1"/>
  <c r="F464" i="1"/>
  <c r="E441" i="1"/>
  <c r="G360" i="1"/>
  <c r="G251" i="1"/>
  <c r="E204" i="1"/>
  <c r="G121" i="1"/>
  <c r="F75" i="1"/>
  <c r="G75" i="1"/>
  <c r="F204" i="1"/>
  <c r="F948" i="1"/>
  <c r="F918" i="1"/>
  <c r="E851" i="1"/>
  <c r="F851" i="1"/>
  <c r="G611" i="1"/>
  <c r="F593" i="1"/>
  <c r="E534" i="1"/>
  <c r="G502" i="1"/>
  <c r="E464" i="1"/>
  <c r="G441" i="1"/>
  <c r="F360" i="1"/>
  <c r="G336" i="1"/>
  <c r="F336" i="1"/>
  <c r="F251" i="1"/>
  <c r="F121" i="1"/>
  <c r="E121" i="1"/>
  <c r="F33" i="1"/>
  <c r="G918" i="1"/>
  <c r="E649" i="1"/>
  <c r="F611" i="1"/>
  <c r="G534" i="1"/>
  <c r="F502" i="1"/>
  <c r="E502" i="1"/>
  <c r="F441" i="1"/>
  <c r="E336" i="1"/>
  <c r="G289" i="1"/>
  <c r="E289" i="1"/>
  <c r="F289" i="1"/>
  <c r="E251" i="1"/>
  <c r="G204" i="1"/>
  <c r="E75" i="1"/>
  <c r="G851" i="1"/>
  <c r="G941" i="1"/>
  <c r="F686" i="1"/>
  <c r="E941" i="1"/>
  <c r="E948" i="1"/>
  <c r="E650" i="1" l="1"/>
  <c r="G650" i="1"/>
  <c r="G950" i="1" s="1"/>
  <c r="F650" i="1"/>
  <c r="F950" i="1" s="1"/>
  <c r="E950" i="1"/>
</calcChain>
</file>

<file path=xl/sharedStrings.xml><?xml version="1.0" encoding="utf-8"?>
<sst xmlns="http://schemas.openxmlformats.org/spreadsheetml/2006/main" count="1160" uniqueCount="799">
  <si>
    <t>Sum inntekter</t>
  </si>
  <si>
    <t>Sum Statens pensjonsfond utland</t>
  </si>
  <si>
    <t>Sum kap 5800</t>
  </si>
  <si>
    <t xml:space="preserve">            </t>
  </si>
  <si>
    <t>Overføring fra fondet</t>
  </si>
  <si>
    <t>Statens pensjonsfond utland:</t>
  </si>
  <si>
    <t/>
  </si>
  <si>
    <t>Statens pensjonsfond utland</t>
  </si>
  <si>
    <t>Sum Folketrygden</t>
  </si>
  <si>
    <t>Sum kap 5705</t>
  </si>
  <si>
    <t>Refusjon av dagpenger for grensearbeidere mv. bosatt i Norge</t>
  </si>
  <si>
    <t>Refusjon av dagpenger, statsgaranti ved konkurs</t>
  </si>
  <si>
    <t>Refusjon av dagpenger:</t>
  </si>
  <si>
    <t>Sum kap 5704</t>
  </si>
  <si>
    <t>Dividende</t>
  </si>
  <si>
    <t>Statsgaranti for lønnskrav ved konkurs:</t>
  </si>
  <si>
    <t>Sum kap 5701</t>
  </si>
  <si>
    <t>Hjelpemiddelsentraler mv.</t>
  </si>
  <si>
    <t>Diverse inntekter</t>
  </si>
  <si>
    <t>Innkreving feilutbetalinger</t>
  </si>
  <si>
    <t>Renter</t>
  </si>
  <si>
    <t>Refusjon fra bidragspliktige</t>
  </si>
  <si>
    <t>Refusjon ved yrkesskade</t>
  </si>
  <si>
    <t>Diverse inntekter:</t>
  </si>
  <si>
    <t>Sum kap 5700</t>
  </si>
  <si>
    <t>Arbeidsgiveravgift</t>
  </si>
  <si>
    <t>Trygdeavgift</t>
  </si>
  <si>
    <t>Folketrygdens inntekter:</t>
  </si>
  <si>
    <t>Folketrygden</t>
  </si>
  <si>
    <t>Sum Renter og utbytte mv.</t>
  </si>
  <si>
    <t>Sum kap 5693</t>
  </si>
  <si>
    <t>Utbytte fra Folketrygdfondet</t>
  </si>
  <si>
    <t>Utbytte av aksjer i diverse selskaper mv.:</t>
  </si>
  <si>
    <t>Sum kap 5685</t>
  </si>
  <si>
    <t>Utbytte</t>
  </si>
  <si>
    <t>Aksjer i Equinor ASA:</t>
  </si>
  <si>
    <t>Sum kap 5680</t>
  </si>
  <si>
    <t>Statnett SF:</t>
  </si>
  <si>
    <t>Sum kap 5656</t>
  </si>
  <si>
    <t>Aksjer under Nærings- og fiskeridepartementets forvaltning:</t>
  </si>
  <si>
    <t>Sum kap 5652</t>
  </si>
  <si>
    <t>Statskog SF - renter og utbytte:</t>
  </si>
  <si>
    <t>Sum kap 5631</t>
  </si>
  <si>
    <t>Statens overskuddsandel</t>
  </si>
  <si>
    <t>Aksjer i AS Vinmonopolet:</t>
  </si>
  <si>
    <t>Sum kap 5629</t>
  </si>
  <si>
    <t>Renter fra eksportkredittordningen:</t>
  </si>
  <si>
    <t>Sum kap 5625</t>
  </si>
  <si>
    <t>Utbytte, lavrisikolåneordningen</t>
  </si>
  <si>
    <t>Rentemargin, innovasjonslåneordningen</t>
  </si>
  <si>
    <t>Renter på lån fra statskassen</t>
  </si>
  <si>
    <t>Renter og utbytte fra Innovasjon Norge:</t>
  </si>
  <si>
    <t>Sum kap 5624</t>
  </si>
  <si>
    <t>Renter av Svinesundsforbindelsen AS:</t>
  </si>
  <si>
    <t>Sum kap 5619</t>
  </si>
  <si>
    <t>Renter av lån til Avinor AS:</t>
  </si>
  <si>
    <t>Sum kap 5617</t>
  </si>
  <si>
    <t>Renter fra Statens lånekasse for utdanning:</t>
  </si>
  <si>
    <t>Sum kap 5616</t>
  </si>
  <si>
    <t>Aksjeutbytte</t>
  </si>
  <si>
    <t>Kommunalbanken AS:</t>
  </si>
  <si>
    <t>Sum kap 5615</t>
  </si>
  <si>
    <t>Husbanken:</t>
  </si>
  <si>
    <t>Sum kap 5613</t>
  </si>
  <si>
    <t>Renter fra Siva SF:</t>
  </si>
  <si>
    <t>Sum kap 5612</t>
  </si>
  <si>
    <t>Renter fra Store Norske Spitsbergen Kulkompani AS:</t>
  </si>
  <si>
    <t>Sum kap 5607</t>
  </si>
  <si>
    <t>Renter av boliglånsordningen i Statens pensjonskasse:</t>
  </si>
  <si>
    <t>Sum kap 5605</t>
  </si>
  <si>
    <t>Garantiprovisjon</t>
  </si>
  <si>
    <t>Renter av lån til andre stater</t>
  </si>
  <si>
    <t>Av driftskreditt til statsbedrifter</t>
  </si>
  <si>
    <t>Av alminnelige fordringer</t>
  </si>
  <si>
    <t>Av innenlandske verdipapirer</t>
  </si>
  <si>
    <t>Av verdipapirer og bankinnskudd i utenlandsk valuta</t>
  </si>
  <si>
    <t>Renter av statskassens kontantbeholdning og andre fordringer:</t>
  </si>
  <si>
    <t>Sum kap 5603</t>
  </si>
  <si>
    <t>Renter av mellomværende</t>
  </si>
  <si>
    <t>Renter av statens faste kapital</t>
  </si>
  <si>
    <t>Renter av statens kapital i statens forretningsdrift:</t>
  </si>
  <si>
    <t>Renter og utbytte mv.</t>
  </si>
  <si>
    <t>Sum Skatter og avgifter</t>
  </si>
  <si>
    <t>Sum kap 5584</t>
  </si>
  <si>
    <t>Utgåtte avgifter, og renter og tvangsmulkt på særavgifter</t>
  </si>
  <si>
    <t>Diverse avgiftsinntekter mv.:</t>
  </si>
  <si>
    <t>Sum kap 5583</t>
  </si>
  <si>
    <t>Avgift på frekvenser mv.</t>
  </si>
  <si>
    <t>Særskilte avgifter mv. i bruk av frekvenser:</t>
  </si>
  <si>
    <t>Sum kap 5582</t>
  </si>
  <si>
    <t>Beredskapstilsyn og tilsyn med damsikkerhet</t>
  </si>
  <si>
    <t>Konsesjonsavgifter fra vannkraftutbygging</t>
  </si>
  <si>
    <t>Bidrag til kulturminnevern i regulerte vassdrag</t>
  </si>
  <si>
    <t>Sektoravgifter under Olje- og energidepartementet:</t>
  </si>
  <si>
    <t>Sum kap 5580</t>
  </si>
  <si>
    <t>Finanstilsynet, bidrag fra tilsynsenhetene</t>
  </si>
  <si>
    <t>Sektoravgifter under Finansdepartementet:</t>
  </si>
  <si>
    <t>Sum kap 5578</t>
  </si>
  <si>
    <t>Påslag på nettariffen til Klima- og energifondet</t>
  </si>
  <si>
    <t>Fiskeravgifter</t>
  </si>
  <si>
    <t>Sektoravgifter under Svalbards miljøvernfond</t>
  </si>
  <si>
    <t>Sektoravgifter under Klima- og miljødepartementet:</t>
  </si>
  <si>
    <t>Sum kap 5577</t>
  </si>
  <si>
    <t>Sektoravgifter Kystverket</t>
  </si>
  <si>
    <t>Sektoravgifter under Samferdselsdepartementet:</t>
  </si>
  <si>
    <t>Sum kap 5576</t>
  </si>
  <si>
    <t>Jeger- og fellingsavgifter</t>
  </si>
  <si>
    <t>Forskningsavgift på landbruksprodukter</t>
  </si>
  <si>
    <t>Sektoravgifter under Landbruks- og matdepartementet:</t>
  </si>
  <si>
    <t>Sum kap 5574</t>
  </si>
  <si>
    <t>Kontrollavgift fiskeflåten</t>
  </si>
  <si>
    <t>Tilsynsavgift Justervesenet</t>
  </si>
  <si>
    <t>Fiskeriforskningsavgift</t>
  </si>
  <si>
    <t>Årsavgift Merkeregisteret</t>
  </si>
  <si>
    <t>Kontroll- og tilsynsavgift akvakultur</t>
  </si>
  <si>
    <t>Avgifter immaterielle rettigheter</t>
  </si>
  <si>
    <t>Sektoravgifter under Nærings- og fiskeridepartementet:</t>
  </si>
  <si>
    <t>Sum kap 5572</t>
  </si>
  <si>
    <t>Sektoravgift tobakk</t>
  </si>
  <si>
    <t>Tilsynsavgift</t>
  </si>
  <si>
    <t>Legemiddelleverandøravgift</t>
  </si>
  <si>
    <t>Avgift utsalgssteder utenom apotek</t>
  </si>
  <si>
    <t>Legemiddeldetaljistavgift</t>
  </si>
  <si>
    <t>Sektoravgifter under Helse- og omsorgsdepartementet:</t>
  </si>
  <si>
    <t>Sum kap 5571</t>
  </si>
  <si>
    <t>Petroleumstilsynet - sektoravgift</t>
  </si>
  <si>
    <t>Sektoravgifter under Arbeids- og sosialdepartementet:</t>
  </si>
  <si>
    <t>Sum kap 5570</t>
  </si>
  <si>
    <t>Sektoravgifter Nasjonal kommunikasjonsmyndighet</t>
  </si>
  <si>
    <t>Sektoravgifter under Kommunal- og moderniseringsdepartementet:</t>
  </si>
  <si>
    <t>Sum kap 5568</t>
  </si>
  <si>
    <t>Kino- og videogramavgift</t>
  </si>
  <si>
    <t>Avgift - forhåndskontroll av kinofilm</t>
  </si>
  <si>
    <t>Refusjon - Norsk Rikstoto og Norsk Tipping AS</t>
  </si>
  <si>
    <t>Årsavgift - stiftelser</t>
  </si>
  <si>
    <t>Sektoravgifter under Kulturdepartementet:</t>
  </si>
  <si>
    <t>Sum kap 5565</t>
  </si>
  <si>
    <t>Dokumentavgift</t>
  </si>
  <si>
    <t>Dokumentavgift:</t>
  </si>
  <si>
    <t>Sum kap 5561</t>
  </si>
  <si>
    <t>Flypassasjeravgift</t>
  </si>
  <si>
    <t>Flypassasjeravgift:</t>
  </si>
  <si>
    <t>Sum kap 5559</t>
  </si>
  <si>
    <t>Miljøavgift på glass</t>
  </si>
  <si>
    <t>Miljøavgift på metall</t>
  </si>
  <si>
    <t>Miljøavgift på plast</t>
  </si>
  <si>
    <t>Miljøavgift på kartong</t>
  </si>
  <si>
    <t>Grunnavgift på engangsemballasje</t>
  </si>
  <si>
    <t>Avgift på drikkevareemballasje:</t>
  </si>
  <si>
    <t>Sum kap 5557</t>
  </si>
  <si>
    <t>Avgift på sukker mv.</t>
  </si>
  <si>
    <t>Avgift på sukker mv.:</t>
  </si>
  <si>
    <t>Sum kap 5556</t>
  </si>
  <si>
    <t>Avgift på alkoholfrie drikkevarer mv.</t>
  </si>
  <si>
    <t>Avgift på alkoholfrie drikkevarer mv.:</t>
  </si>
  <si>
    <t>Sum kap 5555</t>
  </si>
  <si>
    <t>Avgift på sjokolade- og sukkervarer mv.</t>
  </si>
  <si>
    <t>Avgift på sjokolade- og sukkervarer mv.:</t>
  </si>
  <si>
    <t>Sum kap 5553</t>
  </si>
  <si>
    <t>Avgift på viltlevende marine ressurser</t>
  </si>
  <si>
    <t>Avgift på viltlevende marine ressurser:</t>
  </si>
  <si>
    <t>Sum kap 5551</t>
  </si>
  <si>
    <t>Årsavgift knyttet til mineraler</t>
  </si>
  <si>
    <t>Avgift knyttet til andre undersjøiske naturforekomster enn petroleum</t>
  </si>
  <si>
    <t>Avgifter knyttet til mineralvirksomhet:</t>
  </si>
  <si>
    <t>Sum kap 5550</t>
  </si>
  <si>
    <t>Miljøavgift på plantevernmidler</t>
  </si>
  <si>
    <t>Miljøavgift på plantevernmidler:</t>
  </si>
  <si>
    <t>Sum kap 5549</t>
  </si>
  <si>
    <t>Avgift på utslipp av NOX</t>
  </si>
  <si>
    <t>Avgift på utslipp av NOX:</t>
  </si>
  <si>
    <t>Sum kap 5548</t>
  </si>
  <si>
    <t>Avgift på hydrofluorkarboner (HFK) og perfluorkarboner (PFK)</t>
  </si>
  <si>
    <t>Miljøavgift på visse klimagasser:</t>
  </si>
  <si>
    <t>Sum kap 5547</t>
  </si>
  <si>
    <t>Tetrakloreten (PER)</t>
  </si>
  <si>
    <t>Trikloreten (TRI)</t>
  </si>
  <si>
    <t>Avgift på helse- og miljøskadelige kjemikalier:</t>
  </si>
  <si>
    <t>Sum kap 5546</t>
  </si>
  <si>
    <t>CO2-avgift</t>
  </si>
  <si>
    <t>Avgift på forbrenning av avfall:</t>
  </si>
  <si>
    <t>Sum kap 5543</t>
  </si>
  <si>
    <t>Svovelavgift</t>
  </si>
  <si>
    <t>Miljøavgift på mineralske produkter mv.:</t>
  </si>
  <si>
    <t>Sum kap 5542</t>
  </si>
  <si>
    <t>Avgift på smøreolje mv.</t>
  </si>
  <si>
    <t>Grunnavgift på mineralolje mv.</t>
  </si>
  <si>
    <t>Avgift på mineralolje mv.:</t>
  </si>
  <si>
    <t>Sum kap 5541</t>
  </si>
  <si>
    <t>Avgift på elektrisk kraft</t>
  </si>
  <si>
    <t>Avgift på elektrisk kraft:</t>
  </si>
  <si>
    <t>Sum kap 5538</t>
  </si>
  <si>
    <t>Veibruksavgift på naturgass og LPG</t>
  </si>
  <si>
    <t>Veibruksavgift på autodiesel</t>
  </si>
  <si>
    <t>Veibruksavgift på bensin</t>
  </si>
  <si>
    <t>Veibruksavgift på drivstoff:</t>
  </si>
  <si>
    <t>Sum kap 5536</t>
  </si>
  <si>
    <t>Omregistreringsavgift</t>
  </si>
  <si>
    <t>Vektårsavgift</t>
  </si>
  <si>
    <t>Trafikkforsikringsavgift</t>
  </si>
  <si>
    <t>Engangsavgift</t>
  </si>
  <si>
    <t>Avgift på motorvogner mv.:</t>
  </si>
  <si>
    <t>Sum kap 5531</t>
  </si>
  <si>
    <t>Avgift på tobakkvarer mv.</t>
  </si>
  <si>
    <t>Avgift på tobakkvarer mv.:</t>
  </si>
  <si>
    <t>Sum kap 5526</t>
  </si>
  <si>
    <t>Avgift på alkohol</t>
  </si>
  <si>
    <t>Avgift på alkohol:</t>
  </si>
  <si>
    <t>Sum kap 5521</t>
  </si>
  <si>
    <t>Merverdiavgift</t>
  </si>
  <si>
    <t>Merverdiavgift:</t>
  </si>
  <si>
    <t>Sum kap 5511</t>
  </si>
  <si>
    <t>Auksjonsinntekter fra tollkvoter</t>
  </si>
  <si>
    <t>Toll</t>
  </si>
  <si>
    <t>Tollinntekter:</t>
  </si>
  <si>
    <t>Sum kap 5509</t>
  </si>
  <si>
    <t>Avgift</t>
  </si>
  <si>
    <t>Avgift på utslipp av NOX i petroleumsvirksomheten på kontinentalsokkelen:</t>
  </si>
  <si>
    <t>Sum kap 5508</t>
  </si>
  <si>
    <t>CO2-avgift i petroleumsvirksomheten på kontinentalsokkelen</t>
  </si>
  <si>
    <t>Avgift på utslipp av CO2 i petroleumsvirksomhet på kontinentalsokkelen:</t>
  </si>
  <si>
    <t>Sum kap 5507</t>
  </si>
  <si>
    <t>Arealavgift mv.</t>
  </si>
  <si>
    <t>Særskatt på oljeinntekter</t>
  </si>
  <si>
    <t>Ordinær skatt på formue og inntekt</t>
  </si>
  <si>
    <t>Skatt og avgift på utvinning av petroleum:</t>
  </si>
  <si>
    <t>Sum kap 5506</t>
  </si>
  <si>
    <t>Avgift av arv og gaver:</t>
  </si>
  <si>
    <t>Sum kap 5502</t>
  </si>
  <si>
    <t>Skatt på overskudd</t>
  </si>
  <si>
    <t>Skatt på lønn</t>
  </si>
  <si>
    <t>Finansskatt:</t>
  </si>
  <si>
    <t>Sum kap 5501</t>
  </si>
  <si>
    <t>Kildeskatt på leiebetalinger for visse fysiske eiendeler</t>
  </si>
  <si>
    <t>Kildeskatt på royaltybetalinger</t>
  </si>
  <si>
    <t>Kildeskatt på rentebetalinger</t>
  </si>
  <si>
    <t>Kildeskatt på utbytte</t>
  </si>
  <si>
    <t>Formuesskatt</t>
  </si>
  <si>
    <t>Selskapsskatter mv. fra upersonlige skattytere utenom petroleum</t>
  </si>
  <si>
    <t>Fellesskatt mv. fra personlige skattytere</t>
  </si>
  <si>
    <t>Trinnskatt mv.</t>
  </si>
  <si>
    <t>Skatter på formue og inntekt:</t>
  </si>
  <si>
    <t>Skatter og avgifter</t>
  </si>
  <si>
    <t>Sum Avskrivninger, avsetninger til investeringsformål og inntekter av statens forretningsdrift i samband med nybygg, anlegg mv.</t>
  </si>
  <si>
    <t>Sum kap 5491</t>
  </si>
  <si>
    <t>Avskrivninger</t>
  </si>
  <si>
    <t>Avskrivning på statens kapital i statens forretningsdrift:</t>
  </si>
  <si>
    <t>Sum kap 5470</t>
  </si>
  <si>
    <t>Avsetning til investeringsformål</t>
  </si>
  <si>
    <t>Statens pensjonskasse:</t>
  </si>
  <si>
    <t>Sum kap 5460</t>
  </si>
  <si>
    <t>Avdrag på utestående utbetaling ifølge trekkfullmakt</t>
  </si>
  <si>
    <t>Inntekter fra risikoavlastningsordningen for garantier til Reisegarantifondet</t>
  </si>
  <si>
    <t>Inntekter under ny statlig garantiordning for re-forsikring av kredittforsikring</t>
  </si>
  <si>
    <t>Tilbakeføring fra Gammel særordning for utviklingsland</t>
  </si>
  <si>
    <t>Tilbakeføring fra Gammel alminnelig ordning</t>
  </si>
  <si>
    <t>Tilbakeføring av tapsavsetning for garantiordning for re-forsikring av kredittforsikring</t>
  </si>
  <si>
    <t>Eksportfinansiering Norge:</t>
  </si>
  <si>
    <t>Sum kap 5447</t>
  </si>
  <si>
    <t>Salgsinntekter</t>
  </si>
  <si>
    <t>Salg av eiendom utenfor statens forretningsdrift:</t>
  </si>
  <si>
    <t>Avskrivninger, avsetninger til investeringsformål og inntekter av statens forretningsdrift i samband med nybygg, anlegg mv.</t>
  </si>
  <si>
    <t>Sum Inntekter fra statlig petroleumsvirksomhet</t>
  </si>
  <si>
    <t>Sum kap 5440</t>
  </si>
  <si>
    <t>Renter på mellomregnskapet</t>
  </si>
  <si>
    <t>Renter av statens kapital</t>
  </si>
  <si>
    <t xml:space="preserve">     05 Renter av statens kapital</t>
  </si>
  <si>
    <t xml:space="preserve">     04 Avskrivninger</t>
  </si>
  <si>
    <t xml:space="preserve">     03 Lete- og feltutviklingsutgifter</t>
  </si>
  <si>
    <t xml:space="preserve">     02 Driftsutgifter</t>
  </si>
  <si>
    <t xml:space="preserve">     01 Driftsinntekter</t>
  </si>
  <si>
    <t>Driftsresultat:</t>
  </si>
  <si>
    <t>Statens direkte økonomiske engasjement i petroleumsvirksomheten:</t>
  </si>
  <si>
    <t>Inntekter fra statlig petroleumsvirksomhet</t>
  </si>
  <si>
    <t>Sum Inntekter under departementene</t>
  </si>
  <si>
    <t>Sum Ymse inntekter</t>
  </si>
  <si>
    <t>Sum kap 5351</t>
  </si>
  <si>
    <t>Overføring</t>
  </si>
  <si>
    <t>Overføring fra Norges Bank:</t>
  </si>
  <si>
    <t>Sum kap 5341</t>
  </si>
  <si>
    <t>Avdrag på egenbeholdning statsobligasjoner</t>
  </si>
  <si>
    <t>Avdrag på lån til andre stater</t>
  </si>
  <si>
    <t>Avdrag på utestående fordringer:</t>
  </si>
  <si>
    <t>Sum kap 5329</t>
  </si>
  <si>
    <t>Avdrag på utestående fordringer</t>
  </si>
  <si>
    <t>Gebyrer m.m.</t>
  </si>
  <si>
    <t>Eksportkredittordningen:</t>
  </si>
  <si>
    <t>Sum kap 5326</t>
  </si>
  <si>
    <t>Låne- og garantiprovisjoner</t>
  </si>
  <si>
    <t>Siva SF:</t>
  </si>
  <si>
    <t>Sum kap 5325</t>
  </si>
  <si>
    <t>Låneordning for pakkereisearrangører - avdrag</t>
  </si>
  <si>
    <t>Låneprovisjoner</t>
  </si>
  <si>
    <t>Tilbakeføring fra landsdekkende innovasjonsordning</t>
  </si>
  <si>
    <t>Innovasjon Norge:</t>
  </si>
  <si>
    <t>Sum kap 5312</t>
  </si>
  <si>
    <t>Avdrag</t>
  </si>
  <si>
    <t>Sum kap 5310</t>
  </si>
  <si>
    <t>Omgjøring av utdanningslån til stipend</t>
  </si>
  <si>
    <t>Redusert lån og rentegjeld</t>
  </si>
  <si>
    <t>Purregebyrer</t>
  </si>
  <si>
    <t>Termingebyrer</t>
  </si>
  <si>
    <t>Refusjon av ODA-godkjente utgifter</t>
  </si>
  <si>
    <t>Statens lånekasse for utdanning:</t>
  </si>
  <si>
    <t>Sum kap 5309</t>
  </si>
  <si>
    <t>Ymse</t>
  </si>
  <si>
    <t>Tilfeldige inntekter:</t>
  </si>
  <si>
    <t>Ymse inntekter</t>
  </si>
  <si>
    <t>Sum Olje- og energidepartementet</t>
  </si>
  <si>
    <t>Sum kap 4820</t>
  </si>
  <si>
    <t>Flom- og skredforebygging</t>
  </si>
  <si>
    <t>Refusjoner</t>
  </si>
  <si>
    <t>Salg av utstyr mv.</t>
  </si>
  <si>
    <t>Oppdrags- og samarbeidsinntekter</t>
  </si>
  <si>
    <t>Gebyrinntekter</t>
  </si>
  <si>
    <t>Norges vassdrags- og energidirektorat:</t>
  </si>
  <si>
    <t>Sum kap 4810</t>
  </si>
  <si>
    <t>Oljedirektoratet:</t>
  </si>
  <si>
    <t>Sum kap 4800</t>
  </si>
  <si>
    <t>Garantiprovisjon, Gassco</t>
  </si>
  <si>
    <t>Olje- og energidepartementet:</t>
  </si>
  <si>
    <t>Olje- og energidepartementet</t>
  </si>
  <si>
    <t>Sum Forsvarsdepartementet</t>
  </si>
  <si>
    <t>Sum kap 4799</t>
  </si>
  <si>
    <t>Militære bøter</t>
  </si>
  <si>
    <t>Militære bøter:</t>
  </si>
  <si>
    <t>Sum kap 4791</t>
  </si>
  <si>
    <t>Driftsinntekter</t>
  </si>
  <si>
    <t>Redningshelikoptertjenesten:</t>
  </si>
  <si>
    <t>Sum kap 4760</t>
  </si>
  <si>
    <t>Fellesfinansierte investeringer, inntekter</t>
  </si>
  <si>
    <t>Større utstyrsanskaffelser og vedlikehold, inntekter</t>
  </si>
  <si>
    <t>Forsvarsmateriell og større anskaffelser og vedlikehold:</t>
  </si>
  <si>
    <t>Sum kap 4720</t>
  </si>
  <si>
    <t>Forsvaret:</t>
  </si>
  <si>
    <t>Sum kap 4710</t>
  </si>
  <si>
    <t>Salg av eiendom</t>
  </si>
  <si>
    <t>Forsvarsbygg og nybygg og nyanlegg:</t>
  </si>
  <si>
    <t>Sum kap 4700</t>
  </si>
  <si>
    <t>Forsvarsdepartementet:</t>
  </si>
  <si>
    <t>Forsvarsdepartementet</t>
  </si>
  <si>
    <t>Sum Finansdepartementet</t>
  </si>
  <si>
    <t>Sum kap 4620</t>
  </si>
  <si>
    <t>Tvangsmulkt</t>
  </si>
  <si>
    <t>Oppdragsinntekter</t>
  </si>
  <si>
    <t>Statistisk sentralbyrå:</t>
  </si>
  <si>
    <t>Sum kap 4618</t>
  </si>
  <si>
    <t>Overtredelsesgebyr</t>
  </si>
  <si>
    <t>Forsinkelsesgebyr, Regnskapsregisteret</t>
  </si>
  <si>
    <t>Trafikantsanksjoner</t>
  </si>
  <si>
    <t>Bøter, inndragninger mv.</t>
  </si>
  <si>
    <t>Inngått på tapsførte lån mv.</t>
  </si>
  <si>
    <t>Gebyr på kredittdeklarasjoner</t>
  </si>
  <si>
    <t>Gebyr for bindende forhåndsuttalelser</t>
  </si>
  <si>
    <t>Gebyr for utleggsforretninger</t>
  </si>
  <si>
    <t>Andre inntekter</t>
  </si>
  <si>
    <t>Refunderte utleggs- og tinglysingsgebyr</t>
  </si>
  <si>
    <t>Skatteetaten:</t>
  </si>
  <si>
    <t>Sum kap 4610</t>
  </si>
  <si>
    <t>Tvangsmulkt og overtredelsesgebyr</t>
  </si>
  <si>
    <t>Refusjon fra Avinor AS</t>
  </si>
  <si>
    <t>Diverse refusjoner</t>
  </si>
  <si>
    <t>Særskilt vederlag for tolltjenester</t>
  </si>
  <si>
    <t>Tolletaten:</t>
  </si>
  <si>
    <t>Sum kap 4605</t>
  </si>
  <si>
    <t>Opplæringskontoret OK stat</t>
  </si>
  <si>
    <t>Økonomitjenester</t>
  </si>
  <si>
    <t>Direktoratet for forvaltning og økonomistyring:</t>
  </si>
  <si>
    <t>Sum kap 4602</t>
  </si>
  <si>
    <t>Vinningsavståelse og overtredelsesgebyr mv.</t>
  </si>
  <si>
    <t>Saksbehandlingsgebyr</t>
  </si>
  <si>
    <t>Finanstilsynet:</t>
  </si>
  <si>
    <t>Sum kap 4600</t>
  </si>
  <si>
    <t>Finansdepartementet:</t>
  </si>
  <si>
    <t>Finansdepartementet</t>
  </si>
  <si>
    <t>Sum Klima- og miljødepartementet</t>
  </si>
  <si>
    <t>Sum kap 4481</t>
  </si>
  <si>
    <t>Salg av klimakvoter:</t>
  </si>
  <si>
    <t>Sum kap 4471</t>
  </si>
  <si>
    <t>Inntekter, Antarktis</t>
  </si>
  <si>
    <t>Inntekter fra diverse tjenesteyting</t>
  </si>
  <si>
    <t>Salgs- og utleieinntekter</t>
  </si>
  <si>
    <t>Norsk Polarinstitutt:</t>
  </si>
  <si>
    <t>Sum kap 4429</t>
  </si>
  <si>
    <t>Internasjonale oppdrag</t>
  </si>
  <si>
    <t>Refusjoner og diverse inntekter</t>
  </si>
  <si>
    <t>Riksantikvaren:</t>
  </si>
  <si>
    <t>Sum kap 4423</t>
  </si>
  <si>
    <t>Gebyrer, radioaktiv forurensning</t>
  </si>
  <si>
    <t>Radioaktiv forurensning i det ytre miljø:</t>
  </si>
  <si>
    <t>Sum kap 4420</t>
  </si>
  <si>
    <t>Gebyrer, naturforvaltningsområdet</t>
  </si>
  <si>
    <t>Gebyrer, kvotesystemet</t>
  </si>
  <si>
    <t>Gebyrer, fylkesmannsembetenes miljøvernavdelinger</t>
  </si>
  <si>
    <t>Gebyrer, forurensningsområdet</t>
  </si>
  <si>
    <t>Oppdrag og andre diverse inntekter</t>
  </si>
  <si>
    <t>Miljødirektoratet:</t>
  </si>
  <si>
    <t>Sum kap 4411</t>
  </si>
  <si>
    <t>Artsdatabanken:</t>
  </si>
  <si>
    <t>Sum kap 4400</t>
  </si>
  <si>
    <t>Refusjon fra Utenriksdepartementet</t>
  </si>
  <si>
    <t>Klima- og miljødepartementet:</t>
  </si>
  <si>
    <t>Klima- og miljødepartementet</t>
  </si>
  <si>
    <t>Sum Samferdselsdepartementet</t>
  </si>
  <si>
    <t>Sum kap 4360</t>
  </si>
  <si>
    <t>Kystverket:</t>
  </si>
  <si>
    <t>Sum kap 4356</t>
  </si>
  <si>
    <t>Tingsuttak</t>
  </si>
  <si>
    <t>Bane NOR SF:</t>
  </si>
  <si>
    <t>Sum kap 4354</t>
  </si>
  <si>
    <t>Gebyrer for tilsyn med tau- og kabelbaner og fornøyelsesinnretninger</t>
  </si>
  <si>
    <t>Statens jernbanetilsyn:</t>
  </si>
  <si>
    <t>Sum kap 4352</t>
  </si>
  <si>
    <t>Jernbanedirektoratet:</t>
  </si>
  <si>
    <t>Sum kap 4331</t>
  </si>
  <si>
    <t>Avkastning infrastrukturfond</t>
  </si>
  <si>
    <t>Infrastrukturfond:</t>
  </si>
  <si>
    <t>Sum kap 4330</t>
  </si>
  <si>
    <t>Gebyrer</t>
  </si>
  <si>
    <t>Særskilte transporttiltak:</t>
  </si>
  <si>
    <t>Sum kap 4322</t>
  </si>
  <si>
    <t>Avdrag på lån</t>
  </si>
  <si>
    <t>Svinesundsforbindelsen AS:</t>
  </si>
  <si>
    <t>Sum kap 4320</t>
  </si>
  <si>
    <t>Refusjoner fra forsikringsselskaper</t>
  </si>
  <si>
    <t>Diverse gebyrer</t>
  </si>
  <si>
    <t>Salgsinntekter m.m.</t>
  </si>
  <si>
    <t>Statens vegvesen:</t>
  </si>
  <si>
    <t>Sum kap 4313</t>
  </si>
  <si>
    <t>Refusjon av diverse utgifter</t>
  </si>
  <si>
    <t>Luftfartstilsynet:</t>
  </si>
  <si>
    <t>Sum kap 4312</t>
  </si>
  <si>
    <t>Avinor AS:</t>
  </si>
  <si>
    <t>Sum kap 4300</t>
  </si>
  <si>
    <t>Samferdselsdepartementet:</t>
  </si>
  <si>
    <t>Samferdselsdepartementet</t>
  </si>
  <si>
    <t>Sum Landbruks- og matdepartementet</t>
  </si>
  <si>
    <t>Sum kap 4150</t>
  </si>
  <si>
    <t>Markedsordningen for korn</t>
  </si>
  <si>
    <t>Til gjennomføring av jordbruksavtalen m.m.:</t>
  </si>
  <si>
    <t>Sum kap 4142</t>
  </si>
  <si>
    <t>Driftsinntekter, refusjoner m.m.</t>
  </si>
  <si>
    <t>Landbruksdirektoratet:</t>
  </si>
  <si>
    <t>Sum kap 4141</t>
  </si>
  <si>
    <t>Jegerprøve, gebyr m.m.</t>
  </si>
  <si>
    <t>Høstbare viltressurser:</t>
  </si>
  <si>
    <t>Sum kap 4136</t>
  </si>
  <si>
    <t>Husleie, Norsk institutt for bioøkonomi</t>
  </si>
  <si>
    <t>Kunnskapsutvikling m.m.:</t>
  </si>
  <si>
    <t>Sum kap 4115</t>
  </si>
  <si>
    <t>Driftsinntekter og refusjoner m.m.</t>
  </si>
  <si>
    <t>Gebyr m.m.</t>
  </si>
  <si>
    <t>Mattilsynet:</t>
  </si>
  <si>
    <t>Sum kap 4100</t>
  </si>
  <si>
    <t>Husleie</t>
  </si>
  <si>
    <t>Refusjoner m.m.</t>
  </si>
  <si>
    <t>Landbruks- og matdepartementet:</t>
  </si>
  <si>
    <t>Landbruks- og matdepartementet</t>
  </si>
  <si>
    <t>Sum Nærings- og fiskeridepartementet</t>
  </si>
  <si>
    <t>Sum kap 3950</t>
  </si>
  <si>
    <t>Salg av aksjer</t>
  </si>
  <si>
    <t>Avdrag på lån, Store Norske Spitsbergen Kulkompani AS</t>
  </si>
  <si>
    <t>Forvaltning av statlig eierskap:</t>
  </si>
  <si>
    <t>Sum kap 3941</t>
  </si>
  <si>
    <t>Ymse inntekter og refusjoner knyttet til spesielle driftsutgifter</t>
  </si>
  <si>
    <t>Ymse inntekter og refusjoner knyttet til ordinære driftsutgifter</t>
  </si>
  <si>
    <t>Eksportstrategirådet:</t>
  </si>
  <si>
    <t>Sum kap 3936</t>
  </si>
  <si>
    <t>Klagenemnda for industrielle rettigheter:</t>
  </si>
  <si>
    <t>Sum kap 3935</t>
  </si>
  <si>
    <t>Gebyrer immaterielle rettigheter</t>
  </si>
  <si>
    <t>Inntekter knyttet til NPI</t>
  </si>
  <si>
    <t>Inntekter av informasjonstjenester</t>
  </si>
  <si>
    <t>Patentstyret:</t>
  </si>
  <si>
    <t>Sum kap 3926</t>
  </si>
  <si>
    <t>Havforskningsinstituttet, forskningsfartøy:</t>
  </si>
  <si>
    <t>Sum kap 3923</t>
  </si>
  <si>
    <t>Havforskningsinstituttet:</t>
  </si>
  <si>
    <t>Sum kap 3917</t>
  </si>
  <si>
    <t>Forvaltningssanksjoner</t>
  </si>
  <si>
    <t>Inntekter ordningen fiskeforsøk og utvikling</t>
  </si>
  <si>
    <t>Inntekter vederlag oppdrettskonsesjoner</t>
  </si>
  <si>
    <t>Fiskeridirektoratet:</t>
  </si>
  <si>
    <t>Sum kap 3912</t>
  </si>
  <si>
    <t>Refusjoner og andre inntekter</t>
  </si>
  <si>
    <t>Klagegebyr</t>
  </si>
  <si>
    <t>Klagenemndssekretariatet:</t>
  </si>
  <si>
    <t>Sum kap 3911</t>
  </si>
  <si>
    <t>Lovbruddsgebyr</t>
  </si>
  <si>
    <t>Konkurransetilsynet:</t>
  </si>
  <si>
    <t>Sum kap 3910</t>
  </si>
  <si>
    <t>Overtredelsesgebyr og tvangsmulkt</t>
  </si>
  <si>
    <t>Gebyrer for skip i NIS</t>
  </si>
  <si>
    <t>Maritime personellsertifikater</t>
  </si>
  <si>
    <t>Gebyrer for skip og flyttbare innretninger i NOR</t>
  </si>
  <si>
    <t>Sjøfartsdirektoratet:</t>
  </si>
  <si>
    <t>Sum kap 3909</t>
  </si>
  <si>
    <t>Tilbakeføring av tilskudd</t>
  </si>
  <si>
    <t>Tiltak for sysselsetting av sjøfolk:</t>
  </si>
  <si>
    <t>Sum kap 3907</t>
  </si>
  <si>
    <t>Innbetaling fra Institutt for energiteknikk</t>
  </si>
  <si>
    <t>Norsk nukleær dekommisjonering:</t>
  </si>
  <si>
    <t>Sum kap 3906</t>
  </si>
  <si>
    <t>Behandlingsgebyrer</t>
  </si>
  <si>
    <t>Leie av bergrettigheter og eiendommer</t>
  </si>
  <si>
    <t>Direktoratet for mineralforvaltning med Bergmesteren for Svalbard:</t>
  </si>
  <si>
    <t>Sum kap 3905</t>
  </si>
  <si>
    <t>Oppdragsinntekter og andre inntekter</t>
  </si>
  <si>
    <t>Norges geologiske undersøkelse:</t>
  </si>
  <si>
    <t>Sum kap 3904</t>
  </si>
  <si>
    <t>Refusjoner, oppdragsinntekter og andre inntekter</t>
  </si>
  <si>
    <t>Brønnøysundregistrene:</t>
  </si>
  <si>
    <t>Sum kap 3903</t>
  </si>
  <si>
    <t>Gebyrinntekter og andre inntekter</t>
  </si>
  <si>
    <t>Norsk akkreditering:</t>
  </si>
  <si>
    <t>Sum kap 3902</t>
  </si>
  <si>
    <t>Inntekter fra salg av tjenester</t>
  </si>
  <si>
    <t>Justervesenet:</t>
  </si>
  <si>
    <t>Sum kap 3900</t>
  </si>
  <si>
    <t>Garantipremie fra garantiordning luftfart</t>
  </si>
  <si>
    <t>Inntekter fra forvaltning av grunneiendom på Svalbard</t>
  </si>
  <si>
    <t>Nærings- og fiskeridepartementet:</t>
  </si>
  <si>
    <t>Nærings- og fiskeridepartementet</t>
  </si>
  <si>
    <t>Sum Barne- og familiedepartementet</t>
  </si>
  <si>
    <t>Sum kap 3868</t>
  </si>
  <si>
    <t>Tilskudd</t>
  </si>
  <si>
    <t>Forbrukertilsynet:</t>
  </si>
  <si>
    <t>Sum kap 3858</t>
  </si>
  <si>
    <t>Barne-, ungdoms- og familiedirektoratet og fellesfunksjoner i Barne-, ungdoms- og familieetaten:</t>
  </si>
  <si>
    <t>Sum kap 3856</t>
  </si>
  <si>
    <t>Barnevernets omsorgssenter for enslige, mindreårige asylsøkere:</t>
  </si>
  <si>
    <t>Sum kap 3855</t>
  </si>
  <si>
    <t>Kommunale egenandeler</t>
  </si>
  <si>
    <t>Barnetrygd</t>
  </si>
  <si>
    <t>Statlig forvaltning av barnevernet:</t>
  </si>
  <si>
    <t>Sum kap 3847</t>
  </si>
  <si>
    <t>Tilskudd fra Europakommisjonen</t>
  </si>
  <si>
    <t>EUs ungdomsprogram:</t>
  </si>
  <si>
    <t>Sum kap 3842</t>
  </si>
  <si>
    <t>Familievern:</t>
  </si>
  <si>
    <t>Barne- og familiedepartementet</t>
  </si>
  <si>
    <t>Sum Helse- og omsorgsdepartementet</t>
  </si>
  <si>
    <t>Sum kap 3748</t>
  </si>
  <si>
    <t>Statens helsetilsyn:</t>
  </si>
  <si>
    <t>Sum kap 3747</t>
  </si>
  <si>
    <t>Direktoratet for strålevern og atomsikkerhet:</t>
  </si>
  <si>
    <t>Sum kap 3746</t>
  </si>
  <si>
    <t>Registreringsgebyr</t>
  </si>
  <si>
    <t>Statens legemiddelverk:</t>
  </si>
  <si>
    <t>Sum kap 3745</t>
  </si>
  <si>
    <t>Folkehelseinstituttet:</t>
  </si>
  <si>
    <t>Sum kap 3742</t>
  </si>
  <si>
    <t>Premie fra private</t>
  </si>
  <si>
    <t>Nasjonalt klageorgan for helsetjenesten:</t>
  </si>
  <si>
    <t>Sum kap 3741</t>
  </si>
  <si>
    <t>Norsk pasientskadeerstatning:</t>
  </si>
  <si>
    <t>Sum kap 3740</t>
  </si>
  <si>
    <t>Gjesteinnbyggeroppgjør for fastleger</t>
  </si>
  <si>
    <t>Helsetjenester til utenlandsboende mv.</t>
  </si>
  <si>
    <t>Helsetjenester i annet EØS-land</t>
  </si>
  <si>
    <t>Helsedirektoratet:</t>
  </si>
  <si>
    <t>Sum kap 3732</t>
  </si>
  <si>
    <t>Avdrag på investeringslån t.o.m. 2007</t>
  </si>
  <si>
    <t>Avdrag på investeringslån f.o.m. 2008</t>
  </si>
  <si>
    <t>Renter på investeringslån</t>
  </si>
  <si>
    <t>Regionale helseforetak:</t>
  </si>
  <si>
    <t>Sum kap 3714</t>
  </si>
  <si>
    <t>Folkehelse:</t>
  </si>
  <si>
    <t>Sum kap 3710</t>
  </si>
  <si>
    <t>Vaksinesalg</t>
  </si>
  <si>
    <t>Vaksiner mv.:</t>
  </si>
  <si>
    <t>Sum kap 3704</t>
  </si>
  <si>
    <t>Norsk helsearkiv:</t>
  </si>
  <si>
    <t>Sum kap 3701</t>
  </si>
  <si>
    <t>E-helse, helseregistre mv.:</t>
  </si>
  <si>
    <t>Helse- og omsorgsdepartementet</t>
  </si>
  <si>
    <t>Sum Arbeids- og sosialdepartementet</t>
  </si>
  <si>
    <t>Sum kap 3642</t>
  </si>
  <si>
    <t>Andre innbetalinger</t>
  </si>
  <si>
    <t>Gebyr tilsyn</t>
  </si>
  <si>
    <t>Oppdrags- og samarbeidsvirksomhet</t>
  </si>
  <si>
    <t>Petroleumstilsynet:</t>
  </si>
  <si>
    <t>Sum kap 3640</t>
  </si>
  <si>
    <t>Gebyr, godkjenningsordning innkvartering mv.</t>
  </si>
  <si>
    <t>Refusjon utgifter regionale verneombud</t>
  </si>
  <si>
    <t>Byggesaksbehandling, gebyrer</t>
  </si>
  <si>
    <t>Kjemikaliekontroll, gebyrer</t>
  </si>
  <si>
    <t>Arbeidstilsynet:</t>
  </si>
  <si>
    <t>Sum kap 3635</t>
  </si>
  <si>
    <t>Refusjon statlig virksomhet mv.</t>
  </si>
  <si>
    <t>Ventelønn mv.:</t>
  </si>
  <si>
    <t>Sum kap 3634</t>
  </si>
  <si>
    <t>Innfordring av feilutbetalinger, arbeidsmarkedstiltak</t>
  </si>
  <si>
    <t>Arbeidsmarkedstiltak:</t>
  </si>
  <si>
    <t>Sum kap 3616</t>
  </si>
  <si>
    <t>Premieinntekter</t>
  </si>
  <si>
    <t>Gruppelivsforsikring:</t>
  </si>
  <si>
    <t>Sum kap 3615</t>
  </si>
  <si>
    <t>Yrkesskadeforsikring:</t>
  </si>
  <si>
    <t>Sum kap 3614</t>
  </si>
  <si>
    <t>Tilbakebetaling av lån</t>
  </si>
  <si>
    <t>Gebyrinntekter, lån</t>
  </si>
  <si>
    <t>Boliglånsordningen i Statens pensjonskasse:</t>
  </si>
  <si>
    <t>Sum kap 3605</t>
  </si>
  <si>
    <t>Gebyrinntekter for fastsettelse av bidrag</t>
  </si>
  <si>
    <t>Oppdragsinntekter mv.</t>
  </si>
  <si>
    <t>Tolketjenester</t>
  </si>
  <si>
    <t>Administrasjonsvederlag</t>
  </si>
  <si>
    <t>Arbeids- og velferdsetaten:</t>
  </si>
  <si>
    <t>Arbeids- og sosialdepartementet</t>
  </si>
  <si>
    <t>Sum Kommunal- og moderniseringsdepartementet</t>
  </si>
  <si>
    <t>Sum kap 3595</t>
  </si>
  <si>
    <t>Samfinansiering</t>
  </si>
  <si>
    <t>Salg og abonnement m.m.</t>
  </si>
  <si>
    <t>Gebyrinntekter tinglysing</t>
  </si>
  <si>
    <t>Statens kartverk:</t>
  </si>
  <si>
    <t>Sum kap 3587</t>
  </si>
  <si>
    <t>Direktoratet for byggkvalitet:</t>
  </si>
  <si>
    <t>Sum kap 3585</t>
  </si>
  <si>
    <t>Husleietvistutvalget:</t>
  </si>
  <si>
    <t>Sum kap 3563</t>
  </si>
  <si>
    <t>Internasjonalt reindriftssenter:</t>
  </si>
  <si>
    <t>Sum kap 3554</t>
  </si>
  <si>
    <t>Kompetansesenter for distriktsutvikling:</t>
  </si>
  <si>
    <t>Sum kap 3545</t>
  </si>
  <si>
    <t>Datatilsynet:</t>
  </si>
  <si>
    <t>Sum kap 3543</t>
  </si>
  <si>
    <t>Nasjonal kommunikasjonsmyndighet:</t>
  </si>
  <si>
    <t>Sum kap 3542</t>
  </si>
  <si>
    <t>Internasjonalt samarbeid:</t>
  </si>
  <si>
    <t>Sum kap 3540</t>
  </si>
  <si>
    <t>Tjenesteeierfinansiert drift av Altinn</t>
  </si>
  <si>
    <t>Tilleggstjenester til nasjonale fellesløsninger</t>
  </si>
  <si>
    <t>Bruk av nasjonale fellesløsninger</t>
  </si>
  <si>
    <t>Digitaliseringsdirektoratet:</t>
  </si>
  <si>
    <t>Sum kap 3533</t>
  </si>
  <si>
    <t>Eiendommer utenfor husleieordningen:</t>
  </si>
  <si>
    <t>Sum kap 3525</t>
  </si>
  <si>
    <t>Inntekter ved oppdrag</t>
  </si>
  <si>
    <t>Statsforvalterne:</t>
  </si>
  <si>
    <t>Sum kap 3510</t>
  </si>
  <si>
    <t>Brukerbetaling</t>
  </si>
  <si>
    <t>Departementenes sikkerhets- og serviceorganisasjon:</t>
  </si>
  <si>
    <t>Kommunal- og moderniseringsdepartementet</t>
  </si>
  <si>
    <t>Sum Justis- og beredskapsdepartementet</t>
  </si>
  <si>
    <t>Sum kap 3490</t>
  </si>
  <si>
    <t>Internasjonalt migrasjonsarbeid og reintegrering i hjemlandet, ODA-godkjente utgifter</t>
  </si>
  <si>
    <t>Tolk og oversettelse, ODA-godkjente utgifter</t>
  </si>
  <si>
    <t>Beskyttelse til flyktninger utenfor Norge mv., ODA-godkjente utgifter</t>
  </si>
  <si>
    <t>Refusjonsinntekter</t>
  </si>
  <si>
    <t>Asylmottak, ODA-godkjente utgifter</t>
  </si>
  <si>
    <t>Reiseutgifter for flyktninger til og fra utlandet, ODA-godkjente utgifter</t>
  </si>
  <si>
    <t>Assistert retur fra Norge for asylsøkere med avslag, ODA-godkjente utgifter</t>
  </si>
  <si>
    <t>Utlendingsdirektoratet:</t>
  </si>
  <si>
    <t>Sum kap 3481</t>
  </si>
  <si>
    <t>Samfunnet Jan Mayen:</t>
  </si>
  <si>
    <t>Sum kap 3473</t>
  </si>
  <si>
    <t>Statens sivilrettsforvaltning:</t>
  </si>
  <si>
    <t>Sum kap 3470</t>
  </si>
  <si>
    <t>Fri rettshjelp, ODA-godkjente utgifter</t>
  </si>
  <si>
    <t>Tilkjente saksomkostninger m.m.</t>
  </si>
  <si>
    <t>Fri rettshjelp:</t>
  </si>
  <si>
    <t>Sum kap 3469</t>
  </si>
  <si>
    <t>Vergemåls-/representantordning, ODA-godkjente utgifter</t>
  </si>
  <si>
    <t>Vergemålsordningen:</t>
  </si>
  <si>
    <t>Sum kap 3457</t>
  </si>
  <si>
    <t>Inntekter</t>
  </si>
  <si>
    <t>Nasjonal sikkerhetsmyndighet:</t>
  </si>
  <si>
    <t>Sum kap 3455</t>
  </si>
  <si>
    <t>Redningstjenesten:</t>
  </si>
  <si>
    <t>Sum kap 3454</t>
  </si>
  <si>
    <t>Sum kap 3451</t>
  </si>
  <si>
    <t>Salg av eiendom m.m.</t>
  </si>
  <si>
    <t>Abonnementsinntekter og refusjoner Nødnett</t>
  </si>
  <si>
    <t>Refusjoner større utstyrsanskaffelser og vedlikehold Nødnett</t>
  </si>
  <si>
    <t>Refusjoner driftsutgifter Nødnett</t>
  </si>
  <si>
    <t>Gebyr</t>
  </si>
  <si>
    <t>Direktoratet for samfunnssikkerhet og beredskap:</t>
  </si>
  <si>
    <t>Sum kap 3445</t>
  </si>
  <si>
    <t>Den høyere påtalemyndighet:</t>
  </si>
  <si>
    <t>Sum kap 3444</t>
  </si>
  <si>
    <t>Politiets sikkerhetstjeneste (PST):</t>
  </si>
  <si>
    <t>Sum kap 3442</t>
  </si>
  <si>
    <t>Inntekter fra Justissektorens kurs- og øvingssenter</t>
  </si>
  <si>
    <t>Politihøgskolen:</t>
  </si>
  <si>
    <t>Sum kap 3440</t>
  </si>
  <si>
    <t>Refusjoner fra EUs grense- og visumfond</t>
  </si>
  <si>
    <t>Gebyr - sivile gjøremål</t>
  </si>
  <si>
    <t>Gebyr - utlendingssaker</t>
  </si>
  <si>
    <t>Gebyr - vaktselskap</t>
  </si>
  <si>
    <t>Refusjoner mv.</t>
  </si>
  <si>
    <t>Gebyr - pass og våpen</t>
  </si>
  <si>
    <t>Politiet:</t>
  </si>
  <si>
    <t>Sum kap 3433</t>
  </si>
  <si>
    <t>Konfliktråd:</t>
  </si>
  <si>
    <t>Sum kap 3432</t>
  </si>
  <si>
    <t>Kriminalomsorgens høgskole og utdanningssenter:</t>
  </si>
  <si>
    <t>Sum kap 3430</t>
  </si>
  <si>
    <t>Arbeidsdriftens inntekter</t>
  </si>
  <si>
    <t>Kriminalomsorgen:</t>
  </si>
  <si>
    <t>Sum kap 3410</t>
  </si>
  <si>
    <t>Vernesaker jordskiftedomstolene</t>
  </si>
  <si>
    <t>Saks- og gebyrinntekter jordskiftedomstolene</t>
  </si>
  <si>
    <t>Rettsgebyr</t>
  </si>
  <si>
    <t>Domstolene:</t>
  </si>
  <si>
    <t>Sum kap 3400</t>
  </si>
  <si>
    <t>Justis- og beredskapsdepartementet:</t>
  </si>
  <si>
    <t>Justis- og beredskapsdepartementet</t>
  </si>
  <si>
    <t>Sum Kulturdepartementet</t>
  </si>
  <si>
    <t>Sum kap 3339</t>
  </si>
  <si>
    <t>Gebyr - stiftelser</t>
  </si>
  <si>
    <t>Gebyr - lotterier</t>
  </si>
  <si>
    <t>Inntekter fra spill, lotterier og stiftelser:</t>
  </si>
  <si>
    <t>Sum kap 3335</t>
  </si>
  <si>
    <t>Medieformål:</t>
  </si>
  <si>
    <t>Sum kap 3334</t>
  </si>
  <si>
    <t>Filmformål m.m.:</t>
  </si>
  <si>
    <t>Sum kap 3329</t>
  </si>
  <si>
    <t>Arkivformål:</t>
  </si>
  <si>
    <t>Sum kap 3327</t>
  </si>
  <si>
    <t>Leieinntekter m.m.</t>
  </si>
  <si>
    <t>Nidaros domkirkes restaureringsarbeider mv.:</t>
  </si>
  <si>
    <t>Sum kap 3326</t>
  </si>
  <si>
    <t>Språk- og bibliotekformål:</t>
  </si>
  <si>
    <t>Sum kap 3325</t>
  </si>
  <si>
    <t>Allmenne kulturformål:</t>
  </si>
  <si>
    <t>Sum kap 3323</t>
  </si>
  <si>
    <t>Billett- og salgsinntekter m.m.</t>
  </si>
  <si>
    <t>Musikk og scenekunst:</t>
  </si>
  <si>
    <t>Sum kap 3322</t>
  </si>
  <si>
    <t>Bygg og offentlige rom:</t>
  </si>
  <si>
    <t>Sum kap 3320</t>
  </si>
  <si>
    <t>Refusjoner EU-midler</t>
  </si>
  <si>
    <t>Norsk kulturråd:</t>
  </si>
  <si>
    <t>Sum kap 3300</t>
  </si>
  <si>
    <t>Kulturdepartementet:</t>
  </si>
  <si>
    <t>Kulturdepartementet</t>
  </si>
  <si>
    <t>Sum Kunnskapsdepartementet</t>
  </si>
  <si>
    <t>Sum kap 3292</t>
  </si>
  <si>
    <t>Norskopplæring i mottak, ODA-godkjente utgifter</t>
  </si>
  <si>
    <t>Opplæring i norsk og samfunnskunnskap for voksne innvandrere:</t>
  </si>
  <si>
    <t>Sum kap 3291</t>
  </si>
  <si>
    <t>Tilskudd til integreringsprosjekter i asylmottak i regi av frivillige organisasjoner, ODA-godkjente utgifter</t>
  </si>
  <si>
    <t>Bosetting av flyktninger og tiltak for innvandrere:</t>
  </si>
  <si>
    <t>Sum kap 3288</t>
  </si>
  <si>
    <t>Internasjonale samarbeidstiltak:</t>
  </si>
  <si>
    <t>Sum kap 3275</t>
  </si>
  <si>
    <t>Inntekter fra oppdrag</t>
  </si>
  <si>
    <t>Tiltak for høyere utdanning og forskning:</t>
  </si>
  <si>
    <t>Sum kap 3271</t>
  </si>
  <si>
    <t>Salgsinntekter mv.</t>
  </si>
  <si>
    <t>Nasjonalt organ for kvalitet i utdanningen:</t>
  </si>
  <si>
    <t>Sum kap 3256</t>
  </si>
  <si>
    <t>Kompetanse Norge:</t>
  </si>
  <si>
    <t>Sum kap 3242</t>
  </si>
  <si>
    <t>Refusjon fra fylkeskommuner</t>
  </si>
  <si>
    <t>Norges grønne fagskole - Vea:</t>
  </si>
  <si>
    <t>Sum kap 3230</t>
  </si>
  <si>
    <t>Statlig spesialpedagogisk støttesystem:</t>
  </si>
  <si>
    <t>Sum kap 3225</t>
  </si>
  <si>
    <t>Tiltak i grunnopplæringen:</t>
  </si>
  <si>
    <t>Sum kap 3222</t>
  </si>
  <si>
    <t>Statlige skoler og fjernundervisningstjenester:</t>
  </si>
  <si>
    <t>Sum kap 3220</t>
  </si>
  <si>
    <t>Utdanningsdirektoratet:</t>
  </si>
  <si>
    <t>Sum kap 3200</t>
  </si>
  <si>
    <t>Kunnskapsdepartementet:</t>
  </si>
  <si>
    <t>Kunnskapsdepartementet</t>
  </si>
  <si>
    <t>Sum Utenriksdepartementet</t>
  </si>
  <si>
    <t>Sum kap 3140</t>
  </si>
  <si>
    <t>Refusjon spesialutsendinger mv.</t>
  </si>
  <si>
    <t>Utenriksdepartementets administrasjon av utviklingshjelpen:</t>
  </si>
  <si>
    <t>Sum kap 3100</t>
  </si>
  <si>
    <t>Tilbakebetaling av nødlån fra utlandet</t>
  </si>
  <si>
    <t>Gebyrer for utlendingssaker ved utenriksstasjonene</t>
  </si>
  <si>
    <t>Diverse gebyrer ved utenriksstasjonene</t>
  </si>
  <si>
    <t>Utenriksdepartementet:</t>
  </si>
  <si>
    <t>Utenriksdepartementet</t>
  </si>
  <si>
    <t>Sum Stortinget og tilknyttede organ</t>
  </si>
  <si>
    <t>Sum kap 3051</t>
  </si>
  <si>
    <t>Refusjon utland</t>
  </si>
  <si>
    <t>Refusjon innland</t>
  </si>
  <si>
    <t>Riksrevisjonen:</t>
  </si>
  <si>
    <t>Sum kap 3041</t>
  </si>
  <si>
    <t>Leieinntekter</t>
  </si>
  <si>
    <t>Stortinget:</t>
  </si>
  <si>
    <t>Stortinget og tilknyttede organ</t>
  </si>
  <si>
    <t>Sum Regjering</t>
  </si>
  <si>
    <t>Sum kap 3024</t>
  </si>
  <si>
    <t>Erstatning for utgifter i rettssaker</t>
  </si>
  <si>
    <t>Regjeringsadvokaten:</t>
  </si>
  <si>
    <t>Regjering</t>
  </si>
  <si>
    <t>Inntekter under departementene</t>
  </si>
  <si>
    <t xml:space="preserve">Mer-/mindreinntekt (-)        1000 kr </t>
  </si>
  <si>
    <t>Regnskap          1000 kr</t>
  </si>
  <si>
    <t>Bevilgning                 1000 kr</t>
  </si>
  <si>
    <t>Post</t>
  </si>
  <si>
    <t>Kap.</t>
  </si>
  <si>
    <t>Inntekter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</si>
</sst>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1" xfId="0" applyNumberFormat="1" applyBorder="1"/>
    <xf numFmtId="0" fontId="1" fillId="0" borderId="1" xfId="0" applyFont="1" applyFill="1" applyBorder="1" applyAlignment="1">
      <alignment wrapText="1"/>
    </xf>
    <xf numFmtId="0" fontId="2" fillId="0" borderId="0" xfId="0" applyFont="1"/>
    <xf numFmtId="164" fontId="0" fillId="0" borderId="0" xfId="0" applyNumberFormat="1"/>
    <xf numFmtId="3" fontId="0" fillId="0" borderId="2" xfId="0" applyNumberFormat="1" applyBorder="1"/>
    <xf numFmtId="0" fontId="1" fillId="0" borderId="2" xfId="0" applyFont="1" applyFill="1" applyBorder="1" applyAlignment="1">
      <alignment wrapText="1"/>
    </xf>
    <xf numFmtId="3" fontId="0" fillId="0" borderId="3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5" fontId="2" fillId="0" borderId="0" xfId="0" applyNumberFormat="1" applyFont="1"/>
    <xf numFmtId="3" fontId="1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vertical="top" wrapText="1"/>
    </xf>
    <xf numFmtId="166" fontId="0" fillId="0" borderId="0" xfId="0" applyNumberFormat="1" applyAlignment="1">
      <alignment vertical="top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1" fontId="0" fillId="0" borderId="0" xfId="0" applyNumberForma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DDF9-461E-4C81-81C7-B021397B7F16}">
  <sheetPr>
    <pageSetUpPr fitToPage="1"/>
  </sheetPr>
  <dimension ref="A1:N95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4"/>
      <c r="D1" s="14"/>
      <c r="E1" s="14"/>
      <c r="G1" s="14"/>
      <c r="H1" s="14"/>
    </row>
    <row r="2" spans="1:14" x14ac:dyDescent="0.2">
      <c r="A2" s="14"/>
      <c r="B2" s="14"/>
      <c r="C2" s="14"/>
      <c r="D2" s="22" t="s">
        <v>798</v>
      </c>
      <c r="E2" s="14"/>
      <c r="F2" s="14"/>
      <c r="G2" s="14"/>
      <c r="H2" s="14"/>
      <c r="I2" s="21"/>
      <c r="J2" s="21"/>
      <c r="K2" s="21"/>
      <c r="L2" s="14"/>
      <c r="M2" s="14"/>
      <c r="N2" s="14"/>
    </row>
    <row r="3" spans="1:14" x14ac:dyDescent="0.2">
      <c r="C3" s="14"/>
      <c r="E3" s="14"/>
      <c r="G3" s="14"/>
      <c r="H3" s="14"/>
      <c r="I3" s="21"/>
      <c r="J3" s="21"/>
      <c r="K3" s="21"/>
      <c r="L3" s="21"/>
    </row>
    <row r="4" spans="1:14" x14ac:dyDescent="0.2">
      <c r="C4" s="4"/>
      <c r="D4" s="13"/>
      <c r="E4" s="14"/>
      <c r="F4" s="14"/>
      <c r="G4" s="14"/>
    </row>
    <row r="5" spans="1:14" ht="25.5" customHeight="1" x14ac:dyDescent="0.2">
      <c r="B5" s="14" t="s">
        <v>797</v>
      </c>
      <c r="C5" s="4" t="s">
        <v>796</v>
      </c>
      <c r="D5" s="19"/>
      <c r="E5" s="20" t="s">
        <v>795</v>
      </c>
      <c r="F5" s="20" t="s">
        <v>794</v>
      </c>
      <c r="G5" s="20" t="s">
        <v>793</v>
      </c>
    </row>
    <row r="6" spans="1:14" x14ac:dyDescent="0.2">
      <c r="B6" s="14"/>
      <c r="C6" s="4"/>
      <c r="D6" s="19"/>
      <c r="E6" s="14"/>
      <c r="F6" s="14"/>
      <c r="G6" s="14"/>
    </row>
    <row r="7" spans="1:14" ht="25.5" customHeight="1" x14ac:dyDescent="0.2">
      <c r="B7" s="14"/>
      <c r="C7" s="4"/>
      <c r="D7" s="18" t="s">
        <v>792</v>
      </c>
      <c r="E7" s="14"/>
      <c r="F7" s="14"/>
      <c r="G7" s="14"/>
    </row>
    <row r="8" spans="1:14" ht="27" customHeight="1" x14ac:dyDescent="0.25">
      <c r="B8" s="14"/>
      <c r="C8" s="4"/>
      <c r="D8" s="17" t="s">
        <v>791</v>
      </c>
      <c r="E8" s="14"/>
      <c r="F8" s="14"/>
      <c r="G8" s="14"/>
    </row>
    <row r="9" spans="1:14" ht="14.25" customHeight="1" x14ac:dyDescent="0.2">
      <c r="B9" s="16">
        <v>3024</v>
      </c>
      <c r="C9" s="4"/>
      <c r="D9" s="15" t="s">
        <v>790</v>
      </c>
      <c r="E9" s="14"/>
      <c r="F9" s="14"/>
      <c r="G9" s="14"/>
    </row>
    <row r="10" spans="1:14" x14ac:dyDescent="0.2">
      <c r="C10" s="4">
        <v>1</v>
      </c>
      <c r="D10" s="13" t="s">
        <v>789</v>
      </c>
      <c r="E10" s="12">
        <v>20200</v>
      </c>
      <c r="F10" s="12">
        <v>20594.74108</v>
      </c>
      <c r="G10" s="12">
        <v>394.74108000000001</v>
      </c>
    </row>
    <row r="11" spans="1:14" ht="15" customHeight="1" x14ac:dyDescent="0.2">
      <c r="C11" s="11" t="s">
        <v>3</v>
      </c>
      <c r="D11" s="10" t="s">
        <v>788</v>
      </c>
      <c r="E11" s="9">
        <f>SUBTOTAL(9,E10:E10)</f>
        <v>20200</v>
      </c>
      <c r="F11" s="9">
        <f>SUBTOTAL(9,F10:F10)</f>
        <v>20594.74108</v>
      </c>
      <c r="G11" s="9">
        <f>SUBTOTAL(9,G10:G10)</f>
        <v>394.74108000000001</v>
      </c>
    </row>
    <row r="12" spans="1:14" ht="15" customHeight="1" x14ac:dyDescent="0.2">
      <c r="B12" s="4"/>
      <c r="C12" s="3"/>
      <c r="D12" s="8" t="s">
        <v>787</v>
      </c>
      <c r="E12" s="7">
        <f>SUBTOTAL(9,E9:E11)</f>
        <v>20200</v>
      </c>
      <c r="F12" s="7">
        <f>SUBTOTAL(9,F9:F11)</f>
        <v>20594.74108</v>
      </c>
      <c r="G12" s="7">
        <f>SUBTOTAL(9,G9:G11)</f>
        <v>394.74108000000001</v>
      </c>
    </row>
    <row r="13" spans="1:14" ht="27" customHeight="1" x14ac:dyDescent="0.25">
      <c r="B13" s="14"/>
      <c r="C13" s="4"/>
      <c r="D13" s="17" t="s">
        <v>786</v>
      </c>
      <c r="E13" s="14"/>
      <c r="F13" s="14"/>
      <c r="G13" s="14"/>
    </row>
    <row r="14" spans="1:14" ht="14.25" customHeight="1" x14ac:dyDescent="0.2">
      <c r="B14" s="16">
        <v>3041</v>
      </c>
      <c r="C14" s="4"/>
      <c r="D14" s="15" t="s">
        <v>785</v>
      </c>
      <c r="E14" s="14"/>
      <c r="F14" s="14"/>
      <c r="G14" s="14"/>
    </row>
    <row r="15" spans="1:14" x14ac:dyDescent="0.2">
      <c r="C15" s="4">
        <v>1</v>
      </c>
      <c r="D15" s="13" t="s">
        <v>259</v>
      </c>
      <c r="E15" s="12">
        <v>4900</v>
      </c>
      <c r="F15" s="12">
        <v>1184.64022</v>
      </c>
      <c r="G15" s="12">
        <v>-3715.3597799999998</v>
      </c>
    </row>
    <row r="16" spans="1:14" x14ac:dyDescent="0.2">
      <c r="C16" s="4">
        <v>3</v>
      </c>
      <c r="D16" s="13" t="s">
        <v>784</v>
      </c>
      <c r="E16" s="12">
        <v>2200</v>
      </c>
      <c r="F16" s="12">
        <v>1400.3182400000001</v>
      </c>
      <c r="G16" s="12">
        <v>-799.68176000000005</v>
      </c>
    </row>
    <row r="17" spans="2:7" ht="15" customHeight="1" x14ac:dyDescent="0.2">
      <c r="C17" s="11" t="s">
        <v>3</v>
      </c>
      <c r="D17" s="10" t="s">
        <v>783</v>
      </c>
      <c r="E17" s="9">
        <f>SUBTOTAL(9,E15:E16)</f>
        <v>7100</v>
      </c>
      <c r="F17" s="9">
        <f>SUBTOTAL(9,F15:F16)</f>
        <v>2584.9584599999998</v>
      </c>
      <c r="G17" s="9">
        <f>SUBTOTAL(9,G15:G16)</f>
        <v>-4515.0415400000002</v>
      </c>
    </row>
    <row r="18" spans="2:7" ht="14.25" customHeight="1" x14ac:dyDescent="0.2">
      <c r="B18" s="16">
        <v>3051</v>
      </c>
      <c r="C18" s="4"/>
      <c r="D18" s="15" t="s">
        <v>782</v>
      </c>
      <c r="E18" s="14"/>
      <c r="F18" s="14"/>
      <c r="G18" s="14"/>
    </row>
    <row r="19" spans="2:7" x14ac:dyDescent="0.2">
      <c r="C19" s="4">
        <v>1</v>
      </c>
      <c r="D19" s="13" t="s">
        <v>781</v>
      </c>
      <c r="E19" s="12">
        <v>2000</v>
      </c>
      <c r="F19" s="12">
        <v>1461.12</v>
      </c>
      <c r="G19" s="12">
        <v>-538.88</v>
      </c>
    </row>
    <row r="20" spans="2:7" x14ac:dyDescent="0.2">
      <c r="C20" s="4">
        <v>2</v>
      </c>
      <c r="D20" s="13" t="s">
        <v>780</v>
      </c>
      <c r="E20" s="12">
        <v>300</v>
      </c>
      <c r="F20" s="12">
        <v>514.77813000000003</v>
      </c>
      <c r="G20" s="12">
        <v>214.77813</v>
      </c>
    </row>
    <row r="21" spans="2:7" ht="15" customHeight="1" x14ac:dyDescent="0.2">
      <c r="C21" s="11" t="s">
        <v>3</v>
      </c>
      <c r="D21" s="10" t="s">
        <v>779</v>
      </c>
      <c r="E21" s="9">
        <f>SUBTOTAL(9,E19:E20)</f>
        <v>2300</v>
      </c>
      <c r="F21" s="9">
        <f>SUBTOTAL(9,F19:F20)</f>
        <v>1975.89813</v>
      </c>
      <c r="G21" s="9">
        <f>SUBTOTAL(9,G19:G20)</f>
        <v>-324.10186999999996</v>
      </c>
    </row>
    <row r="22" spans="2:7" ht="15" customHeight="1" x14ac:dyDescent="0.2">
      <c r="B22" s="4"/>
      <c r="C22" s="3"/>
      <c r="D22" s="8" t="s">
        <v>778</v>
      </c>
      <c r="E22" s="7">
        <f>SUBTOTAL(9,E14:E21)</f>
        <v>9400</v>
      </c>
      <c r="F22" s="7">
        <f>SUBTOTAL(9,F14:F21)</f>
        <v>4560.8565899999994</v>
      </c>
      <c r="G22" s="7">
        <f>SUBTOTAL(9,G14:G21)</f>
        <v>-4839.1434100000006</v>
      </c>
    </row>
    <row r="23" spans="2:7" ht="27" customHeight="1" x14ac:dyDescent="0.25">
      <c r="B23" s="14"/>
      <c r="C23" s="4"/>
      <c r="D23" s="17" t="s">
        <v>777</v>
      </c>
      <c r="E23" s="14"/>
      <c r="F23" s="14"/>
      <c r="G23" s="14"/>
    </row>
    <row r="24" spans="2:7" ht="14.25" customHeight="1" x14ac:dyDescent="0.2">
      <c r="B24" s="16">
        <v>3100</v>
      </c>
      <c r="C24" s="4"/>
      <c r="D24" s="15" t="s">
        <v>776</v>
      </c>
      <c r="E24" s="14"/>
      <c r="F24" s="14"/>
      <c r="G24" s="14"/>
    </row>
    <row r="25" spans="2:7" x14ac:dyDescent="0.2">
      <c r="C25" s="4">
        <v>1</v>
      </c>
      <c r="D25" s="13" t="s">
        <v>775</v>
      </c>
      <c r="E25" s="12">
        <v>24014</v>
      </c>
      <c r="F25" s="12">
        <v>11802.97078</v>
      </c>
      <c r="G25" s="12">
        <v>-12211.02922</v>
      </c>
    </row>
    <row r="26" spans="2:7" x14ac:dyDescent="0.2">
      <c r="C26" s="4">
        <v>2</v>
      </c>
      <c r="D26" s="13" t="s">
        <v>774</v>
      </c>
      <c r="E26" s="12">
        <v>109400</v>
      </c>
      <c r="F26" s="12">
        <v>53003.123630000002</v>
      </c>
      <c r="G26" s="12">
        <v>-56396.876369999998</v>
      </c>
    </row>
    <row r="27" spans="2:7" x14ac:dyDescent="0.2">
      <c r="C27" s="4">
        <v>5</v>
      </c>
      <c r="D27" s="13" t="s">
        <v>770</v>
      </c>
      <c r="E27" s="12">
        <v>45266</v>
      </c>
      <c r="F27" s="12">
        <v>9886.3821399999997</v>
      </c>
      <c r="G27" s="12">
        <v>-35379.617859999998</v>
      </c>
    </row>
    <row r="28" spans="2:7" x14ac:dyDescent="0.2">
      <c r="C28" s="4">
        <v>90</v>
      </c>
      <c r="D28" s="13" t="s">
        <v>773</v>
      </c>
      <c r="E28" s="12">
        <v>318</v>
      </c>
      <c r="F28" s="12">
        <v>1221.1816200000001</v>
      </c>
      <c r="G28" s="12">
        <v>903.18161999999995</v>
      </c>
    </row>
    <row r="29" spans="2:7" ht="15" customHeight="1" x14ac:dyDescent="0.2">
      <c r="C29" s="11" t="s">
        <v>3</v>
      </c>
      <c r="D29" s="10" t="s">
        <v>772</v>
      </c>
      <c r="E29" s="9">
        <f>SUBTOTAL(9,E25:E28)</f>
        <v>178998</v>
      </c>
      <c r="F29" s="9">
        <f>SUBTOTAL(9,F25:F28)</f>
        <v>75913.65817000001</v>
      </c>
      <c r="G29" s="9">
        <f>SUBTOTAL(9,G25:G28)</f>
        <v>-103084.34182999999</v>
      </c>
    </row>
    <row r="30" spans="2:7" ht="14.25" customHeight="1" x14ac:dyDescent="0.2">
      <c r="B30" s="16">
        <v>3140</v>
      </c>
      <c r="C30" s="4"/>
      <c r="D30" s="15" t="s">
        <v>771</v>
      </c>
      <c r="E30" s="14"/>
      <c r="F30" s="14"/>
      <c r="G30" s="14"/>
    </row>
    <row r="31" spans="2:7" x14ac:dyDescent="0.2">
      <c r="C31" s="4">
        <v>5</v>
      </c>
      <c r="D31" s="13" t="s">
        <v>770</v>
      </c>
      <c r="E31" s="12">
        <v>0</v>
      </c>
      <c r="F31" s="12">
        <v>237.66019</v>
      </c>
      <c r="G31" s="12">
        <v>237.66019</v>
      </c>
    </row>
    <row r="32" spans="2:7" ht="15" customHeight="1" x14ac:dyDescent="0.2">
      <c r="C32" s="11" t="s">
        <v>3</v>
      </c>
      <c r="D32" s="10" t="s">
        <v>769</v>
      </c>
      <c r="E32" s="9">
        <f>SUBTOTAL(9,E31:E31)</f>
        <v>0</v>
      </c>
      <c r="F32" s="9">
        <f>SUBTOTAL(9,F31:F31)</f>
        <v>237.66019</v>
      </c>
      <c r="G32" s="9">
        <f>SUBTOTAL(9,G31:G31)</f>
        <v>237.66019</v>
      </c>
    </row>
    <row r="33" spans="2:7" ht="15" customHeight="1" x14ac:dyDescent="0.2">
      <c r="B33" s="4"/>
      <c r="C33" s="3"/>
      <c r="D33" s="8" t="s">
        <v>768</v>
      </c>
      <c r="E33" s="7">
        <f>SUBTOTAL(9,E24:E32)</f>
        <v>178998</v>
      </c>
      <c r="F33" s="7">
        <f>SUBTOTAL(9,F24:F32)</f>
        <v>76151.318360000005</v>
      </c>
      <c r="G33" s="7">
        <f>SUBTOTAL(9,G24:G32)</f>
        <v>-102846.68164</v>
      </c>
    </row>
    <row r="34" spans="2:7" ht="27" customHeight="1" x14ac:dyDescent="0.25">
      <c r="B34" s="14"/>
      <c r="C34" s="4"/>
      <c r="D34" s="17" t="s">
        <v>767</v>
      </c>
      <c r="E34" s="14"/>
      <c r="F34" s="14"/>
      <c r="G34" s="14"/>
    </row>
    <row r="35" spans="2:7" ht="14.25" customHeight="1" x14ac:dyDescent="0.2">
      <c r="B35" s="16">
        <v>3200</v>
      </c>
      <c r="C35" s="4"/>
      <c r="D35" s="15" t="s">
        <v>766</v>
      </c>
      <c r="E35" s="14"/>
      <c r="F35" s="14"/>
      <c r="G35" s="14"/>
    </row>
    <row r="36" spans="2:7" x14ac:dyDescent="0.2">
      <c r="C36" s="4">
        <v>2</v>
      </c>
      <c r="D36" s="13" t="s">
        <v>750</v>
      </c>
      <c r="E36" s="12">
        <v>0</v>
      </c>
      <c r="F36" s="12">
        <v>56.555</v>
      </c>
      <c r="G36" s="12">
        <v>56.555</v>
      </c>
    </row>
    <row r="37" spans="2:7" ht="15" customHeight="1" x14ac:dyDescent="0.2">
      <c r="C37" s="11" t="s">
        <v>3</v>
      </c>
      <c r="D37" s="10" t="s">
        <v>765</v>
      </c>
      <c r="E37" s="9">
        <f>SUBTOTAL(9,E36:E36)</f>
        <v>0</v>
      </c>
      <c r="F37" s="9">
        <f>SUBTOTAL(9,F36:F36)</f>
        <v>56.555</v>
      </c>
      <c r="G37" s="9">
        <f>SUBTOTAL(9,G36:G36)</f>
        <v>56.555</v>
      </c>
    </row>
    <row r="38" spans="2:7" ht="14.25" customHeight="1" x14ac:dyDescent="0.2">
      <c r="B38" s="16">
        <v>3220</v>
      </c>
      <c r="C38" s="4"/>
      <c r="D38" s="15" t="s">
        <v>764</v>
      </c>
      <c r="E38" s="14"/>
      <c r="F38" s="14"/>
      <c r="G38" s="14"/>
    </row>
    <row r="39" spans="2:7" x14ac:dyDescent="0.2">
      <c r="C39" s="4">
        <v>1</v>
      </c>
      <c r="D39" s="13" t="s">
        <v>638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">
      <c r="C40" s="11" t="s">
        <v>3</v>
      </c>
      <c r="D40" s="10" t="s">
        <v>763</v>
      </c>
      <c r="E40" s="9">
        <f>SUBTOTAL(9,E39:E39)</f>
        <v>2115</v>
      </c>
      <c r="F40" s="9">
        <f>SUBTOTAL(9,F39:F39)</f>
        <v>1981.51035</v>
      </c>
      <c r="G40" s="9">
        <f>SUBTOTAL(9,G39:G39)</f>
        <v>-133.48965000000001</v>
      </c>
    </row>
    <row r="41" spans="2:7" ht="14.25" customHeight="1" x14ac:dyDescent="0.2">
      <c r="B41" s="16">
        <v>3222</v>
      </c>
      <c r="C41" s="4"/>
      <c r="D41" s="15" t="s">
        <v>762</v>
      </c>
      <c r="E41" s="14"/>
      <c r="F41" s="14"/>
      <c r="G41" s="14"/>
    </row>
    <row r="42" spans="2:7" x14ac:dyDescent="0.2">
      <c r="C42" s="4">
        <v>2</v>
      </c>
      <c r="D42" s="13" t="s">
        <v>750</v>
      </c>
      <c r="E42" s="12">
        <v>15614</v>
      </c>
      <c r="F42" s="12">
        <v>11134.26701</v>
      </c>
      <c r="G42" s="12">
        <v>-4479.7329900000004</v>
      </c>
    </row>
    <row r="43" spans="2:7" ht="15" customHeight="1" x14ac:dyDescent="0.2">
      <c r="C43" s="11" t="s">
        <v>3</v>
      </c>
      <c r="D43" s="10" t="s">
        <v>761</v>
      </c>
      <c r="E43" s="9">
        <f>SUBTOTAL(9,E42:E42)</f>
        <v>15614</v>
      </c>
      <c r="F43" s="9">
        <f>SUBTOTAL(9,F42:F42)</f>
        <v>11134.26701</v>
      </c>
      <c r="G43" s="9">
        <f>SUBTOTAL(9,G42:G42)</f>
        <v>-4479.7329900000004</v>
      </c>
    </row>
    <row r="44" spans="2:7" ht="14.25" customHeight="1" x14ac:dyDescent="0.2">
      <c r="B44" s="16">
        <v>3225</v>
      </c>
      <c r="C44" s="4"/>
      <c r="D44" s="15" t="s">
        <v>760</v>
      </c>
      <c r="E44" s="14"/>
      <c r="F44" s="14"/>
      <c r="G44" s="14"/>
    </row>
    <row r="45" spans="2:7" x14ac:dyDescent="0.2">
      <c r="C45" s="4">
        <v>4</v>
      </c>
      <c r="D45" s="13" t="s">
        <v>302</v>
      </c>
      <c r="E45" s="12">
        <v>8316</v>
      </c>
      <c r="F45" s="12">
        <v>0</v>
      </c>
      <c r="G45" s="12">
        <v>-8316</v>
      </c>
    </row>
    <row r="46" spans="2:7" ht="15" customHeight="1" x14ac:dyDescent="0.2">
      <c r="C46" s="11" t="s">
        <v>3</v>
      </c>
      <c r="D46" s="10" t="s">
        <v>759</v>
      </c>
      <c r="E46" s="9">
        <f>SUBTOTAL(9,E45:E45)</f>
        <v>8316</v>
      </c>
      <c r="F46" s="9">
        <f>SUBTOTAL(9,F45:F45)</f>
        <v>0</v>
      </c>
      <c r="G46" s="9">
        <f>SUBTOTAL(9,G45:G45)</f>
        <v>-8316</v>
      </c>
    </row>
    <row r="47" spans="2:7" ht="14.25" customHeight="1" x14ac:dyDescent="0.2">
      <c r="B47" s="16">
        <v>3230</v>
      </c>
      <c r="C47" s="4"/>
      <c r="D47" s="15" t="s">
        <v>758</v>
      </c>
      <c r="E47" s="14"/>
      <c r="F47" s="14"/>
      <c r="G47" s="14"/>
    </row>
    <row r="48" spans="2:7" x14ac:dyDescent="0.2">
      <c r="C48" s="4">
        <v>1</v>
      </c>
      <c r="D48" s="13" t="s">
        <v>638</v>
      </c>
      <c r="E48" s="12">
        <v>35984</v>
      </c>
      <c r="F48" s="12">
        <v>14957.768620000001</v>
      </c>
      <c r="G48" s="12">
        <v>-21026.231380000001</v>
      </c>
    </row>
    <row r="49" spans="2:7" x14ac:dyDescent="0.2">
      <c r="C49" s="4">
        <v>2</v>
      </c>
      <c r="D49" s="13" t="s">
        <v>750</v>
      </c>
      <c r="E49" s="12">
        <v>11064</v>
      </c>
      <c r="F49" s="12">
        <v>1927.8916200000001</v>
      </c>
      <c r="G49" s="12">
        <v>-9136.1083799999997</v>
      </c>
    </row>
    <row r="50" spans="2:7" ht="15" customHeight="1" x14ac:dyDescent="0.2">
      <c r="C50" s="11" t="s">
        <v>3</v>
      </c>
      <c r="D50" s="10" t="s">
        <v>757</v>
      </c>
      <c r="E50" s="9">
        <f>SUBTOTAL(9,E48:E49)</f>
        <v>47048</v>
      </c>
      <c r="F50" s="9">
        <f>SUBTOTAL(9,F48:F49)</f>
        <v>16885.660240000001</v>
      </c>
      <c r="G50" s="9">
        <f>SUBTOTAL(9,G48:G49)</f>
        <v>-30162.339760000003</v>
      </c>
    </row>
    <row r="51" spans="2:7" ht="14.25" customHeight="1" x14ac:dyDescent="0.2">
      <c r="B51" s="16">
        <v>3242</v>
      </c>
      <c r="C51" s="4"/>
      <c r="D51" s="15" t="s">
        <v>756</v>
      </c>
      <c r="E51" s="14"/>
      <c r="F51" s="14"/>
      <c r="G51" s="14"/>
    </row>
    <row r="52" spans="2:7" x14ac:dyDescent="0.2">
      <c r="C52" s="4">
        <v>2</v>
      </c>
      <c r="D52" s="13" t="s">
        <v>750</v>
      </c>
      <c r="E52" s="12">
        <v>5004</v>
      </c>
      <c r="F52" s="12">
        <v>4634.37428</v>
      </c>
      <c r="G52" s="12">
        <v>-369.62572</v>
      </c>
    </row>
    <row r="53" spans="2:7" x14ac:dyDescent="0.2">
      <c r="C53" s="4">
        <v>61</v>
      </c>
      <c r="D53" s="13" t="s">
        <v>755</v>
      </c>
      <c r="E53" s="12">
        <v>1307</v>
      </c>
      <c r="F53" s="12">
        <v>0</v>
      </c>
      <c r="G53" s="12">
        <v>-1307</v>
      </c>
    </row>
    <row r="54" spans="2:7" ht="15" customHeight="1" x14ac:dyDescent="0.2">
      <c r="C54" s="11" t="s">
        <v>3</v>
      </c>
      <c r="D54" s="10" t="s">
        <v>754</v>
      </c>
      <c r="E54" s="9">
        <f>SUBTOTAL(9,E52:E53)</f>
        <v>6311</v>
      </c>
      <c r="F54" s="9">
        <f>SUBTOTAL(9,F52:F53)</f>
        <v>4634.37428</v>
      </c>
      <c r="G54" s="9">
        <f>SUBTOTAL(9,G52:G53)</f>
        <v>-1676.62572</v>
      </c>
    </row>
    <row r="55" spans="2:7" ht="14.25" customHeight="1" x14ac:dyDescent="0.2">
      <c r="B55" s="16">
        <v>3256</v>
      </c>
      <c r="C55" s="4"/>
      <c r="D55" s="15" t="s">
        <v>753</v>
      </c>
      <c r="E55" s="14"/>
      <c r="F55" s="14"/>
      <c r="G55" s="14"/>
    </row>
    <row r="56" spans="2:7" x14ac:dyDescent="0.2">
      <c r="C56" s="4">
        <v>1</v>
      </c>
      <c r="D56" s="13" t="s">
        <v>638</v>
      </c>
      <c r="E56" s="12">
        <v>4643</v>
      </c>
      <c r="F56" s="12">
        <v>1013.70056</v>
      </c>
      <c r="G56" s="12">
        <v>-3629.2994399999998</v>
      </c>
    </row>
    <row r="57" spans="2:7" x14ac:dyDescent="0.2">
      <c r="C57" s="4">
        <v>2</v>
      </c>
      <c r="D57" s="13" t="s">
        <v>750</v>
      </c>
      <c r="E57" s="12">
        <v>388</v>
      </c>
      <c r="F57" s="12">
        <v>30</v>
      </c>
      <c r="G57" s="12">
        <v>-358</v>
      </c>
    </row>
    <row r="58" spans="2:7" ht="15" customHeight="1" x14ac:dyDescent="0.2">
      <c r="C58" s="11" t="s">
        <v>3</v>
      </c>
      <c r="D58" s="10" t="s">
        <v>752</v>
      </c>
      <c r="E58" s="9">
        <f>SUBTOTAL(9,E56:E57)</f>
        <v>5031</v>
      </c>
      <c r="F58" s="9">
        <f>SUBTOTAL(9,F56:F57)</f>
        <v>1043.70056</v>
      </c>
      <c r="G58" s="9">
        <f>SUBTOTAL(9,G56:G57)</f>
        <v>-3987.2994399999998</v>
      </c>
    </row>
    <row r="59" spans="2:7" ht="14.25" customHeight="1" x14ac:dyDescent="0.2">
      <c r="B59" s="16">
        <v>3271</v>
      </c>
      <c r="C59" s="4"/>
      <c r="D59" s="15" t="s">
        <v>751</v>
      </c>
      <c r="E59" s="14"/>
      <c r="F59" s="14"/>
      <c r="G59" s="14"/>
    </row>
    <row r="60" spans="2:7" x14ac:dyDescent="0.2">
      <c r="C60" s="4">
        <v>1</v>
      </c>
      <c r="D60" s="13" t="s">
        <v>747</v>
      </c>
      <c r="E60" s="12">
        <v>10</v>
      </c>
      <c r="F60" s="12">
        <v>1355.7527700000001</v>
      </c>
      <c r="G60" s="12">
        <v>1345.7527700000001</v>
      </c>
    </row>
    <row r="61" spans="2:7" x14ac:dyDescent="0.2">
      <c r="C61" s="4">
        <v>2</v>
      </c>
      <c r="D61" s="13" t="s">
        <v>750</v>
      </c>
      <c r="E61" s="12">
        <v>633</v>
      </c>
      <c r="F61" s="12">
        <v>0</v>
      </c>
      <c r="G61" s="12">
        <v>-633</v>
      </c>
    </row>
    <row r="62" spans="2:7" ht="15" customHeight="1" x14ac:dyDescent="0.2">
      <c r="C62" s="11" t="s">
        <v>3</v>
      </c>
      <c r="D62" s="10" t="s">
        <v>749</v>
      </c>
      <c r="E62" s="9">
        <f>SUBTOTAL(9,E60:E61)</f>
        <v>643</v>
      </c>
      <c r="F62" s="9">
        <f>SUBTOTAL(9,F60:F61)</f>
        <v>1355.7527700000001</v>
      </c>
      <c r="G62" s="9">
        <f>SUBTOTAL(9,G60:G61)</f>
        <v>712.75277000000006</v>
      </c>
    </row>
    <row r="63" spans="2:7" ht="14.25" customHeight="1" x14ac:dyDescent="0.2">
      <c r="B63" s="16">
        <v>3275</v>
      </c>
      <c r="C63" s="4"/>
      <c r="D63" s="15" t="s">
        <v>748</v>
      </c>
      <c r="E63" s="14"/>
      <c r="F63" s="14"/>
      <c r="G63" s="14"/>
    </row>
    <row r="64" spans="2:7" x14ac:dyDescent="0.2">
      <c r="C64" s="4">
        <v>1</v>
      </c>
      <c r="D64" s="13" t="s">
        <v>747</v>
      </c>
      <c r="E64" s="12">
        <v>10</v>
      </c>
      <c r="F64" s="12">
        <v>0</v>
      </c>
      <c r="G64" s="12">
        <v>-10</v>
      </c>
    </row>
    <row r="65" spans="2:7" ht="15" customHeight="1" x14ac:dyDescent="0.2">
      <c r="C65" s="11" t="s">
        <v>3</v>
      </c>
      <c r="D65" s="10" t="s">
        <v>746</v>
      </c>
      <c r="E65" s="9">
        <f>SUBTOTAL(9,E64:E64)</f>
        <v>10</v>
      </c>
      <c r="F65" s="9">
        <f>SUBTOTAL(9,F64:F64)</f>
        <v>0</v>
      </c>
      <c r="G65" s="9">
        <f>SUBTOTAL(9,G64:G64)</f>
        <v>-10</v>
      </c>
    </row>
    <row r="66" spans="2:7" ht="14.25" customHeight="1" x14ac:dyDescent="0.2">
      <c r="B66" s="16">
        <v>3288</v>
      </c>
      <c r="C66" s="4"/>
      <c r="D66" s="15" t="s">
        <v>745</v>
      </c>
      <c r="E66" s="14"/>
      <c r="F66" s="14"/>
      <c r="G66" s="14"/>
    </row>
    <row r="67" spans="2:7" x14ac:dyDescent="0.2">
      <c r="C67" s="4">
        <v>4</v>
      </c>
      <c r="D67" s="13" t="s">
        <v>302</v>
      </c>
      <c r="E67" s="12">
        <v>17366</v>
      </c>
      <c r="F67" s="12">
        <v>0</v>
      </c>
      <c r="G67" s="12">
        <v>-17366</v>
      </c>
    </row>
    <row r="68" spans="2:7" ht="15" customHeight="1" x14ac:dyDescent="0.2">
      <c r="C68" s="11" t="s">
        <v>3</v>
      </c>
      <c r="D68" s="10" t="s">
        <v>744</v>
      </c>
      <c r="E68" s="9">
        <f>SUBTOTAL(9,E67:E67)</f>
        <v>17366</v>
      </c>
      <c r="F68" s="9">
        <f>SUBTOTAL(9,F67:F67)</f>
        <v>0</v>
      </c>
      <c r="G68" s="9">
        <f>SUBTOTAL(9,G67:G67)</f>
        <v>-17366</v>
      </c>
    </row>
    <row r="69" spans="2:7" ht="14.25" customHeight="1" x14ac:dyDescent="0.2">
      <c r="B69" s="16">
        <v>3291</v>
      </c>
      <c r="C69" s="4"/>
      <c r="D69" s="15" t="s">
        <v>743</v>
      </c>
      <c r="E69" s="14"/>
      <c r="F69" s="14"/>
      <c r="G69" s="14"/>
    </row>
    <row r="70" spans="2:7" x14ac:dyDescent="0.2">
      <c r="C70" s="4">
        <v>4</v>
      </c>
      <c r="D70" s="13" t="s">
        <v>742</v>
      </c>
      <c r="E70" s="12">
        <v>11582</v>
      </c>
      <c r="F70" s="12">
        <v>0</v>
      </c>
      <c r="G70" s="12">
        <v>-11582</v>
      </c>
    </row>
    <row r="71" spans="2:7" ht="15" customHeight="1" x14ac:dyDescent="0.2">
      <c r="C71" s="11" t="s">
        <v>3</v>
      </c>
      <c r="D71" s="10" t="s">
        <v>741</v>
      </c>
      <c r="E71" s="9">
        <f>SUBTOTAL(9,E70:E70)</f>
        <v>11582</v>
      </c>
      <c r="F71" s="9">
        <f>SUBTOTAL(9,F70:F70)</f>
        <v>0</v>
      </c>
      <c r="G71" s="9">
        <f>SUBTOTAL(9,G70:G70)</f>
        <v>-11582</v>
      </c>
    </row>
    <row r="72" spans="2:7" ht="14.25" customHeight="1" x14ac:dyDescent="0.2">
      <c r="B72" s="16">
        <v>3292</v>
      </c>
      <c r="C72" s="4"/>
      <c r="D72" s="15" t="s">
        <v>740</v>
      </c>
      <c r="E72" s="14"/>
      <c r="F72" s="14"/>
      <c r="G72" s="14"/>
    </row>
    <row r="73" spans="2:7" x14ac:dyDescent="0.2">
      <c r="C73" s="4">
        <v>1</v>
      </c>
      <c r="D73" s="13" t="s">
        <v>739</v>
      </c>
      <c r="E73" s="12">
        <v>15314</v>
      </c>
      <c r="F73" s="12">
        <v>0</v>
      </c>
      <c r="G73" s="12">
        <v>-15314</v>
      </c>
    </row>
    <row r="74" spans="2:7" ht="15" customHeight="1" x14ac:dyDescent="0.2">
      <c r="C74" s="11" t="s">
        <v>3</v>
      </c>
      <c r="D74" s="10" t="s">
        <v>738</v>
      </c>
      <c r="E74" s="9">
        <f>SUBTOTAL(9,E73:E73)</f>
        <v>15314</v>
      </c>
      <c r="F74" s="9">
        <f>SUBTOTAL(9,F73:F73)</f>
        <v>0</v>
      </c>
      <c r="G74" s="9">
        <f>SUBTOTAL(9,G73:G73)</f>
        <v>-15314</v>
      </c>
    </row>
    <row r="75" spans="2:7" ht="15" customHeight="1" x14ac:dyDescent="0.2">
      <c r="B75" s="4"/>
      <c r="C75" s="3"/>
      <c r="D75" s="8" t="s">
        <v>737</v>
      </c>
      <c r="E75" s="7">
        <f>SUBTOTAL(9,E35:E74)</f>
        <v>129350</v>
      </c>
      <c r="F75" s="7">
        <f>SUBTOTAL(9,F35:F74)</f>
        <v>37091.820209999998</v>
      </c>
      <c r="G75" s="7">
        <f>SUBTOTAL(9,G35:G74)</f>
        <v>-92258.179789999995</v>
      </c>
    </row>
    <row r="76" spans="2:7" ht="27" customHeight="1" x14ac:dyDescent="0.25">
      <c r="B76" s="14"/>
      <c r="C76" s="4"/>
      <c r="D76" s="17" t="s">
        <v>736</v>
      </c>
      <c r="E76" s="14"/>
      <c r="F76" s="14"/>
      <c r="G76" s="14"/>
    </row>
    <row r="77" spans="2:7" ht="14.25" customHeight="1" x14ac:dyDescent="0.2">
      <c r="B77" s="16">
        <v>3300</v>
      </c>
      <c r="C77" s="4"/>
      <c r="D77" s="15" t="s">
        <v>735</v>
      </c>
      <c r="E77" s="14"/>
      <c r="F77" s="14"/>
      <c r="G77" s="14"/>
    </row>
    <row r="78" spans="2:7" x14ac:dyDescent="0.2">
      <c r="C78" s="4">
        <v>1</v>
      </c>
      <c r="D78" s="13" t="s">
        <v>307</v>
      </c>
      <c r="E78" s="12">
        <v>91</v>
      </c>
      <c r="F78" s="12">
        <v>0</v>
      </c>
      <c r="G78" s="12">
        <v>-91</v>
      </c>
    </row>
    <row r="79" spans="2:7" ht="15" customHeight="1" x14ac:dyDescent="0.2">
      <c r="C79" s="11" t="s">
        <v>3</v>
      </c>
      <c r="D79" s="10" t="s">
        <v>734</v>
      </c>
      <c r="E79" s="9">
        <f>SUBTOTAL(9,E78:E78)</f>
        <v>91</v>
      </c>
      <c r="F79" s="9">
        <f>SUBTOTAL(9,F78:F78)</f>
        <v>0</v>
      </c>
      <c r="G79" s="9">
        <f>SUBTOTAL(9,G78:G78)</f>
        <v>-91</v>
      </c>
    </row>
    <row r="80" spans="2:7" ht="14.25" customHeight="1" x14ac:dyDescent="0.2">
      <c r="B80" s="16">
        <v>3320</v>
      </c>
      <c r="C80" s="4"/>
      <c r="D80" s="15" t="s">
        <v>733</v>
      </c>
      <c r="E80" s="14"/>
      <c r="F80" s="14"/>
      <c r="G80" s="14"/>
    </row>
    <row r="81" spans="2:7" x14ac:dyDescent="0.2">
      <c r="C81" s="4">
        <v>1</v>
      </c>
      <c r="D81" s="13" t="s">
        <v>307</v>
      </c>
      <c r="E81" s="12">
        <v>4447</v>
      </c>
      <c r="F81" s="12">
        <v>679.45600000000002</v>
      </c>
      <c r="G81" s="12">
        <v>-3767.5439999999999</v>
      </c>
    </row>
    <row r="82" spans="2:7" x14ac:dyDescent="0.2">
      <c r="C82" s="4">
        <v>3</v>
      </c>
      <c r="D82" s="13" t="s">
        <v>732</v>
      </c>
      <c r="E82" s="12">
        <v>0</v>
      </c>
      <c r="F82" s="12">
        <v>2129.5221499999998</v>
      </c>
      <c r="G82" s="12">
        <v>2129.5221499999998</v>
      </c>
    </row>
    <row r="83" spans="2:7" ht="15" customHeight="1" x14ac:dyDescent="0.2">
      <c r="C83" s="11" t="s">
        <v>3</v>
      </c>
      <c r="D83" s="10" t="s">
        <v>731</v>
      </c>
      <c r="E83" s="9">
        <f>SUBTOTAL(9,E81:E82)</f>
        <v>4447</v>
      </c>
      <c r="F83" s="9">
        <f>SUBTOTAL(9,F81:F82)</f>
        <v>2808.9781499999999</v>
      </c>
      <c r="G83" s="9">
        <f>SUBTOTAL(9,G81:G82)</f>
        <v>-1638.0218500000001</v>
      </c>
    </row>
    <row r="84" spans="2:7" ht="14.25" customHeight="1" x14ac:dyDescent="0.2">
      <c r="B84" s="16">
        <v>3322</v>
      </c>
      <c r="C84" s="4"/>
      <c r="D84" s="15" t="s">
        <v>730</v>
      </c>
      <c r="E84" s="14"/>
      <c r="F84" s="14"/>
      <c r="G84" s="14"/>
    </row>
    <row r="85" spans="2:7" x14ac:dyDescent="0.2">
      <c r="C85" s="4">
        <v>1</v>
      </c>
      <c r="D85" s="13" t="s">
        <v>307</v>
      </c>
      <c r="E85" s="12">
        <v>142</v>
      </c>
      <c r="F85" s="12">
        <v>90.244</v>
      </c>
      <c r="G85" s="12">
        <v>-51.756</v>
      </c>
    </row>
    <row r="86" spans="2:7" x14ac:dyDescent="0.2">
      <c r="C86" s="4">
        <v>2</v>
      </c>
      <c r="D86" s="13" t="s">
        <v>638</v>
      </c>
      <c r="E86" s="12">
        <v>32660</v>
      </c>
      <c r="F86" s="12">
        <v>5664.3324499999999</v>
      </c>
      <c r="G86" s="12">
        <v>-26995.667549999998</v>
      </c>
    </row>
    <row r="87" spans="2:7" ht="15" customHeight="1" x14ac:dyDescent="0.2">
      <c r="C87" s="11" t="s">
        <v>3</v>
      </c>
      <c r="D87" s="10" t="s">
        <v>729</v>
      </c>
      <c r="E87" s="9">
        <f>SUBTOTAL(9,E85:E86)</f>
        <v>32802</v>
      </c>
      <c r="F87" s="9">
        <f>SUBTOTAL(9,F85:F86)</f>
        <v>5754.5764499999996</v>
      </c>
      <c r="G87" s="9">
        <f>SUBTOTAL(9,G85:G86)</f>
        <v>-27047.42355</v>
      </c>
    </row>
    <row r="88" spans="2:7" ht="14.25" customHeight="1" x14ac:dyDescent="0.2">
      <c r="B88" s="16">
        <v>3323</v>
      </c>
      <c r="C88" s="4"/>
      <c r="D88" s="15" t="s">
        <v>728</v>
      </c>
      <c r="E88" s="14"/>
      <c r="F88" s="14"/>
      <c r="G88" s="14"/>
    </row>
    <row r="89" spans="2:7" x14ac:dyDescent="0.2">
      <c r="C89" s="4">
        <v>1</v>
      </c>
      <c r="D89" s="13" t="s">
        <v>307</v>
      </c>
      <c r="E89" s="12">
        <v>154</v>
      </c>
      <c r="F89" s="12">
        <v>18.30125</v>
      </c>
      <c r="G89" s="12">
        <v>-135.69874999999999</v>
      </c>
    </row>
    <row r="90" spans="2:7" x14ac:dyDescent="0.2">
      <c r="C90" s="4">
        <v>2</v>
      </c>
      <c r="D90" s="13" t="s">
        <v>727</v>
      </c>
      <c r="E90" s="12">
        <v>15520</v>
      </c>
      <c r="F90" s="12">
        <v>2388.3544000000002</v>
      </c>
      <c r="G90" s="12">
        <v>-13131.6456</v>
      </c>
    </row>
    <row r="91" spans="2:7" ht="15" customHeight="1" x14ac:dyDescent="0.2">
      <c r="C91" s="11" t="s">
        <v>3</v>
      </c>
      <c r="D91" s="10" t="s">
        <v>726</v>
      </c>
      <c r="E91" s="9">
        <f>SUBTOTAL(9,E89:E90)</f>
        <v>15674</v>
      </c>
      <c r="F91" s="9">
        <f>SUBTOTAL(9,F89:F90)</f>
        <v>2406.6556500000002</v>
      </c>
      <c r="G91" s="9">
        <f>SUBTOTAL(9,G89:G90)</f>
        <v>-13267.344349999999</v>
      </c>
    </row>
    <row r="92" spans="2:7" ht="14.25" customHeight="1" x14ac:dyDescent="0.2">
      <c r="B92" s="16">
        <v>3325</v>
      </c>
      <c r="C92" s="4"/>
      <c r="D92" s="15" t="s">
        <v>725</v>
      </c>
      <c r="E92" s="14"/>
      <c r="F92" s="14"/>
      <c r="G92" s="14"/>
    </row>
    <row r="93" spans="2:7" x14ac:dyDescent="0.2">
      <c r="C93" s="4">
        <v>1</v>
      </c>
      <c r="D93" s="13" t="s">
        <v>307</v>
      </c>
      <c r="E93" s="12">
        <v>2226</v>
      </c>
      <c r="F93" s="12">
        <v>1793.21994</v>
      </c>
      <c r="G93" s="12">
        <v>-432.78005999999999</v>
      </c>
    </row>
    <row r="94" spans="2:7" ht="15" customHeight="1" x14ac:dyDescent="0.2">
      <c r="C94" s="11" t="s">
        <v>3</v>
      </c>
      <c r="D94" s="10" t="s">
        <v>724</v>
      </c>
      <c r="E94" s="9">
        <f>SUBTOTAL(9,E93:E93)</f>
        <v>2226</v>
      </c>
      <c r="F94" s="9">
        <f>SUBTOTAL(9,F93:F93)</f>
        <v>1793.21994</v>
      </c>
      <c r="G94" s="9">
        <f>SUBTOTAL(9,G93:G93)</f>
        <v>-432.78005999999999</v>
      </c>
    </row>
    <row r="95" spans="2:7" ht="14.25" customHeight="1" x14ac:dyDescent="0.2">
      <c r="B95" s="16">
        <v>3326</v>
      </c>
      <c r="C95" s="4"/>
      <c r="D95" s="15" t="s">
        <v>723</v>
      </c>
      <c r="E95" s="14"/>
      <c r="F95" s="14"/>
      <c r="G95" s="14"/>
    </row>
    <row r="96" spans="2:7" x14ac:dyDescent="0.2">
      <c r="C96" s="4">
        <v>1</v>
      </c>
      <c r="D96" s="13" t="s">
        <v>307</v>
      </c>
      <c r="E96" s="12">
        <v>21565</v>
      </c>
      <c r="F96" s="12">
        <v>8479.0847099999992</v>
      </c>
      <c r="G96" s="12">
        <v>-13085.915290000001</v>
      </c>
    </row>
    <row r="97" spans="2:7" x14ac:dyDescent="0.2">
      <c r="C97" s="4">
        <v>2</v>
      </c>
      <c r="D97" s="13" t="s">
        <v>638</v>
      </c>
      <c r="E97" s="12">
        <v>16704</v>
      </c>
      <c r="F97" s="12">
        <v>0</v>
      </c>
      <c r="G97" s="12">
        <v>-16704</v>
      </c>
    </row>
    <row r="98" spans="2:7" ht="15" customHeight="1" x14ac:dyDescent="0.2">
      <c r="C98" s="11" t="s">
        <v>3</v>
      </c>
      <c r="D98" s="10" t="s">
        <v>722</v>
      </c>
      <c r="E98" s="9">
        <f>SUBTOTAL(9,E96:E97)</f>
        <v>38269</v>
      </c>
      <c r="F98" s="9">
        <f>SUBTOTAL(9,F96:F97)</f>
        <v>8479.0847099999992</v>
      </c>
      <c r="G98" s="9">
        <f>SUBTOTAL(9,G96:G97)</f>
        <v>-29789.915290000001</v>
      </c>
    </row>
    <row r="99" spans="2:7" ht="14.25" customHeight="1" x14ac:dyDescent="0.2">
      <c r="B99" s="16">
        <v>3327</v>
      </c>
      <c r="C99" s="4"/>
      <c r="D99" s="15" t="s">
        <v>721</v>
      </c>
      <c r="E99" s="14"/>
      <c r="F99" s="14"/>
      <c r="G99" s="14"/>
    </row>
    <row r="100" spans="2:7" x14ac:dyDescent="0.2">
      <c r="C100" s="4">
        <v>1</v>
      </c>
      <c r="D100" s="13" t="s">
        <v>307</v>
      </c>
      <c r="E100" s="12">
        <v>24508</v>
      </c>
      <c r="F100" s="12">
        <v>8626.8175900000006</v>
      </c>
      <c r="G100" s="12">
        <v>-15881.182409999999</v>
      </c>
    </row>
    <row r="101" spans="2:7" x14ac:dyDescent="0.2">
      <c r="C101" s="4">
        <v>2</v>
      </c>
      <c r="D101" s="13" t="s">
        <v>720</v>
      </c>
      <c r="E101" s="12">
        <v>4209</v>
      </c>
      <c r="F101" s="12">
        <v>2846.4985999999999</v>
      </c>
      <c r="G101" s="12">
        <v>-1362.5014000000001</v>
      </c>
    </row>
    <row r="102" spans="2:7" x14ac:dyDescent="0.2">
      <c r="C102" s="4">
        <v>3</v>
      </c>
      <c r="D102" s="13" t="s">
        <v>605</v>
      </c>
      <c r="E102" s="12">
        <v>7000</v>
      </c>
      <c r="F102" s="12">
        <v>0</v>
      </c>
      <c r="G102" s="12">
        <v>-7000</v>
      </c>
    </row>
    <row r="103" spans="2:7" ht="15" customHeight="1" x14ac:dyDescent="0.2">
      <c r="C103" s="11" t="s">
        <v>3</v>
      </c>
      <c r="D103" s="10" t="s">
        <v>719</v>
      </c>
      <c r="E103" s="9">
        <f>SUBTOTAL(9,E100:E102)</f>
        <v>35717</v>
      </c>
      <c r="F103" s="9">
        <f>SUBTOTAL(9,F100:F102)</f>
        <v>11473.316190000001</v>
      </c>
      <c r="G103" s="9">
        <f>SUBTOTAL(9,G100:G102)</f>
        <v>-24243.683809999999</v>
      </c>
    </row>
    <row r="104" spans="2:7" ht="14.25" customHeight="1" x14ac:dyDescent="0.2">
      <c r="B104" s="16">
        <v>3329</v>
      </c>
      <c r="C104" s="4"/>
      <c r="D104" s="15" t="s">
        <v>718</v>
      </c>
      <c r="E104" s="14"/>
      <c r="F104" s="14"/>
      <c r="G104" s="14"/>
    </row>
    <row r="105" spans="2:7" x14ac:dyDescent="0.2">
      <c r="C105" s="4">
        <v>1</v>
      </c>
      <c r="D105" s="13" t="s">
        <v>307</v>
      </c>
      <c r="E105" s="12">
        <v>6981</v>
      </c>
      <c r="F105" s="12">
        <v>1835.3498</v>
      </c>
      <c r="G105" s="12">
        <v>-5145.6502</v>
      </c>
    </row>
    <row r="106" spans="2:7" x14ac:dyDescent="0.2">
      <c r="C106" s="4">
        <v>2</v>
      </c>
      <c r="D106" s="13" t="s">
        <v>638</v>
      </c>
      <c r="E106" s="12">
        <v>5236</v>
      </c>
      <c r="F106" s="12">
        <v>2268.1435000000001</v>
      </c>
      <c r="G106" s="12">
        <v>-2967.8564999999999</v>
      </c>
    </row>
    <row r="107" spans="2:7" ht="15" customHeight="1" x14ac:dyDescent="0.2">
      <c r="C107" s="11" t="s">
        <v>3</v>
      </c>
      <c r="D107" s="10" t="s">
        <v>717</v>
      </c>
      <c r="E107" s="9">
        <f>SUBTOTAL(9,E105:E106)</f>
        <v>12217</v>
      </c>
      <c r="F107" s="9">
        <f>SUBTOTAL(9,F105:F106)</f>
        <v>4103.4933000000001</v>
      </c>
      <c r="G107" s="9">
        <f>SUBTOTAL(9,G105:G106)</f>
        <v>-8113.5066999999999</v>
      </c>
    </row>
    <row r="108" spans="2:7" ht="14.25" customHeight="1" x14ac:dyDescent="0.2">
      <c r="B108" s="16">
        <v>3334</v>
      </c>
      <c r="C108" s="4"/>
      <c r="D108" s="15" t="s">
        <v>716</v>
      </c>
      <c r="E108" s="14"/>
      <c r="F108" s="14"/>
      <c r="G108" s="14"/>
    </row>
    <row r="109" spans="2:7" x14ac:dyDescent="0.2">
      <c r="C109" s="4">
        <v>1</v>
      </c>
      <c r="D109" s="13" t="s">
        <v>307</v>
      </c>
      <c r="E109" s="12">
        <v>6124</v>
      </c>
      <c r="F109" s="12">
        <v>1082.9468300000001</v>
      </c>
      <c r="G109" s="12">
        <v>-5041.0531700000001</v>
      </c>
    </row>
    <row r="110" spans="2:7" x14ac:dyDescent="0.2">
      <c r="C110" s="4">
        <v>2</v>
      </c>
      <c r="D110" s="13" t="s">
        <v>638</v>
      </c>
      <c r="E110" s="12">
        <v>7049</v>
      </c>
      <c r="F110" s="12">
        <v>5312.7350699999997</v>
      </c>
      <c r="G110" s="12">
        <v>-1736.26493</v>
      </c>
    </row>
    <row r="111" spans="2:7" ht="15" customHeight="1" x14ac:dyDescent="0.2">
      <c r="C111" s="11" t="s">
        <v>3</v>
      </c>
      <c r="D111" s="10" t="s">
        <v>715</v>
      </c>
      <c r="E111" s="9">
        <f>SUBTOTAL(9,E109:E110)</f>
        <v>13173</v>
      </c>
      <c r="F111" s="9">
        <f>SUBTOTAL(9,F109:F110)</f>
        <v>6395.6818999999996</v>
      </c>
      <c r="G111" s="9">
        <f>SUBTOTAL(9,G109:G110)</f>
        <v>-6777.3181000000004</v>
      </c>
    </row>
    <row r="112" spans="2:7" ht="14.25" customHeight="1" x14ac:dyDescent="0.2">
      <c r="B112" s="16">
        <v>3335</v>
      </c>
      <c r="C112" s="4"/>
      <c r="D112" s="15" t="s">
        <v>714</v>
      </c>
      <c r="E112" s="14"/>
      <c r="F112" s="14"/>
      <c r="G112" s="14"/>
    </row>
    <row r="113" spans="2:7" x14ac:dyDescent="0.2">
      <c r="C113" s="4">
        <v>2</v>
      </c>
      <c r="D113" s="13" t="s">
        <v>638</v>
      </c>
      <c r="E113" s="12">
        <v>2250</v>
      </c>
      <c r="F113" s="12">
        <v>1368.19857</v>
      </c>
      <c r="G113" s="12">
        <v>-881.80142999999998</v>
      </c>
    </row>
    <row r="114" spans="2:7" x14ac:dyDescent="0.2">
      <c r="C114" s="4">
        <v>70</v>
      </c>
      <c r="D114" s="13" t="s">
        <v>676</v>
      </c>
      <c r="E114" s="12">
        <v>1200</v>
      </c>
      <c r="F114" s="12">
        <v>521.12159999999994</v>
      </c>
      <c r="G114" s="12">
        <v>-678.87840000000006</v>
      </c>
    </row>
    <row r="115" spans="2:7" ht="15" customHeight="1" x14ac:dyDescent="0.2">
      <c r="C115" s="11" t="s">
        <v>3</v>
      </c>
      <c r="D115" s="10" t="s">
        <v>713</v>
      </c>
      <c r="E115" s="9">
        <f>SUBTOTAL(9,E113:E114)</f>
        <v>3450</v>
      </c>
      <c r="F115" s="9">
        <f>SUBTOTAL(9,F113:F114)</f>
        <v>1889.32017</v>
      </c>
      <c r="G115" s="9">
        <f>SUBTOTAL(9,G113:G114)</f>
        <v>-1560.67983</v>
      </c>
    </row>
    <row r="116" spans="2:7" ht="14.25" customHeight="1" x14ac:dyDescent="0.2">
      <c r="B116" s="16">
        <v>3339</v>
      </c>
      <c r="C116" s="4"/>
      <c r="D116" s="15" t="s">
        <v>712</v>
      </c>
      <c r="E116" s="14"/>
      <c r="F116" s="14"/>
      <c r="G116" s="14"/>
    </row>
    <row r="117" spans="2:7" x14ac:dyDescent="0.2">
      <c r="C117" s="4">
        <v>2</v>
      </c>
      <c r="D117" s="13" t="s">
        <v>711</v>
      </c>
      <c r="E117" s="12">
        <v>8692</v>
      </c>
      <c r="F117" s="12">
        <v>1228.367</v>
      </c>
      <c r="G117" s="12">
        <v>-7463.6329999999998</v>
      </c>
    </row>
    <row r="118" spans="2:7" x14ac:dyDescent="0.2">
      <c r="C118" s="4">
        <v>4</v>
      </c>
      <c r="D118" s="13" t="s">
        <v>710</v>
      </c>
      <c r="E118" s="12">
        <v>170</v>
      </c>
      <c r="F118" s="12">
        <v>74.13</v>
      </c>
      <c r="G118" s="12">
        <v>-95.87</v>
      </c>
    </row>
    <row r="119" spans="2:7" x14ac:dyDescent="0.2">
      <c r="C119" s="4">
        <v>7</v>
      </c>
      <c r="D119" s="13" t="s">
        <v>638</v>
      </c>
      <c r="E119" s="12">
        <v>7170</v>
      </c>
      <c r="F119" s="12">
        <v>0</v>
      </c>
      <c r="G119" s="12">
        <v>-7170</v>
      </c>
    </row>
    <row r="120" spans="2:7" ht="15" customHeight="1" x14ac:dyDescent="0.2">
      <c r="C120" s="11" t="s">
        <v>3</v>
      </c>
      <c r="D120" s="10" t="s">
        <v>709</v>
      </c>
      <c r="E120" s="9">
        <f>SUBTOTAL(9,E117:E119)</f>
        <v>16032</v>
      </c>
      <c r="F120" s="9">
        <f>SUBTOTAL(9,F117:F119)</f>
        <v>1302.4969999999998</v>
      </c>
      <c r="G120" s="9">
        <f>SUBTOTAL(9,G117:G119)</f>
        <v>-14729.503000000001</v>
      </c>
    </row>
    <row r="121" spans="2:7" ht="15" customHeight="1" x14ac:dyDescent="0.2">
      <c r="B121" s="4"/>
      <c r="C121" s="3"/>
      <c r="D121" s="8" t="s">
        <v>708</v>
      </c>
      <c r="E121" s="7">
        <f>SUBTOTAL(9,E77:E120)</f>
        <v>174098</v>
      </c>
      <c r="F121" s="7">
        <f>SUBTOTAL(9,F77:F120)</f>
        <v>46406.82346</v>
      </c>
      <c r="G121" s="7">
        <f>SUBTOTAL(9,G77:G120)</f>
        <v>-127691.17653999999</v>
      </c>
    </row>
    <row r="122" spans="2:7" ht="27" customHeight="1" x14ac:dyDescent="0.25">
      <c r="B122" s="14"/>
      <c r="C122" s="4"/>
      <c r="D122" s="17" t="s">
        <v>707</v>
      </c>
      <c r="E122" s="14"/>
      <c r="F122" s="14"/>
      <c r="G122" s="14"/>
    </row>
    <row r="123" spans="2:7" ht="14.25" customHeight="1" x14ac:dyDescent="0.2">
      <c r="B123" s="16">
        <v>3400</v>
      </c>
      <c r="C123" s="4"/>
      <c r="D123" s="15" t="s">
        <v>706</v>
      </c>
      <c r="E123" s="14"/>
      <c r="F123" s="14"/>
      <c r="G123" s="14"/>
    </row>
    <row r="124" spans="2:7" x14ac:dyDescent="0.2">
      <c r="C124" s="4">
        <v>1</v>
      </c>
      <c r="D124" s="13" t="s">
        <v>18</v>
      </c>
      <c r="E124" s="12">
        <v>5776</v>
      </c>
      <c r="F124" s="12">
        <v>3906.5736499999998</v>
      </c>
      <c r="G124" s="12">
        <v>-1869.42635</v>
      </c>
    </row>
    <row r="125" spans="2:7" x14ac:dyDescent="0.2">
      <c r="C125" s="4">
        <v>2</v>
      </c>
      <c r="D125" s="13" t="s">
        <v>302</v>
      </c>
      <c r="E125" s="12">
        <v>1026</v>
      </c>
      <c r="F125" s="12">
        <v>0</v>
      </c>
      <c r="G125" s="12">
        <v>-1026</v>
      </c>
    </row>
    <row r="126" spans="2:7" ht="15" customHeight="1" x14ac:dyDescent="0.2">
      <c r="C126" s="11" t="s">
        <v>3</v>
      </c>
      <c r="D126" s="10" t="s">
        <v>705</v>
      </c>
      <c r="E126" s="9">
        <f>SUBTOTAL(9,E124:E125)</f>
        <v>6802</v>
      </c>
      <c r="F126" s="9">
        <f>SUBTOTAL(9,F124:F125)</f>
        <v>3906.5736499999998</v>
      </c>
      <c r="G126" s="9">
        <f>SUBTOTAL(9,G124:G125)</f>
        <v>-2895.4263499999997</v>
      </c>
    </row>
    <row r="127" spans="2:7" ht="14.25" customHeight="1" x14ac:dyDescent="0.2">
      <c r="B127" s="16">
        <v>3410</v>
      </c>
      <c r="C127" s="4"/>
      <c r="D127" s="15" t="s">
        <v>704</v>
      </c>
      <c r="E127" s="14"/>
      <c r="F127" s="14"/>
      <c r="G127" s="14"/>
    </row>
    <row r="128" spans="2:7" x14ac:dyDescent="0.2">
      <c r="C128" s="4">
        <v>1</v>
      </c>
      <c r="D128" s="13" t="s">
        <v>703</v>
      </c>
      <c r="E128" s="12">
        <v>329990</v>
      </c>
      <c r="F128" s="12">
        <v>159810.71124</v>
      </c>
      <c r="G128" s="12">
        <v>-170179.28876</v>
      </c>
    </row>
    <row r="129" spans="2:7" x14ac:dyDescent="0.2">
      <c r="C129" s="4">
        <v>2</v>
      </c>
      <c r="D129" s="13" t="s">
        <v>702</v>
      </c>
      <c r="E129" s="12">
        <v>25021</v>
      </c>
      <c r="F129" s="12">
        <v>9639.2631999999994</v>
      </c>
      <c r="G129" s="12">
        <v>-15381.736800000001</v>
      </c>
    </row>
    <row r="130" spans="2:7" x14ac:dyDescent="0.2">
      <c r="C130" s="4">
        <v>3</v>
      </c>
      <c r="D130" s="13" t="s">
        <v>361</v>
      </c>
      <c r="E130" s="12">
        <v>1959</v>
      </c>
      <c r="F130" s="12">
        <v>3479.7481699999998</v>
      </c>
      <c r="G130" s="12">
        <v>1520.7481700000001</v>
      </c>
    </row>
    <row r="131" spans="2:7" x14ac:dyDescent="0.2">
      <c r="C131" s="4">
        <v>4</v>
      </c>
      <c r="D131" s="13" t="s">
        <v>701</v>
      </c>
      <c r="E131" s="12">
        <v>2438</v>
      </c>
      <c r="F131" s="12">
        <v>7855.9417000000003</v>
      </c>
      <c r="G131" s="12">
        <v>5417.9417000000003</v>
      </c>
    </row>
    <row r="132" spans="2:7" ht="15" customHeight="1" x14ac:dyDescent="0.2">
      <c r="C132" s="11" t="s">
        <v>3</v>
      </c>
      <c r="D132" s="10" t="s">
        <v>700</v>
      </c>
      <c r="E132" s="9">
        <f>SUBTOTAL(9,E128:E131)</f>
        <v>359408</v>
      </c>
      <c r="F132" s="9">
        <f>SUBTOTAL(9,F128:F131)</f>
        <v>180785.66430999999</v>
      </c>
      <c r="G132" s="9">
        <f>SUBTOTAL(9,G128:G131)</f>
        <v>-178622.33569000001</v>
      </c>
    </row>
    <row r="133" spans="2:7" ht="14.25" customHeight="1" x14ac:dyDescent="0.2">
      <c r="B133" s="16">
        <v>3430</v>
      </c>
      <c r="C133" s="4"/>
      <c r="D133" s="15" t="s">
        <v>699</v>
      </c>
      <c r="E133" s="14"/>
      <c r="F133" s="14"/>
      <c r="G133" s="14"/>
    </row>
    <row r="134" spans="2:7" x14ac:dyDescent="0.2">
      <c r="C134" s="4">
        <v>2</v>
      </c>
      <c r="D134" s="13" t="s">
        <v>698</v>
      </c>
      <c r="E134" s="12">
        <v>96175</v>
      </c>
      <c r="F134" s="12">
        <v>64266.393309999999</v>
      </c>
      <c r="G134" s="12">
        <v>-31908.606690000001</v>
      </c>
    </row>
    <row r="135" spans="2:7" x14ac:dyDescent="0.2">
      <c r="C135" s="4">
        <v>3</v>
      </c>
      <c r="D135" s="13" t="s">
        <v>355</v>
      </c>
      <c r="E135" s="12">
        <v>21687</v>
      </c>
      <c r="F135" s="12">
        <v>22546.828170000001</v>
      </c>
      <c r="G135" s="12">
        <v>859.82817</v>
      </c>
    </row>
    <row r="136" spans="2:7" x14ac:dyDescent="0.2">
      <c r="C136" s="4">
        <v>4</v>
      </c>
      <c r="D136" s="13" t="s">
        <v>525</v>
      </c>
      <c r="E136" s="12">
        <v>2518</v>
      </c>
      <c r="F136" s="12">
        <v>3940.01289</v>
      </c>
      <c r="G136" s="12">
        <v>1422.01289</v>
      </c>
    </row>
    <row r="137" spans="2:7" ht="15" customHeight="1" x14ac:dyDescent="0.2">
      <c r="C137" s="11" t="s">
        <v>3</v>
      </c>
      <c r="D137" s="10" t="s">
        <v>697</v>
      </c>
      <c r="E137" s="9">
        <f>SUBTOTAL(9,E134:E136)</f>
        <v>120380</v>
      </c>
      <c r="F137" s="9">
        <f>SUBTOTAL(9,F134:F136)</f>
        <v>90753.234370000006</v>
      </c>
      <c r="G137" s="9">
        <f>SUBTOTAL(9,G134:G136)</f>
        <v>-29626.765630000002</v>
      </c>
    </row>
    <row r="138" spans="2:7" ht="14.25" customHeight="1" x14ac:dyDescent="0.2">
      <c r="B138" s="16">
        <v>3432</v>
      </c>
      <c r="C138" s="4"/>
      <c r="D138" s="15" t="s">
        <v>696</v>
      </c>
      <c r="E138" s="14"/>
      <c r="F138" s="14"/>
      <c r="G138" s="14"/>
    </row>
    <row r="139" spans="2:7" x14ac:dyDescent="0.2">
      <c r="C139" s="4">
        <v>3</v>
      </c>
      <c r="D139" s="13" t="s">
        <v>355</v>
      </c>
      <c r="E139" s="12">
        <v>1116</v>
      </c>
      <c r="F139" s="12">
        <v>347.50887999999998</v>
      </c>
      <c r="G139" s="12">
        <v>-768.49112000000002</v>
      </c>
    </row>
    <row r="140" spans="2:7" ht="15" customHeight="1" x14ac:dyDescent="0.2">
      <c r="C140" s="11" t="s">
        <v>3</v>
      </c>
      <c r="D140" s="10" t="s">
        <v>695</v>
      </c>
      <c r="E140" s="9">
        <f>SUBTOTAL(9,E139:E139)</f>
        <v>1116</v>
      </c>
      <c r="F140" s="9">
        <f>SUBTOTAL(9,F139:F139)</f>
        <v>347.50887999999998</v>
      </c>
      <c r="G140" s="9">
        <f>SUBTOTAL(9,G139:G139)</f>
        <v>-768.49112000000002</v>
      </c>
    </row>
    <row r="141" spans="2:7" ht="14.25" customHeight="1" x14ac:dyDescent="0.2">
      <c r="B141" s="16">
        <v>3433</v>
      </c>
      <c r="C141" s="4"/>
      <c r="D141" s="15" t="s">
        <v>694</v>
      </c>
      <c r="E141" s="14"/>
      <c r="F141" s="14"/>
      <c r="G141" s="14"/>
    </row>
    <row r="142" spans="2:7" x14ac:dyDescent="0.2">
      <c r="C142" s="4">
        <v>2</v>
      </c>
      <c r="D142" s="13" t="s">
        <v>311</v>
      </c>
      <c r="E142" s="12">
        <v>746</v>
      </c>
      <c r="F142" s="12">
        <v>0</v>
      </c>
      <c r="G142" s="12">
        <v>-746</v>
      </c>
    </row>
    <row r="143" spans="2:7" ht="15" customHeight="1" x14ac:dyDescent="0.2">
      <c r="C143" s="11" t="s">
        <v>3</v>
      </c>
      <c r="D143" s="10" t="s">
        <v>693</v>
      </c>
      <c r="E143" s="9">
        <f>SUBTOTAL(9,E142:E142)</f>
        <v>746</v>
      </c>
      <c r="F143" s="9">
        <f>SUBTOTAL(9,F142:F142)</f>
        <v>0</v>
      </c>
      <c r="G143" s="9">
        <f>SUBTOTAL(9,G142:G142)</f>
        <v>-746</v>
      </c>
    </row>
    <row r="144" spans="2:7" ht="14.25" customHeight="1" x14ac:dyDescent="0.2">
      <c r="B144" s="16">
        <v>3440</v>
      </c>
      <c r="C144" s="4"/>
      <c r="D144" s="15" t="s">
        <v>692</v>
      </c>
      <c r="E144" s="14"/>
      <c r="F144" s="14"/>
      <c r="G144" s="14"/>
    </row>
    <row r="145" spans="2:7" x14ac:dyDescent="0.2">
      <c r="C145" s="4">
        <v>1</v>
      </c>
      <c r="D145" s="13" t="s">
        <v>691</v>
      </c>
      <c r="E145" s="12">
        <v>478499</v>
      </c>
      <c r="F145" s="12">
        <v>201473.18989000001</v>
      </c>
      <c r="G145" s="12">
        <v>-277025.81011000002</v>
      </c>
    </row>
    <row r="146" spans="2:7" x14ac:dyDescent="0.2">
      <c r="C146" s="4">
        <v>2</v>
      </c>
      <c r="D146" s="13" t="s">
        <v>690</v>
      </c>
      <c r="E146" s="12">
        <v>278210</v>
      </c>
      <c r="F146" s="12">
        <v>31055.4349</v>
      </c>
      <c r="G146" s="12">
        <v>-247154.56510000001</v>
      </c>
    </row>
    <row r="147" spans="2:7" x14ac:dyDescent="0.2">
      <c r="C147" s="4">
        <v>3</v>
      </c>
      <c r="D147" s="13" t="s">
        <v>259</v>
      </c>
      <c r="E147" s="12">
        <v>79223</v>
      </c>
      <c r="F147" s="12">
        <v>26321.775079999999</v>
      </c>
      <c r="G147" s="12">
        <v>-52901.224920000001</v>
      </c>
    </row>
    <row r="148" spans="2:7" x14ac:dyDescent="0.2">
      <c r="C148" s="4">
        <v>4</v>
      </c>
      <c r="D148" s="13" t="s">
        <v>689</v>
      </c>
      <c r="E148" s="12">
        <v>1500</v>
      </c>
      <c r="F148" s="12">
        <v>807.62</v>
      </c>
      <c r="G148" s="12">
        <v>-692.38</v>
      </c>
    </row>
    <row r="149" spans="2:7" x14ac:dyDescent="0.2">
      <c r="C149" s="4">
        <v>6</v>
      </c>
      <c r="D149" s="13" t="s">
        <v>688</v>
      </c>
      <c r="E149" s="12">
        <v>297340</v>
      </c>
      <c r="F149" s="12">
        <v>183254.47672000001</v>
      </c>
      <c r="G149" s="12">
        <v>-114085.52327999999</v>
      </c>
    </row>
    <row r="150" spans="2:7" x14ac:dyDescent="0.2">
      <c r="C150" s="4">
        <v>7</v>
      </c>
      <c r="D150" s="13" t="s">
        <v>687</v>
      </c>
      <c r="E150" s="12">
        <v>1075285</v>
      </c>
      <c r="F150" s="12">
        <v>524655.23641999997</v>
      </c>
      <c r="G150" s="12">
        <v>-550629.76358000003</v>
      </c>
    </row>
    <row r="151" spans="2:7" x14ac:dyDescent="0.2">
      <c r="C151" s="4">
        <v>8</v>
      </c>
      <c r="D151" s="13" t="s">
        <v>686</v>
      </c>
      <c r="E151" s="12">
        <v>38200</v>
      </c>
      <c r="F151" s="12">
        <v>32459.081859999998</v>
      </c>
      <c r="G151" s="12">
        <v>-5740.9181399999998</v>
      </c>
    </row>
    <row r="152" spans="2:7" ht="15" customHeight="1" x14ac:dyDescent="0.2">
      <c r="C152" s="11" t="s">
        <v>3</v>
      </c>
      <c r="D152" s="10" t="s">
        <v>685</v>
      </c>
      <c r="E152" s="9">
        <f>SUBTOTAL(9,E145:E151)</f>
        <v>2248257</v>
      </c>
      <c r="F152" s="9">
        <f>SUBTOTAL(9,F145:F151)</f>
        <v>1000026.81487</v>
      </c>
      <c r="G152" s="9">
        <f>SUBTOTAL(9,G145:G151)</f>
        <v>-1248230.1851299999</v>
      </c>
    </row>
    <row r="153" spans="2:7" ht="14.25" customHeight="1" x14ac:dyDescent="0.2">
      <c r="B153" s="16">
        <v>3442</v>
      </c>
      <c r="C153" s="4"/>
      <c r="D153" s="15" t="s">
        <v>684</v>
      </c>
      <c r="E153" s="14"/>
      <c r="F153" s="14"/>
      <c r="G153" s="14"/>
    </row>
    <row r="154" spans="2:7" x14ac:dyDescent="0.2">
      <c r="C154" s="4">
        <v>2</v>
      </c>
      <c r="D154" s="13" t="s">
        <v>18</v>
      </c>
      <c r="E154" s="12">
        <v>13582</v>
      </c>
      <c r="F154" s="12">
        <v>7963.4842200000003</v>
      </c>
      <c r="G154" s="12">
        <v>-5618.5157799999997</v>
      </c>
    </row>
    <row r="155" spans="2:7" x14ac:dyDescent="0.2">
      <c r="C155" s="4">
        <v>3</v>
      </c>
      <c r="D155" s="13" t="s">
        <v>683</v>
      </c>
      <c r="E155" s="12">
        <v>8481</v>
      </c>
      <c r="F155" s="12">
        <v>4703.9953100000002</v>
      </c>
      <c r="G155" s="12">
        <v>-3777.0046900000002</v>
      </c>
    </row>
    <row r="156" spans="2:7" ht="15" customHeight="1" x14ac:dyDescent="0.2">
      <c r="C156" s="11" t="s">
        <v>3</v>
      </c>
      <c r="D156" s="10" t="s">
        <v>682</v>
      </c>
      <c r="E156" s="9">
        <f>SUBTOTAL(9,E154:E155)</f>
        <v>22063</v>
      </c>
      <c r="F156" s="9">
        <f>SUBTOTAL(9,F154:F155)</f>
        <v>12667.479530000001</v>
      </c>
      <c r="G156" s="9">
        <f>SUBTOTAL(9,G154:G155)</f>
        <v>-9395.5204699999995</v>
      </c>
    </row>
    <row r="157" spans="2:7" ht="14.25" customHeight="1" x14ac:dyDescent="0.2">
      <c r="B157" s="16">
        <v>3444</v>
      </c>
      <c r="C157" s="4"/>
      <c r="D157" s="15" t="s">
        <v>681</v>
      </c>
      <c r="E157" s="14"/>
      <c r="F157" s="14"/>
      <c r="G157" s="14"/>
    </row>
    <row r="158" spans="2:7" x14ac:dyDescent="0.2">
      <c r="C158" s="4">
        <v>2</v>
      </c>
      <c r="D158" s="13" t="s">
        <v>311</v>
      </c>
      <c r="E158" s="12">
        <v>18204</v>
      </c>
      <c r="F158" s="12">
        <v>2707.4448900000002</v>
      </c>
      <c r="G158" s="12">
        <v>-15496.555109999999</v>
      </c>
    </row>
    <row r="159" spans="2:7" ht="15" customHeight="1" x14ac:dyDescent="0.2">
      <c r="C159" s="11" t="s">
        <v>3</v>
      </c>
      <c r="D159" s="10" t="s">
        <v>680</v>
      </c>
      <c r="E159" s="9">
        <f>SUBTOTAL(9,E158:E158)</f>
        <v>18204</v>
      </c>
      <c r="F159" s="9">
        <f>SUBTOTAL(9,F158:F158)</f>
        <v>2707.4448900000002</v>
      </c>
      <c r="G159" s="9">
        <f>SUBTOTAL(9,G158:G158)</f>
        <v>-15496.555109999999</v>
      </c>
    </row>
    <row r="160" spans="2:7" ht="14.25" customHeight="1" x14ac:dyDescent="0.2">
      <c r="B160" s="16">
        <v>3445</v>
      </c>
      <c r="C160" s="4"/>
      <c r="D160" s="15" t="s">
        <v>679</v>
      </c>
      <c r="E160" s="14"/>
      <c r="F160" s="14"/>
      <c r="G160" s="14"/>
    </row>
    <row r="161" spans="2:7" x14ac:dyDescent="0.2">
      <c r="C161" s="4">
        <v>2</v>
      </c>
      <c r="D161" s="13" t="s">
        <v>311</v>
      </c>
      <c r="E161" s="12">
        <v>2142</v>
      </c>
      <c r="F161" s="12">
        <v>2000</v>
      </c>
      <c r="G161" s="12">
        <v>-142</v>
      </c>
    </row>
    <row r="162" spans="2:7" ht="15" customHeight="1" x14ac:dyDescent="0.2">
      <c r="C162" s="11" t="s">
        <v>3</v>
      </c>
      <c r="D162" s="10" t="s">
        <v>678</v>
      </c>
      <c r="E162" s="9">
        <f>SUBTOTAL(9,E161:E161)</f>
        <v>2142</v>
      </c>
      <c r="F162" s="9">
        <f>SUBTOTAL(9,F161:F161)</f>
        <v>2000</v>
      </c>
      <c r="G162" s="9">
        <f>SUBTOTAL(9,G161:G161)</f>
        <v>-142</v>
      </c>
    </row>
    <row r="163" spans="2:7" ht="14.25" customHeight="1" x14ac:dyDescent="0.2">
      <c r="B163" s="16">
        <v>3451</v>
      </c>
      <c r="C163" s="4"/>
      <c r="D163" s="15" t="s">
        <v>677</v>
      </c>
      <c r="E163" s="14"/>
      <c r="F163" s="14"/>
      <c r="G163" s="14"/>
    </row>
    <row r="164" spans="2:7" x14ac:dyDescent="0.2">
      <c r="C164" s="4">
        <v>1</v>
      </c>
      <c r="D164" s="13" t="s">
        <v>676</v>
      </c>
      <c r="E164" s="12">
        <v>127503</v>
      </c>
      <c r="F164" s="12">
        <v>79792.962499999994</v>
      </c>
      <c r="G164" s="12">
        <v>-47710.037499999999</v>
      </c>
    </row>
    <row r="165" spans="2:7" x14ac:dyDescent="0.2">
      <c r="C165" s="4">
        <v>2</v>
      </c>
      <c r="D165" s="13" t="s">
        <v>675</v>
      </c>
      <c r="E165" s="12">
        <v>34041</v>
      </c>
      <c r="F165" s="12">
        <v>17838.922589999998</v>
      </c>
      <c r="G165" s="12">
        <v>-16202.07741</v>
      </c>
    </row>
    <row r="166" spans="2:7" x14ac:dyDescent="0.2">
      <c r="C166" s="4">
        <v>3</v>
      </c>
      <c r="D166" s="13" t="s">
        <v>18</v>
      </c>
      <c r="E166" s="12">
        <v>28179</v>
      </c>
      <c r="F166" s="12">
        <v>8338.5602199999994</v>
      </c>
      <c r="G166" s="12">
        <v>-19840.439780000001</v>
      </c>
    </row>
    <row r="167" spans="2:7" x14ac:dyDescent="0.2">
      <c r="C167" s="4">
        <v>4</v>
      </c>
      <c r="D167" s="13" t="s">
        <v>674</v>
      </c>
      <c r="E167" s="12">
        <v>75045</v>
      </c>
      <c r="F167" s="12">
        <v>24664.054199999999</v>
      </c>
      <c r="G167" s="12">
        <v>-50380.945800000001</v>
      </c>
    </row>
    <row r="168" spans="2:7" x14ac:dyDescent="0.2">
      <c r="C168" s="4">
        <v>5</v>
      </c>
      <c r="D168" s="13" t="s">
        <v>673</v>
      </c>
      <c r="E168" s="12">
        <v>469556</v>
      </c>
      <c r="F168" s="12">
        <v>215367.00495999999</v>
      </c>
      <c r="G168" s="12">
        <v>-254188.99504000001</v>
      </c>
    </row>
    <row r="169" spans="2:7" x14ac:dyDescent="0.2">
      <c r="C169" s="4">
        <v>6</v>
      </c>
      <c r="D169" s="13" t="s">
        <v>311</v>
      </c>
      <c r="E169" s="12">
        <v>7026</v>
      </c>
      <c r="F169" s="12">
        <v>11448.557000000001</v>
      </c>
      <c r="G169" s="12">
        <v>4422.5569999999998</v>
      </c>
    </row>
    <row r="170" spans="2:7" x14ac:dyDescent="0.2">
      <c r="C170" s="4">
        <v>40</v>
      </c>
      <c r="D170" s="13" t="s">
        <v>672</v>
      </c>
      <c r="E170" s="12">
        <v>0</v>
      </c>
      <c r="F170" s="12">
        <v>116474.41227</v>
      </c>
      <c r="G170" s="12">
        <v>116474.41227</v>
      </c>
    </row>
    <row r="171" spans="2:7" ht="15" customHeight="1" x14ac:dyDescent="0.2">
      <c r="C171" s="11" t="s">
        <v>3</v>
      </c>
      <c r="D171" s="10" t="s">
        <v>671</v>
      </c>
      <c r="E171" s="9">
        <f>SUBTOTAL(9,E164:E170)</f>
        <v>741350</v>
      </c>
      <c r="F171" s="9">
        <f>SUBTOTAL(9,F164:F170)</f>
        <v>473924.47373999993</v>
      </c>
      <c r="G171" s="9">
        <f>SUBTOTAL(9,G164:G170)</f>
        <v>-267425.52626000007</v>
      </c>
    </row>
    <row r="172" spans="2:7" ht="14.25" customHeight="1" x14ac:dyDescent="0.2">
      <c r="B172" s="16">
        <v>3454</v>
      </c>
      <c r="C172" s="4"/>
      <c r="D172" s="15" t="s">
        <v>328</v>
      </c>
      <c r="E172" s="14"/>
      <c r="F172" s="14"/>
      <c r="G172" s="14"/>
    </row>
    <row r="173" spans="2:7" x14ac:dyDescent="0.2">
      <c r="C173" s="4">
        <v>1</v>
      </c>
      <c r="D173" s="13" t="s">
        <v>311</v>
      </c>
      <c r="E173" s="12">
        <v>28358</v>
      </c>
      <c r="F173" s="12">
        <v>0</v>
      </c>
      <c r="G173" s="12">
        <v>-28358</v>
      </c>
    </row>
    <row r="174" spans="2:7" ht="15" customHeight="1" x14ac:dyDescent="0.2">
      <c r="C174" s="11" t="s">
        <v>3</v>
      </c>
      <c r="D174" s="10" t="s">
        <v>670</v>
      </c>
      <c r="E174" s="9">
        <f>SUBTOTAL(9,E173:E173)</f>
        <v>28358</v>
      </c>
      <c r="F174" s="9">
        <f>SUBTOTAL(9,F173:F173)</f>
        <v>0</v>
      </c>
      <c r="G174" s="9">
        <f>SUBTOTAL(9,G173:G173)</f>
        <v>-28358</v>
      </c>
    </row>
    <row r="175" spans="2:7" ht="14.25" customHeight="1" x14ac:dyDescent="0.2">
      <c r="B175" s="16">
        <v>3455</v>
      </c>
      <c r="C175" s="4"/>
      <c r="D175" s="15" t="s">
        <v>669</v>
      </c>
      <c r="E175" s="14"/>
      <c r="F175" s="14"/>
      <c r="G175" s="14"/>
    </row>
    <row r="176" spans="2:7" x14ac:dyDescent="0.2">
      <c r="C176" s="4">
        <v>1</v>
      </c>
      <c r="D176" s="13" t="s">
        <v>311</v>
      </c>
      <c r="E176" s="12">
        <v>0</v>
      </c>
      <c r="F176" s="12">
        <v>960.65165000000002</v>
      </c>
      <c r="G176" s="12">
        <v>960.65165000000002</v>
      </c>
    </row>
    <row r="177" spans="2:7" ht="15" customHeight="1" x14ac:dyDescent="0.2">
      <c r="C177" s="11" t="s">
        <v>3</v>
      </c>
      <c r="D177" s="10" t="s">
        <v>668</v>
      </c>
      <c r="E177" s="9">
        <f>SUBTOTAL(9,E176:E176)</f>
        <v>0</v>
      </c>
      <c r="F177" s="9">
        <f>SUBTOTAL(9,F176:F176)</f>
        <v>960.65165000000002</v>
      </c>
      <c r="G177" s="9">
        <f>SUBTOTAL(9,G176:G176)</f>
        <v>960.65165000000002</v>
      </c>
    </row>
    <row r="178" spans="2:7" ht="14.25" customHeight="1" x14ac:dyDescent="0.2">
      <c r="B178" s="16">
        <v>3457</v>
      </c>
      <c r="C178" s="4"/>
      <c r="D178" s="15" t="s">
        <v>667</v>
      </c>
      <c r="E178" s="14"/>
      <c r="F178" s="14"/>
      <c r="G178" s="14"/>
    </row>
    <row r="179" spans="2:7" x14ac:dyDescent="0.2">
      <c r="C179" s="4">
        <v>1</v>
      </c>
      <c r="D179" s="13" t="s">
        <v>666</v>
      </c>
      <c r="E179" s="12">
        <v>29689</v>
      </c>
      <c r="F179" s="12">
        <v>11800.8035</v>
      </c>
      <c r="G179" s="12">
        <v>-17888.196499999998</v>
      </c>
    </row>
    <row r="180" spans="2:7" ht="15" customHeight="1" x14ac:dyDescent="0.2">
      <c r="C180" s="11" t="s">
        <v>3</v>
      </c>
      <c r="D180" s="10" t="s">
        <v>665</v>
      </c>
      <c r="E180" s="9">
        <f>SUBTOTAL(9,E179:E179)</f>
        <v>29689</v>
      </c>
      <c r="F180" s="9">
        <f>SUBTOTAL(9,F179:F179)</f>
        <v>11800.8035</v>
      </c>
      <c r="G180" s="9">
        <f>SUBTOTAL(9,G179:G179)</f>
        <v>-17888.196499999998</v>
      </c>
    </row>
    <row r="181" spans="2:7" ht="14.25" customHeight="1" x14ac:dyDescent="0.2">
      <c r="B181" s="16">
        <v>3469</v>
      </c>
      <c r="C181" s="4"/>
      <c r="D181" s="15" t="s">
        <v>664</v>
      </c>
      <c r="E181" s="14"/>
      <c r="F181" s="14"/>
      <c r="G181" s="14"/>
    </row>
    <row r="182" spans="2:7" x14ac:dyDescent="0.2">
      <c r="C182" s="4">
        <v>1</v>
      </c>
      <c r="D182" s="13" t="s">
        <v>663</v>
      </c>
      <c r="E182" s="12">
        <v>4407</v>
      </c>
      <c r="F182" s="12">
        <v>0</v>
      </c>
      <c r="G182" s="12">
        <v>-4407</v>
      </c>
    </row>
    <row r="183" spans="2:7" ht="15" customHeight="1" x14ac:dyDescent="0.2">
      <c r="C183" s="11" t="s">
        <v>3</v>
      </c>
      <c r="D183" s="10" t="s">
        <v>662</v>
      </c>
      <c r="E183" s="9">
        <f>SUBTOTAL(9,E182:E182)</f>
        <v>4407</v>
      </c>
      <c r="F183" s="9">
        <f>SUBTOTAL(9,F182:F182)</f>
        <v>0</v>
      </c>
      <c r="G183" s="9">
        <f>SUBTOTAL(9,G182:G182)</f>
        <v>-4407</v>
      </c>
    </row>
    <row r="184" spans="2:7" ht="14.25" customHeight="1" x14ac:dyDescent="0.2">
      <c r="B184" s="16">
        <v>3470</v>
      </c>
      <c r="C184" s="4"/>
      <c r="D184" s="15" t="s">
        <v>661</v>
      </c>
      <c r="E184" s="14"/>
      <c r="F184" s="14"/>
      <c r="G184" s="14"/>
    </row>
    <row r="185" spans="2:7" x14ac:dyDescent="0.2">
      <c r="C185" s="4">
        <v>1</v>
      </c>
      <c r="D185" s="13" t="s">
        <v>660</v>
      </c>
      <c r="E185" s="12">
        <v>4326</v>
      </c>
      <c r="F185" s="12">
        <v>1706.0962500000001</v>
      </c>
      <c r="G185" s="12">
        <v>-2619.9037499999999</v>
      </c>
    </row>
    <row r="186" spans="2:7" x14ac:dyDescent="0.2">
      <c r="C186" s="4">
        <v>2</v>
      </c>
      <c r="D186" s="13" t="s">
        <v>659</v>
      </c>
      <c r="E186" s="12">
        <v>5391</v>
      </c>
      <c r="F186" s="12">
        <v>0</v>
      </c>
      <c r="G186" s="12">
        <v>-5391</v>
      </c>
    </row>
    <row r="187" spans="2:7" ht="15" customHeight="1" x14ac:dyDescent="0.2">
      <c r="C187" s="11" t="s">
        <v>3</v>
      </c>
      <c r="D187" s="10" t="s">
        <v>658</v>
      </c>
      <c r="E187" s="9">
        <f>SUBTOTAL(9,E185:E186)</f>
        <v>9717</v>
      </c>
      <c r="F187" s="9">
        <f>SUBTOTAL(9,F185:F186)</f>
        <v>1706.0962500000001</v>
      </c>
      <c r="G187" s="9">
        <f>SUBTOTAL(9,G185:G186)</f>
        <v>-8010.9037499999995</v>
      </c>
    </row>
    <row r="188" spans="2:7" ht="14.25" customHeight="1" x14ac:dyDescent="0.2">
      <c r="B188" s="16">
        <v>3473</v>
      </c>
      <c r="C188" s="4"/>
      <c r="D188" s="15" t="s">
        <v>657</v>
      </c>
      <c r="E188" s="14"/>
      <c r="F188" s="14"/>
      <c r="G188" s="14"/>
    </row>
    <row r="189" spans="2:7" x14ac:dyDescent="0.2">
      <c r="C189" s="4">
        <v>1</v>
      </c>
      <c r="D189" s="13" t="s">
        <v>18</v>
      </c>
      <c r="E189" s="12">
        <v>5</v>
      </c>
      <c r="F189" s="12">
        <v>0</v>
      </c>
      <c r="G189" s="12">
        <v>-5</v>
      </c>
    </row>
    <row r="190" spans="2:7" ht="15" customHeight="1" x14ac:dyDescent="0.2">
      <c r="C190" s="11" t="s">
        <v>3</v>
      </c>
      <c r="D190" s="10" t="s">
        <v>656</v>
      </c>
      <c r="E190" s="9">
        <f>SUBTOTAL(9,E189:E189)</f>
        <v>5</v>
      </c>
      <c r="F190" s="9">
        <f>SUBTOTAL(9,F189:F189)</f>
        <v>0</v>
      </c>
      <c r="G190" s="9">
        <f>SUBTOTAL(9,G189:G189)</f>
        <v>-5</v>
      </c>
    </row>
    <row r="191" spans="2:7" ht="14.25" customHeight="1" x14ac:dyDescent="0.2">
      <c r="B191" s="16">
        <v>3481</v>
      </c>
      <c r="C191" s="4"/>
      <c r="D191" s="15" t="s">
        <v>655</v>
      </c>
      <c r="E191" s="14"/>
      <c r="F191" s="14"/>
      <c r="G191" s="14"/>
    </row>
    <row r="192" spans="2:7" x14ac:dyDescent="0.2">
      <c r="C192" s="4">
        <v>1</v>
      </c>
      <c r="D192" s="13" t="s">
        <v>484</v>
      </c>
      <c r="E192" s="12">
        <v>6502</v>
      </c>
      <c r="F192" s="12">
        <v>0</v>
      </c>
      <c r="G192" s="12">
        <v>-6502</v>
      </c>
    </row>
    <row r="193" spans="2:7" x14ac:dyDescent="0.2">
      <c r="C193" s="4">
        <v>7</v>
      </c>
      <c r="D193" s="13" t="s">
        <v>259</v>
      </c>
      <c r="E193" s="12">
        <v>0</v>
      </c>
      <c r="F193" s="12">
        <v>214.369</v>
      </c>
      <c r="G193" s="12">
        <v>214.369</v>
      </c>
    </row>
    <row r="194" spans="2:7" ht="15" customHeight="1" x14ac:dyDescent="0.2">
      <c r="C194" s="11" t="s">
        <v>3</v>
      </c>
      <c r="D194" s="10" t="s">
        <v>654</v>
      </c>
      <c r="E194" s="9">
        <f>SUBTOTAL(9,E192:E193)</f>
        <v>6502</v>
      </c>
      <c r="F194" s="9">
        <f>SUBTOTAL(9,F192:F193)</f>
        <v>214.369</v>
      </c>
      <c r="G194" s="9">
        <f>SUBTOTAL(9,G192:G193)</f>
        <v>-6287.6310000000003</v>
      </c>
    </row>
    <row r="195" spans="2:7" ht="14.25" customHeight="1" x14ac:dyDescent="0.2">
      <c r="B195" s="16">
        <v>3490</v>
      </c>
      <c r="C195" s="4"/>
      <c r="D195" s="15" t="s">
        <v>653</v>
      </c>
      <c r="E195" s="14"/>
      <c r="F195" s="14"/>
      <c r="G195" s="14"/>
    </row>
    <row r="196" spans="2:7" x14ac:dyDescent="0.2">
      <c r="C196" s="4">
        <v>1</v>
      </c>
      <c r="D196" s="13" t="s">
        <v>652</v>
      </c>
      <c r="E196" s="12">
        <v>1170</v>
      </c>
      <c r="F196" s="12">
        <v>0</v>
      </c>
      <c r="G196" s="12">
        <v>-1170</v>
      </c>
    </row>
    <row r="197" spans="2:7" x14ac:dyDescent="0.2">
      <c r="C197" s="4">
        <v>3</v>
      </c>
      <c r="D197" s="13" t="s">
        <v>651</v>
      </c>
      <c r="E197" s="12">
        <v>47769</v>
      </c>
      <c r="F197" s="12">
        <v>0</v>
      </c>
      <c r="G197" s="12">
        <v>-47769</v>
      </c>
    </row>
    <row r="198" spans="2:7" x14ac:dyDescent="0.2">
      <c r="C198" s="4">
        <v>4</v>
      </c>
      <c r="D198" s="13" t="s">
        <v>650</v>
      </c>
      <c r="E198" s="12">
        <v>188648</v>
      </c>
      <c r="F198" s="12">
        <v>0</v>
      </c>
      <c r="G198" s="12">
        <v>-188648</v>
      </c>
    </row>
    <row r="199" spans="2:7" x14ac:dyDescent="0.2">
      <c r="C199" s="4">
        <v>5</v>
      </c>
      <c r="D199" s="13" t="s">
        <v>649</v>
      </c>
      <c r="E199" s="12">
        <v>4616</v>
      </c>
      <c r="F199" s="12">
        <v>4529.9321499999996</v>
      </c>
      <c r="G199" s="12">
        <v>-86.067850000000007</v>
      </c>
    </row>
    <row r="200" spans="2:7" x14ac:dyDescent="0.2">
      <c r="C200" s="4">
        <v>6</v>
      </c>
      <c r="D200" s="13" t="s">
        <v>648</v>
      </c>
      <c r="E200" s="12">
        <v>21292</v>
      </c>
      <c r="F200" s="12">
        <v>0</v>
      </c>
      <c r="G200" s="12">
        <v>-21292</v>
      </c>
    </row>
    <row r="201" spans="2:7" x14ac:dyDescent="0.2">
      <c r="C201" s="4">
        <v>7</v>
      </c>
      <c r="D201" s="13" t="s">
        <v>647</v>
      </c>
      <c r="E201" s="12">
        <v>11224</v>
      </c>
      <c r="F201" s="12">
        <v>0</v>
      </c>
      <c r="G201" s="12">
        <v>-11224</v>
      </c>
    </row>
    <row r="202" spans="2:7" x14ac:dyDescent="0.2">
      <c r="C202" s="4">
        <v>8</v>
      </c>
      <c r="D202" s="13" t="s">
        <v>646</v>
      </c>
      <c r="E202" s="12">
        <v>25942</v>
      </c>
      <c r="F202" s="12">
        <v>0</v>
      </c>
      <c r="G202" s="12">
        <v>-25942</v>
      </c>
    </row>
    <row r="203" spans="2:7" ht="15" customHeight="1" x14ac:dyDescent="0.2">
      <c r="C203" s="11" t="s">
        <v>3</v>
      </c>
      <c r="D203" s="10" t="s">
        <v>645</v>
      </c>
      <c r="E203" s="9">
        <f>SUBTOTAL(9,E196:E202)</f>
        <v>300661</v>
      </c>
      <c r="F203" s="9">
        <f>SUBTOTAL(9,F196:F202)</f>
        <v>4529.9321499999996</v>
      </c>
      <c r="G203" s="9">
        <f>SUBTOTAL(9,G196:G202)</f>
        <v>-296131.06784999999</v>
      </c>
    </row>
    <row r="204" spans="2:7" ht="15" customHeight="1" x14ac:dyDescent="0.2">
      <c r="B204" s="4"/>
      <c r="C204" s="3"/>
      <c r="D204" s="8" t="s">
        <v>644</v>
      </c>
      <c r="E204" s="7">
        <f>SUBTOTAL(9,E123:E203)</f>
        <v>3899807</v>
      </c>
      <c r="F204" s="7">
        <f>SUBTOTAL(9,F123:F203)</f>
        <v>1786331.0467899996</v>
      </c>
      <c r="G204" s="7">
        <f>SUBTOTAL(9,G123:G203)</f>
        <v>-2113475.9532100004</v>
      </c>
    </row>
    <row r="205" spans="2:7" ht="27" customHeight="1" x14ac:dyDescent="0.25">
      <c r="B205" s="14"/>
      <c r="C205" s="4"/>
      <c r="D205" s="17" t="s">
        <v>643</v>
      </c>
      <c r="E205" s="14"/>
      <c r="F205" s="14"/>
      <c r="G205" s="14"/>
    </row>
    <row r="206" spans="2:7" ht="14.25" customHeight="1" x14ac:dyDescent="0.2">
      <c r="B206" s="16">
        <v>3510</v>
      </c>
      <c r="C206" s="4"/>
      <c r="D206" s="15" t="s">
        <v>642</v>
      </c>
      <c r="E206" s="14"/>
      <c r="F206" s="14"/>
      <c r="G206" s="14"/>
    </row>
    <row r="207" spans="2:7" x14ac:dyDescent="0.2">
      <c r="C207" s="4">
        <v>2</v>
      </c>
      <c r="D207" s="13" t="s">
        <v>18</v>
      </c>
      <c r="E207" s="12">
        <v>40349</v>
      </c>
      <c r="F207" s="12">
        <v>29201.654979999999</v>
      </c>
      <c r="G207" s="12">
        <v>-11147.345020000001</v>
      </c>
    </row>
    <row r="208" spans="2:7" x14ac:dyDescent="0.2">
      <c r="C208" s="4">
        <v>3</v>
      </c>
      <c r="D208" s="13" t="s">
        <v>641</v>
      </c>
      <c r="E208" s="12">
        <v>66905</v>
      </c>
      <c r="F208" s="12">
        <v>72708.203989999995</v>
      </c>
      <c r="G208" s="12">
        <v>5803.20399</v>
      </c>
    </row>
    <row r="209" spans="2:7" ht="15" customHeight="1" x14ac:dyDescent="0.2">
      <c r="C209" s="11" t="s">
        <v>3</v>
      </c>
      <c r="D209" s="10" t="s">
        <v>640</v>
      </c>
      <c r="E209" s="9">
        <f>SUBTOTAL(9,E207:E208)</f>
        <v>107254</v>
      </c>
      <c r="F209" s="9">
        <f>SUBTOTAL(9,F207:F208)</f>
        <v>101909.85897</v>
      </c>
      <c r="G209" s="9">
        <f>SUBTOTAL(9,G207:G208)</f>
        <v>-5344.1410300000007</v>
      </c>
    </row>
    <row r="210" spans="2:7" ht="14.25" customHeight="1" x14ac:dyDescent="0.2">
      <c r="B210" s="16">
        <v>3525</v>
      </c>
      <c r="C210" s="4"/>
      <c r="D210" s="15" t="s">
        <v>639</v>
      </c>
      <c r="E210" s="14"/>
      <c r="F210" s="14"/>
      <c r="G210" s="14"/>
    </row>
    <row r="211" spans="2:7" x14ac:dyDescent="0.2">
      <c r="C211" s="4">
        <v>1</v>
      </c>
      <c r="D211" s="13" t="s">
        <v>638</v>
      </c>
      <c r="E211" s="12">
        <v>176760</v>
      </c>
      <c r="F211" s="12">
        <v>21241.352719999999</v>
      </c>
      <c r="G211" s="12">
        <v>-155518.64728</v>
      </c>
    </row>
    <row r="212" spans="2:7" x14ac:dyDescent="0.2">
      <c r="C212" s="4">
        <v>2</v>
      </c>
      <c r="D212" s="13" t="s">
        <v>18</v>
      </c>
      <c r="E212" s="12">
        <v>0</v>
      </c>
      <c r="F212" s="12">
        <v>1821.19434</v>
      </c>
      <c r="G212" s="12">
        <v>1821.19434</v>
      </c>
    </row>
    <row r="213" spans="2:7" ht="15" customHeight="1" x14ac:dyDescent="0.2">
      <c r="C213" s="11" t="s">
        <v>3</v>
      </c>
      <c r="D213" s="10" t="s">
        <v>637</v>
      </c>
      <c r="E213" s="9">
        <f>SUBTOTAL(9,E211:E212)</f>
        <v>176760</v>
      </c>
      <c r="F213" s="9">
        <f>SUBTOTAL(9,F211:F212)</f>
        <v>23062.547059999997</v>
      </c>
      <c r="G213" s="9">
        <f>SUBTOTAL(9,G211:G212)</f>
        <v>-153697.45294000002</v>
      </c>
    </row>
    <row r="214" spans="2:7" ht="14.25" customHeight="1" x14ac:dyDescent="0.2">
      <c r="B214" s="16">
        <v>3533</v>
      </c>
      <c r="C214" s="4"/>
      <c r="D214" s="15" t="s">
        <v>636</v>
      </c>
      <c r="E214" s="14"/>
      <c r="F214" s="14"/>
      <c r="G214" s="14"/>
    </row>
    <row r="215" spans="2:7" x14ac:dyDescent="0.2">
      <c r="C215" s="4">
        <v>2</v>
      </c>
      <c r="D215" s="13" t="s">
        <v>18</v>
      </c>
      <c r="E215" s="12">
        <v>2511</v>
      </c>
      <c r="F215" s="12">
        <v>3055.49</v>
      </c>
      <c r="G215" s="12">
        <v>544.49</v>
      </c>
    </row>
    <row r="216" spans="2:7" ht="15" customHeight="1" x14ac:dyDescent="0.2">
      <c r="C216" s="11" t="s">
        <v>3</v>
      </c>
      <c r="D216" s="10" t="s">
        <v>635</v>
      </c>
      <c r="E216" s="9">
        <f>SUBTOTAL(9,E215:E215)</f>
        <v>2511</v>
      </c>
      <c r="F216" s="9">
        <f>SUBTOTAL(9,F215:F215)</f>
        <v>3055.49</v>
      </c>
      <c r="G216" s="9">
        <f>SUBTOTAL(9,G215:G215)</f>
        <v>544.49</v>
      </c>
    </row>
    <row r="217" spans="2:7" ht="14.25" customHeight="1" x14ac:dyDescent="0.2">
      <c r="B217" s="16">
        <v>3540</v>
      </c>
      <c r="C217" s="4"/>
      <c r="D217" s="15" t="s">
        <v>634</v>
      </c>
      <c r="E217" s="14"/>
      <c r="F217" s="14"/>
      <c r="G217" s="14"/>
    </row>
    <row r="218" spans="2:7" x14ac:dyDescent="0.2">
      <c r="C218" s="4">
        <v>3</v>
      </c>
      <c r="D218" s="13" t="s">
        <v>18</v>
      </c>
      <c r="E218" s="12">
        <v>90</v>
      </c>
      <c r="F218" s="12">
        <v>3146.7</v>
      </c>
      <c r="G218" s="12">
        <v>3056.7</v>
      </c>
    </row>
    <row r="219" spans="2:7" x14ac:dyDescent="0.2">
      <c r="C219" s="4">
        <v>5</v>
      </c>
      <c r="D219" s="13" t="s">
        <v>633</v>
      </c>
      <c r="E219" s="12">
        <v>109220</v>
      </c>
      <c r="F219" s="12">
        <v>31694.673599999998</v>
      </c>
      <c r="G219" s="12">
        <v>-77525.326400000005</v>
      </c>
    </row>
    <row r="220" spans="2:7" x14ac:dyDescent="0.2">
      <c r="C220" s="4">
        <v>6</v>
      </c>
      <c r="D220" s="13" t="s">
        <v>632</v>
      </c>
      <c r="E220" s="12">
        <v>2099</v>
      </c>
      <c r="F220" s="12">
        <v>1901.375</v>
      </c>
      <c r="G220" s="12">
        <v>-197.625</v>
      </c>
    </row>
    <row r="221" spans="2:7" x14ac:dyDescent="0.2">
      <c r="C221" s="4">
        <v>7</v>
      </c>
      <c r="D221" s="13" t="s">
        <v>631</v>
      </c>
      <c r="E221" s="12">
        <v>112808</v>
      </c>
      <c r="F221" s="12">
        <v>62640.429270000001</v>
      </c>
      <c r="G221" s="12">
        <v>-50167.570729999999</v>
      </c>
    </row>
    <row r="222" spans="2:7" x14ac:dyDescent="0.2">
      <c r="C222" s="4">
        <v>86</v>
      </c>
      <c r="D222" s="13" t="s">
        <v>343</v>
      </c>
      <c r="E222" s="12">
        <v>100</v>
      </c>
      <c r="F222" s="12">
        <v>0</v>
      </c>
      <c r="G222" s="12">
        <v>-100</v>
      </c>
    </row>
    <row r="223" spans="2:7" ht="15" customHeight="1" x14ac:dyDescent="0.2">
      <c r="C223" s="11" t="s">
        <v>3</v>
      </c>
      <c r="D223" s="10" t="s">
        <v>630</v>
      </c>
      <c r="E223" s="9">
        <f>SUBTOTAL(9,E218:E222)</f>
        <v>224317</v>
      </c>
      <c r="F223" s="9">
        <f>SUBTOTAL(9,F218:F222)</f>
        <v>99383.17787</v>
      </c>
      <c r="G223" s="9">
        <f>SUBTOTAL(9,G218:G222)</f>
        <v>-124933.82213000002</v>
      </c>
    </row>
    <row r="224" spans="2:7" ht="14.25" customHeight="1" x14ac:dyDescent="0.2">
      <c r="B224" s="16">
        <v>3542</v>
      </c>
      <c r="C224" s="4"/>
      <c r="D224" s="15" t="s">
        <v>629</v>
      </c>
      <c r="E224" s="14"/>
      <c r="F224" s="14"/>
      <c r="G224" s="14"/>
    </row>
    <row r="225" spans="2:7" x14ac:dyDescent="0.2">
      <c r="C225" s="4">
        <v>1</v>
      </c>
      <c r="D225" s="13" t="s">
        <v>400</v>
      </c>
      <c r="E225" s="12">
        <v>2638</v>
      </c>
      <c r="F225" s="12">
        <v>0</v>
      </c>
      <c r="G225" s="12">
        <v>-2638</v>
      </c>
    </row>
    <row r="226" spans="2:7" ht="15" customHeight="1" x14ac:dyDescent="0.2">
      <c r="C226" s="11" t="s">
        <v>3</v>
      </c>
      <c r="D226" s="10" t="s">
        <v>628</v>
      </c>
      <c r="E226" s="9">
        <f>SUBTOTAL(9,E225:E225)</f>
        <v>2638</v>
      </c>
      <c r="F226" s="9">
        <f>SUBTOTAL(9,F225:F225)</f>
        <v>0</v>
      </c>
      <c r="G226" s="9">
        <f>SUBTOTAL(9,G225:G225)</f>
        <v>-2638</v>
      </c>
    </row>
    <row r="227" spans="2:7" ht="14.25" customHeight="1" x14ac:dyDescent="0.2">
      <c r="B227" s="16">
        <v>3543</v>
      </c>
      <c r="C227" s="4"/>
      <c r="D227" s="15" t="s">
        <v>627</v>
      </c>
      <c r="E227" s="14"/>
      <c r="F227" s="14"/>
      <c r="G227" s="14"/>
    </row>
    <row r="228" spans="2:7" x14ac:dyDescent="0.2">
      <c r="C228" s="4">
        <v>1</v>
      </c>
      <c r="D228" s="13" t="s">
        <v>425</v>
      </c>
      <c r="E228" s="12">
        <v>293</v>
      </c>
      <c r="F228" s="12">
        <v>199.85865000000001</v>
      </c>
      <c r="G228" s="12">
        <v>-93.141350000000003</v>
      </c>
    </row>
    <row r="229" spans="2:7" ht="15" customHeight="1" x14ac:dyDescent="0.2">
      <c r="C229" s="11" t="s">
        <v>3</v>
      </c>
      <c r="D229" s="10" t="s">
        <v>626</v>
      </c>
      <c r="E229" s="9">
        <f>SUBTOTAL(9,E228:E228)</f>
        <v>293</v>
      </c>
      <c r="F229" s="9">
        <f>SUBTOTAL(9,F228:F228)</f>
        <v>199.85865000000001</v>
      </c>
      <c r="G229" s="9">
        <f>SUBTOTAL(9,G228:G228)</f>
        <v>-93.141350000000003</v>
      </c>
    </row>
    <row r="230" spans="2:7" ht="14.25" customHeight="1" x14ac:dyDescent="0.2">
      <c r="B230" s="16">
        <v>3545</v>
      </c>
      <c r="C230" s="4"/>
      <c r="D230" s="15" t="s">
        <v>625</v>
      </c>
      <c r="E230" s="14"/>
      <c r="F230" s="14"/>
      <c r="G230" s="14"/>
    </row>
    <row r="231" spans="2:7" x14ac:dyDescent="0.2">
      <c r="C231" s="4">
        <v>1</v>
      </c>
      <c r="D231" s="13" t="s">
        <v>18</v>
      </c>
      <c r="E231" s="12">
        <v>0</v>
      </c>
      <c r="F231" s="12">
        <v>8193.5368600000002</v>
      </c>
      <c r="G231" s="12">
        <v>8193.5368600000002</v>
      </c>
    </row>
    <row r="232" spans="2:7" ht="15" customHeight="1" x14ac:dyDescent="0.2">
      <c r="C232" s="11" t="s">
        <v>3</v>
      </c>
      <c r="D232" s="10" t="s">
        <v>624</v>
      </c>
      <c r="E232" s="9">
        <f>SUBTOTAL(9,E231:E231)</f>
        <v>0</v>
      </c>
      <c r="F232" s="9">
        <f>SUBTOTAL(9,F231:F231)</f>
        <v>8193.5368600000002</v>
      </c>
      <c r="G232" s="9">
        <f>SUBTOTAL(9,G231:G231)</f>
        <v>8193.5368600000002</v>
      </c>
    </row>
    <row r="233" spans="2:7" ht="14.25" customHeight="1" x14ac:dyDescent="0.2">
      <c r="B233" s="16">
        <v>3554</v>
      </c>
      <c r="C233" s="4"/>
      <c r="D233" s="15" t="s">
        <v>623</v>
      </c>
      <c r="E233" s="14"/>
      <c r="F233" s="14"/>
      <c r="G233" s="14"/>
    </row>
    <row r="234" spans="2:7" x14ac:dyDescent="0.2">
      <c r="C234" s="4">
        <v>1</v>
      </c>
      <c r="D234" s="13" t="s">
        <v>18</v>
      </c>
      <c r="E234" s="12">
        <v>0</v>
      </c>
      <c r="F234" s="12">
        <v>506.47899999999998</v>
      </c>
      <c r="G234" s="12">
        <v>506.47899999999998</v>
      </c>
    </row>
    <row r="235" spans="2:7" ht="15" customHeight="1" x14ac:dyDescent="0.2">
      <c r="C235" s="11" t="s">
        <v>3</v>
      </c>
      <c r="D235" s="10" t="s">
        <v>622</v>
      </c>
      <c r="E235" s="9">
        <f>SUBTOTAL(9,E234:E234)</f>
        <v>0</v>
      </c>
      <c r="F235" s="9">
        <f>SUBTOTAL(9,F234:F234)</f>
        <v>506.47899999999998</v>
      </c>
      <c r="G235" s="9">
        <f>SUBTOTAL(9,G234:G234)</f>
        <v>506.47899999999998</v>
      </c>
    </row>
    <row r="236" spans="2:7" ht="14.25" customHeight="1" x14ac:dyDescent="0.2">
      <c r="B236" s="16">
        <v>3563</v>
      </c>
      <c r="C236" s="4"/>
      <c r="D236" s="15" t="s">
        <v>621</v>
      </c>
      <c r="E236" s="14"/>
      <c r="F236" s="14"/>
      <c r="G236" s="14"/>
    </row>
    <row r="237" spans="2:7" x14ac:dyDescent="0.2">
      <c r="C237" s="4">
        <v>2</v>
      </c>
      <c r="D237" s="13" t="s">
        <v>18</v>
      </c>
      <c r="E237" s="12">
        <v>2861</v>
      </c>
      <c r="F237" s="12">
        <v>-1431.82232</v>
      </c>
      <c r="G237" s="12">
        <v>-4292.8223200000002</v>
      </c>
    </row>
    <row r="238" spans="2:7" ht="15" customHeight="1" x14ac:dyDescent="0.2">
      <c r="C238" s="11" t="s">
        <v>3</v>
      </c>
      <c r="D238" s="10" t="s">
        <v>620</v>
      </c>
      <c r="E238" s="9">
        <f>SUBTOTAL(9,E237:E237)</f>
        <v>2861</v>
      </c>
      <c r="F238" s="9">
        <f>SUBTOTAL(9,F237:F237)</f>
        <v>-1431.82232</v>
      </c>
      <c r="G238" s="9">
        <f>SUBTOTAL(9,G237:G237)</f>
        <v>-4292.8223200000002</v>
      </c>
    </row>
    <row r="239" spans="2:7" ht="14.25" customHeight="1" x14ac:dyDescent="0.2">
      <c r="B239" s="16">
        <v>3585</v>
      </c>
      <c r="C239" s="4"/>
      <c r="D239" s="15" t="s">
        <v>619</v>
      </c>
      <c r="E239" s="14"/>
      <c r="F239" s="14"/>
      <c r="G239" s="14"/>
    </row>
    <row r="240" spans="2:7" x14ac:dyDescent="0.2">
      <c r="C240" s="4">
        <v>1</v>
      </c>
      <c r="D240" s="13" t="s">
        <v>418</v>
      </c>
      <c r="E240" s="12">
        <v>1820</v>
      </c>
      <c r="F240" s="12">
        <v>842.7165</v>
      </c>
      <c r="G240" s="12">
        <v>-977.2835</v>
      </c>
    </row>
    <row r="241" spans="2:7" ht="15" customHeight="1" x14ac:dyDescent="0.2">
      <c r="C241" s="11" t="s">
        <v>3</v>
      </c>
      <c r="D241" s="10" t="s">
        <v>618</v>
      </c>
      <c r="E241" s="9">
        <f>SUBTOTAL(9,E240:E240)</f>
        <v>1820</v>
      </c>
      <c r="F241" s="9">
        <f>SUBTOTAL(9,F240:F240)</f>
        <v>842.7165</v>
      </c>
      <c r="G241" s="9">
        <f>SUBTOTAL(9,G240:G240)</f>
        <v>-977.2835</v>
      </c>
    </row>
    <row r="242" spans="2:7" ht="14.25" customHeight="1" x14ac:dyDescent="0.2">
      <c r="B242" s="16">
        <v>3587</v>
      </c>
      <c r="C242" s="4"/>
      <c r="D242" s="15" t="s">
        <v>617</v>
      </c>
      <c r="E242" s="14"/>
      <c r="F242" s="14"/>
      <c r="G242" s="14"/>
    </row>
    <row r="243" spans="2:7" x14ac:dyDescent="0.2">
      <c r="C243" s="4">
        <v>1</v>
      </c>
      <c r="D243" s="13" t="s">
        <v>18</v>
      </c>
      <c r="E243" s="12">
        <v>110</v>
      </c>
      <c r="F243" s="12">
        <v>0</v>
      </c>
      <c r="G243" s="12">
        <v>-110</v>
      </c>
    </row>
    <row r="244" spans="2:7" x14ac:dyDescent="0.2">
      <c r="C244" s="4">
        <v>4</v>
      </c>
      <c r="D244" s="13" t="s">
        <v>418</v>
      </c>
      <c r="E244" s="12">
        <v>38959</v>
      </c>
      <c r="F244" s="12">
        <v>37231</v>
      </c>
      <c r="G244" s="12">
        <v>-1728</v>
      </c>
    </row>
    <row r="245" spans="2:7" ht="15" customHeight="1" x14ac:dyDescent="0.2">
      <c r="C245" s="11" t="s">
        <v>3</v>
      </c>
      <c r="D245" s="10" t="s">
        <v>616</v>
      </c>
      <c r="E245" s="9">
        <f>SUBTOTAL(9,E243:E244)</f>
        <v>39069</v>
      </c>
      <c r="F245" s="9">
        <f>SUBTOTAL(9,F243:F244)</f>
        <v>37231</v>
      </c>
      <c r="G245" s="9">
        <f>SUBTOTAL(9,G243:G244)</f>
        <v>-1838</v>
      </c>
    </row>
    <row r="246" spans="2:7" ht="14.25" customHeight="1" x14ac:dyDescent="0.2">
      <c r="B246" s="16">
        <v>3595</v>
      </c>
      <c r="C246" s="4"/>
      <c r="D246" s="15" t="s">
        <v>615</v>
      </c>
      <c r="E246" s="14"/>
      <c r="F246" s="14"/>
      <c r="G246" s="14"/>
    </row>
    <row r="247" spans="2:7" x14ac:dyDescent="0.2">
      <c r="C247" s="4">
        <v>1</v>
      </c>
      <c r="D247" s="13" t="s">
        <v>614</v>
      </c>
      <c r="E247" s="12">
        <v>485000</v>
      </c>
      <c r="F247" s="12">
        <v>289935.91615</v>
      </c>
      <c r="G247" s="12">
        <v>-195064.08385</v>
      </c>
    </row>
    <row r="248" spans="2:7" x14ac:dyDescent="0.2">
      <c r="C248" s="4">
        <v>2</v>
      </c>
      <c r="D248" s="13" t="s">
        <v>613</v>
      </c>
      <c r="E248" s="12">
        <v>161925</v>
      </c>
      <c r="F248" s="12">
        <v>61732.524340000004</v>
      </c>
      <c r="G248" s="12">
        <v>-100192.47566</v>
      </c>
    </row>
    <row r="249" spans="2:7" x14ac:dyDescent="0.2">
      <c r="C249" s="4">
        <v>3</v>
      </c>
      <c r="D249" s="13" t="s">
        <v>612</v>
      </c>
      <c r="E249" s="12">
        <v>210562</v>
      </c>
      <c r="F249" s="12">
        <v>82521.603619999994</v>
      </c>
      <c r="G249" s="12">
        <v>-128040.39638000001</v>
      </c>
    </row>
    <row r="250" spans="2:7" ht="15" customHeight="1" x14ac:dyDescent="0.2">
      <c r="C250" s="11" t="s">
        <v>3</v>
      </c>
      <c r="D250" s="10" t="s">
        <v>611</v>
      </c>
      <c r="E250" s="9">
        <f>SUBTOTAL(9,E247:E249)</f>
        <v>857487</v>
      </c>
      <c r="F250" s="9">
        <f>SUBTOTAL(9,F247:F249)</f>
        <v>434190.04411000002</v>
      </c>
      <c r="G250" s="9">
        <f>SUBTOTAL(9,G247:G249)</f>
        <v>-423296.95588999998</v>
      </c>
    </row>
    <row r="251" spans="2:7" ht="15" customHeight="1" x14ac:dyDescent="0.2">
      <c r="B251" s="4"/>
      <c r="C251" s="3"/>
      <c r="D251" s="8" t="s">
        <v>610</v>
      </c>
      <c r="E251" s="7">
        <f>SUBTOTAL(9,E206:E250)</f>
        <v>1415010</v>
      </c>
      <c r="F251" s="7">
        <f>SUBTOTAL(9,F206:F250)</f>
        <v>707142.88669999992</v>
      </c>
      <c r="G251" s="7">
        <f>SUBTOTAL(9,G206:G250)</f>
        <v>-707867.11330000008</v>
      </c>
    </row>
    <row r="252" spans="2:7" ht="27" customHeight="1" x14ac:dyDescent="0.25">
      <c r="B252" s="14"/>
      <c r="C252" s="4"/>
      <c r="D252" s="17" t="s">
        <v>609</v>
      </c>
      <c r="E252" s="14"/>
      <c r="F252" s="14"/>
      <c r="G252" s="14"/>
    </row>
    <row r="253" spans="2:7" ht="14.25" customHeight="1" x14ac:dyDescent="0.2">
      <c r="B253" s="16">
        <v>3605</v>
      </c>
      <c r="C253" s="4"/>
      <c r="D253" s="15" t="s">
        <v>608</v>
      </c>
      <c r="E253" s="14"/>
      <c r="F253" s="14"/>
      <c r="G253" s="14"/>
    </row>
    <row r="254" spans="2:7" x14ac:dyDescent="0.2">
      <c r="C254" s="4">
        <v>1</v>
      </c>
      <c r="D254" s="13" t="s">
        <v>607</v>
      </c>
      <c r="E254" s="12">
        <v>10025</v>
      </c>
      <c r="F254" s="12">
        <v>5849.0866999999998</v>
      </c>
      <c r="G254" s="12">
        <v>-4175.9133000000002</v>
      </c>
    </row>
    <row r="255" spans="2:7" x14ac:dyDescent="0.2">
      <c r="C255" s="4">
        <v>4</v>
      </c>
      <c r="D255" s="13" t="s">
        <v>606</v>
      </c>
      <c r="E255" s="12">
        <v>4128</v>
      </c>
      <c r="F255" s="12">
        <v>1160.3186599999999</v>
      </c>
      <c r="G255" s="12">
        <v>-2967.6813400000001</v>
      </c>
    </row>
    <row r="256" spans="2:7" x14ac:dyDescent="0.2">
      <c r="C256" s="4">
        <v>5</v>
      </c>
      <c r="D256" s="13" t="s">
        <v>605</v>
      </c>
      <c r="E256" s="12">
        <v>15910</v>
      </c>
      <c r="F256" s="12">
        <v>8906.3092500000002</v>
      </c>
      <c r="G256" s="12">
        <v>-7003.6907499999998</v>
      </c>
    </row>
    <row r="257" spans="2:7" x14ac:dyDescent="0.2">
      <c r="C257" s="4">
        <v>6</v>
      </c>
      <c r="D257" s="13" t="s">
        <v>604</v>
      </c>
      <c r="E257" s="12">
        <v>26420</v>
      </c>
      <c r="F257" s="12">
        <v>14725.739750000001</v>
      </c>
      <c r="G257" s="12">
        <v>-11694.260249999999</v>
      </c>
    </row>
    <row r="258" spans="2:7" ht="15" customHeight="1" x14ac:dyDescent="0.2">
      <c r="C258" s="11" t="s">
        <v>3</v>
      </c>
      <c r="D258" s="10" t="s">
        <v>603</v>
      </c>
      <c r="E258" s="9">
        <f>SUBTOTAL(9,E254:E257)</f>
        <v>56483</v>
      </c>
      <c r="F258" s="9">
        <f>SUBTOTAL(9,F254:F257)</f>
        <v>30641.45436</v>
      </c>
      <c r="G258" s="9">
        <f>SUBTOTAL(9,G254:G257)</f>
        <v>-25841.54564</v>
      </c>
    </row>
    <row r="259" spans="2:7" ht="14.25" customHeight="1" x14ac:dyDescent="0.2">
      <c r="B259" s="16">
        <v>3614</v>
      </c>
      <c r="C259" s="4"/>
      <c r="D259" s="15" t="s">
        <v>602</v>
      </c>
      <c r="E259" s="14"/>
      <c r="F259" s="14"/>
      <c r="G259" s="14"/>
    </row>
    <row r="260" spans="2:7" x14ac:dyDescent="0.2">
      <c r="C260" s="4">
        <v>1</v>
      </c>
      <c r="D260" s="13" t="s">
        <v>601</v>
      </c>
      <c r="E260" s="12">
        <v>30000</v>
      </c>
      <c r="F260" s="12">
        <v>17521.942910000002</v>
      </c>
      <c r="G260" s="12">
        <v>-12478.05709</v>
      </c>
    </row>
    <row r="261" spans="2:7" x14ac:dyDescent="0.2">
      <c r="C261" s="4">
        <v>90</v>
      </c>
      <c r="D261" s="13" t="s">
        <v>600</v>
      </c>
      <c r="E261" s="12">
        <v>10200000</v>
      </c>
      <c r="F261" s="12">
        <v>5965233.3706499999</v>
      </c>
      <c r="G261" s="12">
        <v>-4234766.6293500001</v>
      </c>
    </row>
    <row r="262" spans="2:7" ht="15" customHeight="1" x14ac:dyDescent="0.2">
      <c r="C262" s="11" t="s">
        <v>3</v>
      </c>
      <c r="D262" s="10" t="s">
        <v>599</v>
      </c>
      <c r="E262" s="9">
        <f>SUBTOTAL(9,E260:E261)</f>
        <v>10230000</v>
      </c>
      <c r="F262" s="9">
        <f>SUBTOTAL(9,F260:F261)</f>
        <v>5982755.3135599997</v>
      </c>
      <c r="G262" s="9">
        <f>SUBTOTAL(9,G260:G261)</f>
        <v>-4247244.6864400003</v>
      </c>
    </row>
    <row r="263" spans="2:7" ht="14.25" customHeight="1" x14ac:dyDescent="0.2">
      <c r="B263" s="16">
        <v>3615</v>
      </c>
      <c r="C263" s="4"/>
      <c r="D263" s="15" t="s">
        <v>598</v>
      </c>
      <c r="E263" s="14"/>
      <c r="F263" s="14"/>
      <c r="G263" s="14"/>
    </row>
    <row r="264" spans="2:7" x14ac:dyDescent="0.2">
      <c r="C264" s="4">
        <v>1</v>
      </c>
      <c r="D264" s="13" t="s">
        <v>595</v>
      </c>
      <c r="E264" s="12">
        <v>79000</v>
      </c>
      <c r="F264" s="12">
        <v>78485.282200000001</v>
      </c>
      <c r="G264" s="12">
        <v>-514.71780000000001</v>
      </c>
    </row>
    <row r="265" spans="2:7" ht="15" customHeight="1" x14ac:dyDescent="0.2">
      <c r="C265" s="11" t="s">
        <v>3</v>
      </c>
      <c r="D265" s="10" t="s">
        <v>597</v>
      </c>
      <c r="E265" s="9">
        <f>SUBTOTAL(9,E264:E264)</f>
        <v>79000</v>
      </c>
      <c r="F265" s="9">
        <f>SUBTOTAL(9,F264:F264)</f>
        <v>78485.282200000001</v>
      </c>
      <c r="G265" s="9">
        <f>SUBTOTAL(9,G264:G264)</f>
        <v>-514.71780000000001</v>
      </c>
    </row>
    <row r="266" spans="2:7" ht="14.25" customHeight="1" x14ac:dyDescent="0.2">
      <c r="B266" s="16">
        <v>3616</v>
      </c>
      <c r="C266" s="4"/>
      <c r="D266" s="15" t="s">
        <v>596</v>
      </c>
      <c r="E266" s="14"/>
      <c r="F266" s="14"/>
      <c r="G266" s="14"/>
    </row>
    <row r="267" spans="2:7" x14ac:dyDescent="0.2">
      <c r="C267" s="4">
        <v>1</v>
      </c>
      <c r="D267" s="13" t="s">
        <v>595</v>
      </c>
      <c r="E267" s="12">
        <v>100000</v>
      </c>
      <c r="F267" s="12">
        <v>104053.74099999999</v>
      </c>
      <c r="G267" s="12">
        <v>4053.741</v>
      </c>
    </row>
    <row r="268" spans="2:7" ht="15" customHeight="1" x14ac:dyDescent="0.2">
      <c r="C268" s="11" t="s">
        <v>3</v>
      </c>
      <c r="D268" s="10" t="s">
        <v>594</v>
      </c>
      <c r="E268" s="9">
        <f>SUBTOTAL(9,E267:E267)</f>
        <v>100000</v>
      </c>
      <c r="F268" s="9">
        <f>SUBTOTAL(9,F267:F267)</f>
        <v>104053.74099999999</v>
      </c>
      <c r="G268" s="9">
        <f>SUBTOTAL(9,G267:G267)</f>
        <v>4053.741</v>
      </c>
    </row>
    <row r="269" spans="2:7" ht="14.25" customHeight="1" x14ac:dyDescent="0.2">
      <c r="B269" s="16">
        <v>3634</v>
      </c>
      <c r="C269" s="4"/>
      <c r="D269" s="15" t="s">
        <v>593</v>
      </c>
      <c r="E269" s="14"/>
      <c r="F269" s="14"/>
      <c r="G269" s="14"/>
    </row>
    <row r="270" spans="2:7" x14ac:dyDescent="0.2">
      <c r="C270" s="4">
        <v>85</v>
      </c>
      <c r="D270" s="13" t="s">
        <v>592</v>
      </c>
      <c r="E270" s="12">
        <v>3000</v>
      </c>
      <c r="F270" s="12">
        <v>1640.49009</v>
      </c>
      <c r="G270" s="12">
        <v>-1359.50991</v>
      </c>
    </row>
    <row r="271" spans="2:7" ht="15" customHeight="1" x14ac:dyDescent="0.2">
      <c r="C271" s="11" t="s">
        <v>3</v>
      </c>
      <c r="D271" s="10" t="s">
        <v>591</v>
      </c>
      <c r="E271" s="9">
        <f>SUBTOTAL(9,E270:E270)</f>
        <v>3000</v>
      </c>
      <c r="F271" s="9">
        <f>SUBTOTAL(9,F270:F270)</f>
        <v>1640.49009</v>
      </c>
      <c r="G271" s="9">
        <f>SUBTOTAL(9,G270:G270)</f>
        <v>-1359.50991</v>
      </c>
    </row>
    <row r="272" spans="2:7" ht="14.25" customHeight="1" x14ac:dyDescent="0.2">
      <c r="B272" s="16">
        <v>3635</v>
      </c>
      <c r="C272" s="4"/>
      <c r="D272" s="15" t="s">
        <v>590</v>
      </c>
      <c r="E272" s="14"/>
      <c r="F272" s="14"/>
      <c r="G272" s="14"/>
    </row>
    <row r="273" spans="2:7" x14ac:dyDescent="0.2">
      <c r="C273" s="4">
        <v>1</v>
      </c>
      <c r="D273" s="13" t="s">
        <v>589</v>
      </c>
      <c r="E273" s="12">
        <v>3100</v>
      </c>
      <c r="F273" s="12">
        <v>1954.5289700000001</v>
      </c>
      <c r="G273" s="12">
        <v>-1145.4710299999999</v>
      </c>
    </row>
    <row r="274" spans="2:7" ht="15" customHeight="1" x14ac:dyDescent="0.2">
      <c r="C274" s="11" t="s">
        <v>3</v>
      </c>
      <c r="D274" s="10" t="s">
        <v>588</v>
      </c>
      <c r="E274" s="9">
        <f>SUBTOTAL(9,E273:E273)</f>
        <v>3100</v>
      </c>
      <c r="F274" s="9">
        <f>SUBTOTAL(9,F273:F273)</f>
        <v>1954.5289700000001</v>
      </c>
      <c r="G274" s="9">
        <f>SUBTOTAL(9,G273:G273)</f>
        <v>-1145.4710299999999</v>
      </c>
    </row>
    <row r="275" spans="2:7" ht="14.25" customHeight="1" x14ac:dyDescent="0.2">
      <c r="B275" s="16">
        <v>3640</v>
      </c>
      <c r="C275" s="4"/>
      <c r="D275" s="15" t="s">
        <v>587</v>
      </c>
      <c r="E275" s="14"/>
      <c r="F275" s="14"/>
      <c r="G275" s="14"/>
    </row>
    <row r="276" spans="2:7" x14ac:dyDescent="0.2">
      <c r="C276" s="4">
        <v>4</v>
      </c>
      <c r="D276" s="13" t="s">
        <v>586</v>
      </c>
      <c r="E276" s="12">
        <v>4875</v>
      </c>
      <c r="F276" s="12">
        <v>0</v>
      </c>
      <c r="G276" s="12">
        <v>-4875</v>
      </c>
    </row>
    <row r="277" spans="2:7" x14ac:dyDescent="0.2">
      <c r="C277" s="4">
        <v>5</v>
      </c>
      <c r="D277" s="13" t="s">
        <v>343</v>
      </c>
      <c r="E277" s="12">
        <v>6790</v>
      </c>
      <c r="F277" s="12">
        <v>4437.7166699999998</v>
      </c>
      <c r="G277" s="12">
        <v>-2352.2833300000002</v>
      </c>
    </row>
    <row r="278" spans="2:7" x14ac:dyDescent="0.2">
      <c r="C278" s="4">
        <v>6</v>
      </c>
      <c r="D278" s="13" t="s">
        <v>311</v>
      </c>
      <c r="E278" s="12">
        <v>3405</v>
      </c>
      <c r="F278" s="12">
        <v>2143.1022200000002</v>
      </c>
      <c r="G278" s="12">
        <v>-1261.89778</v>
      </c>
    </row>
    <row r="279" spans="2:7" x14ac:dyDescent="0.2">
      <c r="C279" s="4">
        <v>7</v>
      </c>
      <c r="D279" s="13" t="s">
        <v>585</v>
      </c>
      <c r="E279" s="12">
        <v>22420</v>
      </c>
      <c r="F279" s="12">
        <v>13168.811</v>
      </c>
      <c r="G279" s="12">
        <v>-9251.1890000000003</v>
      </c>
    </row>
    <row r="280" spans="2:7" x14ac:dyDescent="0.2">
      <c r="C280" s="4">
        <v>8</v>
      </c>
      <c r="D280" s="13" t="s">
        <v>584</v>
      </c>
      <c r="E280" s="12">
        <v>16945</v>
      </c>
      <c r="F280" s="12">
        <v>7008.3569500000003</v>
      </c>
      <c r="G280" s="12">
        <v>-9936.6430500000006</v>
      </c>
    </row>
    <row r="281" spans="2:7" x14ac:dyDescent="0.2">
      <c r="C281" s="4">
        <v>9</v>
      </c>
      <c r="D281" s="13" t="s">
        <v>347</v>
      </c>
      <c r="E281" s="12">
        <v>27865</v>
      </c>
      <c r="F281" s="12">
        <v>19968.426579999999</v>
      </c>
      <c r="G281" s="12">
        <v>-7896.5734199999997</v>
      </c>
    </row>
    <row r="282" spans="2:7" x14ac:dyDescent="0.2">
      <c r="C282" s="4">
        <v>10</v>
      </c>
      <c r="D282" s="13" t="s">
        <v>583</v>
      </c>
      <c r="E282" s="12">
        <v>20000</v>
      </c>
      <c r="F282" s="12">
        <v>8332</v>
      </c>
      <c r="G282" s="12">
        <v>-11668</v>
      </c>
    </row>
    <row r="283" spans="2:7" ht="15" customHeight="1" x14ac:dyDescent="0.2">
      <c r="C283" s="11" t="s">
        <v>3</v>
      </c>
      <c r="D283" s="10" t="s">
        <v>582</v>
      </c>
      <c r="E283" s="9">
        <f>SUBTOTAL(9,E276:E282)</f>
        <v>102300</v>
      </c>
      <c r="F283" s="9">
        <f>SUBTOTAL(9,F276:F282)</f>
        <v>55058.413419999997</v>
      </c>
      <c r="G283" s="9">
        <f>SUBTOTAL(9,G276:G282)</f>
        <v>-47241.586580000003</v>
      </c>
    </row>
    <row r="284" spans="2:7" ht="14.25" customHeight="1" x14ac:dyDescent="0.2">
      <c r="B284" s="16">
        <v>3642</v>
      </c>
      <c r="C284" s="4"/>
      <c r="D284" s="15" t="s">
        <v>581</v>
      </c>
      <c r="E284" s="14"/>
      <c r="F284" s="14"/>
      <c r="G284" s="14"/>
    </row>
    <row r="285" spans="2:7" x14ac:dyDescent="0.2">
      <c r="C285" s="4">
        <v>2</v>
      </c>
      <c r="D285" s="13" t="s">
        <v>580</v>
      </c>
      <c r="E285" s="12">
        <v>8020</v>
      </c>
      <c r="F285" s="12">
        <v>2146.44</v>
      </c>
      <c r="G285" s="12">
        <v>-5873.56</v>
      </c>
    </row>
    <row r="286" spans="2:7" x14ac:dyDescent="0.2">
      <c r="C286" s="4">
        <v>3</v>
      </c>
      <c r="D286" s="13" t="s">
        <v>579</v>
      </c>
      <c r="E286" s="12">
        <v>77800</v>
      </c>
      <c r="F286" s="12">
        <v>37282.198320000003</v>
      </c>
      <c r="G286" s="12">
        <v>-40517.801679999997</v>
      </c>
    </row>
    <row r="287" spans="2:7" x14ac:dyDescent="0.2">
      <c r="C287" s="4">
        <v>6</v>
      </c>
      <c r="D287" s="13" t="s">
        <v>578</v>
      </c>
      <c r="E287" s="12">
        <v>0</v>
      </c>
      <c r="F287" s="12">
        <v>139.726</v>
      </c>
      <c r="G287" s="12">
        <v>139.726</v>
      </c>
    </row>
    <row r="288" spans="2:7" ht="15" customHeight="1" x14ac:dyDescent="0.2">
      <c r="C288" s="11" t="s">
        <v>3</v>
      </c>
      <c r="D288" s="10" t="s">
        <v>577</v>
      </c>
      <c r="E288" s="9">
        <f>SUBTOTAL(9,E285:E287)</f>
        <v>85820</v>
      </c>
      <c r="F288" s="9">
        <f>SUBTOTAL(9,F285:F287)</f>
        <v>39568.364320000008</v>
      </c>
      <c r="G288" s="9">
        <f>SUBTOTAL(9,G285:G287)</f>
        <v>-46251.635679999992</v>
      </c>
    </row>
    <row r="289" spans="2:7" ht="15" customHeight="1" x14ac:dyDescent="0.2">
      <c r="B289" s="4"/>
      <c r="C289" s="3"/>
      <c r="D289" s="8" t="s">
        <v>576</v>
      </c>
      <c r="E289" s="7">
        <f>SUBTOTAL(9,E253:E288)</f>
        <v>10659703</v>
      </c>
      <c r="F289" s="7">
        <f>SUBTOTAL(9,F253:F288)</f>
        <v>6294157.5879200008</v>
      </c>
      <c r="G289" s="7">
        <f>SUBTOTAL(9,G253:G288)</f>
        <v>-4365545.4120799992</v>
      </c>
    </row>
    <row r="290" spans="2:7" ht="27" customHeight="1" x14ac:dyDescent="0.25">
      <c r="B290" s="14"/>
      <c r="C290" s="4"/>
      <c r="D290" s="17" t="s">
        <v>575</v>
      </c>
      <c r="E290" s="14"/>
      <c r="F290" s="14"/>
      <c r="G290" s="14"/>
    </row>
    <row r="291" spans="2:7" ht="14.25" customHeight="1" x14ac:dyDescent="0.2">
      <c r="B291" s="16">
        <v>3701</v>
      </c>
      <c r="C291" s="4"/>
      <c r="D291" s="15" t="s">
        <v>574</v>
      </c>
      <c r="E291" s="14"/>
      <c r="F291" s="14"/>
      <c r="G291" s="14"/>
    </row>
    <row r="292" spans="2:7" x14ac:dyDescent="0.2">
      <c r="C292" s="4">
        <v>2</v>
      </c>
      <c r="D292" s="13" t="s">
        <v>18</v>
      </c>
      <c r="E292" s="12">
        <v>81941</v>
      </c>
      <c r="F292" s="12">
        <v>26905</v>
      </c>
      <c r="G292" s="12">
        <v>-55036</v>
      </c>
    </row>
    <row r="293" spans="2:7" ht="15" customHeight="1" x14ac:dyDescent="0.2">
      <c r="C293" s="11" t="s">
        <v>3</v>
      </c>
      <c r="D293" s="10" t="s">
        <v>573</v>
      </c>
      <c r="E293" s="9">
        <f>SUBTOTAL(9,E292:E292)</f>
        <v>81941</v>
      </c>
      <c r="F293" s="9">
        <f>SUBTOTAL(9,F292:F292)</f>
        <v>26905</v>
      </c>
      <c r="G293" s="9">
        <f>SUBTOTAL(9,G292:G292)</f>
        <v>-55036</v>
      </c>
    </row>
    <row r="294" spans="2:7" ht="14.25" customHeight="1" x14ac:dyDescent="0.2">
      <c r="B294" s="16">
        <v>3704</v>
      </c>
      <c r="C294" s="4"/>
      <c r="D294" s="15" t="s">
        <v>572</v>
      </c>
      <c r="E294" s="14"/>
      <c r="F294" s="14"/>
      <c r="G294" s="14"/>
    </row>
    <row r="295" spans="2:7" x14ac:dyDescent="0.2">
      <c r="C295" s="4">
        <v>2</v>
      </c>
      <c r="D295" s="13" t="s">
        <v>18</v>
      </c>
      <c r="E295" s="12">
        <v>3078</v>
      </c>
      <c r="F295" s="12">
        <v>1347.61493</v>
      </c>
      <c r="G295" s="12">
        <v>-1730.38507</v>
      </c>
    </row>
    <row r="296" spans="2:7" ht="15" customHeight="1" x14ac:dyDescent="0.2">
      <c r="C296" s="11" t="s">
        <v>3</v>
      </c>
      <c r="D296" s="10" t="s">
        <v>571</v>
      </c>
      <c r="E296" s="9">
        <f>SUBTOTAL(9,E295:E295)</f>
        <v>3078</v>
      </c>
      <c r="F296" s="9">
        <f>SUBTOTAL(9,F295:F295)</f>
        <v>1347.61493</v>
      </c>
      <c r="G296" s="9">
        <f>SUBTOTAL(9,G295:G295)</f>
        <v>-1730.38507</v>
      </c>
    </row>
    <row r="297" spans="2:7" ht="14.25" customHeight="1" x14ac:dyDescent="0.2">
      <c r="B297" s="16">
        <v>3710</v>
      </c>
      <c r="C297" s="4"/>
      <c r="D297" s="15" t="s">
        <v>570</v>
      </c>
      <c r="E297" s="14"/>
      <c r="F297" s="14"/>
      <c r="G297" s="14"/>
    </row>
    <row r="298" spans="2:7" x14ac:dyDescent="0.2">
      <c r="C298" s="4">
        <v>3</v>
      </c>
      <c r="D298" s="13" t="s">
        <v>569</v>
      </c>
      <c r="E298" s="12">
        <v>248611</v>
      </c>
      <c r="F298" s="12">
        <v>40239.934670000002</v>
      </c>
      <c r="G298" s="12">
        <v>-208371.06533000001</v>
      </c>
    </row>
    <row r="299" spans="2:7" ht="15" customHeight="1" x14ac:dyDescent="0.2">
      <c r="C299" s="11" t="s">
        <v>3</v>
      </c>
      <c r="D299" s="10" t="s">
        <v>568</v>
      </c>
      <c r="E299" s="9">
        <f>SUBTOTAL(9,E298:E298)</f>
        <v>248611</v>
      </c>
      <c r="F299" s="9">
        <f>SUBTOTAL(9,F298:F298)</f>
        <v>40239.934670000002</v>
      </c>
      <c r="G299" s="9">
        <f>SUBTOTAL(9,G298:G298)</f>
        <v>-208371.06533000001</v>
      </c>
    </row>
    <row r="300" spans="2:7" ht="14.25" customHeight="1" x14ac:dyDescent="0.2">
      <c r="B300" s="16">
        <v>3714</v>
      </c>
      <c r="C300" s="4"/>
      <c r="D300" s="15" t="s">
        <v>567</v>
      </c>
      <c r="E300" s="14"/>
      <c r="F300" s="14"/>
      <c r="G300" s="14"/>
    </row>
    <row r="301" spans="2:7" x14ac:dyDescent="0.2">
      <c r="C301" s="4">
        <v>4</v>
      </c>
      <c r="D301" s="13" t="s">
        <v>314</v>
      </c>
      <c r="E301" s="12">
        <v>2542</v>
      </c>
      <c r="F301" s="12">
        <v>1741.3270299999999</v>
      </c>
      <c r="G301" s="12">
        <v>-800.67296999999996</v>
      </c>
    </row>
    <row r="302" spans="2:7" ht="15" customHeight="1" x14ac:dyDescent="0.2">
      <c r="C302" s="11" t="s">
        <v>3</v>
      </c>
      <c r="D302" s="10" t="s">
        <v>566</v>
      </c>
      <c r="E302" s="9">
        <f>SUBTOTAL(9,E301:E301)</f>
        <v>2542</v>
      </c>
      <c r="F302" s="9">
        <f>SUBTOTAL(9,F301:F301)</f>
        <v>1741.3270299999999</v>
      </c>
      <c r="G302" s="9">
        <f>SUBTOTAL(9,G301:G301)</f>
        <v>-800.67296999999996</v>
      </c>
    </row>
    <row r="303" spans="2:7" ht="14.25" customHeight="1" x14ac:dyDescent="0.2">
      <c r="B303" s="16">
        <v>3732</v>
      </c>
      <c r="C303" s="4"/>
      <c r="D303" s="15" t="s">
        <v>565</v>
      </c>
      <c r="E303" s="14"/>
      <c r="F303" s="14"/>
      <c r="G303" s="14"/>
    </row>
    <row r="304" spans="2:7" x14ac:dyDescent="0.2">
      <c r="C304" s="4">
        <v>80</v>
      </c>
      <c r="D304" s="13" t="s">
        <v>564</v>
      </c>
      <c r="E304" s="12">
        <v>284000</v>
      </c>
      <c r="F304" s="12">
        <v>112627.19637000001</v>
      </c>
      <c r="G304" s="12">
        <v>-171372.80363000001</v>
      </c>
    </row>
    <row r="305" spans="2:7" x14ac:dyDescent="0.2">
      <c r="C305" s="4">
        <v>85</v>
      </c>
      <c r="D305" s="13" t="s">
        <v>563</v>
      </c>
      <c r="E305" s="12">
        <v>621000</v>
      </c>
      <c r="F305" s="12">
        <v>286812.29689</v>
      </c>
      <c r="G305" s="12">
        <v>-334187.70311</v>
      </c>
    </row>
    <row r="306" spans="2:7" x14ac:dyDescent="0.2">
      <c r="C306" s="4">
        <v>90</v>
      </c>
      <c r="D306" s="13" t="s">
        <v>562</v>
      </c>
      <c r="E306" s="12">
        <v>632200</v>
      </c>
      <c r="F306" s="12">
        <v>316132.27126000001</v>
      </c>
      <c r="G306" s="12">
        <v>-316067.72873999999</v>
      </c>
    </row>
    <row r="307" spans="2:7" ht="15" customHeight="1" x14ac:dyDescent="0.2">
      <c r="C307" s="11" t="s">
        <v>3</v>
      </c>
      <c r="D307" s="10" t="s">
        <v>561</v>
      </c>
      <c r="E307" s="9">
        <f>SUBTOTAL(9,E304:E306)</f>
        <v>1537200</v>
      </c>
      <c r="F307" s="9">
        <f>SUBTOTAL(9,F304:F306)</f>
        <v>715571.76451999997</v>
      </c>
      <c r="G307" s="9">
        <f>SUBTOTAL(9,G304:G306)</f>
        <v>-821628.23548000003</v>
      </c>
    </row>
    <row r="308" spans="2:7" ht="14.25" customHeight="1" x14ac:dyDescent="0.2">
      <c r="B308" s="16">
        <v>3740</v>
      </c>
      <c r="C308" s="4"/>
      <c r="D308" s="15" t="s">
        <v>560</v>
      </c>
      <c r="E308" s="14"/>
      <c r="F308" s="14"/>
      <c r="G308" s="14"/>
    </row>
    <row r="309" spans="2:7" x14ac:dyDescent="0.2">
      <c r="C309" s="4">
        <v>2</v>
      </c>
      <c r="D309" s="13" t="s">
        <v>18</v>
      </c>
      <c r="E309" s="12">
        <v>20626</v>
      </c>
      <c r="F309" s="12">
        <v>15697.381960000001</v>
      </c>
      <c r="G309" s="12">
        <v>-4928.6180400000003</v>
      </c>
    </row>
    <row r="310" spans="2:7" x14ac:dyDescent="0.2">
      <c r="C310" s="4">
        <v>3</v>
      </c>
      <c r="D310" s="13" t="s">
        <v>559</v>
      </c>
      <c r="E310" s="12">
        <v>66970</v>
      </c>
      <c r="F310" s="12">
        <v>6287.5810000000001</v>
      </c>
      <c r="G310" s="12">
        <v>-60682.419000000002</v>
      </c>
    </row>
    <row r="311" spans="2:7" x14ac:dyDescent="0.2">
      <c r="C311" s="4">
        <v>4</v>
      </c>
      <c r="D311" s="13" t="s">
        <v>314</v>
      </c>
      <c r="E311" s="12">
        <v>48615</v>
      </c>
      <c r="F311" s="12">
        <v>28380.58697</v>
      </c>
      <c r="G311" s="12">
        <v>-20234.41303</v>
      </c>
    </row>
    <row r="312" spans="2:7" x14ac:dyDescent="0.2">
      <c r="C312" s="4">
        <v>5</v>
      </c>
      <c r="D312" s="13" t="s">
        <v>558</v>
      </c>
      <c r="E312" s="12">
        <v>50024</v>
      </c>
      <c r="F312" s="12">
        <v>24602.30213</v>
      </c>
      <c r="G312" s="12">
        <v>-25421.69787</v>
      </c>
    </row>
    <row r="313" spans="2:7" x14ac:dyDescent="0.2">
      <c r="C313" s="4">
        <v>6</v>
      </c>
      <c r="D313" s="13" t="s">
        <v>557</v>
      </c>
      <c r="E313" s="12">
        <v>87234</v>
      </c>
      <c r="F313" s="12">
        <v>293649.88613</v>
      </c>
      <c r="G313" s="12">
        <v>206415.88613</v>
      </c>
    </row>
    <row r="314" spans="2:7" ht="15" customHeight="1" x14ac:dyDescent="0.2">
      <c r="C314" s="11" t="s">
        <v>3</v>
      </c>
      <c r="D314" s="10" t="s">
        <v>556</v>
      </c>
      <c r="E314" s="9">
        <f>SUBTOTAL(9,E309:E313)</f>
        <v>273469</v>
      </c>
      <c r="F314" s="9">
        <f>SUBTOTAL(9,F309:F313)</f>
        <v>368617.73819</v>
      </c>
      <c r="G314" s="9">
        <f>SUBTOTAL(9,G309:G313)</f>
        <v>95148.738190000004</v>
      </c>
    </row>
    <row r="315" spans="2:7" ht="14.25" customHeight="1" x14ac:dyDescent="0.2">
      <c r="B315" s="16">
        <v>3741</v>
      </c>
      <c r="C315" s="4"/>
      <c r="D315" s="15" t="s">
        <v>555</v>
      </c>
      <c r="E315" s="14"/>
      <c r="F315" s="14"/>
      <c r="G315" s="14"/>
    </row>
    <row r="316" spans="2:7" x14ac:dyDescent="0.2">
      <c r="C316" s="4">
        <v>2</v>
      </c>
      <c r="D316" s="13" t="s">
        <v>18</v>
      </c>
      <c r="E316" s="12">
        <v>6954</v>
      </c>
      <c r="F316" s="12">
        <v>1285.1369999999999</v>
      </c>
      <c r="G316" s="12">
        <v>-5668.8630000000003</v>
      </c>
    </row>
    <row r="317" spans="2:7" x14ac:dyDescent="0.2">
      <c r="C317" s="4">
        <v>50</v>
      </c>
      <c r="D317" s="13" t="s">
        <v>552</v>
      </c>
      <c r="E317" s="12">
        <v>17606</v>
      </c>
      <c r="F317" s="12">
        <v>-18.928000000000001</v>
      </c>
      <c r="G317" s="12">
        <v>-17624.928</v>
      </c>
    </row>
    <row r="318" spans="2:7" ht="15" customHeight="1" x14ac:dyDescent="0.2">
      <c r="C318" s="11" t="s">
        <v>3</v>
      </c>
      <c r="D318" s="10" t="s">
        <v>554</v>
      </c>
      <c r="E318" s="9">
        <f>SUBTOTAL(9,E316:E317)</f>
        <v>24560</v>
      </c>
      <c r="F318" s="9">
        <f>SUBTOTAL(9,F316:F317)</f>
        <v>1266.2089999999998</v>
      </c>
      <c r="G318" s="9">
        <f>SUBTOTAL(9,G316:G317)</f>
        <v>-23293.791000000001</v>
      </c>
    </row>
    <row r="319" spans="2:7" ht="14.25" customHeight="1" x14ac:dyDescent="0.2">
      <c r="B319" s="16">
        <v>3742</v>
      </c>
      <c r="C319" s="4"/>
      <c r="D319" s="15" t="s">
        <v>553</v>
      </c>
      <c r="E319" s="14"/>
      <c r="F319" s="14"/>
      <c r="G319" s="14"/>
    </row>
    <row r="320" spans="2:7" x14ac:dyDescent="0.2">
      <c r="C320" s="4">
        <v>50</v>
      </c>
      <c r="D320" s="13" t="s">
        <v>552</v>
      </c>
      <c r="E320" s="12">
        <v>2392</v>
      </c>
      <c r="F320" s="12">
        <v>0</v>
      </c>
      <c r="G320" s="12">
        <v>-2392</v>
      </c>
    </row>
    <row r="321" spans="2:7" ht="15" customHeight="1" x14ac:dyDescent="0.2">
      <c r="C321" s="11" t="s">
        <v>3</v>
      </c>
      <c r="D321" s="10" t="s">
        <v>551</v>
      </c>
      <c r="E321" s="9">
        <f>SUBTOTAL(9,E320:E320)</f>
        <v>2392</v>
      </c>
      <c r="F321" s="9">
        <f>SUBTOTAL(9,F320:F320)</f>
        <v>0</v>
      </c>
      <c r="G321" s="9">
        <f>SUBTOTAL(9,G320:G320)</f>
        <v>-2392</v>
      </c>
    </row>
    <row r="322" spans="2:7" ht="14.25" customHeight="1" x14ac:dyDescent="0.2">
      <c r="B322" s="16">
        <v>3745</v>
      </c>
      <c r="C322" s="4"/>
      <c r="D322" s="15" t="s">
        <v>550</v>
      </c>
      <c r="E322" s="14"/>
      <c r="F322" s="14"/>
      <c r="G322" s="14"/>
    </row>
    <row r="323" spans="2:7" x14ac:dyDescent="0.2">
      <c r="C323" s="4">
        <v>2</v>
      </c>
      <c r="D323" s="13" t="s">
        <v>18</v>
      </c>
      <c r="E323" s="12">
        <v>194650</v>
      </c>
      <c r="F323" s="12">
        <v>144906.12453</v>
      </c>
      <c r="G323" s="12">
        <v>-49743.875469999999</v>
      </c>
    </row>
    <row r="324" spans="2:7" ht="15" customHeight="1" x14ac:dyDescent="0.2">
      <c r="C324" s="11" t="s">
        <v>3</v>
      </c>
      <c r="D324" s="10" t="s">
        <v>549</v>
      </c>
      <c r="E324" s="9">
        <f>SUBTOTAL(9,E323:E323)</f>
        <v>194650</v>
      </c>
      <c r="F324" s="9">
        <f>SUBTOTAL(9,F323:F323)</f>
        <v>144906.12453</v>
      </c>
      <c r="G324" s="9">
        <f>SUBTOTAL(9,G323:G323)</f>
        <v>-49743.875469999999</v>
      </c>
    </row>
    <row r="325" spans="2:7" ht="14.25" customHeight="1" x14ac:dyDescent="0.2">
      <c r="B325" s="16">
        <v>3746</v>
      </c>
      <c r="C325" s="4"/>
      <c r="D325" s="15" t="s">
        <v>548</v>
      </c>
      <c r="E325" s="14"/>
      <c r="F325" s="14"/>
      <c r="G325" s="14"/>
    </row>
    <row r="326" spans="2:7" x14ac:dyDescent="0.2">
      <c r="C326" s="4">
        <v>2</v>
      </c>
      <c r="D326" s="13" t="s">
        <v>18</v>
      </c>
      <c r="E326" s="12">
        <v>31601</v>
      </c>
      <c r="F326" s="12">
        <v>43678.840360000002</v>
      </c>
      <c r="G326" s="12">
        <v>12077.84036</v>
      </c>
    </row>
    <row r="327" spans="2:7" x14ac:dyDescent="0.2">
      <c r="C327" s="4">
        <v>4</v>
      </c>
      <c r="D327" s="13" t="s">
        <v>547</v>
      </c>
      <c r="E327" s="12">
        <v>78904</v>
      </c>
      <c r="F327" s="12">
        <v>34629.768680000001</v>
      </c>
      <c r="G327" s="12">
        <v>-44274.231319999999</v>
      </c>
    </row>
    <row r="328" spans="2:7" ht="15" customHeight="1" x14ac:dyDescent="0.2">
      <c r="C328" s="11" t="s">
        <v>3</v>
      </c>
      <c r="D328" s="10" t="s">
        <v>546</v>
      </c>
      <c r="E328" s="9">
        <f>SUBTOTAL(9,E326:E327)</f>
        <v>110505</v>
      </c>
      <c r="F328" s="9">
        <f>SUBTOTAL(9,F326:F327)</f>
        <v>78308.60904000001</v>
      </c>
      <c r="G328" s="9">
        <f>SUBTOTAL(9,G326:G327)</f>
        <v>-32196.390959999997</v>
      </c>
    </row>
    <row r="329" spans="2:7" ht="14.25" customHeight="1" x14ac:dyDescent="0.2">
      <c r="B329" s="16">
        <v>3747</v>
      </c>
      <c r="C329" s="4"/>
      <c r="D329" s="15" t="s">
        <v>545</v>
      </c>
      <c r="E329" s="14"/>
      <c r="F329" s="14"/>
      <c r="G329" s="14"/>
    </row>
    <row r="330" spans="2:7" x14ac:dyDescent="0.2">
      <c r="C330" s="4">
        <v>2</v>
      </c>
      <c r="D330" s="13" t="s">
        <v>18</v>
      </c>
      <c r="E330" s="12">
        <v>17915</v>
      </c>
      <c r="F330" s="12">
        <v>4588.2261200000003</v>
      </c>
      <c r="G330" s="12">
        <v>-13326.773880000001</v>
      </c>
    </row>
    <row r="331" spans="2:7" x14ac:dyDescent="0.2">
      <c r="C331" s="4">
        <v>4</v>
      </c>
      <c r="D331" s="13" t="s">
        <v>314</v>
      </c>
      <c r="E331" s="12">
        <v>23953</v>
      </c>
      <c r="F331" s="12">
        <v>15083</v>
      </c>
      <c r="G331" s="12">
        <v>-8870</v>
      </c>
    </row>
    <row r="332" spans="2:7" ht="15" customHeight="1" x14ac:dyDescent="0.2">
      <c r="C332" s="11" t="s">
        <v>3</v>
      </c>
      <c r="D332" s="10" t="s">
        <v>544</v>
      </c>
      <c r="E332" s="9">
        <f>SUBTOTAL(9,E330:E331)</f>
        <v>41868</v>
      </c>
      <c r="F332" s="9">
        <f>SUBTOTAL(9,F330:F331)</f>
        <v>19671.226119999999</v>
      </c>
      <c r="G332" s="9">
        <f>SUBTOTAL(9,G330:G331)</f>
        <v>-22196.773880000001</v>
      </c>
    </row>
    <row r="333" spans="2:7" ht="14.25" customHeight="1" x14ac:dyDescent="0.2">
      <c r="B333" s="16">
        <v>3748</v>
      </c>
      <c r="C333" s="4"/>
      <c r="D333" s="15" t="s">
        <v>543</v>
      </c>
      <c r="E333" s="14"/>
      <c r="F333" s="14"/>
      <c r="G333" s="14"/>
    </row>
    <row r="334" spans="2:7" x14ac:dyDescent="0.2">
      <c r="C334" s="4">
        <v>2</v>
      </c>
      <c r="D334" s="13" t="s">
        <v>18</v>
      </c>
      <c r="E334" s="12">
        <v>1641</v>
      </c>
      <c r="F334" s="12">
        <v>0</v>
      </c>
      <c r="G334" s="12">
        <v>-1641</v>
      </c>
    </row>
    <row r="335" spans="2:7" ht="15" customHeight="1" x14ac:dyDescent="0.2">
      <c r="C335" s="11" t="s">
        <v>3</v>
      </c>
      <c r="D335" s="10" t="s">
        <v>542</v>
      </c>
      <c r="E335" s="9">
        <f>SUBTOTAL(9,E334:E334)</f>
        <v>1641</v>
      </c>
      <c r="F335" s="9">
        <f>SUBTOTAL(9,F334:F334)</f>
        <v>0</v>
      </c>
      <c r="G335" s="9">
        <f>SUBTOTAL(9,G334:G334)</f>
        <v>-1641</v>
      </c>
    </row>
    <row r="336" spans="2:7" ht="15" customHeight="1" x14ac:dyDescent="0.2">
      <c r="B336" s="4"/>
      <c r="C336" s="3"/>
      <c r="D336" s="8" t="s">
        <v>541</v>
      </c>
      <c r="E336" s="7">
        <f>SUBTOTAL(9,E291:E335)</f>
        <v>2522457</v>
      </c>
      <c r="F336" s="7">
        <f>SUBTOTAL(9,F291:F335)</f>
        <v>1398575.5480299999</v>
      </c>
      <c r="G336" s="7">
        <f>SUBTOTAL(9,G291:G335)</f>
        <v>-1123881.4519700001</v>
      </c>
    </row>
    <row r="337" spans="2:7" ht="27" customHeight="1" x14ac:dyDescent="0.25">
      <c r="B337" s="14"/>
      <c r="C337" s="4"/>
      <c r="D337" s="17" t="s">
        <v>540</v>
      </c>
      <c r="E337" s="14"/>
      <c r="F337" s="14"/>
      <c r="G337" s="14"/>
    </row>
    <row r="338" spans="2:7" ht="14.25" customHeight="1" x14ac:dyDescent="0.2">
      <c r="B338" s="16">
        <v>3842</v>
      </c>
      <c r="C338" s="4"/>
      <c r="D338" s="15" t="s">
        <v>539</v>
      </c>
      <c r="E338" s="14"/>
      <c r="F338" s="14"/>
      <c r="G338" s="14"/>
    </row>
    <row r="339" spans="2:7" x14ac:dyDescent="0.2">
      <c r="C339" s="4">
        <v>1</v>
      </c>
      <c r="D339" s="13" t="s">
        <v>18</v>
      </c>
      <c r="E339" s="12">
        <v>784</v>
      </c>
      <c r="F339" s="12">
        <v>604.38199999999995</v>
      </c>
      <c r="G339" s="12">
        <v>-179.61799999999999</v>
      </c>
    </row>
    <row r="340" spans="2:7" ht="15" customHeight="1" x14ac:dyDescent="0.2">
      <c r="C340" s="11" t="s">
        <v>3</v>
      </c>
      <c r="D340" s="10" t="s">
        <v>538</v>
      </c>
      <c r="E340" s="9">
        <f>SUBTOTAL(9,E339:E339)</f>
        <v>784</v>
      </c>
      <c r="F340" s="9">
        <f>SUBTOTAL(9,F339:F339)</f>
        <v>604.38199999999995</v>
      </c>
      <c r="G340" s="9">
        <f>SUBTOTAL(9,G339:G339)</f>
        <v>-179.61799999999999</v>
      </c>
    </row>
    <row r="341" spans="2:7" ht="14.25" customHeight="1" x14ac:dyDescent="0.2">
      <c r="B341" s="16">
        <v>3847</v>
      </c>
      <c r="C341" s="4"/>
      <c r="D341" s="15" t="s">
        <v>537</v>
      </c>
      <c r="E341" s="14"/>
      <c r="F341" s="14"/>
      <c r="G341" s="14"/>
    </row>
    <row r="342" spans="2:7" x14ac:dyDescent="0.2">
      <c r="C342" s="4">
        <v>1</v>
      </c>
      <c r="D342" s="13" t="s">
        <v>536</v>
      </c>
      <c r="E342" s="12">
        <v>4964</v>
      </c>
      <c r="F342" s="12">
        <v>0</v>
      </c>
      <c r="G342" s="12">
        <v>-4964</v>
      </c>
    </row>
    <row r="343" spans="2:7" ht="15" customHeight="1" x14ac:dyDescent="0.2">
      <c r="C343" s="11" t="s">
        <v>3</v>
      </c>
      <c r="D343" s="10" t="s">
        <v>535</v>
      </c>
      <c r="E343" s="9">
        <f>SUBTOTAL(9,E342:E342)</f>
        <v>4964</v>
      </c>
      <c r="F343" s="9">
        <f>SUBTOTAL(9,F342:F342)</f>
        <v>0</v>
      </c>
      <c r="G343" s="9">
        <f>SUBTOTAL(9,G342:G342)</f>
        <v>-4964</v>
      </c>
    </row>
    <row r="344" spans="2:7" ht="14.25" customHeight="1" x14ac:dyDescent="0.2">
      <c r="B344" s="16">
        <v>3855</v>
      </c>
      <c r="C344" s="4"/>
      <c r="D344" s="15" t="s">
        <v>534</v>
      </c>
      <c r="E344" s="14"/>
      <c r="F344" s="14"/>
      <c r="G344" s="14"/>
    </row>
    <row r="345" spans="2:7" x14ac:dyDescent="0.2">
      <c r="C345" s="4">
        <v>1</v>
      </c>
      <c r="D345" s="13" t="s">
        <v>18</v>
      </c>
      <c r="E345" s="12">
        <v>3063</v>
      </c>
      <c r="F345" s="12">
        <v>4616.8729999999996</v>
      </c>
      <c r="G345" s="12">
        <v>1553.873</v>
      </c>
    </row>
    <row r="346" spans="2:7" x14ac:dyDescent="0.2">
      <c r="C346" s="4">
        <v>2</v>
      </c>
      <c r="D346" s="13" t="s">
        <v>533</v>
      </c>
      <c r="E346" s="12">
        <v>3959</v>
      </c>
      <c r="F346" s="12">
        <v>1533.57</v>
      </c>
      <c r="G346" s="12">
        <v>-2425.4299999999998</v>
      </c>
    </row>
    <row r="347" spans="2:7" x14ac:dyDescent="0.2">
      <c r="C347" s="4">
        <v>60</v>
      </c>
      <c r="D347" s="13" t="s">
        <v>532</v>
      </c>
      <c r="E347" s="12">
        <v>1439381</v>
      </c>
      <c r="F347" s="12">
        <v>712914.48962000001</v>
      </c>
      <c r="G347" s="12">
        <v>-726466.51037999999</v>
      </c>
    </row>
    <row r="348" spans="2:7" ht="15" customHeight="1" x14ac:dyDescent="0.2">
      <c r="C348" s="11" t="s">
        <v>3</v>
      </c>
      <c r="D348" s="10" t="s">
        <v>531</v>
      </c>
      <c r="E348" s="9">
        <f>SUBTOTAL(9,E345:E347)</f>
        <v>1446403</v>
      </c>
      <c r="F348" s="9">
        <f>SUBTOTAL(9,F345:F347)</f>
        <v>719064.93261999998</v>
      </c>
      <c r="G348" s="9">
        <f>SUBTOTAL(9,G345:G347)</f>
        <v>-727338.06738000002</v>
      </c>
    </row>
    <row r="349" spans="2:7" ht="14.25" customHeight="1" x14ac:dyDescent="0.2">
      <c r="B349" s="16">
        <v>3856</v>
      </c>
      <c r="C349" s="4"/>
      <c r="D349" s="15" t="s">
        <v>530</v>
      </c>
      <c r="E349" s="14"/>
      <c r="F349" s="14"/>
      <c r="G349" s="14"/>
    </row>
    <row r="350" spans="2:7" x14ac:dyDescent="0.2">
      <c r="C350" s="4">
        <v>1</v>
      </c>
      <c r="D350" s="13" t="s">
        <v>18</v>
      </c>
      <c r="E350" s="12">
        <v>0</v>
      </c>
      <c r="F350" s="12">
        <v>1.054</v>
      </c>
      <c r="G350" s="12">
        <v>1.054</v>
      </c>
    </row>
    <row r="351" spans="2:7" x14ac:dyDescent="0.2">
      <c r="C351" s="4">
        <v>4</v>
      </c>
      <c r="D351" s="13" t="s">
        <v>302</v>
      </c>
      <c r="E351" s="12">
        <v>116005</v>
      </c>
      <c r="F351" s="12">
        <v>0</v>
      </c>
      <c r="G351" s="12">
        <v>-116005</v>
      </c>
    </row>
    <row r="352" spans="2:7" ht="15" customHeight="1" x14ac:dyDescent="0.2">
      <c r="C352" s="11" t="s">
        <v>3</v>
      </c>
      <c r="D352" s="10" t="s">
        <v>529</v>
      </c>
      <c r="E352" s="9">
        <f>SUBTOTAL(9,E350:E351)</f>
        <v>116005</v>
      </c>
      <c r="F352" s="9">
        <f>SUBTOTAL(9,F350:F351)</f>
        <v>1.054</v>
      </c>
      <c r="G352" s="9">
        <f>SUBTOTAL(9,G350:G351)</f>
        <v>-116003.946</v>
      </c>
    </row>
    <row r="353" spans="2:7" ht="14.25" customHeight="1" x14ac:dyDescent="0.2">
      <c r="B353" s="16">
        <v>3858</v>
      </c>
      <c r="C353" s="4"/>
      <c r="D353" s="15" t="s">
        <v>528</v>
      </c>
      <c r="E353" s="14"/>
      <c r="F353" s="14"/>
      <c r="G353" s="14"/>
    </row>
    <row r="354" spans="2:7" x14ac:dyDescent="0.2">
      <c r="C354" s="4">
        <v>1</v>
      </c>
      <c r="D354" s="13" t="s">
        <v>18</v>
      </c>
      <c r="E354" s="12">
        <v>515</v>
      </c>
      <c r="F354" s="12">
        <v>2544.2756800000002</v>
      </c>
      <c r="G354" s="12">
        <v>2029.27568</v>
      </c>
    </row>
    <row r="355" spans="2:7" ht="15" customHeight="1" x14ac:dyDescent="0.2">
      <c r="C355" s="11" t="s">
        <v>3</v>
      </c>
      <c r="D355" s="10" t="s">
        <v>527</v>
      </c>
      <c r="E355" s="9">
        <f>SUBTOTAL(9,E354:E354)</f>
        <v>515</v>
      </c>
      <c r="F355" s="9">
        <f>SUBTOTAL(9,F354:F354)</f>
        <v>2544.2756800000002</v>
      </c>
      <c r="G355" s="9">
        <f>SUBTOTAL(9,G354:G354)</f>
        <v>2029.27568</v>
      </c>
    </row>
    <row r="356" spans="2:7" ht="14.25" customHeight="1" x14ac:dyDescent="0.2">
      <c r="B356" s="16">
        <v>3868</v>
      </c>
      <c r="C356" s="4"/>
      <c r="D356" s="15" t="s">
        <v>526</v>
      </c>
      <c r="E356" s="14"/>
      <c r="F356" s="14"/>
      <c r="G356" s="14"/>
    </row>
    <row r="357" spans="2:7" x14ac:dyDescent="0.2">
      <c r="C357" s="4">
        <v>1</v>
      </c>
      <c r="D357" s="13" t="s">
        <v>327</v>
      </c>
      <c r="E357" s="12">
        <v>0</v>
      </c>
      <c r="F357" s="12">
        <v>306.65600000000001</v>
      </c>
      <c r="G357" s="12">
        <v>306.65600000000001</v>
      </c>
    </row>
    <row r="358" spans="2:7" x14ac:dyDescent="0.2">
      <c r="C358" s="4">
        <v>2</v>
      </c>
      <c r="D358" s="13" t="s">
        <v>525</v>
      </c>
      <c r="E358" s="12">
        <v>2500</v>
      </c>
      <c r="F358" s="12">
        <v>6001.4905600000002</v>
      </c>
      <c r="G358" s="12">
        <v>3501.4905600000002</v>
      </c>
    </row>
    <row r="359" spans="2:7" ht="15" customHeight="1" x14ac:dyDescent="0.2">
      <c r="C359" s="11" t="s">
        <v>3</v>
      </c>
      <c r="D359" s="10" t="s">
        <v>524</v>
      </c>
      <c r="E359" s="9">
        <f>SUBTOTAL(9,E357:E358)</f>
        <v>2500</v>
      </c>
      <c r="F359" s="9">
        <f>SUBTOTAL(9,F357:F358)</f>
        <v>6308.1465600000001</v>
      </c>
      <c r="G359" s="9">
        <f>SUBTOTAL(9,G357:G358)</f>
        <v>3808.1465600000001</v>
      </c>
    </row>
    <row r="360" spans="2:7" ht="15" customHeight="1" x14ac:dyDescent="0.2">
      <c r="B360" s="4"/>
      <c r="C360" s="3"/>
      <c r="D360" s="8" t="s">
        <v>523</v>
      </c>
      <c r="E360" s="7">
        <f>SUBTOTAL(9,E338:E359)</f>
        <v>1571171</v>
      </c>
      <c r="F360" s="7">
        <f>SUBTOTAL(9,F338:F359)</f>
        <v>728522.79085999983</v>
      </c>
      <c r="G360" s="7">
        <f>SUBTOTAL(9,G338:G359)</f>
        <v>-842648.20914000017</v>
      </c>
    </row>
    <row r="361" spans="2:7" ht="27" customHeight="1" x14ac:dyDescent="0.25">
      <c r="B361" s="14"/>
      <c r="C361" s="4"/>
      <c r="D361" s="17" t="s">
        <v>522</v>
      </c>
      <c r="E361" s="14"/>
      <c r="F361" s="14"/>
      <c r="G361" s="14"/>
    </row>
    <row r="362" spans="2:7" ht="14.25" customHeight="1" x14ac:dyDescent="0.2">
      <c r="B362" s="16">
        <v>3900</v>
      </c>
      <c r="C362" s="4"/>
      <c r="D362" s="15" t="s">
        <v>521</v>
      </c>
      <c r="E362" s="14"/>
      <c r="F362" s="14"/>
      <c r="G362" s="14"/>
    </row>
    <row r="363" spans="2:7" x14ac:dyDescent="0.2">
      <c r="C363" s="4">
        <v>1</v>
      </c>
      <c r="D363" s="13" t="s">
        <v>465</v>
      </c>
      <c r="E363" s="12">
        <v>200</v>
      </c>
      <c r="F363" s="12">
        <v>3.67</v>
      </c>
      <c r="G363" s="12">
        <v>-196.33</v>
      </c>
    </row>
    <row r="364" spans="2:7" x14ac:dyDescent="0.2">
      <c r="C364" s="4">
        <v>2</v>
      </c>
      <c r="D364" s="13" t="s">
        <v>464</v>
      </c>
      <c r="E364" s="12">
        <v>80</v>
      </c>
      <c r="F364" s="12">
        <v>0</v>
      </c>
      <c r="G364" s="12">
        <v>-80</v>
      </c>
    </row>
    <row r="365" spans="2:7" x14ac:dyDescent="0.2">
      <c r="C365" s="4">
        <v>3</v>
      </c>
      <c r="D365" s="13" t="s">
        <v>520</v>
      </c>
      <c r="E365" s="12">
        <v>7725</v>
      </c>
      <c r="F365" s="12">
        <v>5740.79691</v>
      </c>
      <c r="G365" s="12">
        <v>-1984.20309</v>
      </c>
    </row>
    <row r="366" spans="2:7" x14ac:dyDescent="0.2">
      <c r="C366" s="4">
        <v>70</v>
      </c>
      <c r="D366" s="13" t="s">
        <v>519</v>
      </c>
      <c r="E366" s="12">
        <v>30200</v>
      </c>
      <c r="F366" s="12">
        <v>0</v>
      </c>
      <c r="G366" s="12">
        <v>-30200</v>
      </c>
    </row>
    <row r="367" spans="2:7" x14ac:dyDescent="0.2">
      <c r="C367" s="4">
        <v>86</v>
      </c>
      <c r="D367" s="13" t="s">
        <v>343</v>
      </c>
      <c r="E367" s="12">
        <v>10</v>
      </c>
      <c r="F367" s="12">
        <v>6897.2110000000002</v>
      </c>
      <c r="G367" s="12">
        <v>6887.2110000000002</v>
      </c>
    </row>
    <row r="368" spans="2:7" ht="15" customHeight="1" x14ac:dyDescent="0.2">
      <c r="C368" s="11" t="s">
        <v>3</v>
      </c>
      <c r="D368" s="10" t="s">
        <v>518</v>
      </c>
      <c r="E368" s="9">
        <f>SUBTOTAL(9,E363:E367)</f>
        <v>38215</v>
      </c>
      <c r="F368" s="9">
        <f>SUBTOTAL(9,F363:F367)</f>
        <v>12641.67791</v>
      </c>
      <c r="G368" s="9">
        <f>SUBTOTAL(9,G363:G367)</f>
        <v>-25573.322090000001</v>
      </c>
    </row>
    <row r="369" spans="2:7" ht="14.25" customHeight="1" x14ac:dyDescent="0.2">
      <c r="B369" s="16">
        <v>3902</v>
      </c>
      <c r="C369" s="4"/>
      <c r="D369" s="15" t="s">
        <v>517</v>
      </c>
      <c r="E369" s="14"/>
      <c r="F369" s="14"/>
      <c r="G369" s="14"/>
    </row>
    <row r="370" spans="2:7" x14ac:dyDescent="0.2">
      <c r="C370" s="4">
        <v>1</v>
      </c>
      <c r="D370" s="13" t="s">
        <v>314</v>
      </c>
      <c r="E370" s="12">
        <v>21224</v>
      </c>
      <c r="F370" s="12">
        <v>6723.0466100000003</v>
      </c>
      <c r="G370" s="12">
        <v>-14500.953390000001</v>
      </c>
    </row>
    <row r="371" spans="2:7" x14ac:dyDescent="0.2">
      <c r="C371" s="4">
        <v>3</v>
      </c>
      <c r="D371" s="13" t="s">
        <v>516</v>
      </c>
      <c r="E371" s="12">
        <v>25275</v>
      </c>
      <c r="F371" s="12">
        <v>11364.87125</v>
      </c>
      <c r="G371" s="12">
        <v>-13910.12875</v>
      </c>
    </row>
    <row r="372" spans="2:7" x14ac:dyDescent="0.2">
      <c r="C372" s="4">
        <v>4</v>
      </c>
      <c r="D372" s="13" t="s">
        <v>344</v>
      </c>
      <c r="E372" s="12">
        <v>100</v>
      </c>
      <c r="F372" s="12">
        <v>0</v>
      </c>
      <c r="G372" s="12">
        <v>-100</v>
      </c>
    </row>
    <row r="373" spans="2:7" x14ac:dyDescent="0.2">
      <c r="C373" s="4">
        <v>86</v>
      </c>
      <c r="D373" s="13" t="s">
        <v>347</v>
      </c>
      <c r="E373" s="12">
        <v>50</v>
      </c>
      <c r="F373" s="12">
        <v>40</v>
      </c>
      <c r="G373" s="12">
        <v>-10</v>
      </c>
    </row>
    <row r="374" spans="2:7" ht="15" customHeight="1" x14ac:dyDescent="0.2">
      <c r="C374" s="11" t="s">
        <v>3</v>
      </c>
      <c r="D374" s="10" t="s">
        <v>515</v>
      </c>
      <c r="E374" s="9">
        <f>SUBTOTAL(9,E370:E373)</f>
        <v>46649</v>
      </c>
      <c r="F374" s="9">
        <f>SUBTOTAL(9,F370:F373)</f>
        <v>18127.917860000001</v>
      </c>
      <c r="G374" s="9">
        <f>SUBTOTAL(9,G370:G373)</f>
        <v>-28521.082139999999</v>
      </c>
    </row>
    <row r="375" spans="2:7" ht="14.25" customHeight="1" x14ac:dyDescent="0.2">
      <c r="B375" s="16">
        <v>3903</v>
      </c>
      <c r="C375" s="4"/>
      <c r="D375" s="15" t="s">
        <v>514</v>
      </c>
      <c r="E375" s="14"/>
      <c r="F375" s="14"/>
      <c r="G375" s="14"/>
    </row>
    <row r="376" spans="2:7" x14ac:dyDescent="0.2">
      <c r="C376" s="4">
        <v>1</v>
      </c>
      <c r="D376" s="13" t="s">
        <v>513</v>
      </c>
      <c r="E376" s="12">
        <v>48950</v>
      </c>
      <c r="F376" s="12">
        <v>24183.54549</v>
      </c>
      <c r="G376" s="12">
        <v>-24766.45451</v>
      </c>
    </row>
    <row r="377" spans="2:7" ht="15" customHeight="1" x14ac:dyDescent="0.2">
      <c r="C377" s="11" t="s">
        <v>3</v>
      </c>
      <c r="D377" s="10" t="s">
        <v>512</v>
      </c>
      <c r="E377" s="9">
        <f>SUBTOTAL(9,E376:E376)</f>
        <v>48950</v>
      </c>
      <c r="F377" s="9">
        <f>SUBTOTAL(9,F376:F376)</f>
        <v>24183.54549</v>
      </c>
      <c r="G377" s="9">
        <f>SUBTOTAL(9,G376:G376)</f>
        <v>-24766.45451</v>
      </c>
    </row>
    <row r="378" spans="2:7" ht="14.25" customHeight="1" x14ac:dyDescent="0.2">
      <c r="B378" s="16">
        <v>3904</v>
      </c>
      <c r="C378" s="4"/>
      <c r="D378" s="15" t="s">
        <v>511</v>
      </c>
      <c r="E378" s="14"/>
      <c r="F378" s="14"/>
      <c r="G378" s="14"/>
    </row>
    <row r="379" spans="2:7" x14ac:dyDescent="0.2">
      <c r="C379" s="4">
        <v>1</v>
      </c>
      <c r="D379" s="13" t="s">
        <v>314</v>
      </c>
      <c r="E379" s="12">
        <v>544992</v>
      </c>
      <c r="F379" s="12">
        <v>351396.0736</v>
      </c>
      <c r="G379" s="12">
        <v>-193595.9264</v>
      </c>
    </row>
    <row r="380" spans="2:7" x14ac:dyDescent="0.2">
      <c r="C380" s="4">
        <v>2</v>
      </c>
      <c r="D380" s="13" t="s">
        <v>510</v>
      </c>
      <c r="E380" s="12">
        <v>32169</v>
      </c>
      <c r="F380" s="12">
        <v>26430.8681</v>
      </c>
      <c r="G380" s="12">
        <v>-5738.1319000000003</v>
      </c>
    </row>
    <row r="381" spans="2:7" ht="15" customHeight="1" x14ac:dyDescent="0.2">
      <c r="C381" s="11" t="s">
        <v>3</v>
      </c>
      <c r="D381" s="10" t="s">
        <v>509</v>
      </c>
      <c r="E381" s="9">
        <f>SUBTOTAL(9,E379:E380)</f>
        <v>577161</v>
      </c>
      <c r="F381" s="9">
        <f>SUBTOTAL(9,F379:F380)</f>
        <v>377826.94170000002</v>
      </c>
      <c r="G381" s="9">
        <f>SUBTOTAL(9,G379:G380)</f>
        <v>-199334.0583</v>
      </c>
    </row>
    <row r="382" spans="2:7" ht="14.25" customHeight="1" x14ac:dyDescent="0.2">
      <c r="B382" s="16">
        <v>3905</v>
      </c>
      <c r="C382" s="4"/>
      <c r="D382" s="15" t="s">
        <v>508</v>
      </c>
      <c r="E382" s="14"/>
      <c r="F382" s="14"/>
      <c r="G382" s="14"/>
    </row>
    <row r="383" spans="2:7" x14ac:dyDescent="0.2">
      <c r="C383" s="4">
        <v>3</v>
      </c>
      <c r="D383" s="13" t="s">
        <v>507</v>
      </c>
      <c r="E383" s="12">
        <v>72829</v>
      </c>
      <c r="F383" s="12">
        <v>31190.098699999999</v>
      </c>
      <c r="G383" s="12">
        <v>-41638.901299999998</v>
      </c>
    </row>
    <row r="384" spans="2:7" ht="15" customHeight="1" x14ac:dyDescent="0.2">
      <c r="C384" s="11" t="s">
        <v>3</v>
      </c>
      <c r="D384" s="10" t="s">
        <v>506</v>
      </c>
      <c r="E384" s="9">
        <f>SUBTOTAL(9,E383:E383)</f>
        <v>72829</v>
      </c>
      <c r="F384" s="9">
        <f>SUBTOTAL(9,F383:F383)</f>
        <v>31190.098699999999</v>
      </c>
      <c r="G384" s="9">
        <f>SUBTOTAL(9,G383:G383)</f>
        <v>-41638.901299999998</v>
      </c>
    </row>
    <row r="385" spans="2:7" ht="14.25" customHeight="1" x14ac:dyDescent="0.2">
      <c r="B385" s="16">
        <v>3906</v>
      </c>
      <c r="C385" s="4"/>
      <c r="D385" s="15" t="s">
        <v>505</v>
      </c>
      <c r="E385" s="14"/>
      <c r="F385" s="14"/>
      <c r="G385" s="14"/>
    </row>
    <row r="386" spans="2:7" x14ac:dyDescent="0.2">
      <c r="C386" s="4">
        <v>1</v>
      </c>
      <c r="D386" s="13" t="s">
        <v>504</v>
      </c>
      <c r="E386" s="12">
        <v>100</v>
      </c>
      <c r="F386" s="12">
        <v>48.087670000000003</v>
      </c>
      <c r="G386" s="12">
        <v>-51.912329999999997</v>
      </c>
    </row>
    <row r="387" spans="2:7" x14ac:dyDescent="0.2">
      <c r="C387" s="4">
        <v>2</v>
      </c>
      <c r="D387" s="13" t="s">
        <v>503</v>
      </c>
      <c r="E387" s="12">
        <v>799</v>
      </c>
      <c r="F387" s="12">
        <v>789.74</v>
      </c>
      <c r="G387" s="12">
        <v>-9.26</v>
      </c>
    </row>
    <row r="388" spans="2:7" x14ac:dyDescent="0.2">
      <c r="C388" s="4">
        <v>86</v>
      </c>
      <c r="D388" s="13" t="s">
        <v>491</v>
      </c>
      <c r="E388" s="12">
        <v>1000</v>
      </c>
      <c r="F388" s="12">
        <v>794.74603000000002</v>
      </c>
      <c r="G388" s="12">
        <v>-205.25397000000001</v>
      </c>
    </row>
    <row r="389" spans="2:7" ht="15" customHeight="1" x14ac:dyDescent="0.2">
      <c r="C389" s="11" t="s">
        <v>3</v>
      </c>
      <c r="D389" s="10" t="s">
        <v>502</v>
      </c>
      <c r="E389" s="9">
        <f>SUBTOTAL(9,E386:E388)</f>
        <v>1899</v>
      </c>
      <c r="F389" s="9">
        <f>SUBTOTAL(9,F386:F388)</f>
        <v>1632.5736999999999</v>
      </c>
      <c r="G389" s="9">
        <f>SUBTOTAL(9,G386:G388)</f>
        <v>-266.42630000000003</v>
      </c>
    </row>
    <row r="390" spans="2:7" ht="14.25" customHeight="1" x14ac:dyDescent="0.2">
      <c r="B390" s="16">
        <v>3907</v>
      </c>
      <c r="C390" s="4"/>
      <c r="D390" s="15" t="s">
        <v>501</v>
      </c>
      <c r="E390" s="14"/>
      <c r="F390" s="14"/>
      <c r="G390" s="14"/>
    </row>
    <row r="391" spans="2:7" x14ac:dyDescent="0.2">
      <c r="C391" s="4">
        <v>1</v>
      </c>
      <c r="D391" s="13" t="s">
        <v>500</v>
      </c>
      <c r="E391" s="12">
        <v>8500</v>
      </c>
      <c r="F391" s="12">
        <v>513.66084000000001</v>
      </c>
      <c r="G391" s="12">
        <v>-7986.3391600000004</v>
      </c>
    </row>
    <row r="392" spans="2:7" ht="15" customHeight="1" x14ac:dyDescent="0.2">
      <c r="C392" s="11" t="s">
        <v>3</v>
      </c>
      <c r="D392" s="10" t="s">
        <v>499</v>
      </c>
      <c r="E392" s="9">
        <f>SUBTOTAL(9,E391:E391)</f>
        <v>8500</v>
      </c>
      <c r="F392" s="9">
        <f>SUBTOTAL(9,F391:F391)</f>
        <v>513.66084000000001</v>
      </c>
      <c r="G392" s="9">
        <f>SUBTOTAL(9,G391:G391)</f>
        <v>-7986.3391600000004</v>
      </c>
    </row>
    <row r="393" spans="2:7" ht="14.25" customHeight="1" x14ac:dyDescent="0.2">
      <c r="B393" s="16">
        <v>3909</v>
      </c>
      <c r="C393" s="4"/>
      <c r="D393" s="15" t="s">
        <v>498</v>
      </c>
      <c r="E393" s="14"/>
      <c r="F393" s="14"/>
      <c r="G393" s="14"/>
    </row>
    <row r="394" spans="2:7" x14ac:dyDescent="0.2">
      <c r="C394" s="4">
        <v>1</v>
      </c>
      <c r="D394" s="13" t="s">
        <v>497</v>
      </c>
      <c r="E394" s="12">
        <v>5150</v>
      </c>
      <c r="F394" s="12">
        <v>4688.134</v>
      </c>
      <c r="G394" s="12">
        <v>-461.86599999999999</v>
      </c>
    </row>
    <row r="395" spans="2:7" ht="15" customHeight="1" x14ac:dyDescent="0.2">
      <c r="C395" s="11" t="s">
        <v>3</v>
      </c>
      <c r="D395" s="10" t="s">
        <v>496</v>
      </c>
      <c r="E395" s="9">
        <f>SUBTOTAL(9,E394:E394)</f>
        <v>5150</v>
      </c>
      <c r="F395" s="9">
        <f>SUBTOTAL(9,F394:F394)</f>
        <v>4688.134</v>
      </c>
      <c r="G395" s="9">
        <f>SUBTOTAL(9,G394:G394)</f>
        <v>-461.86599999999999</v>
      </c>
    </row>
    <row r="396" spans="2:7" ht="14.25" customHeight="1" x14ac:dyDescent="0.2">
      <c r="B396" s="16">
        <v>3910</v>
      </c>
      <c r="C396" s="4"/>
      <c r="D396" s="15" t="s">
        <v>495</v>
      </c>
      <c r="E396" s="14"/>
      <c r="F396" s="14"/>
      <c r="G396" s="14"/>
    </row>
    <row r="397" spans="2:7" x14ac:dyDescent="0.2">
      <c r="C397" s="4">
        <v>1</v>
      </c>
      <c r="D397" s="13" t="s">
        <v>494</v>
      </c>
      <c r="E397" s="12">
        <v>223432</v>
      </c>
      <c r="F397" s="12">
        <v>185294.64006999999</v>
      </c>
      <c r="G397" s="12">
        <v>-38137.359929999999</v>
      </c>
    </row>
    <row r="398" spans="2:7" x14ac:dyDescent="0.2">
      <c r="C398" s="4">
        <v>2</v>
      </c>
      <c r="D398" s="13" t="s">
        <v>493</v>
      </c>
      <c r="E398" s="12">
        <v>29085</v>
      </c>
      <c r="F398" s="12">
        <v>13554.46</v>
      </c>
      <c r="G398" s="12">
        <v>-15530.54</v>
      </c>
    </row>
    <row r="399" spans="2:7" x14ac:dyDescent="0.2">
      <c r="C399" s="4">
        <v>3</v>
      </c>
      <c r="D399" s="13" t="s">
        <v>18</v>
      </c>
      <c r="E399" s="12">
        <v>450</v>
      </c>
      <c r="F399" s="12">
        <v>3806.1866</v>
      </c>
      <c r="G399" s="12">
        <v>3356.1866</v>
      </c>
    </row>
    <row r="400" spans="2:7" x14ac:dyDescent="0.2">
      <c r="C400" s="4">
        <v>4</v>
      </c>
      <c r="D400" s="13" t="s">
        <v>492</v>
      </c>
      <c r="E400" s="12">
        <v>56045</v>
      </c>
      <c r="F400" s="12">
        <v>60671.244440000002</v>
      </c>
      <c r="G400" s="12">
        <v>4626.2444400000004</v>
      </c>
    </row>
    <row r="401" spans="2:7" x14ac:dyDescent="0.2">
      <c r="C401" s="4">
        <v>86</v>
      </c>
      <c r="D401" s="13" t="s">
        <v>491</v>
      </c>
      <c r="E401" s="12">
        <v>4800</v>
      </c>
      <c r="F401" s="12">
        <v>3759.1509999999998</v>
      </c>
      <c r="G401" s="12">
        <v>-1040.8489999999999</v>
      </c>
    </row>
    <row r="402" spans="2:7" ht="15" customHeight="1" x14ac:dyDescent="0.2">
      <c r="C402" s="11" t="s">
        <v>3</v>
      </c>
      <c r="D402" s="10" t="s">
        <v>490</v>
      </c>
      <c r="E402" s="9">
        <f>SUBTOTAL(9,E397:E401)</f>
        <v>313812</v>
      </c>
      <c r="F402" s="9">
        <f>SUBTOTAL(9,F397:F401)</f>
        <v>267085.68210999999</v>
      </c>
      <c r="G402" s="9">
        <f>SUBTOTAL(9,G397:G401)</f>
        <v>-46726.317889999998</v>
      </c>
    </row>
    <row r="403" spans="2:7" ht="14.25" customHeight="1" x14ac:dyDescent="0.2">
      <c r="B403" s="16">
        <v>3911</v>
      </c>
      <c r="C403" s="4"/>
      <c r="D403" s="15" t="s">
        <v>489</v>
      </c>
      <c r="E403" s="14"/>
      <c r="F403" s="14"/>
      <c r="G403" s="14"/>
    </row>
    <row r="404" spans="2:7" x14ac:dyDescent="0.2">
      <c r="C404" s="4">
        <v>3</v>
      </c>
      <c r="D404" s="13" t="s">
        <v>484</v>
      </c>
      <c r="E404" s="12">
        <v>200</v>
      </c>
      <c r="F404" s="12">
        <v>185.6</v>
      </c>
      <c r="G404" s="12">
        <v>-14.4</v>
      </c>
    </row>
    <row r="405" spans="2:7" x14ac:dyDescent="0.2">
      <c r="C405" s="4">
        <v>86</v>
      </c>
      <c r="D405" s="13" t="s">
        <v>488</v>
      </c>
      <c r="E405" s="12">
        <v>100</v>
      </c>
      <c r="F405" s="12">
        <v>7276.62</v>
      </c>
      <c r="G405" s="12">
        <v>7176.62</v>
      </c>
    </row>
    <row r="406" spans="2:7" ht="15" customHeight="1" x14ac:dyDescent="0.2">
      <c r="C406" s="11" t="s">
        <v>3</v>
      </c>
      <c r="D406" s="10" t="s">
        <v>487</v>
      </c>
      <c r="E406" s="9">
        <f>SUBTOTAL(9,E404:E405)</f>
        <v>300</v>
      </c>
      <c r="F406" s="9">
        <f>SUBTOTAL(9,F404:F405)</f>
        <v>7462.22</v>
      </c>
      <c r="G406" s="9">
        <f>SUBTOTAL(9,G404:G405)</f>
        <v>7162.22</v>
      </c>
    </row>
    <row r="407" spans="2:7" ht="14.25" customHeight="1" x14ac:dyDescent="0.2">
      <c r="B407" s="16">
        <v>3912</v>
      </c>
      <c r="C407" s="4"/>
      <c r="D407" s="15" t="s">
        <v>486</v>
      </c>
      <c r="E407" s="14"/>
      <c r="F407" s="14"/>
      <c r="G407" s="14"/>
    </row>
    <row r="408" spans="2:7" x14ac:dyDescent="0.2">
      <c r="C408" s="4">
        <v>1</v>
      </c>
      <c r="D408" s="13" t="s">
        <v>485</v>
      </c>
      <c r="E408" s="12">
        <v>799</v>
      </c>
      <c r="F408" s="12">
        <v>642</v>
      </c>
      <c r="G408" s="12">
        <v>-157</v>
      </c>
    </row>
    <row r="409" spans="2:7" x14ac:dyDescent="0.2">
      <c r="C409" s="4">
        <v>2</v>
      </c>
      <c r="D409" s="13" t="s">
        <v>484</v>
      </c>
      <c r="E409" s="12">
        <v>0</v>
      </c>
      <c r="F409" s="12">
        <v>18.2</v>
      </c>
      <c r="G409" s="12">
        <v>18.2</v>
      </c>
    </row>
    <row r="410" spans="2:7" x14ac:dyDescent="0.2">
      <c r="C410" s="4">
        <v>87</v>
      </c>
      <c r="D410" s="13" t="s">
        <v>347</v>
      </c>
      <c r="E410" s="12">
        <v>1080</v>
      </c>
      <c r="F410" s="12">
        <v>2032</v>
      </c>
      <c r="G410" s="12">
        <v>952</v>
      </c>
    </row>
    <row r="411" spans="2:7" ht="15" customHeight="1" x14ac:dyDescent="0.2">
      <c r="C411" s="11" t="s">
        <v>3</v>
      </c>
      <c r="D411" s="10" t="s">
        <v>483</v>
      </c>
      <c r="E411" s="9">
        <f>SUBTOTAL(9,E408:E410)</f>
        <v>1879</v>
      </c>
      <c r="F411" s="9">
        <f>SUBTOTAL(9,F408:F410)</f>
        <v>2692.2</v>
      </c>
      <c r="G411" s="9">
        <f>SUBTOTAL(9,G408:G410)</f>
        <v>813.2</v>
      </c>
    </row>
    <row r="412" spans="2:7" ht="14.25" customHeight="1" x14ac:dyDescent="0.2">
      <c r="B412" s="16">
        <v>3917</v>
      </c>
      <c r="C412" s="4"/>
      <c r="D412" s="15" t="s">
        <v>482</v>
      </c>
      <c r="E412" s="14"/>
      <c r="F412" s="14"/>
      <c r="G412" s="14"/>
    </row>
    <row r="413" spans="2:7" x14ac:dyDescent="0.2">
      <c r="C413" s="4">
        <v>1</v>
      </c>
      <c r="D413" s="13" t="s">
        <v>385</v>
      </c>
      <c r="E413" s="12">
        <v>6000</v>
      </c>
      <c r="F413" s="12">
        <v>471.66676000000001</v>
      </c>
      <c r="G413" s="12">
        <v>-5528.3332399999999</v>
      </c>
    </row>
    <row r="414" spans="2:7" x14ac:dyDescent="0.2">
      <c r="C414" s="4">
        <v>5</v>
      </c>
      <c r="D414" s="13" t="s">
        <v>370</v>
      </c>
      <c r="E414" s="12">
        <v>27982</v>
      </c>
      <c r="F414" s="12">
        <v>16214.937</v>
      </c>
      <c r="G414" s="12">
        <v>-11767.063</v>
      </c>
    </row>
    <row r="415" spans="2:7" x14ac:dyDescent="0.2">
      <c r="C415" s="4">
        <v>13</v>
      </c>
      <c r="D415" s="13" t="s">
        <v>481</v>
      </c>
      <c r="E415" s="12">
        <v>22191</v>
      </c>
      <c r="F415" s="12">
        <v>22191.51</v>
      </c>
      <c r="G415" s="12">
        <v>0.51</v>
      </c>
    </row>
    <row r="416" spans="2:7" x14ac:dyDescent="0.2">
      <c r="C416" s="4">
        <v>22</v>
      </c>
      <c r="D416" s="13" t="s">
        <v>480</v>
      </c>
      <c r="E416" s="12">
        <v>1000</v>
      </c>
      <c r="F416" s="12">
        <v>2175.2710000000002</v>
      </c>
      <c r="G416" s="12">
        <v>1175.271</v>
      </c>
    </row>
    <row r="417" spans="2:7" x14ac:dyDescent="0.2">
      <c r="C417" s="4">
        <v>86</v>
      </c>
      <c r="D417" s="13" t="s">
        <v>479</v>
      </c>
      <c r="E417" s="12">
        <v>1000</v>
      </c>
      <c r="F417" s="12">
        <v>9429.8481599999996</v>
      </c>
      <c r="G417" s="12">
        <v>8429.8481599999996</v>
      </c>
    </row>
    <row r="418" spans="2:7" ht="15" customHeight="1" x14ac:dyDescent="0.2">
      <c r="C418" s="11" t="s">
        <v>3</v>
      </c>
      <c r="D418" s="10" t="s">
        <v>478</v>
      </c>
      <c r="E418" s="9">
        <f>SUBTOTAL(9,E413:E417)</f>
        <v>58173</v>
      </c>
      <c r="F418" s="9">
        <f>SUBTOTAL(9,F413:F417)</f>
        <v>50483.232919999995</v>
      </c>
      <c r="G418" s="9">
        <f>SUBTOTAL(9,G413:G417)</f>
        <v>-7689.7670800000033</v>
      </c>
    </row>
    <row r="419" spans="2:7" ht="14.25" customHeight="1" x14ac:dyDescent="0.2">
      <c r="B419" s="16">
        <v>3923</v>
      </c>
      <c r="C419" s="4"/>
      <c r="D419" s="15" t="s">
        <v>477</v>
      </c>
      <c r="E419" s="14"/>
      <c r="F419" s="14"/>
      <c r="G419" s="14"/>
    </row>
    <row r="420" spans="2:7" x14ac:dyDescent="0.2">
      <c r="C420" s="4">
        <v>1</v>
      </c>
      <c r="D420" s="13" t="s">
        <v>344</v>
      </c>
      <c r="E420" s="12">
        <v>441520</v>
      </c>
      <c r="F420" s="12">
        <v>179111.75854000001</v>
      </c>
      <c r="G420" s="12">
        <v>-262408.24145999999</v>
      </c>
    </row>
    <row r="421" spans="2:7" ht="15" customHeight="1" x14ac:dyDescent="0.2">
      <c r="C421" s="11" t="s">
        <v>3</v>
      </c>
      <c r="D421" s="10" t="s">
        <v>476</v>
      </c>
      <c r="E421" s="9">
        <f>SUBTOTAL(9,E420:E420)</f>
        <v>441520</v>
      </c>
      <c r="F421" s="9">
        <f>SUBTOTAL(9,F420:F420)</f>
        <v>179111.75854000001</v>
      </c>
      <c r="G421" s="9">
        <f>SUBTOTAL(9,G420:G420)</f>
        <v>-262408.24145999999</v>
      </c>
    </row>
    <row r="422" spans="2:7" ht="14.25" customHeight="1" x14ac:dyDescent="0.2">
      <c r="B422" s="16">
        <v>3926</v>
      </c>
      <c r="C422" s="4"/>
      <c r="D422" s="15" t="s">
        <v>475</v>
      </c>
      <c r="E422" s="14"/>
      <c r="F422" s="14"/>
      <c r="G422" s="14"/>
    </row>
    <row r="423" spans="2:7" x14ac:dyDescent="0.2">
      <c r="C423" s="4">
        <v>1</v>
      </c>
      <c r="D423" s="13" t="s">
        <v>344</v>
      </c>
      <c r="E423" s="12">
        <v>160962</v>
      </c>
      <c r="F423" s="12">
        <v>56531.75533</v>
      </c>
      <c r="G423" s="12">
        <v>-104430.24467</v>
      </c>
    </row>
    <row r="424" spans="2:7" ht="15" customHeight="1" x14ac:dyDescent="0.2">
      <c r="C424" s="11" t="s">
        <v>3</v>
      </c>
      <c r="D424" s="10" t="s">
        <v>474</v>
      </c>
      <c r="E424" s="9">
        <f>SUBTOTAL(9,E423:E423)</f>
        <v>160962</v>
      </c>
      <c r="F424" s="9">
        <f>SUBTOTAL(9,F423:F423)</f>
        <v>56531.75533</v>
      </c>
      <c r="G424" s="9">
        <f>SUBTOTAL(9,G423:G423)</f>
        <v>-104430.24467</v>
      </c>
    </row>
    <row r="425" spans="2:7" ht="14.25" customHeight="1" x14ac:dyDescent="0.2">
      <c r="B425" s="16">
        <v>3935</v>
      </c>
      <c r="C425" s="4"/>
      <c r="D425" s="15" t="s">
        <v>473</v>
      </c>
      <c r="E425" s="14"/>
      <c r="F425" s="14"/>
      <c r="G425" s="14"/>
    </row>
    <row r="426" spans="2:7" x14ac:dyDescent="0.2">
      <c r="C426" s="4">
        <v>1</v>
      </c>
      <c r="D426" s="13" t="s">
        <v>472</v>
      </c>
      <c r="E426" s="12">
        <v>4495</v>
      </c>
      <c r="F426" s="12">
        <v>2507.4740000000002</v>
      </c>
      <c r="G426" s="12">
        <v>-1987.5260000000001</v>
      </c>
    </row>
    <row r="427" spans="2:7" x14ac:dyDescent="0.2">
      <c r="C427" s="4">
        <v>2</v>
      </c>
      <c r="D427" s="13" t="s">
        <v>471</v>
      </c>
      <c r="E427" s="12">
        <v>5095</v>
      </c>
      <c r="F427" s="12">
        <v>2159.1819999999998</v>
      </c>
      <c r="G427" s="12">
        <v>-2935.8180000000002</v>
      </c>
    </row>
    <row r="428" spans="2:7" x14ac:dyDescent="0.2">
      <c r="C428" s="4">
        <v>3</v>
      </c>
      <c r="D428" s="13" t="s">
        <v>470</v>
      </c>
      <c r="E428" s="12">
        <v>106904</v>
      </c>
      <c r="F428" s="12">
        <v>58073.573270000001</v>
      </c>
      <c r="G428" s="12">
        <v>-48830.426729999999</v>
      </c>
    </row>
    <row r="429" spans="2:7" ht="15" customHeight="1" x14ac:dyDescent="0.2">
      <c r="C429" s="11" t="s">
        <v>3</v>
      </c>
      <c r="D429" s="10" t="s">
        <v>469</v>
      </c>
      <c r="E429" s="9">
        <f>SUBTOTAL(9,E426:E428)</f>
        <v>116494</v>
      </c>
      <c r="F429" s="9">
        <f>SUBTOTAL(9,F426:F428)</f>
        <v>62740.229270000003</v>
      </c>
      <c r="G429" s="9">
        <f>SUBTOTAL(9,G426:G428)</f>
        <v>-53753.770729999997</v>
      </c>
    </row>
    <row r="430" spans="2:7" ht="14.25" customHeight="1" x14ac:dyDescent="0.2">
      <c r="B430" s="16">
        <v>3936</v>
      </c>
      <c r="C430" s="4"/>
      <c r="D430" s="15" t="s">
        <v>468</v>
      </c>
      <c r="E430" s="14"/>
      <c r="F430" s="14"/>
      <c r="G430" s="14"/>
    </row>
    <row r="431" spans="2:7" x14ac:dyDescent="0.2">
      <c r="C431" s="4">
        <v>1</v>
      </c>
      <c r="D431" s="13" t="s">
        <v>418</v>
      </c>
      <c r="E431" s="12">
        <v>749</v>
      </c>
      <c r="F431" s="12">
        <v>393.7</v>
      </c>
      <c r="G431" s="12">
        <v>-355.3</v>
      </c>
    </row>
    <row r="432" spans="2:7" ht="15" customHeight="1" x14ac:dyDescent="0.2">
      <c r="C432" s="11" t="s">
        <v>3</v>
      </c>
      <c r="D432" s="10" t="s">
        <v>467</v>
      </c>
      <c r="E432" s="9">
        <f>SUBTOTAL(9,E431:E431)</f>
        <v>749</v>
      </c>
      <c r="F432" s="9">
        <f>SUBTOTAL(9,F431:F431)</f>
        <v>393.7</v>
      </c>
      <c r="G432" s="9">
        <f>SUBTOTAL(9,G431:G431)</f>
        <v>-355.3</v>
      </c>
    </row>
    <row r="433" spans="2:7" ht="14.25" customHeight="1" x14ac:dyDescent="0.2">
      <c r="B433" s="16">
        <v>3941</v>
      </c>
      <c r="C433" s="4"/>
      <c r="D433" s="15" t="s">
        <v>466</v>
      </c>
      <c r="E433" s="14"/>
      <c r="F433" s="14"/>
      <c r="G433" s="14"/>
    </row>
    <row r="434" spans="2:7" x14ac:dyDescent="0.2">
      <c r="C434" s="4">
        <v>1</v>
      </c>
      <c r="D434" s="13" t="s">
        <v>465</v>
      </c>
      <c r="E434" s="12">
        <v>50</v>
      </c>
      <c r="F434" s="12">
        <v>0</v>
      </c>
      <c r="G434" s="12">
        <v>-50</v>
      </c>
    </row>
    <row r="435" spans="2:7" x14ac:dyDescent="0.2">
      <c r="C435" s="4">
        <v>2</v>
      </c>
      <c r="D435" s="13" t="s">
        <v>464</v>
      </c>
      <c r="E435" s="12">
        <v>10</v>
      </c>
      <c r="F435" s="12">
        <v>0</v>
      </c>
      <c r="G435" s="12">
        <v>-10</v>
      </c>
    </row>
    <row r="436" spans="2:7" ht="15" customHeight="1" x14ac:dyDescent="0.2">
      <c r="C436" s="11" t="s">
        <v>3</v>
      </c>
      <c r="D436" s="10" t="s">
        <v>463</v>
      </c>
      <c r="E436" s="9">
        <f>SUBTOTAL(9,E434:E435)</f>
        <v>60</v>
      </c>
      <c r="F436" s="9">
        <f>SUBTOTAL(9,F434:F435)</f>
        <v>0</v>
      </c>
      <c r="G436" s="9">
        <f>SUBTOTAL(9,G434:G435)</f>
        <v>-60</v>
      </c>
    </row>
    <row r="437" spans="2:7" ht="14.25" customHeight="1" x14ac:dyDescent="0.2">
      <c r="B437" s="16">
        <v>3950</v>
      </c>
      <c r="C437" s="4"/>
      <c r="D437" s="15" t="s">
        <v>462</v>
      </c>
      <c r="E437" s="14"/>
      <c r="F437" s="14"/>
      <c r="G437" s="14"/>
    </row>
    <row r="438" spans="2:7" x14ac:dyDescent="0.2">
      <c r="C438" s="4">
        <v>90</v>
      </c>
      <c r="D438" s="13" t="s">
        <v>461</v>
      </c>
      <c r="E438" s="12">
        <v>3570</v>
      </c>
      <c r="F438" s="12">
        <v>4526.741</v>
      </c>
      <c r="G438" s="12">
        <v>956.74099999999999</v>
      </c>
    </row>
    <row r="439" spans="2:7" x14ac:dyDescent="0.2">
      <c r="C439" s="4">
        <v>96</v>
      </c>
      <c r="D439" s="13" t="s">
        <v>460</v>
      </c>
      <c r="E439" s="12">
        <v>25000</v>
      </c>
      <c r="F439" s="12">
        <v>3506482.2855000002</v>
      </c>
      <c r="G439" s="12">
        <v>3481482.2855000002</v>
      </c>
    </row>
    <row r="440" spans="2:7" ht="15" customHeight="1" x14ac:dyDescent="0.2">
      <c r="C440" s="11" t="s">
        <v>3</v>
      </c>
      <c r="D440" s="10" t="s">
        <v>459</v>
      </c>
      <c r="E440" s="9">
        <f>SUBTOTAL(9,E438:E439)</f>
        <v>28570</v>
      </c>
      <c r="F440" s="9">
        <f>SUBTOTAL(9,F438:F439)</f>
        <v>3511009.0265000002</v>
      </c>
      <c r="G440" s="9">
        <f>SUBTOTAL(9,G438:G439)</f>
        <v>3482439.0265000002</v>
      </c>
    </row>
    <row r="441" spans="2:7" ht="15" customHeight="1" x14ac:dyDescent="0.2">
      <c r="B441" s="4"/>
      <c r="C441" s="3"/>
      <c r="D441" s="8" t="s">
        <v>458</v>
      </c>
      <c r="E441" s="7">
        <f>SUBTOTAL(9,E362:E440)</f>
        <v>1921872</v>
      </c>
      <c r="F441" s="7">
        <f>SUBTOTAL(9,F362:F440)</f>
        <v>4608314.3548699999</v>
      </c>
      <c r="G441" s="7">
        <f>SUBTOTAL(9,G362:G440)</f>
        <v>2686442.3548700004</v>
      </c>
    </row>
    <row r="442" spans="2:7" ht="27" customHeight="1" x14ac:dyDescent="0.25">
      <c r="B442" s="14"/>
      <c r="C442" s="4"/>
      <c r="D442" s="17" t="s">
        <v>457</v>
      </c>
      <c r="E442" s="14"/>
      <c r="F442" s="14"/>
      <c r="G442" s="14"/>
    </row>
    <row r="443" spans="2:7" ht="14.25" customHeight="1" x14ac:dyDescent="0.2">
      <c r="B443" s="16">
        <v>4100</v>
      </c>
      <c r="C443" s="4"/>
      <c r="D443" s="15" t="s">
        <v>456</v>
      </c>
      <c r="E443" s="14"/>
      <c r="F443" s="14"/>
      <c r="G443" s="14"/>
    </row>
    <row r="444" spans="2:7" x14ac:dyDescent="0.2">
      <c r="C444" s="4">
        <v>1</v>
      </c>
      <c r="D444" s="13" t="s">
        <v>455</v>
      </c>
      <c r="E444" s="12">
        <v>129</v>
      </c>
      <c r="F444" s="12">
        <v>241.97800000000001</v>
      </c>
      <c r="G444" s="12">
        <v>112.97799999999999</v>
      </c>
    </row>
    <row r="445" spans="2:7" x14ac:dyDescent="0.2">
      <c r="C445" s="4">
        <v>30</v>
      </c>
      <c r="D445" s="13" t="s">
        <v>454</v>
      </c>
      <c r="E445" s="12">
        <v>999</v>
      </c>
      <c r="F445" s="12">
        <v>499.5</v>
      </c>
      <c r="G445" s="12">
        <v>-499.5</v>
      </c>
    </row>
    <row r="446" spans="2:7" x14ac:dyDescent="0.2">
      <c r="C446" s="4">
        <v>40</v>
      </c>
      <c r="D446" s="13" t="s">
        <v>336</v>
      </c>
      <c r="E446" s="12">
        <v>0</v>
      </c>
      <c r="F446" s="12">
        <v>75692.711500000005</v>
      </c>
      <c r="G446" s="12">
        <v>75692.711500000005</v>
      </c>
    </row>
    <row r="447" spans="2:7" ht="15" customHeight="1" x14ac:dyDescent="0.2">
      <c r="C447" s="11" t="s">
        <v>3</v>
      </c>
      <c r="D447" s="10" t="s">
        <v>453</v>
      </c>
      <c r="E447" s="9">
        <f>SUBTOTAL(9,E444:E446)</f>
        <v>1128</v>
      </c>
      <c r="F447" s="9">
        <f>SUBTOTAL(9,F444:F446)</f>
        <v>76434.189500000008</v>
      </c>
      <c r="G447" s="9">
        <f>SUBTOTAL(9,G444:G446)</f>
        <v>75306.189500000008</v>
      </c>
    </row>
    <row r="448" spans="2:7" ht="14.25" customHeight="1" x14ac:dyDescent="0.2">
      <c r="B448" s="16">
        <v>4115</v>
      </c>
      <c r="C448" s="4"/>
      <c r="D448" s="15" t="s">
        <v>452</v>
      </c>
      <c r="E448" s="14"/>
      <c r="F448" s="14"/>
      <c r="G448" s="14"/>
    </row>
    <row r="449" spans="2:7" x14ac:dyDescent="0.2">
      <c r="C449" s="4">
        <v>1</v>
      </c>
      <c r="D449" s="13" t="s">
        <v>451</v>
      </c>
      <c r="E449" s="12">
        <v>199223</v>
      </c>
      <c r="F449" s="12">
        <v>86889.575949999999</v>
      </c>
      <c r="G449" s="12">
        <v>-112333.42405</v>
      </c>
    </row>
    <row r="450" spans="2:7" x14ac:dyDescent="0.2">
      <c r="C450" s="4">
        <v>2</v>
      </c>
      <c r="D450" s="13" t="s">
        <v>450</v>
      </c>
      <c r="E450" s="12">
        <v>6074</v>
      </c>
      <c r="F450" s="12">
        <v>4755.2635799999998</v>
      </c>
      <c r="G450" s="12">
        <v>-1318.73642</v>
      </c>
    </row>
    <row r="451" spans="2:7" ht="15" customHeight="1" x14ac:dyDescent="0.2">
      <c r="C451" s="11" t="s">
        <v>3</v>
      </c>
      <c r="D451" s="10" t="s">
        <v>449</v>
      </c>
      <c r="E451" s="9">
        <f>SUBTOTAL(9,E449:E450)</f>
        <v>205297</v>
      </c>
      <c r="F451" s="9">
        <f>SUBTOTAL(9,F449:F450)</f>
        <v>91644.839529999997</v>
      </c>
      <c r="G451" s="9">
        <f>SUBTOTAL(9,G449:G450)</f>
        <v>-113652.16047</v>
      </c>
    </row>
    <row r="452" spans="2:7" ht="14.25" customHeight="1" x14ac:dyDescent="0.2">
      <c r="B452" s="16">
        <v>4136</v>
      </c>
      <c r="C452" s="4"/>
      <c r="D452" s="15" t="s">
        <v>448</v>
      </c>
      <c r="E452" s="14"/>
      <c r="F452" s="14"/>
      <c r="G452" s="14"/>
    </row>
    <row r="453" spans="2:7" x14ac:dyDescent="0.2">
      <c r="C453" s="4">
        <v>30</v>
      </c>
      <c r="D453" s="13" t="s">
        <v>447</v>
      </c>
      <c r="E453" s="12">
        <v>19052</v>
      </c>
      <c r="F453" s="12">
        <v>0</v>
      </c>
      <c r="G453" s="12">
        <v>-19052</v>
      </c>
    </row>
    <row r="454" spans="2:7" ht="15" customHeight="1" x14ac:dyDescent="0.2">
      <c r="C454" s="11" t="s">
        <v>3</v>
      </c>
      <c r="D454" s="10" t="s">
        <v>446</v>
      </c>
      <c r="E454" s="9">
        <f>SUBTOTAL(9,E453:E453)</f>
        <v>19052</v>
      </c>
      <c r="F454" s="9">
        <f>SUBTOTAL(9,F453:F453)</f>
        <v>0</v>
      </c>
      <c r="G454" s="9">
        <f>SUBTOTAL(9,G453:G453)</f>
        <v>-19052</v>
      </c>
    </row>
    <row r="455" spans="2:7" ht="14.25" customHeight="1" x14ac:dyDescent="0.2">
      <c r="B455" s="16">
        <v>4141</v>
      </c>
      <c r="C455" s="4"/>
      <c r="D455" s="15" t="s">
        <v>445</v>
      </c>
      <c r="E455" s="14"/>
      <c r="F455" s="14"/>
      <c r="G455" s="14"/>
    </row>
    <row r="456" spans="2:7" x14ac:dyDescent="0.2">
      <c r="C456" s="4">
        <v>1</v>
      </c>
      <c r="D456" s="13" t="s">
        <v>444</v>
      </c>
      <c r="E456" s="12">
        <v>3625</v>
      </c>
      <c r="F456" s="12">
        <v>2173.5</v>
      </c>
      <c r="G456" s="12">
        <v>-1451.5</v>
      </c>
    </row>
    <row r="457" spans="2:7" ht="15" customHeight="1" x14ac:dyDescent="0.2">
      <c r="C457" s="11" t="s">
        <v>3</v>
      </c>
      <c r="D457" s="10" t="s">
        <v>443</v>
      </c>
      <c r="E457" s="9">
        <f>SUBTOTAL(9,E456:E456)</f>
        <v>3625</v>
      </c>
      <c r="F457" s="9">
        <f>SUBTOTAL(9,F456:F456)</f>
        <v>2173.5</v>
      </c>
      <c r="G457" s="9">
        <f>SUBTOTAL(9,G456:G456)</f>
        <v>-1451.5</v>
      </c>
    </row>
    <row r="458" spans="2:7" ht="14.25" customHeight="1" x14ac:dyDescent="0.2">
      <c r="B458" s="16">
        <v>4142</v>
      </c>
      <c r="C458" s="4"/>
      <c r="D458" s="15" t="s">
        <v>442</v>
      </c>
      <c r="E458" s="14"/>
      <c r="F458" s="14"/>
      <c r="G458" s="14"/>
    </row>
    <row r="459" spans="2:7" x14ac:dyDescent="0.2">
      <c r="C459" s="4">
        <v>1</v>
      </c>
      <c r="D459" s="13" t="s">
        <v>441</v>
      </c>
      <c r="E459" s="12">
        <v>45510</v>
      </c>
      <c r="F459" s="12">
        <v>35.320860000000003</v>
      </c>
      <c r="G459" s="12">
        <v>-45474.67914</v>
      </c>
    </row>
    <row r="460" spans="2:7" ht="15" customHeight="1" x14ac:dyDescent="0.2">
      <c r="C460" s="11" t="s">
        <v>3</v>
      </c>
      <c r="D460" s="10" t="s">
        <v>440</v>
      </c>
      <c r="E460" s="9">
        <f>SUBTOTAL(9,E459:E459)</f>
        <v>45510</v>
      </c>
      <c r="F460" s="9">
        <f>SUBTOTAL(9,F459:F459)</f>
        <v>35.320860000000003</v>
      </c>
      <c r="G460" s="9">
        <f>SUBTOTAL(9,G459:G459)</f>
        <v>-45474.67914</v>
      </c>
    </row>
    <row r="461" spans="2:7" ht="14.25" customHeight="1" x14ac:dyDescent="0.2">
      <c r="B461" s="16">
        <v>4150</v>
      </c>
      <c r="C461" s="4"/>
      <c r="D461" s="15" t="s">
        <v>439</v>
      </c>
      <c r="E461" s="14"/>
      <c r="F461" s="14"/>
      <c r="G461" s="14"/>
    </row>
    <row r="462" spans="2:7" x14ac:dyDescent="0.2">
      <c r="C462" s="4">
        <v>85</v>
      </c>
      <c r="D462" s="13" t="s">
        <v>438</v>
      </c>
      <c r="E462" s="12">
        <v>50</v>
      </c>
      <c r="F462" s="12">
        <v>300.17952000000002</v>
      </c>
      <c r="G462" s="12">
        <v>250.17952</v>
      </c>
    </row>
    <row r="463" spans="2:7" ht="15" customHeight="1" x14ac:dyDescent="0.2">
      <c r="C463" s="11" t="s">
        <v>3</v>
      </c>
      <c r="D463" s="10" t="s">
        <v>437</v>
      </c>
      <c r="E463" s="9">
        <f>SUBTOTAL(9,E462:E462)</f>
        <v>50</v>
      </c>
      <c r="F463" s="9">
        <f>SUBTOTAL(9,F462:F462)</f>
        <v>300.17952000000002</v>
      </c>
      <c r="G463" s="9">
        <f>SUBTOTAL(9,G462:G462)</f>
        <v>250.17952</v>
      </c>
    </row>
    <row r="464" spans="2:7" ht="15" customHeight="1" x14ac:dyDescent="0.2">
      <c r="B464" s="4"/>
      <c r="C464" s="3"/>
      <c r="D464" s="8" t="s">
        <v>436</v>
      </c>
      <c r="E464" s="7">
        <f>SUBTOTAL(9,E443:E463)</f>
        <v>274662</v>
      </c>
      <c r="F464" s="7">
        <f>SUBTOTAL(9,F443:F463)</f>
        <v>170588.02941000002</v>
      </c>
      <c r="G464" s="7">
        <f>SUBTOTAL(9,G443:G463)</f>
        <v>-104073.97058999998</v>
      </c>
    </row>
    <row r="465" spans="2:7" ht="27" customHeight="1" x14ac:dyDescent="0.25">
      <c r="B465" s="14"/>
      <c r="C465" s="4"/>
      <c r="D465" s="17" t="s">
        <v>435</v>
      </c>
      <c r="E465" s="14"/>
      <c r="F465" s="14"/>
      <c r="G465" s="14"/>
    </row>
    <row r="466" spans="2:7" ht="14.25" customHeight="1" x14ac:dyDescent="0.2">
      <c r="B466" s="16">
        <v>4300</v>
      </c>
      <c r="C466" s="4"/>
      <c r="D466" s="15" t="s">
        <v>434</v>
      </c>
      <c r="E466" s="14"/>
      <c r="F466" s="14"/>
      <c r="G466" s="14"/>
    </row>
    <row r="467" spans="2:7" x14ac:dyDescent="0.2">
      <c r="C467" s="4">
        <v>1</v>
      </c>
      <c r="D467" s="13" t="s">
        <v>400</v>
      </c>
      <c r="E467" s="12">
        <v>499</v>
      </c>
      <c r="F467" s="12">
        <v>0</v>
      </c>
      <c r="G467" s="12">
        <v>-499</v>
      </c>
    </row>
    <row r="468" spans="2:7" ht="15" customHeight="1" x14ac:dyDescent="0.2">
      <c r="C468" s="11" t="s">
        <v>3</v>
      </c>
      <c r="D468" s="10" t="s">
        <v>433</v>
      </c>
      <c r="E468" s="9">
        <f>SUBTOTAL(9,E467:E467)</f>
        <v>499</v>
      </c>
      <c r="F468" s="9">
        <f>SUBTOTAL(9,F467:F467)</f>
        <v>0</v>
      </c>
      <c r="G468" s="9">
        <f>SUBTOTAL(9,G467:G467)</f>
        <v>-499</v>
      </c>
    </row>
    <row r="469" spans="2:7" ht="14.25" customHeight="1" x14ac:dyDescent="0.2">
      <c r="B469" s="16">
        <v>4312</v>
      </c>
      <c r="C469" s="4"/>
      <c r="D469" s="15" t="s">
        <v>432</v>
      </c>
      <c r="E469" s="14"/>
      <c r="F469" s="14"/>
      <c r="G469" s="14"/>
    </row>
    <row r="470" spans="2:7" x14ac:dyDescent="0.2">
      <c r="C470" s="4">
        <v>90</v>
      </c>
      <c r="D470" s="13" t="s">
        <v>421</v>
      </c>
      <c r="E470" s="12">
        <v>444400</v>
      </c>
      <c r="F470" s="12">
        <v>222184.95</v>
      </c>
      <c r="G470" s="12">
        <v>-222215.05</v>
      </c>
    </row>
    <row r="471" spans="2:7" ht="15" customHeight="1" x14ac:dyDescent="0.2">
      <c r="C471" s="11" t="s">
        <v>3</v>
      </c>
      <c r="D471" s="10" t="s">
        <v>431</v>
      </c>
      <c r="E471" s="9">
        <f>SUBTOTAL(9,E470:E470)</f>
        <v>444400</v>
      </c>
      <c r="F471" s="9">
        <f>SUBTOTAL(9,F470:F470)</f>
        <v>222184.95</v>
      </c>
      <c r="G471" s="9">
        <f>SUBTOTAL(9,G470:G470)</f>
        <v>-222215.05</v>
      </c>
    </row>
    <row r="472" spans="2:7" ht="14.25" customHeight="1" x14ac:dyDescent="0.2">
      <c r="B472" s="16">
        <v>4313</v>
      </c>
      <c r="C472" s="4"/>
      <c r="D472" s="15" t="s">
        <v>430</v>
      </c>
      <c r="E472" s="14"/>
      <c r="F472" s="14"/>
      <c r="G472" s="14"/>
    </row>
    <row r="473" spans="2:7" x14ac:dyDescent="0.2">
      <c r="C473" s="4">
        <v>1</v>
      </c>
      <c r="D473" s="13" t="s">
        <v>314</v>
      </c>
      <c r="E473" s="12">
        <v>158051</v>
      </c>
      <c r="F473" s="12">
        <v>105651.93861</v>
      </c>
      <c r="G473" s="12">
        <v>-52399.061390000003</v>
      </c>
    </row>
    <row r="474" spans="2:7" x14ac:dyDescent="0.2">
      <c r="C474" s="4">
        <v>2</v>
      </c>
      <c r="D474" s="13" t="s">
        <v>429</v>
      </c>
      <c r="E474" s="12">
        <v>0</v>
      </c>
      <c r="F474" s="12">
        <v>752.53327000000002</v>
      </c>
      <c r="G474" s="12">
        <v>752.53327000000002</v>
      </c>
    </row>
    <row r="475" spans="2:7" ht="15" customHeight="1" x14ac:dyDescent="0.2">
      <c r="C475" s="11" t="s">
        <v>3</v>
      </c>
      <c r="D475" s="10" t="s">
        <v>428</v>
      </c>
      <c r="E475" s="9">
        <f>SUBTOTAL(9,E473:E474)</f>
        <v>158051</v>
      </c>
      <c r="F475" s="9">
        <f>SUBTOTAL(9,F473:F474)</f>
        <v>106404.47188</v>
      </c>
      <c r="G475" s="9">
        <f>SUBTOTAL(9,G473:G474)</f>
        <v>-51646.528120000003</v>
      </c>
    </row>
    <row r="476" spans="2:7" ht="14.25" customHeight="1" x14ac:dyDescent="0.2">
      <c r="B476" s="16">
        <v>4320</v>
      </c>
      <c r="C476" s="4"/>
      <c r="D476" s="15" t="s">
        <v>427</v>
      </c>
      <c r="E476" s="14"/>
      <c r="F476" s="14"/>
      <c r="G476" s="14"/>
    </row>
    <row r="477" spans="2:7" x14ac:dyDescent="0.2">
      <c r="C477" s="4">
        <v>1</v>
      </c>
      <c r="D477" s="13" t="s">
        <v>426</v>
      </c>
      <c r="E477" s="12">
        <v>208100</v>
      </c>
      <c r="F477" s="12">
        <v>149209.39097000001</v>
      </c>
      <c r="G477" s="12">
        <v>-58890.60903</v>
      </c>
    </row>
    <row r="478" spans="2:7" x14ac:dyDescent="0.2">
      <c r="C478" s="4">
        <v>2</v>
      </c>
      <c r="D478" s="13" t="s">
        <v>425</v>
      </c>
      <c r="E478" s="12">
        <v>526687</v>
      </c>
      <c r="F478" s="12">
        <v>322769.37267000001</v>
      </c>
      <c r="G478" s="12">
        <v>-203917.62732999999</v>
      </c>
    </row>
    <row r="479" spans="2:7" x14ac:dyDescent="0.2">
      <c r="C479" s="4">
        <v>3</v>
      </c>
      <c r="D479" s="13" t="s">
        <v>424</v>
      </c>
      <c r="E479" s="12">
        <v>119000</v>
      </c>
      <c r="F479" s="12">
        <v>80101.462899999999</v>
      </c>
      <c r="G479" s="12">
        <v>-38898.537100000001</v>
      </c>
    </row>
    <row r="480" spans="2:7" ht="15" customHeight="1" x14ac:dyDescent="0.2">
      <c r="C480" s="11" t="s">
        <v>3</v>
      </c>
      <c r="D480" s="10" t="s">
        <v>423</v>
      </c>
      <c r="E480" s="9">
        <f>SUBTOTAL(9,E477:E479)</f>
        <v>853787</v>
      </c>
      <c r="F480" s="9">
        <f>SUBTOTAL(9,F477:F479)</f>
        <v>552080.22654000006</v>
      </c>
      <c r="G480" s="9">
        <f>SUBTOTAL(9,G477:G479)</f>
        <v>-301706.77346</v>
      </c>
    </row>
    <row r="481" spans="2:7" ht="14.25" customHeight="1" x14ac:dyDescent="0.2">
      <c r="B481" s="16">
        <v>4322</v>
      </c>
      <c r="C481" s="4"/>
      <c r="D481" s="15" t="s">
        <v>422</v>
      </c>
      <c r="E481" s="14"/>
      <c r="F481" s="14"/>
      <c r="G481" s="14"/>
    </row>
    <row r="482" spans="2:7" x14ac:dyDescent="0.2">
      <c r="C482" s="4">
        <v>90</v>
      </c>
      <c r="D482" s="13" t="s">
        <v>421</v>
      </c>
      <c r="E482" s="12">
        <v>54000</v>
      </c>
      <c r="F482" s="12">
        <v>53965.316099999996</v>
      </c>
      <c r="G482" s="12">
        <v>-34.683900000000001</v>
      </c>
    </row>
    <row r="483" spans="2:7" ht="15" customHeight="1" x14ac:dyDescent="0.2">
      <c r="C483" s="11" t="s">
        <v>3</v>
      </c>
      <c r="D483" s="10" t="s">
        <v>420</v>
      </c>
      <c r="E483" s="9">
        <f>SUBTOTAL(9,E482:E482)</f>
        <v>54000</v>
      </c>
      <c r="F483" s="9">
        <f>SUBTOTAL(9,F482:F482)</f>
        <v>53965.316099999996</v>
      </c>
      <c r="G483" s="9">
        <f>SUBTOTAL(9,G482:G482)</f>
        <v>-34.683900000000001</v>
      </c>
    </row>
    <row r="484" spans="2:7" ht="14.25" customHeight="1" x14ac:dyDescent="0.2">
      <c r="B484" s="16">
        <v>4330</v>
      </c>
      <c r="C484" s="4"/>
      <c r="D484" s="15" t="s">
        <v>419</v>
      </c>
      <c r="E484" s="14"/>
      <c r="F484" s="14"/>
      <c r="G484" s="14"/>
    </row>
    <row r="485" spans="2:7" x14ac:dyDescent="0.2">
      <c r="C485" s="4">
        <v>1</v>
      </c>
      <c r="D485" s="13" t="s">
        <v>418</v>
      </c>
      <c r="E485" s="12">
        <v>14985</v>
      </c>
      <c r="F485" s="12">
        <v>4995</v>
      </c>
      <c r="G485" s="12">
        <v>-9990</v>
      </c>
    </row>
    <row r="486" spans="2:7" ht="15" customHeight="1" x14ac:dyDescent="0.2">
      <c r="C486" s="11" t="s">
        <v>3</v>
      </c>
      <c r="D486" s="10" t="s">
        <v>417</v>
      </c>
      <c r="E486" s="9">
        <f>SUBTOTAL(9,E485:E485)</f>
        <v>14985</v>
      </c>
      <c r="F486" s="9">
        <f>SUBTOTAL(9,F485:F485)</f>
        <v>4995</v>
      </c>
      <c r="G486" s="9">
        <f>SUBTOTAL(9,G485:G485)</f>
        <v>-9990</v>
      </c>
    </row>
    <row r="487" spans="2:7" ht="14.25" customHeight="1" x14ac:dyDescent="0.2">
      <c r="B487" s="16">
        <v>4331</v>
      </c>
      <c r="C487" s="4"/>
      <c r="D487" s="15" t="s">
        <v>416</v>
      </c>
      <c r="E487" s="14"/>
      <c r="F487" s="14"/>
      <c r="G487" s="14"/>
    </row>
    <row r="488" spans="2:7" x14ac:dyDescent="0.2">
      <c r="C488" s="4">
        <v>85</v>
      </c>
      <c r="D488" s="13" t="s">
        <v>415</v>
      </c>
      <c r="E488" s="12">
        <v>2053000</v>
      </c>
      <c r="F488" s="12">
        <v>2058624.6569999999</v>
      </c>
      <c r="G488" s="12">
        <v>5624.6570000000002</v>
      </c>
    </row>
    <row r="489" spans="2:7" ht="15" customHeight="1" x14ac:dyDescent="0.2">
      <c r="C489" s="11" t="s">
        <v>3</v>
      </c>
      <c r="D489" s="10" t="s">
        <v>414</v>
      </c>
      <c r="E489" s="9">
        <f>SUBTOTAL(9,E488:E488)</f>
        <v>2053000</v>
      </c>
      <c r="F489" s="9">
        <f>SUBTOTAL(9,F488:F488)</f>
        <v>2058624.6569999999</v>
      </c>
      <c r="G489" s="9">
        <f>SUBTOTAL(9,G488:G488)</f>
        <v>5624.6570000000002</v>
      </c>
    </row>
    <row r="490" spans="2:7" ht="14.25" customHeight="1" x14ac:dyDescent="0.2">
      <c r="B490" s="16">
        <v>4352</v>
      </c>
      <c r="C490" s="4"/>
      <c r="D490" s="15" t="s">
        <v>413</v>
      </c>
      <c r="E490" s="14"/>
      <c r="F490" s="14"/>
      <c r="G490" s="14"/>
    </row>
    <row r="491" spans="2:7" x14ac:dyDescent="0.2">
      <c r="C491" s="4">
        <v>1</v>
      </c>
      <c r="D491" s="13" t="s">
        <v>18</v>
      </c>
      <c r="E491" s="12">
        <v>4300</v>
      </c>
      <c r="F491" s="12">
        <v>10010.508739999999</v>
      </c>
      <c r="G491" s="12">
        <v>5710.5087400000002</v>
      </c>
    </row>
    <row r="492" spans="2:7" ht="15" customHeight="1" x14ac:dyDescent="0.2">
      <c r="C492" s="11" t="s">
        <v>3</v>
      </c>
      <c r="D492" s="10" t="s">
        <v>412</v>
      </c>
      <c r="E492" s="9">
        <f>SUBTOTAL(9,E491:E491)</f>
        <v>4300</v>
      </c>
      <c r="F492" s="9">
        <f>SUBTOTAL(9,F491:F491)</f>
        <v>10010.508739999999</v>
      </c>
      <c r="G492" s="9">
        <f>SUBTOTAL(9,G491:G491)</f>
        <v>5710.5087400000002</v>
      </c>
    </row>
    <row r="493" spans="2:7" ht="14.25" customHeight="1" x14ac:dyDescent="0.2">
      <c r="B493" s="16">
        <v>4354</v>
      </c>
      <c r="C493" s="4"/>
      <c r="D493" s="15" t="s">
        <v>411</v>
      </c>
      <c r="E493" s="14"/>
      <c r="F493" s="14"/>
      <c r="G493" s="14"/>
    </row>
    <row r="494" spans="2:7" x14ac:dyDescent="0.2">
      <c r="C494" s="4">
        <v>1</v>
      </c>
      <c r="D494" s="13" t="s">
        <v>410</v>
      </c>
      <c r="E494" s="12">
        <v>15700</v>
      </c>
      <c r="F494" s="12">
        <v>13325.27262</v>
      </c>
      <c r="G494" s="12">
        <v>-2374.7273799999998</v>
      </c>
    </row>
    <row r="495" spans="2:7" ht="15" customHeight="1" x14ac:dyDescent="0.2">
      <c r="C495" s="11" t="s">
        <v>3</v>
      </c>
      <c r="D495" s="10" t="s">
        <v>409</v>
      </c>
      <c r="E495" s="9">
        <f>SUBTOTAL(9,E494:E494)</f>
        <v>15700</v>
      </c>
      <c r="F495" s="9">
        <f>SUBTOTAL(9,F494:F494)</f>
        <v>13325.27262</v>
      </c>
      <c r="G495" s="9">
        <f>SUBTOTAL(9,G494:G494)</f>
        <v>-2374.7273799999998</v>
      </c>
    </row>
    <row r="496" spans="2:7" ht="14.25" customHeight="1" x14ac:dyDescent="0.2">
      <c r="B496" s="16">
        <v>4356</v>
      </c>
      <c r="C496" s="4"/>
      <c r="D496" s="15" t="s">
        <v>408</v>
      </c>
      <c r="E496" s="14"/>
      <c r="F496" s="14"/>
      <c r="G496" s="14"/>
    </row>
    <row r="497" spans="2:7" x14ac:dyDescent="0.2">
      <c r="C497" s="4">
        <v>96</v>
      </c>
      <c r="D497" s="13" t="s">
        <v>407</v>
      </c>
      <c r="E497" s="12">
        <v>200110</v>
      </c>
      <c r="F497" s="12">
        <v>0</v>
      </c>
      <c r="G497" s="12">
        <v>-200110</v>
      </c>
    </row>
    <row r="498" spans="2:7" ht="15" customHeight="1" x14ac:dyDescent="0.2">
      <c r="C498" s="11" t="s">
        <v>3</v>
      </c>
      <c r="D498" s="10" t="s">
        <v>406</v>
      </c>
      <c r="E498" s="9">
        <f>SUBTOTAL(9,E497:E497)</f>
        <v>200110</v>
      </c>
      <c r="F498" s="9">
        <f>SUBTOTAL(9,F497:F497)</f>
        <v>0</v>
      </c>
      <c r="G498" s="9">
        <f>SUBTOTAL(9,G497:G497)</f>
        <v>-200110</v>
      </c>
    </row>
    <row r="499" spans="2:7" ht="14.25" customHeight="1" x14ac:dyDescent="0.2">
      <c r="B499" s="16">
        <v>4360</v>
      </c>
      <c r="C499" s="4"/>
      <c r="D499" s="15" t="s">
        <v>405</v>
      </c>
      <c r="E499" s="14"/>
      <c r="F499" s="14"/>
      <c r="G499" s="14"/>
    </row>
    <row r="500" spans="2:7" x14ac:dyDescent="0.2">
      <c r="C500" s="4">
        <v>2</v>
      </c>
      <c r="D500" s="13" t="s">
        <v>355</v>
      </c>
      <c r="E500" s="12">
        <v>13100</v>
      </c>
      <c r="F500" s="12">
        <v>9106.9108899999992</v>
      </c>
      <c r="G500" s="12">
        <v>-3993.0891099999999</v>
      </c>
    </row>
    <row r="501" spans="2:7" ht="15" customHeight="1" x14ac:dyDescent="0.2">
      <c r="C501" s="11" t="s">
        <v>3</v>
      </c>
      <c r="D501" s="10" t="s">
        <v>404</v>
      </c>
      <c r="E501" s="9">
        <f>SUBTOTAL(9,E500:E500)</f>
        <v>13100</v>
      </c>
      <c r="F501" s="9">
        <f>SUBTOTAL(9,F500:F500)</f>
        <v>9106.9108899999992</v>
      </c>
      <c r="G501" s="9">
        <f>SUBTOTAL(9,G500:G500)</f>
        <v>-3993.0891099999999</v>
      </c>
    </row>
    <row r="502" spans="2:7" ht="15" customHeight="1" x14ac:dyDescent="0.2">
      <c r="B502" s="4"/>
      <c r="C502" s="3"/>
      <c r="D502" s="8" t="s">
        <v>403</v>
      </c>
      <c r="E502" s="7">
        <f>SUBTOTAL(9,E466:E501)</f>
        <v>3811932</v>
      </c>
      <c r="F502" s="7">
        <f>SUBTOTAL(9,F466:F501)</f>
        <v>3030697.3137699999</v>
      </c>
      <c r="G502" s="7">
        <f>SUBTOTAL(9,G466:G501)</f>
        <v>-781234.68622999988</v>
      </c>
    </row>
    <row r="503" spans="2:7" ht="27" customHeight="1" x14ac:dyDescent="0.25">
      <c r="B503" s="14"/>
      <c r="C503" s="4"/>
      <c r="D503" s="17" t="s">
        <v>402</v>
      </c>
      <c r="E503" s="14"/>
      <c r="F503" s="14"/>
      <c r="G503" s="14"/>
    </row>
    <row r="504" spans="2:7" ht="14.25" customHeight="1" x14ac:dyDescent="0.2">
      <c r="B504" s="16">
        <v>4400</v>
      </c>
      <c r="C504" s="4"/>
      <c r="D504" s="15" t="s">
        <v>401</v>
      </c>
      <c r="E504" s="14"/>
      <c r="F504" s="14"/>
      <c r="G504" s="14"/>
    </row>
    <row r="505" spans="2:7" x14ac:dyDescent="0.2">
      <c r="C505" s="4">
        <v>2</v>
      </c>
      <c r="D505" s="13" t="s">
        <v>18</v>
      </c>
      <c r="E505" s="12">
        <v>470</v>
      </c>
      <c r="F505" s="12">
        <v>964.79813000000001</v>
      </c>
      <c r="G505" s="12">
        <v>494.79813000000001</v>
      </c>
    </row>
    <row r="506" spans="2:7" x14ac:dyDescent="0.2">
      <c r="C506" s="4">
        <v>3</v>
      </c>
      <c r="D506" s="13" t="s">
        <v>400</v>
      </c>
      <c r="E506" s="12">
        <v>34046</v>
      </c>
      <c r="F506" s="12">
        <v>0</v>
      </c>
      <c r="G506" s="12">
        <v>-34046</v>
      </c>
    </row>
    <row r="507" spans="2:7" ht="15" customHeight="1" x14ac:dyDescent="0.2">
      <c r="C507" s="11" t="s">
        <v>3</v>
      </c>
      <c r="D507" s="10" t="s">
        <v>399</v>
      </c>
      <c r="E507" s="9">
        <f>SUBTOTAL(9,E505:E506)</f>
        <v>34516</v>
      </c>
      <c r="F507" s="9">
        <f>SUBTOTAL(9,F505:F506)</f>
        <v>964.79813000000001</v>
      </c>
      <c r="G507" s="9">
        <f>SUBTOTAL(9,G505:G506)</f>
        <v>-33551.201869999997</v>
      </c>
    </row>
    <row r="508" spans="2:7" ht="14.25" customHeight="1" x14ac:dyDescent="0.2">
      <c r="B508" s="16">
        <v>4411</v>
      </c>
      <c r="C508" s="4"/>
      <c r="D508" s="15" t="s">
        <v>398</v>
      </c>
      <c r="E508" s="14"/>
      <c r="F508" s="14"/>
      <c r="G508" s="14"/>
    </row>
    <row r="509" spans="2:7" x14ac:dyDescent="0.2">
      <c r="C509" s="4">
        <v>2</v>
      </c>
      <c r="D509" s="13" t="s">
        <v>18</v>
      </c>
      <c r="E509" s="12">
        <v>420</v>
      </c>
      <c r="F509" s="12">
        <v>270.666</v>
      </c>
      <c r="G509" s="12">
        <v>-149.334</v>
      </c>
    </row>
    <row r="510" spans="2:7" ht="15" customHeight="1" x14ac:dyDescent="0.2">
      <c r="C510" s="11" t="s">
        <v>3</v>
      </c>
      <c r="D510" s="10" t="s">
        <v>397</v>
      </c>
      <c r="E510" s="9">
        <f>SUBTOTAL(9,E509:E509)</f>
        <v>420</v>
      </c>
      <c r="F510" s="9">
        <f>SUBTOTAL(9,F509:F509)</f>
        <v>270.666</v>
      </c>
      <c r="G510" s="9">
        <f>SUBTOTAL(9,G509:G509)</f>
        <v>-149.334</v>
      </c>
    </row>
    <row r="511" spans="2:7" ht="14.25" customHeight="1" x14ac:dyDescent="0.2">
      <c r="B511" s="16">
        <v>4420</v>
      </c>
      <c r="C511" s="4"/>
      <c r="D511" s="15" t="s">
        <v>396</v>
      </c>
      <c r="E511" s="14"/>
      <c r="F511" s="14"/>
      <c r="G511" s="14"/>
    </row>
    <row r="512" spans="2:7" x14ac:dyDescent="0.2">
      <c r="C512" s="4">
        <v>1</v>
      </c>
      <c r="D512" s="13" t="s">
        <v>395</v>
      </c>
      <c r="E512" s="12">
        <v>7766</v>
      </c>
      <c r="F512" s="12">
        <v>7072.9332299999996</v>
      </c>
      <c r="G512" s="12">
        <v>-693.06677000000002</v>
      </c>
    </row>
    <row r="513" spans="2:7" x14ac:dyDescent="0.2">
      <c r="C513" s="4">
        <v>4</v>
      </c>
      <c r="D513" s="13" t="s">
        <v>394</v>
      </c>
      <c r="E513" s="12">
        <v>45345</v>
      </c>
      <c r="F513" s="12">
        <v>18296.036990000001</v>
      </c>
      <c r="G513" s="12">
        <v>-27048.963009999999</v>
      </c>
    </row>
    <row r="514" spans="2:7" x14ac:dyDescent="0.2">
      <c r="C514" s="4">
        <v>6</v>
      </c>
      <c r="D514" s="13" t="s">
        <v>393</v>
      </c>
      <c r="E514" s="12">
        <v>37784</v>
      </c>
      <c r="F514" s="12">
        <v>16815.36289</v>
      </c>
      <c r="G514" s="12">
        <v>-20968.63711</v>
      </c>
    </row>
    <row r="515" spans="2:7" x14ac:dyDescent="0.2">
      <c r="C515" s="4">
        <v>7</v>
      </c>
      <c r="D515" s="13" t="s">
        <v>392</v>
      </c>
      <c r="E515" s="12">
        <v>29012</v>
      </c>
      <c r="F515" s="12">
        <v>6144.2833600000004</v>
      </c>
      <c r="G515" s="12">
        <v>-22867.716639999999</v>
      </c>
    </row>
    <row r="516" spans="2:7" x14ac:dyDescent="0.2">
      <c r="C516" s="4">
        <v>8</v>
      </c>
      <c r="D516" s="13" t="s">
        <v>391</v>
      </c>
      <c r="E516" s="12">
        <v>672</v>
      </c>
      <c r="F516" s="12">
        <v>18.399999999999999</v>
      </c>
      <c r="G516" s="12">
        <v>-653.6</v>
      </c>
    </row>
    <row r="517" spans="2:7" x14ac:dyDescent="0.2">
      <c r="C517" s="4">
        <v>9</v>
      </c>
      <c r="D517" s="13" t="s">
        <v>384</v>
      </c>
      <c r="E517" s="12">
        <v>46665</v>
      </c>
      <c r="F517" s="12">
        <v>4219.9912299999996</v>
      </c>
      <c r="G517" s="12">
        <v>-42445.00877</v>
      </c>
    </row>
    <row r="518" spans="2:7" ht="15" customHeight="1" x14ac:dyDescent="0.2">
      <c r="C518" s="11" t="s">
        <v>3</v>
      </c>
      <c r="D518" s="10" t="s">
        <v>390</v>
      </c>
      <c r="E518" s="9">
        <f>SUBTOTAL(9,E512:E517)</f>
        <v>167244</v>
      </c>
      <c r="F518" s="9">
        <f>SUBTOTAL(9,F512:F517)</f>
        <v>52567.007700000002</v>
      </c>
      <c r="G518" s="9">
        <f>SUBTOTAL(9,G512:G517)</f>
        <v>-114676.9923</v>
      </c>
    </row>
    <row r="519" spans="2:7" ht="14.25" customHeight="1" x14ac:dyDescent="0.2">
      <c r="B519" s="16">
        <v>4423</v>
      </c>
      <c r="C519" s="4"/>
      <c r="D519" s="15" t="s">
        <v>389</v>
      </c>
      <c r="E519" s="14"/>
      <c r="F519" s="14"/>
      <c r="G519" s="14"/>
    </row>
    <row r="520" spans="2:7" x14ac:dyDescent="0.2">
      <c r="C520" s="4">
        <v>1</v>
      </c>
      <c r="D520" s="13" t="s">
        <v>388</v>
      </c>
      <c r="E520" s="12">
        <v>1026</v>
      </c>
      <c r="F520" s="12">
        <v>397</v>
      </c>
      <c r="G520" s="12">
        <v>-629</v>
      </c>
    </row>
    <row r="521" spans="2:7" ht="15" customHeight="1" x14ac:dyDescent="0.2">
      <c r="C521" s="11" t="s">
        <v>3</v>
      </c>
      <c r="D521" s="10" t="s">
        <v>387</v>
      </c>
      <c r="E521" s="9">
        <f>SUBTOTAL(9,E520:E520)</f>
        <v>1026</v>
      </c>
      <c r="F521" s="9">
        <f>SUBTOTAL(9,F520:F520)</f>
        <v>397</v>
      </c>
      <c r="G521" s="9">
        <f>SUBTOTAL(9,G520:G520)</f>
        <v>-629</v>
      </c>
    </row>
    <row r="522" spans="2:7" ht="14.25" customHeight="1" x14ac:dyDescent="0.2">
      <c r="B522" s="16">
        <v>4429</v>
      </c>
      <c r="C522" s="4"/>
      <c r="D522" s="15" t="s">
        <v>386</v>
      </c>
      <c r="E522" s="14"/>
      <c r="F522" s="14"/>
      <c r="G522" s="14"/>
    </row>
    <row r="523" spans="2:7" x14ac:dyDescent="0.2">
      <c r="C523" s="4">
        <v>2</v>
      </c>
      <c r="D523" s="13" t="s">
        <v>385</v>
      </c>
      <c r="E523" s="12">
        <v>2808</v>
      </c>
      <c r="F523" s="12">
        <v>837.21623</v>
      </c>
      <c r="G523" s="12">
        <v>-1970.78377</v>
      </c>
    </row>
    <row r="524" spans="2:7" x14ac:dyDescent="0.2">
      <c r="C524" s="4">
        <v>9</v>
      </c>
      <c r="D524" s="13" t="s">
        <v>384</v>
      </c>
      <c r="E524" s="12">
        <v>3529</v>
      </c>
      <c r="F524" s="12">
        <v>1729.9341999999999</v>
      </c>
      <c r="G524" s="12">
        <v>-1799.0658000000001</v>
      </c>
    </row>
    <row r="525" spans="2:7" ht="15" customHeight="1" x14ac:dyDescent="0.2">
      <c r="C525" s="11" t="s">
        <v>3</v>
      </c>
      <c r="D525" s="10" t="s">
        <v>383</v>
      </c>
      <c r="E525" s="9">
        <f>SUBTOTAL(9,E523:E524)</f>
        <v>6337</v>
      </c>
      <c r="F525" s="9">
        <f>SUBTOTAL(9,F523:F524)</f>
        <v>2567.1504299999997</v>
      </c>
      <c r="G525" s="9">
        <f>SUBTOTAL(9,G523:G524)</f>
        <v>-3769.8495700000003</v>
      </c>
    </row>
    <row r="526" spans="2:7" ht="14.25" customHeight="1" x14ac:dyDescent="0.2">
      <c r="B526" s="16">
        <v>4471</v>
      </c>
      <c r="C526" s="4"/>
      <c r="D526" s="15" t="s">
        <v>382</v>
      </c>
      <c r="E526" s="14"/>
      <c r="F526" s="14"/>
      <c r="G526" s="14"/>
    </row>
    <row r="527" spans="2:7" x14ac:dyDescent="0.2">
      <c r="C527" s="4">
        <v>1</v>
      </c>
      <c r="D527" s="13" t="s">
        <v>381</v>
      </c>
      <c r="E527" s="12">
        <v>6674</v>
      </c>
      <c r="F527" s="12">
        <v>5605.7627899999998</v>
      </c>
      <c r="G527" s="12">
        <v>-1068.23721</v>
      </c>
    </row>
    <row r="528" spans="2:7" x14ac:dyDescent="0.2">
      <c r="C528" s="4">
        <v>3</v>
      </c>
      <c r="D528" s="13" t="s">
        <v>380</v>
      </c>
      <c r="E528" s="12">
        <v>65438</v>
      </c>
      <c r="F528" s="12">
        <v>40575.189610000001</v>
      </c>
      <c r="G528" s="12">
        <v>-24862.810389999999</v>
      </c>
    </row>
    <row r="529" spans="2:7" x14ac:dyDescent="0.2">
      <c r="C529" s="4">
        <v>21</v>
      </c>
      <c r="D529" s="13" t="s">
        <v>379</v>
      </c>
      <c r="E529" s="12">
        <v>14619</v>
      </c>
      <c r="F529" s="12">
        <v>2692.0084099999999</v>
      </c>
      <c r="G529" s="12">
        <v>-11926.99159</v>
      </c>
    </row>
    <row r="530" spans="2:7" ht="15" customHeight="1" x14ac:dyDescent="0.2">
      <c r="C530" s="11" t="s">
        <v>3</v>
      </c>
      <c r="D530" s="10" t="s">
        <v>378</v>
      </c>
      <c r="E530" s="9">
        <f>SUBTOTAL(9,E527:E529)</f>
        <v>86731</v>
      </c>
      <c r="F530" s="9">
        <f>SUBTOTAL(9,F527:F529)</f>
        <v>48872.960810000004</v>
      </c>
      <c r="G530" s="9">
        <f>SUBTOTAL(9,G527:G529)</f>
        <v>-37858.039189999996</v>
      </c>
    </row>
    <row r="531" spans="2:7" ht="14.25" customHeight="1" x14ac:dyDescent="0.2">
      <c r="B531" s="16">
        <v>4481</v>
      </c>
      <c r="C531" s="4"/>
      <c r="D531" s="15" t="s">
        <v>377</v>
      </c>
      <c r="E531" s="14"/>
      <c r="F531" s="14"/>
      <c r="G531" s="14"/>
    </row>
    <row r="532" spans="2:7" x14ac:dyDescent="0.2">
      <c r="C532" s="4">
        <v>1</v>
      </c>
      <c r="D532" s="13" t="s">
        <v>259</v>
      </c>
      <c r="E532" s="12">
        <v>1147183</v>
      </c>
      <c r="F532" s="12">
        <v>1071504.51507</v>
      </c>
      <c r="G532" s="12">
        <v>-75678.484930000006</v>
      </c>
    </row>
    <row r="533" spans="2:7" ht="15" customHeight="1" x14ac:dyDescent="0.2">
      <c r="C533" s="11" t="s">
        <v>3</v>
      </c>
      <c r="D533" s="10" t="s">
        <v>376</v>
      </c>
      <c r="E533" s="9">
        <f>SUBTOTAL(9,E532:E532)</f>
        <v>1147183</v>
      </c>
      <c r="F533" s="9">
        <f>SUBTOTAL(9,F532:F532)</f>
        <v>1071504.51507</v>
      </c>
      <c r="G533" s="9">
        <f>SUBTOTAL(9,G532:G532)</f>
        <v>-75678.484930000006</v>
      </c>
    </row>
    <row r="534" spans="2:7" ht="15" customHeight="1" x14ac:dyDescent="0.2">
      <c r="B534" s="4"/>
      <c r="C534" s="3"/>
      <c r="D534" s="8" t="s">
        <v>375</v>
      </c>
      <c r="E534" s="7">
        <f>SUBTOTAL(9,E504:E533)</f>
        <v>1443457</v>
      </c>
      <c r="F534" s="7">
        <f>SUBTOTAL(9,F504:F533)</f>
        <v>1177144.0981399999</v>
      </c>
      <c r="G534" s="7">
        <f>SUBTOTAL(9,G504:G533)</f>
        <v>-266312.90185999998</v>
      </c>
    </row>
    <row r="535" spans="2:7" ht="27" customHeight="1" x14ac:dyDescent="0.25">
      <c r="B535" s="14"/>
      <c r="C535" s="4"/>
      <c r="D535" s="17" t="s">
        <v>374</v>
      </c>
      <c r="E535" s="14"/>
      <c r="F535" s="14"/>
      <c r="G535" s="14"/>
    </row>
    <row r="536" spans="2:7" ht="14.25" customHeight="1" x14ac:dyDescent="0.2">
      <c r="B536" s="16">
        <v>4600</v>
      </c>
      <c r="C536" s="4"/>
      <c r="D536" s="15" t="s">
        <v>373</v>
      </c>
      <c r="E536" s="14"/>
      <c r="F536" s="14"/>
      <c r="G536" s="14"/>
    </row>
    <row r="537" spans="2:7" x14ac:dyDescent="0.2">
      <c r="C537" s="4">
        <v>2</v>
      </c>
      <c r="D537" s="13" t="s">
        <v>361</v>
      </c>
      <c r="E537" s="12">
        <v>400</v>
      </c>
      <c r="F537" s="12">
        <v>47.927999999999997</v>
      </c>
      <c r="G537" s="12">
        <v>-352.072</v>
      </c>
    </row>
    <row r="538" spans="2:7" ht="15" customHeight="1" x14ac:dyDescent="0.2">
      <c r="C538" s="11" t="s">
        <v>3</v>
      </c>
      <c r="D538" s="10" t="s">
        <v>372</v>
      </c>
      <c r="E538" s="9">
        <f>SUBTOTAL(9,E537:E537)</f>
        <v>400</v>
      </c>
      <c r="F538" s="9">
        <f>SUBTOTAL(9,F537:F537)</f>
        <v>47.927999999999997</v>
      </c>
      <c r="G538" s="9">
        <f>SUBTOTAL(9,G537:G537)</f>
        <v>-352.072</v>
      </c>
    </row>
    <row r="539" spans="2:7" ht="14.25" customHeight="1" x14ac:dyDescent="0.2">
      <c r="B539" s="16">
        <v>4602</v>
      </c>
      <c r="C539" s="4"/>
      <c r="D539" s="15" t="s">
        <v>371</v>
      </c>
      <c r="E539" s="14"/>
      <c r="F539" s="14"/>
      <c r="G539" s="14"/>
    </row>
    <row r="540" spans="2:7" x14ac:dyDescent="0.2">
      <c r="C540" s="4">
        <v>3</v>
      </c>
      <c r="D540" s="13" t="s">
        <v>370</v>
      </c>
      <c r="E540" s="12">
        <v>12588</v>
      </c>
      <c r="F540" s="12">
        <v>8626.134</v>
      </c>
      <c r="G540" s="12">
        <v>-3961.866</v>
      </c>
    </row>
    <row r="541" spans="2:7" x14ac:dyDescent="0.2">
      <c r="C541" s="4">
        <v>86</v>
      </c>
      <c r="D541" s="13" t="s">
        <v>369</v>
      </c>
      <c r="E541" s="12">
        <v>500</v>
      </c>
      <c r="F541" s="12">
        <v>411068.87144999998</v>
      </c>
      <c r="G541" s="12">
        <v>410568.87144999998</v>
      </c>
    </row>
    <row r="542" spans="2:7" ht="15" customHeight="1" x14ac:dyDescent="0.2">
      <c r="C542" s="11" t="s">
        <v>3</v>
      </c>
      <c r="D542" s="10" t="s">
        <v>368</v>
      </c>
      <c r="E542" s="9">
        <f>SUBTOTAL(9,E540:E541)</f>
        <v>13088</v>
      </c>
      <c r="F542" s="9">
        <f>SUBTOTAL(9,F540:F541)</f>
        <v>419695.00545</v>
      </c>
      <c r="G542" s="9">
        <f>SUBTOTAL(9,G540:G541)</f>
        <v>406607.00545</v>
      </c>
    </row>
    <row r="543" spans="2:7" ht="14.25" customHeight="1" x14ac:dyDescent="0.2">
      <c r="B543" s="16">
        <v>4605</v>
      </c>
      <c r="C543" s="4"/>
      <c r="D543" s="15" t="s">
        <v>367</v>
      </c>
      <c r="E543" s="14"/>
      <c r="F543" s="14"/>
      <c r="G543" s="14"/>
    </row>
    <row r="544" spans="2:7" x14ac:dyDescent="0.2">
      <c r="C544" s="4">
        <v>1</v>
      </c>
      <c r="D544" s="13" t="s">
        <v>366</v>
      </c>
      <c r="E544" s="12">
        <v>144000</v>
      </c>
      <c r="F544" s="12">
        <v>67033.068499999994</v>
      </c>
      <c r="G544" s="12">
        <v>-76966.931500000006</v>
      </c>
    </row>
    <row r="545" spans="2:7" x14ac:dyDescent="0.2">
      <c r="C545" s="4">
        <v>2</v>
      </c>
      <c r="D545" s="13" t="s">
        <v>365</v>
      </c>
      <c r="E545" s="12">
        <v>11300</v>
      </c>
      <c r="F545" s="12">
        <v>8349.5116400000006</v>
      </c>
      <c r="G545" s="12">
        <v>-2950.4883599999998</v>
      </c>
    </row>
    <row r="546" spans="2:7" ht="15" customHeight="1" x14ac:dyDescent="0.2">
      <c r="C546" s="11" t="s">
        <v>3</v>
      </c>
      <c r="D546" s="10" t="s">
        <v>364</v>
      </c>
      <c r="E546" s="9">
        <f>SUBTOTAL(9,E544:E545)</f>
        <v>155300</v>
      </c>
      <c r="F546" s="9">
        <f>SUBTOTAL(9,F544:F545)</f>
        <v>75382.580139999991</v>
      </c>
      <c r="G546" s="9">
        <f>SUBTOTAL(9,G544:G545)</f>
        <v>-79917.419860000009</v>
      </c>
    </row>
    <row r="547" spans="2:7" ht="14.25" customHeight="1" x14ac:dyDescent="0.2">
      <c r="B547" s="16">
        <v>4610</v>
      </c>
      <c r="C547" s="4"/>
      <c r="D547" s="15" t="s">
        <v>363</v>
      </c>
      <c r="E547" s="14"/>
      <c r="F547" s="14"/>
      <c r="G547" s="14"/>
    </row>
    <row r="548" spans="2:7" x14ac:dyDescent="0.2">
      <c r="C548" s="4">
        <v>1</v>
      </c>
      <c r="D548" s="13" t="s">
        <v>362</v>
      </c>
      <c r="E548" s="12">
        <v>5493</v>
      </c>
      <c r="F548" s="12">
        <v>2767.4389999999999</v>
      </c>
      <c r="G548" s="12">
        <v>-2725.5610000000001</v>
      </c>
    </row>
    <row r="549" spans="2:7" x14ac:dyDescent="0.2">
      <c r="C549" s="4">
        <v>2</v>
      </c>
      <c r="D549" s="13" t="s">
        <v>355</v>
      </c>
      <c r="E549" s="12">
        <v>1698</v>
      </c>
      <c r="F549" s="12">
        <v>284.76</v>
      </c>
      <c r="G549" s="12">
        <v>-1413.24</v>
      </c>
    </row>
    <row r="550" spans="2:7" x14ac:dyDescent="0.2">
      <c r="C550" s="4">
        <v>4</v>
      </c>
      <c r="D550" s="13" t="s">
        <v>361</v>
      </c>
      <c r="E550" s="12">
        <v>1099</v>
      </c>
      <c r="F550" s="12">
        <v>555.75519999999995</v>
      </c>
      <c r="G550" s="12">
        <v>-543.24480000000005</v>
      </c>
    </row>
    <row r="551" spans="2:7" x14ac:dyDescent="0.2">
      <c r="C551" s="4">
        <v>5</v>
      </c>
      <c r="D551" s="13" t="s">
        <v>360</v>
      </c>
      <c r="E551" s="12">
        <v>25875</v>
      </c>
      <c r="F551" s="12">
        <v>12936.690699999999</v>
      </c>
      <c r="G551" s="12">
        <v>-12938.309300000001</v>
      </c>
    </row>
    <row r="552" spans="2:7" x14ac:dyDescent="0.2">
      <c r="C552" s="4">
        <v>85</v>
      </c>
      <c r="D552" s="13" t="s">
        <v>359</v>
      </c>
      <c r="E552" s="12">
        <v>17200</v>
      </c>
      <c r="F552" s="12">
        <v>4273.3685400000004</v>
      </c>
      <c r="G552" s="12">
        <v>-12926.631460000001</v>
      </c>
    </row>
    <row r="553" spans="2:7" ht="15" customHeight="1" x14ac:dyDescent="0.2">
      <c r="C553" s="11" t="s">
        <v>3</v>
      </c>
      <c r="D553" s="10" t="s">
        <v>358</v>
      </c>
      <c r="E553" s="9">
        <f>SUBTOTAL(9,E548:E552)</f>
        <v>51365</v>
      </c>
      <c r="F553" s="9">
        <f>SUBTOTAL(9,F548:F552)</f>
        <v>20818.013439999999</v>
      </c>
      <c r="G553" s="9">
        <f>SUBTOTAL(9,G548:G552)</f>
        <v>-30546.986560000001</v>
      </c>
    </row>
    <row r="554" spans="2:7" ht="14.25" customHeight="1" x14ac:dyDescent="0.2">
      <c r="B554" s="16">
        <v>4618</v>
      </c>
      <c r="C554" s="4"/>
      <c r="D554" s="15" t="s">
        <v>357</v>
      </c>
      <c r="E554" s="14"/>
      <c r="F554" s="14"/>
      <c r="G554" s="14"/>
    </row>
    <row r="555" spans="2:7" x14ac:dyDescent="0.2">
      <c r="C555" s="4">
        <v>1</v>
      </c>
      <c r="D555" s="13" t="s">
        <v>356</v>
      </c>
      <c r="E555" s="12">
        <v>38000</v>
      </c>
      <c r="F555" s="12">
        <v>24445.44512</v>
      </c>
      <c r="G555" s="12">
        <v>-13554.55488</v>
      </c>
    </row>
    <row r="556" spans="2:7" x14ac:dyDescent="0.2">
      <c r="C556" s="4">
        <v>3</v>
      </c>
      <c r="D556" s="13" t="s">
        <v>355</v>
      </c>
      <c r="E556" s="12">
        <v>6300</v>
      </c>
      <c r="F556" s="12">
        <v>0</v>
      </c>
      <c r="G556" s="12">
        <v>-6300</v>
      </c>
    </row>
    <row r="557" spans="2:7" x14ac:dyDescent="0.2">
      <c r="C557" s="4">
        <v>5</v>
      </c>
      <c r="D557" s="13" t="s">
        <v>354</v>
      </c>
      <c r="E557" s="12">
        <v>111000</v>
      </c>
      <c r="F557" s="12">
        <v>60413.51973</v>
      </c>
      <c r="G557" s="12">
        <v>-50586.48027</v>
      </c>
    </row>
    <row r="558" spans="2:7" x14ac:dyDescent="0.2">
      <c r="C558" s="4">
        <v>7</v>
      </c>
      <c r="D558" s="13" t="s">
        <v>353</v>
      </c>
      <c r="E558" s="12">
        <v>3500</v>
      </c>
      <c r="F558" s="12">
        <v>3481.7562499999999</v>
      </c>
      <c r="G558" s="12">
        <v>-18.243749999999999</v>
      </c>
    </row>
    <row r="559" spans="2:7" x14ac:dyDescent="0.2">
      <c r="C559" s="4">
        <v>11</v>
      </c>
      <c r="D559" s="13" t="s">
        <v>352</v>
      </c>
      <c r="E559" s="12">
        <v>3596</v>
      </c>
      <c r="F559" s="12">
        <v>1611.1030800000001</v>
      </c>
      <c r="G559" s="12">
        <v>-1984.8969199999999</v>
      </c>
    </row>
    <row r="560" spans="2:7" x14ac:dyDescent="0.2">
      <c r="C560" s="4">
        <v>85</v>
      </c>
      <c r="D560" s="13" t="s">
        <v>351</v>
      </c>
      <c r="E560" s="12">
        <v>240000</v>
      </c>
      <c r="F560" s="12">
        <v>155928.01538999999</v>
      </c>
      <c r="G560" s="12">
        <v>-84071.98461</v>
      </c>
    </row>
    <row r="561" spans="2:7" x14ac:dyDescent="0.2">
      <c r="C561" s="4">
        <v>86</v>
      </c>
      <c r="D561" s="13" t="s">
        <v>350</v>
      </c>
      <c r="E561" s="12">
        <v>1630000</v>
      </c>
      <c r="F561" s="12">
        <v>962506.13208999997</v>
      </c>
      <c r="G561" s="12">
        <v>-667493.86791000003</v>
      </c>
    </row>
    <row r="562" spans="2:7" x14ac:dyDescent="0.2">
      <c r="C562" s="4">
        <v>87</v>
      </c>
      <c r="D562" s="13" t="s">
        <v>349</v>
      </c>
      <c r="E562" s="12">
        <v>60000</v>
      </c>
      <c r="F562" s="12">
        <v>39135.740830000002</v>
      </c>
      <c r="G562" s="12">
        <v>-20864.259170000001</v>
      </c>
    </row>
    <row r="563" spans="2:7" x14ac:dyDescent="0.2">
      <c r="C563" s="4">
        <v>88</v>
      </c>
      <c r="D563" s="13" t="s">
        <v>348</v>
      </c>
      <c r="E563" s="12">
        <v>230000</v>
      </c>
      <c r="F563" s="12">
        <v>145254.51886000001</v>
      </c>
      <c r="G563" s="12">
        <v>-84745.481140000004</v>
      </c>
    </row>
    <row r="564" spans="2:7" x14ac:dyDescent="0.2">
      <c r="C564" s="4">
        <v>89</v>
      </c>
      <c r="D564" s="13" t="s">
        <v>347</v>
      </c>
      <c r="E564" s="12">
        <v>5500</v>
      </c>
      <c r="F564" s="12">
        <v>2895.8595</v>
      </c>
      <c r="G564" s="12">
        <v>-2604.1405</v>
      </c>
    </row>
    <row r="565" spans="2:7" ht="15" customHeight="1" x14ac:dyDescent="0.2">
      <c r="C565" s="11" t="s">
        <v>3</v>
      </c>
      <c r="D565" s="10" t="s">
        <v>346</v>
      </c>
      <c r="E565" s="9">
        <f>SUBTOTAL(9,E555:E564)</f>
        <v>2327896</v>
      </c>
      <c r="F565" s="9">
        <f>SUBTOTAL(9,F555:F564)</f>
        <v>1395672.09085</v>
      </c>
      <c r="G565" s="9">
        <f>SUBTOTAL(9,G555:G564)</f>
        <v>-932223.90914999996</v>
      </c>
    </row>
    <row r="566" spans="2:7" ht="14.25" customHeight="1" x14ac:dyDescent="0.2">
      <c r="B566" s="16">
        <v>4620</v>
      </c>
      <c r="C566" s="4"/>
      <c r="D566" s="15" t="s">
        <v>345</v>
      </c>
      <c r="E566" s="14"/>
      <c r="F566" s="14"/>
      <c r="G566" s="14"/>
    </row>
    <row r="567" spans="2:7" x14ac:dyDescent="0.2">
      <c r="C567" s="4">
        <v>2</v>
      </c>
      <c r="D567" s="13" t="s">
        <v>344</v>
      </c>
      <c r="E567" s="12">
        <v>244634</v>
      </c>
      <c r="F567" s="12">
        <v>42656.583149999999</v>
      </c>
      <c r="G567" s="12">
        <v>-201977.41685000001</v>
      </c>
    </row>
    <row r="568" spans="2:7" x14ac:dyDescent="0.2">
      <c r="C568" s="4">
        <v>85</v>
      </c>
      <c r="D568" s="13" t="s">
        <v>343</v>
      </c>
      <c r="E568" s="12">
        <v>8000</v>
      </c>
      <c r="F568" s="12">
        <v>7519.9676900000004</v>
      </c>
      <c r="G568" s="12">
        <v>-480.03231</v>
      </c>
    </row>
    <row r="569" spans="2:7" ht="15" customHeight="1" x14ac:dyDescent="0.2">
      <c r="C569" s="11" t="s">
        <v>3</v>
      </c>
      <c r="D569" s="10" t="s">
        <v>342</v>
      </c>
      <c r="E569" s="9">
        <f>SUBTOTAL(9,E567:E568)</f>
        <v>252634</v>
      </c>
      <c r="F569" s="9">
        <f>SUBTOTAL(9,F567:F568)</f>
        <v>50176.550839999996</v>
      </c>
      <c r="G569" s="9">
        <f>SUBTOTAL(9,G567:G568)</f>
        <v>-202457.44916000002</v>
      </c>
    </row>
    <row r="570" spans="2:7" ht="15" customHeight="1" x14ac:dyDescent="0.2">
      <c r="B570" s="4"/>
      <c r="C570" s="3"/>
      <c r="D570" s="8" t="s">
        <v>341</v>
      </c>
      <c r="E570" s="7">
        <f>SUBTOTAL(9,E536:E569)</f>
        <v>2800683</v>
      </c>
      <c r="F570" s="7">
        <f>SUBTOTAL(9,F536:F569)</f>
        <v>1961792.16872</v>
      </c>
      <c r="G570" s="7">
        <f>SUBTOTAL(9,G536:G569)</f>
        <v>-838890.83128000016</v>
      </c>
    </row>
    <row r="571" spans="2:7" ht="27" customHeight="1" x14ac:dyDescent="0.25">
      <c r="B571" s="14"/>
      <c r="C571" s="4"/>
      <c r="D571" s="17" t="s">
        <v>340</v>
      </c>
      <c r="E571" s="14"/>
      <c r="F571" s="14"/>
      <c r="G571" s="14"/>
    </row>
    <row r="572" spans="2:7" ht="14.25" customHeight="1" x14ac:dyDescent="0.2">
      <c r="B572" s="16">
        <v>4700</v>
      </c>
      <c r="C572" s="4"/>
      <c r="D572" s="15" t="s">
        <v>339</v>
      </c>
      <c r="E572" s="14"/>
      <c r="F572" s="14"/>
      <c r="G572" s="14"/>
    </row>
    <row r="573" spans="2:7" x14ac:dyDescent="0.2">
      <c r="C573" s="4">
        <v>1</v>
      </c>
      <c r="D573" s="13" t="s">
        <v>327</v>
      </c>
      <c r="E573" s="12">
        <v>52542</v>
      </c>
      <c r="F573" s="12">
        <v>37161.450850000001</v>
      </c>
      <c r="G573" s="12">
        <v>-15380.549150000001</v>
      </c>
    </row>
    <row r="574" spans="2:7" ht="15" customHeight="1" x14ac:dyDescent="0.2">
      <c r="C574" s="11" t="s">
        <v>3</v>
      </c>
      <c r="D574" s="10" t="s">
        <v>338</v>
      </c>
      <c r="E574" s="9">
        <f>SUBTOTAL(9,E573:E573)</f>
        <v>52542</v>
      </c>
      <c r="F574" s="9">
        <f>SUBTOTAL(9,F573:F573)</f>
        <v>37161.450850000001</v>
      </c>
      <c r="G574" s="9">
        <f>SUBTOTAL(9,G573:G573)</f>
        <v>-15380.549150000001</v>
      </c>
    </row>
    <row r="575" spans="2:7" ht="14.25" customHeight="1" x14ac:dyDescent="0.2">
      <c r="B575" s="16">
        <v>4710</v>
      </c>
      <c r="C575" s="4"/>
      <c r="D575" s="15" t="s">
        <v>337</v>
      </c>
      <c r="E575" s="14"/>
      <c r="F575" s="14"/>
      <c r="G575" s="14"/>
    </row>
    <row r="576" spans="2:7" x14ac:dyDescent="0.2">
      <c r="C576" s="4">
        <v>1</v>
      </c>
      <c r="D576" s="13" t="s">
        <v>327</v>
      </c>
      <c r="E576" s="12">
        <v>4829996</v>
      </c>
      <c r="F576" s="12">
        <v>2385360.9108600002</v>
      </c>
      <c r="G576" s="12">
        <v>-2444635.0891399998</v>
      </c>
    </row>
    <row r="577" spans="2:7" x14ac:dyDescent="0.2">
      <c r="C577" s="4">
        <v>47</v>
      </c>
      <c r="D577" s="13" t="s">
        <v>336</v>
      </c>
      <c r="E577" s="12">
        <v>102932</v>
      </c>
      <c r="F577" s="12">
        <v>52452.285320000003</v>
      </c>
      <c r="G577" s="12">
        <v>-50479.714679999997</v>
      </c>
    </row>
    <row r="578" spans="2:7" ht="15" customHeight="1" x14ac:dyDescent="0.2">
      <c r="C578" s="11" t="s">
        <v>3</v>
      </c>
      <c r="D578" s="10" t="s">
        <v>335</v>
      </c>
      <c r="E578" s="9">
        <f>SUBTOTAL(9,E576:E577)</f>
        <v>4932928</v>
      </c>
      <c r="F578" s="9">
        <f>SUBTOTAL(9,F576:F577)</f>
        <v>2437813.19618</v>
      </c>
      <c r="G578" s="9">
        <f>SUBTOTAL(9,G576:G577)</f>
        <v>-2495114.80382</v>
      </c>
    </row>
    <row r="579" spans="2:7" ht="14.25" customHeight="1" x14ac:dyDescent="0.2">
      <c r="B579" s="16">
        <v>4720</v>
      </c>
      <c r="C579" s="4"/>
      <c r="D579" s="15" t="s">
        <v>334</v>
      </c>
      <c r="E579" s="14"/>
      <c r="F579" s="14"/>
      <c r="G579" s="14"/>
    </row>
    <row r="580" spans="2:7" x14ac:dyDescent="0.2">
      <c r="C580" s="4">
        <v>1</v>
      </c>
      <c r="D580" s="13" t="s">
        <v>327</v>
      </c>
      <c r="E580" s="12">
        <v>1012420</v>
      </c>
      <c r="F580" s="12">
        <v>631692.24948999996</v>
      </c>
      <c r="G580" s="12">
        <v>-380727.75050999998</v>
      </c>
    </row>
    <row r="581" spans="2:7" ht="15" customHeight="1" x14ac:dyDescent="0.2">
      <c r="C581" s="11" t="s">
        <v>3</v>
      </c>
      <c r="D581" s="10" t="s">
        <v>333</v>
      </c>
      <c r="E581" s="9">
        <f>SUBTOTAL(9,E580:E580)</f>
        <v>1012420</v>
      </c>
      <c r="F581" s="9">
        <f>SUBTOTAL(9,F580:F580)</f>
        <v>631692.24948999996</v>
      </c>
      <c r="G581" s="9">
        <f>SUBTOTAL(9,G580:G580)</f>
        <v>-380727.75050999998</v>
      </c>
    </row>
    <row r="582" spans="2:7" ht="14.25" customHeight="1" x14ac:dyDescent="0.2">
      <c r="B582" s="16">
        <v>4760</v>
      </c>
      <c r="C582" s="4"/>
      <c r="D582" s="15" t="s">
        <v>332</v>
      </c>
      <c r="E582" s="14"/>
      <c r="F582" s="14"/>
      <c r="G582" s="14"/>
    </row>
    <row r="583" spans="2:7" x14ac:dyDescent="0.2">
      <c r="C583" s="4">
        <v>1</v>
      </c>
      <c r="D583" s="13" t="s">
        <v>327</v>
      </c>
      <c r="E583" s="12">
        <v>79877</v>
      </c>
      <c r="F583" s="12">
        <v>56718.29999</v>
      </c>
      <c r="G583" s="12">
        <v>-23158.70001</v>
      </c>
    </row>
    <row r="584" spans="2:7" x14ac:dyDescent="0.2">
      <c r="C584" s="4">
        <v>45</v>
      </c>
      <c r="D584" s="13" t="s">
        <v>331</v>
      </c>
      <c r="E584" s="12">
        <v>99000</v>
      </c>
      <c r="F584" s="12">
        <v>16215.87595</v>
      </c>
      <c r="G584" s="12">
        <v>-82784.124049999999</v>
      </c>
    </row>
    <row r="585" spans="2:7" x14ac:dyDescent="0.2">
      <c r="C585" s="4">
        <v>48</v>
      </c>
      <c r="D585" s="13" t="s">
        <v>330</v>
      </c>
      <c r="E585" s="12">
        <v>350036</v>
      </c>
      <c r="F585" s="12">
        <v>97607.479130000007</v>
      </c>
      <c r="G585" s="12">
        <v>-252428.52087000001</v>
      </c>
    </row>
    <row r="586" spans="2:7" ht="15" customHeight="1" x14ac:dyDescent="0.2">
      <c r="C586" s="11" t="s">
        <v>3</v>
      </c>
      <c r="D586" s="10" t="s">
        <v>329</v>
      </c>
      <c r="E586" s="9">
        <f>SUBTOTAL(9,E583:E585)</f>
        <v>528913</v>
      </c>
      <c r="F586" s="9">
        <f>SUBTOTAL(9,F583:F585)</f>
        <v>170541.65507000001</v>
      </c>
      <c r="G586" s="9">
        <f>SUBTOTAL(9,G583:G585)</f>
        <v>-358371.34493000002</v>
      </c>
    </row>
    <row r="587" spans="2:7" ht="14.25" customHeight="1" x14ac:dyDescent="0.2">
      <c r="B587" s="16">
        <v>4791</v>
      </c>
      <c r="C587" s="4"/>
      <c r="D587" s="15" t="s">
        <v>328</v>
      </c>
      <c r="E587" s="14"/>
      <c r="F587" s="14"/>
      <c r="G587" s="14"/>
    </row>
    <row r="588" spans="2:7" x14ac:dyDescent="0.2">
      <c r="C588" s="4">
        <v>1</v>
      </c>
      <c r="D588" s="13" t="s">
        <v>327</v>
      </c>
      <c r="E588" s="12">
        <v>796571</v>
      </c>
      <c r="F588" s="12">
        <v>129624.17707000001</v>
      </c>
      <c r="G588" s="12">
        <v>-666946.82293000002</v>
      </c>
    </row>
    <row r="589" spans="2:7" ht="15" customHeight="1" x14ac:dyDescent="0.2">
      <c r="C589" s="11" t="s">
        <v>3</v>
      </c>
      <c r="D589" s="10" t="s">
        <v>326</v>
      </c>
      <c r="E589" s="9">
        <f>SUBTOTAL(9,E588:E588)</f>
        <v>796571</v>
      </c>
      <c r="F589" s="9">
        <f>SUBTOTAL(9,F588:F588)</f>
        <v>129624.17707000001</v>
      </c>
      <c r="G589" s="9">
        <f>SUBTOTAL(9,G588:G588)</f>
        <v>-666946.82293000002</v>
      </c>
    </row>
    <row r="590" spans="2:7" ht="14.25" customHeight="1" x14ac:dyDescent="0.2">
      <c r="B590" s="16">
        <v>4799</v>
      </c>
      <c r="C590" s="4"/>
      <c r="D590" s="15" t="s">
        <v>325</v>
      </c>
      <c r="E590" s="14"/>
      <c r="F590" s="14"/>
      <c r="G590" s="14"/>
    </row>
    <row r="591" spans="2:7" x14ac:dyDescent="0.2">
      <c r="C591" s="4">
        <v>86</v>
      </c>
      <c r="D591" s="13" t="s">
        <v>324</v>
      </c>
      <c r="E591" s="12">
        <v>500</v>
      </c>
      <c r="F591" s="12">
        <v>547.61300000000006</v>
      </c>
      <c r="G591" s="12">
        <v>47.613</v>
      </c>
    </row>
    <row r="592" spans="2:7" ht="15" customHeight="1" x14ac:dyDescent="0.2">
      <c r="C592" s="11" t="s">
        <v>3</v>
      </c>
      <c r="D592" s="10" t="s">
        <v>323</v>
      </c>
      <c r="E592" s="9">
        <f>SUBTOTAL(9,E591:E591)</f>
        <v>500</v>
      </c>
      <c r="F592" s="9">
        <f>SUBTOTAL(9,F591:F591)</f>
        <v>547.61300000000006</v>
      </c>
      <c r="G592" s="9">
        <f>SUBTOTAL(9,G591:G591)</f>
        <v>47.613</v>
      </c>
    </row>
    <row r="593" spans="2:7" ht="15" customHeight="1" x14ac:dyDescent="0.2">
      <c r="B593" s="4"/>
      <c r="C593" s="3"/>
      <c r="D593" s="8" t="s">
        <v>322</v>
      </c>
      <c r="E593" s="7">
        <f>SUBTOTAL(9,E572:E592)</f>
        <v>7323874</v>
      </c>
      <c r="F593" s="7">
        <f>SUBTOTAL(9,F572:F592)</f>
        <v>3407380.3416599999</v>
      </c>
      <c r="G593" s="7">
        <f>SUBTOTAL(9,G572:G592)</f>
        <v>-3916493.6583400005</v>
      </c>
    </row>
    <row r="594" spans="2:7" ht="27" customHeight="1" x14ac:dyDescent="0.25">
      <c r="B594" s="14"/>
      <c r="C594" s="4"/>
      <c r="D594" s="17" t="s">
        <v>321</v>
      </c>
      <c r="E594" s="14"/>
      <c r="F594" s="14"/>
      <c r="G594" s="14"/>
    </row>
    <row r="595" spans="2:7" ht="14.25" customHeight="1" x14ac:dyDescent="0.2">
      <c r="B595" s="16">
        <v>4800</v>
      </c>
      <c r="C595" s="4"/>
      <c r="D595" s="15" t="s">
        <v>320</v>
      </c>
      <c r="E595" s="14"/>
      <c r="F595" s="14"/>
      <c r="G595" s="14"/>
    </row>
    <row r="596" spans="2:7" x14ac:dyDescent="0.2">
      <c r="C596" s="4">
        <v>10</v>
      </c>
      <c r="D596" s="13" t="s">
        <v>311</v>
      </c>
      <c r="E596" s="12">
        <v>717</v>
      </c>
      <c r="F596" s="12">
        <v>0</v>
      </c>
      <c r="G596" s="12">
        <v>-717</v>
      </c>
    </row>
    <row r="597" spans="2:7" x14ac:dyDescent="0.2">
      <c r="C597" s="4">
        <v>70</v>
      </c>
      <c r="D597" s="13" t="s">
        <v>319</v>
      </c>
      <c r="E597" s="12">
        <v>1400</v>
      </c>
      <c r="F597" s="12">
        <v>0</v>
      </c>
      <c r="G597" s="12">
        <v>-1400</v>
      </c>
    </row>
    <row r="598" spans="2:7" ht="15" customHeight="1" x14ac:dyDescent="0.2">
      <c r="C598" s="11" t="s">
        <v>3</v>
      </c>
      <c r="D598" s="10" t="s">
        <v>318</v>
      </c>
      <c r="E598" s="9">
        <f>SUBTOTAL(9,E596:E597)</f>
        <v>2117</v>
      </c>
      <c r="F598" s="9">
        <f>SUBTOTAL(9,F596:F597)</f>
        <v>0</v>
      </c>
      <c r="G598" s="9">
        <f>SUBTOTAL(9,G596:G597)</f>
        <v>-2117</v>
      </c>
    </row>
    <row r="599" spans="2:7" ht="14.25" customHeight="1" x14ac:dyDescent="0.2">
      <c r="B599" s="16">
        <v>4810</v>
      </c>
      <c r="C599" s="4"/>
      <c r="D599" s="15" t="s">
        <v>317</v>
      </c>
      <c r="E599" s="14"/>
      <c r="F599" s="14"/>
      <c r="G599" s="14"/>
    </row>
    <row r="600" spans="2:7" x14ac:dyDescent="0.2">
      <c r="C600" s="4">
        <v>1</v>
      </c>
      <c r="D600" s="13" t="s">
        <v>314</v>
      </c>
      <c r="E600" s="12">
        <v>30775</v>
      </c>
      <c r="F600" s="12">
        <v>9031.9048500000008</v>
      </c>
      <c r="G600" s="12">
        <v>-21743.095150000001</v>
      </c>
    </row>
    <row r="601" spans="2:7" x14ac:dyDescent="0.2">
      <c r="C601" s="4">
        <v>2</v>
      </c>
      <c r="D601" s="13" t="s">
        <v>313</v>
      </c>
      <c r="E601" s="12">
        <v>86000</v>
      </c>
      <c r="F601" s="12">
        <v>31417.377039999999</v>
      </c>
      <c r="G601" s="12">
        <v>-54582.622960000001</v>
      </c>
    </row>
    <row r="602" spans="2:7" x14ac:dyDescent="0.2">
      <c r="C602" s="4">
        <v>10</v>
      </c>
      <c r="D602" s="13" t="s">
        <v>311</v>
      </c>
      <c r="E602" s="12">
        <v>0</v>
      </c>
      <c r="F602" s="12">
        <v>28.8</v>
      </c>
      <c r="G602" s="12">
        <v>28.8</v>
      </c>
    </row>
    <row r="603" spans="2:7" ht="15" customHeight="1" x14ac:dyDescent="0.2">
      <c r="C603" s="11" t="s">
        <v>3</v>
      </c>
      <c r="D603" s="10" t="s">
        <v>316</v>
      </c>
      <c r="E603" s="9">
        <f>SUBTOTAL(9,E600:E602)</f>
        <v>116775</v>
      </c>
      <c r="F603" s="9">
        <f>SUBTOTAL(9,F600:F602)</f>
        <v>40478.081890000001</v>
      </c>
      <c r="G603" s="9">
        <f>SUBTOTAL(9,G600:G602)</f>
        <v>-76296.918109999999</v>
      </c>
    </row>
    <row r="604" spans="2:7" ht="14.25" customHeight="1" x14ac:dyDescent="0.2">
      <c r="B604" s="16">
        <v>4820</v>
      </c>
      <c r="C604" s="4"/>
      <c r="D604" s="15" t="s">
        <v>315</v>
      </c>
      <c r="E604" s="14"/>
      <c r="F604" s="14"/>
      <c r="G604" s="14"/>
    </row>
    <row r="605" spans="2:7" x14ac:dyDescent="0.2">
      <c r="C605" s="4">
        <v>1</v>
      </c>
      <c r="D605" s="13" t="s">
        <v>314</v>
      </c>
      <c r="E605" s="12">
        <v>35967</v>
      </c>
      <c r="F605" s="12">
        <v>3913.6736999999998</v>
      </c>
      <c r="G605" s="12">
        <v>-32053.326300000001</v>
      </c>
    </row>
    <row r="606" spans="2:7" x14ac:dyDescent="0.2">
      <c r="C606" s="4">
        <v>2</v>
      </c>
      <c r="D606" s="13" t="s">
        <v>313</v>
      </c>
      <c r="E606" s="12">
        <v>69000</v>
      </c>
      <c r="F606" s="12">
        <v>17723.152730000002</v>
      </c>
      <c r="G606" s="12">
        <v>-51276.847269999998</v>
      </c>
    </row>
    <row r="607" spans="2:7" x14ac:dyDescent="0.2">
      <c r="C607" s="4">
        <v>3</v>
      </c>
      <c r="D607" s="13" t="s">
        <v>312</v>
      </c>
      <c r="E607" s="12">
        <v>0</v>
      </c>
      <c r="F607" s="12">
        <v>866.70349999999996</v>
      </c>
      <c r="G607" s="12">
        <v>866.70349999999996</v>
      </c>
    </row>
    <row r="608" spans="2:7" x14ac:dyDescent="0.2">
      <c r="C608" s="4">
        <v>10</v>
      </c>
      <c r="D608" s="13" t="s">
        <v>311</v>
      </c>
      <c r="E608" s="12">
        <v>0</v>
      </c>
      <c r="F608" s="12">
        <v>6538.56052</v>
      </c>
      <c r="G608" s="12">
        <v>6538.56052</v>
      </c>
    </row>
    <row r="609" spans="2:7" x14ac:dyDescent="0.2">
      <c r="C609" s="4">
        <v>40</v>
      </c>
      <c r="D609" s="13" t="s">
        <v>310</v>
      </c>
      <c r="E609" s="12">
        <v>30000</v>
      </c>
      <c r="F609" s="12">
        <v>23890.088520000001</v>
      </c>
      <c r="G609" s="12">
        <v>-6109.9114799999998</v>
      </c>
    </row>
    <row r="610" spans="2:7" ht="15" customHeight="1" x14ac:dyDescent="0.2">
      <c r="C610" s="11" t="s">
        <v>3</v>
      </c>
      <c r="D610" s="10" t="s">
        <v>309</v>
      </c>
      <c r="E610" s="9">
        <f>SUBTOTAL(9,E605:E609)</f>
        <v>134967</v>
      </c>
      <c r="F610" s="9">
        <f>SUBTOTAL(9,F605:F609)</f>
        <v>52932.178970000001</v>
      </c>
      <c r="G610" s="9">
        <f>SUBTOTAL(9,G605:G609)</f>
        <v>-82034.821029999992</v>
      </c>
    </row>
    <row r="611" spans="2:7" ht="15" customHeight="1" x14ac:dyDescent="0.2">
      <c r="B611" s="4"/>
      <c r="C611" s="3"/>
      <c r="D611" s="8" t="s">
        <v>308</v>
      </c>
      <c r="E611" s="7">
        <f>SUBTOTAL(9,E595:E610)</f>
        <v>253859</v>
      </c>
      <c r="F611" s="7">
        <f>SUBTOTAL(9,F595:F610)</f>
        <v>93410.260860000009</v>
      </c>
      <c r="G611" s="7">
        <f>SUBTOTAL(9,G595:G610)</f>
        <v>-160448.73914000002</v>
      </c>
    </row>
    <row r="612" spans="2:7" ht="27" customHeight="1" x14ac:dyDescent="0.25">
      <c r="B612" s="14"/>
      <c r="C612" s="4"/>
      <c r="D612" s="17" t="s">
        <v>307</v>
      </c>
      <c r="E612" s="14"/>
      <c r="F612" s="14"/>
      <c r="G612" s="14"/>
    </row>
    <row r="613" spans="2:7" ht="14.25" customHeight="1" x14ac:dyDescent="0.2">
      <c r="B613" s="16">
        <v>5309</v>
      </c>
      <c r="C613" s="4"/>
      <c r="D613" s="15" t="s">
        <v>306</v>
      </c>
      <c r="E613" s="14"/>
      <c r="F613" s="14"/>
      <c r="G613" s="14"/>
    </row>
    <row r="614" spans="2:7" x14ac:dyDescent="0.2">
      <c r="C614" s="4">
        <v>29</v>
      </c>
      <c r="D614" s="13" t="s">
        <v>305</v>
      </c>
      <c r="E614" s="12">
        <v>700000</v>
      </c>
      <c r="F614" s="12">
        <v>234779.26835</v>
      </c>
      <c r="G614" s="12">
        <v>-465220.73164999997</v>
      </c>
    </row>
    <row r="615" spans="2:7" ht="15" customHeight="1" x14ac:dyDescent="0.2">
      <c r="C615" s="11" t="s">
        <v>3</v>
      </c>
      <c r="D615" s="10" t="s">
        <v>304</v>
      </c>
      <c r="E615" s="9">
        <f>SUBTOTAL(9,E614:E614)</f>
        <v>700000</v>
      </c>
      <c r="F615" s="9">
        <f>SUBTOTAL(9,F614:F614)</f>
        <v>234779.26835</v>
      </c>
      <c r="G615" s="9">
        <f>SUBTOTAL(9,G614:G614)</f>
        <v>-465220.73164999997</v>
      </c>
    </row>
    <row r="616" spans="2:7" ht="14.25" customHeight="1" x14ac:dyDescent="0.2">
      <c r="B616" s="16">
        <v>5310</v>
      </c>
      <c r="C616" s="4"/>
      <c r="D616" s="15" t="s">
        <v>303</v>
      </c>
      <c r="E616" s="14"/>
      <c r="F616" s="14"/>
      <c r="G616" s="14"/>
    </row>
    <row r="617" spans="2:7" x14ac:dyDescent="0.2">
      <c r="C617" s="4">
        <v>4</v>
      </c>
      <c r="D617" s="13" t="s">
        <v>302</v>
      </c>
      <c r="E617" s="12">
        <v>13000</v>
      </c>
      <c r="F617" s="12">
        <v>0</v>
      </c>
      <c r="G617" s="12">
        <v>-13000</v>
      </c>
    </row>
    <row r="618" spans="2:7" x14ac:dyDescent="0.2">
      <c r="C618" s="4">
        <v>29</v>
      </c>
      <c r="D618" s="13" t="s">
        <v>301</v>
      </c>
      <c r="E618" s="12">
        <v>2011</v>
      </c>
      <c r="F618" s="12">
        <v>1350.19406</v>
      </c>
      <c r="G618" s="12">
        <v>-660.80593999999996</v>
      </c>
    </row>
    <row r="619" spans="2:7" x14ac:dyDescent="0.2">
      <c r="C619" s="4">
        <v>89</v>
      </c>
      <c r="D619" s="13" t="s">
        <v>300</v>
      </c>
      <c r="E619" s="12">
        <v>88489</v>
      </c>
      <c r="F619" s="12">
        <v>43719.317289999999</v>
      </c>
      <c r="G619" s="12">
        <v>-44769.682710000001</v>
      </c>
    </row>
    <row r="620" spans="2:7" x14ac:dyDescent="0.2">
      <c r="C620" s="4">
        <v>90</v>
      </c>
      <c r="D620" s="13" t="s">
        <v>299</v>
      </c>
      <c r="E620" s="12">
        <v>11506753</v>
      </c>
      <c r="F620" s="12">
        <v>7141899.6825700002</v>
      </c>
      <c r="G620" s="12">
        <v>-4364853.3174299998</v>
      </c>
    </row>
    <row r="621" spans="2:7" x14ac:dyDescent="0.2">
      <c r="C621" s="4">
        <v>93</v>
      </c>
      <c r="D621" s="13" t="s">
        <v>298</v>
      </c>
      <c r="E621" s="12">
        <v>8172238</v>
      </c>
      <c r="F621" s="12">
        <v>6128676.69606</v>
      </c>
      <c r="G621" s="12">
        <v>-2043561.30394</v>
      </c>
    </row>
    <row r="622" spans="2:7" ht="15" customHeight="1" x14ac:dyDescent="0.2">
      <c r="C622" s="11" t="s">
        <v>3</v>
      </c>
      <c r="D622" s="10" t="s">
        <v>297</v>
      </c>
      <c r="E622" s="9">
        <f>SUBTOTAL(9,E617:E621)</f>
        <v>19782491</v>
      </c>
      <c r="F622" s="9">
        <f>SUBTOTAL(9,F617:F621)</f>
        <v>13315645.88998</v>
      </c>
      <c r="G622" s="9">
        <f>SUBTOTAL(9,G617:G621)</f>
        <v>-6466845.1100199996</v>
      </c>
    </row>
    <row r="623" spans="2:7" ht="14.25" customHeight="1" x14ac:dyDescent="0.2">
      <c r="B623" s="16">
        <v>5312</v>
      </c>
      <c r="C623" s="4"/>
      <c r="D623" s="15" t="s">
        <v>62</v>
      </c>
      <c r="E623" s="14"/>
      <c r="F623" s="14"/>
      <c r="G623" s="14"/>
    </row>
    <row r="624" spans="2:7" x14ac:dyDescent="0.2">
      <c r="C624" s="4">
        <v>1</v>
      </c>
      <c r="D624" s="13" t="s">
        <v>285</v>
      </c>
      <c r="E624" s="12">
        <v>10135</v>
      </c>
      <c r="F624" s="12">
        <v>5172.57323</v>
      </c>
      <c r="G624" s="12">
        <v>-4962.42677</v>
      </c>
    </row>
    <row r="625" spans="2:7" x14ac:dyDescent="0.2">
      <c r="C625" s="4">
        <v>11</v>
      </c>
      <c r="D625" s="13" t="s">
        <v>18</v>
      </c>
      <c r="E625" s="12">
        <v>76368</v>
      </c>
      <c r="F625" s="12">
        <v>66543.504369999995</v>
      </c>
      <c r="G625" s="12">
        <v>-9824.4956299999994</v>
      </c>
    </row>
    <row r="626" spans="2:7" x14ac:dyDescent="0.2">
      <c r="C626" s="4">
        <v>90</v>
      </c>
      <c r="D626" s="13" t="s">
        <v>296</v>
      </c>
      <c r="E626" s="12">
        <v>12560000</v>
      </c>
      <c r="F626" s="12">
        <v>6895977.8296499997</v>
      </c>
      <c r="G626" s="12">
        <v>-5664022.1703500003</v>
      </c>
    </row>
    <row r="627" spans="2:7" ht="15" customHeight="1" x14ac:dyDescent="0.2">
      <c r="C627" s="11" t="s">
        <v>3</v>
      </c>
      <c r="D627" s="10" t="s">
        <v>295</v>
      </c>
      <c r="E627" s="9">
        <f>SUBTOTAL(9,E624:E626)</f>
        <v>12646503</v>
      </c>
      <c r="F627" s="9">
        <f>SUBTOTAL(9,F624:F626)</f>
        <v>6967693.9072500002</v>
      </c>
      <c r="G627" s="9">
        <f>SUBTOTAL(9,G624:G626)</f>
        <v>-5678809.0927499998</v>
      </c>
    </row>
    <row r="628" spans="2:7" ht="14.25" customHeight="1" x14ac:dyDescent="0.2">
      <c r="B628" s="16">
        <v>5325</v>
      </c>
      <c r="C628" s="4"/>
      <c r="D628" s="15" t="s">
        <v>294</v>
      </c>
      <c r="E628" s="14"/>
      <c r="F628" s="14"/>
      <c r="G628" s="14"/>
    </row>
    <row r="629" spans="2:7" x14ac:dyDescent="0.2">
      <c r="C629" s="4">
        <v>50</v>
      </c>
      <c r="D629" s="13" t="s">
        <v>293</v>
      </c>
      <c r="E629" s="12">
        <v>27100</v>
      </c>
      <c r="F629" s="12">
        <v>0</v>
      </c>
      <c r="G629" s="12">
        <v>-27100</v>
      </c>
    </row>
    <row r="630" spans="2:7" x14ac:dyDescent="0.2">
      <c r="C630" s="4">
        <v>70</v>
      </c>
      <c r="D630" s="13" t="s">
        <v>292</v>
      </c>
      <c r="E630" s="12">
        <v>67600</v>
      </c>
      <c r="F630" s="12">
        <v>89920.396460000004</v>
      </c>
      <c r="G630" s="12">
        <v>22320.39646</v>
      </c>
    </row>
    <row r="631" spans="2:7" x14ac:dyDescent="0.2">
      <c r="C631" s="4">
        <v>90</v>
      </c>
      <c r="D631" s="13" t="s">
        <v>284</v>
      </c>
      <c r="E631" s="12">
        <v>65700000</v>
      </c>
      <c r="F631" s="12">
        <v>40465000</v>
      </c>
      <c r="G631" s="12">
        <v>-25235000</v>
      </c>
    </row>
    <row r="632" spans="2:7" x14ac:dyDescent="0.2">
      <c r="C632" s="4">
        <v>92</v>
      </c>
      <c r="D632" s="13" t="s">
        <v>291</v>
      </c>
      <c r="E632" s="12">
        <v>10000</v>
      </c>
      <c r="F632" s="12">
        <v>61897.639439999999</v>
      </c>
      <c r="G632" s="12">
        <v>51897.639439999999</v>
      </c>
    </row>
    <row r="633" spans="2:7" ht="15" customHeight="1" x14ac:dyDescent="0.2">
      <c r="C633" s="11" t="s">
        <v>3</v>
      </c>
      <c r="D633" s="10" t="s">
        <v>290</v>
      </c>
      <c r="E633" s="9">
        <f>SUBTOTAL(9,E629:E632)</f>
        <v>65804700</v>
      </c>
      <c r="F633" s="9">
        <f>SUBTOTAL(9,F629:F632)</f>
        <v>40616818.035899997</v>
      </c>
      <c r="G633" s="9">
        <f>SUBTOTAL(9,G629:G632)</f>
        <v>-25187881.9641</v>
      </c>
    </row>
    <row r="634" spans="2:7" ht="14.25" customHeight="1" x14ac:dyDescent="0.2">
      <c r="B634" s="16">
        <v>5326</v>
      </c>
      <c r="C634" s="4"/>
      <c r="D634" s="15" t="s">
        <v>289</v>
      </c>
      <c r="E634" s="14"/>
      <c r="F634" s="14"/>
      <c r="G634" s="14"/>
    </row>
    <row r="635" spans="2:7" x14ac:dyDescent="0.2">
      <c r="C635" s="4">
        <v>70</v>
      </c>
      <c r="D635" s="13" t="s">
        <v>288</v>
      </c>
      <c r="E635" s="12">
        <v>7000</v>
      </c>
      <c r="F635" s="12">
        <v>7000</v>
      </c>
      <c r="G635" s="12">
        <v>0</v>
      </c>
    </row>
    <row r="636" spans="2:7" x14ac:dyDescent="0.2">
      <c r="C636" s="4">
        <v>90</v>
      </c>
      <c r="D636" s="13" t="s">
        <v>284</v>
      </c>
      <c r="E636" s="12">
        <v>155000</v>
      </c>
      <c r="F636" s="12">
        <v>155000</v>
      </c>
      <c r="G636" s="12">
        <v>0</v>
      </c>
    </row>
    <row r="637" spans="2:7" ht="15" customHeight="1" x14ac:dyDescent="0.2">
      <c r="C637" s="11" t="s">
        <v>3</v>
      </c>
      <c r="D637" s="10" t="s">
        <v>287</v>
      </c>
      <c r="E637" s="9">
        <f>SUBTOTAL(9,E635:E636)</f>
        <v>162000</v>
      </c>
      <c r="F637" s="9">
        <f>SUBTOTAL(9,F635:F636)</f>
        <v>162000</v>
      </c>
      <c r="G637" s="9">
        <f>SUBTOTAL(9,G635:G636)</f>
        <v>0</v>
      </c>
    </row>
    <row r="638" spans="2:7" ht="14.25" customHeight="1" x14ac:dyDescent="0.2">
      <c r="B638" s="16">
        <v>5329</v>
      </c>
      <c r="C638" s="4"/>
      <c r="D638" s="15" t="s">
        <v>286</v>
      </c>
      <c r="E638" s="14"/>
      <c r="F638" s="14"/>
      <c r="G638" s="14"/>
    </row>
    <row r="639" spans="2:7" x14ac:dyDescent="0.2">
      <c r="C639" s="4">
        <v>70</v>
      </c>
      <c r="D639" s="13" t="s">
        <v>285</v>
      </c>
      <c r="E639" s="12">
        <v>30000</v>
      </c>
      <c r="F639" s="12">
        <v>14839.123310000001</v>
      </c>
      <c r="G639" s="12">
        <v>-15160.876689999999</v>
      </c>
    </row>
    <row r="640" spans="2:7" x14ac:dyDescent="0.2">
      <c r="C640" s="4">
        <v>90</v>
      </c>
      <c r="D640" s="13" t="s">
        <v>284</v>
      </c>
      <c r="E640" s="12">
        <v>10300000</v>
      </c>
      <c r="F640" s="12">
        <v>6837964.8727799999</v>
      </c>
      <c r="G640" s="12">
        <v>-3462035.1272200001</v>
      </c>
    </row>
    <row r="641" spans="2:7" ht="15" customHeight="1" x14ac:dyDescent="0.2">
      <c r="C641" s="11" t="s">
        <v>3</v>
      </c>
      <c r="D641" s="10" t="s">
        <v>283</v>
      </c>
      <c r="E641" s="9">
        <f>SUBTOTAL(9,E639:E640)</f>
        <v>10330000</v>
      </c>
      <c r="F641" s="9">
        <f>SUBTOTAL(9,F639:F640)</f>
        <v>6852803.9960899996</v>
      </c>
      <c r="G641" s="9">
        <f>SUBTOTAL(9,G639:G640)</f>
        <v>-3477196.00391</v>
      </c>
    </row>
    <row r="642" spans="2:7" ht="14.25" customHeight="1" x14ac:dyDescent="0.2">
      <c r="B642" s="16">
        <v>5341</v>
      </c>
      <c r="C642" s="4"/>
      <c r="D642" s="15" t="s">
        <v>282</v>
      </c>
      <c r="E642" s="14"/>
      <c r="F642" s="14"/>
      <c r="G642" s="14"/>
    </row>
    <row r="643" spans="2:7" x14ac:dyDescent="0.2">
      <c r="C643" s="4">
        <v>95</v>
      </c>
      <c r="D643" s="13" t="s">
        <v>281</v>
      </c>
      <c r="E643" s="12">
        <v>700</v>
      </c>
      <c r="F643" s="12">
        <v>351.74822999999998</v>
      </c>
      <c r="G643" s="12">
        <v>-348.25177000000002</v>
      </c>
    </row>
    <row r="644" spans="2:7" x14ac:dyDescent="0.2">
      <c r="C644" s="4">
        <v>98</v>
      </c>
      <c r="D644" s="13" t="s">
        <v>280</v>
      </c>
      <c r="E644" s="12">
        <v>6000000</v>
      </c>
      <c r="F644" s="12">
        <v>6000000</v>
      </c>
      <c r="G644" s="12">
        <v>0</v>
      </c>
    </row>
    <row r="645" spans="2:7" ht="15" customHeight="1" x14ac:dyDescent="0.2">
      <c r="C645" s="11" t="s">
        <v>3</v>
      </c>
      <c r="D645" s="10" t="s">
        <v>279</v>
      </c>
      <c r="E645" s="9">
        <f>SUBTOTAL(9,E643:E644)</f>
        <v>6000700</v>
      </c>
      <c r="F645" s="9">
        <f>SUBTOTAL(9,F643:F644)</f>
        <v>6000351.74823</v>
      </c>
      <c r="G645" s="9">
        <f>SUBTOTAL(9,G643:G644)</f>
        <v>-348.25177000000002</v>
      </c>
    </row>
    <row r="646" spans="2:7" ht="14.25" customHeight="1" x14ac:dyDescent="0.2">
      <c r="B646" s="16">
        <v>5351</v>
      </c>
      <c r="C646" s="4"/>
      <c r="D646" s="15" t="s">
        <v>278</v>
      </c>
      <c r="E646" s="14"/>
      <c r="F646" s="14"/>
      <c r="G646" s="14"/>
    </row>
    <row r="647" spans="2:7" x14ac:dyDescent="0.2">
      <c r="C647" s="4">
        <v>85</v>
      </c>
      <c r="D647" s="13" t="s">
        <v>277</v>
      </c>
      <c r="E647" s="12">
        <v>15169207</v>
      </c>
      <c r="F647" s="12">
        <v>15169206.88249</v>
      </c>
      <c r="G647" s="12">
        <v>-0.11751</v>
      </c>
    </row>
    <row r="648" spans="2:7" ht="15" customHeight="1" x14ac:dyDescent="0.2">
      <c r="C648" s="11" t="s">
        <v>3</v>
      </c>
      <c r="D648" s="10" t="s">
        <v>276</v>
      </c>
      <c r="E648" s="9">
        <f>SUBTOTAL(9,E647:E647)</f>
        <v>15169207</v>
      </c>
      <c r="F648" s="9">
        <f>SUBTOTAL(9,F647:F647)</f>
        <v>15169206.88249</v>
      </c>
      <c r="G648" s="9">
        <f>SUBTOTAL(9,G647:G647)</f>
        <v>-0.11751</v>
      </c>
    </row>
    <row r="649" spans="2:7" ht="15" customHeight="1" x14ac:dyDescent="0.2">
      <c r="B649" s="4"/>
      <c r="C649" s="3"/>
      <c r="D649" s="8" t="s">
        <v>275</v>
      </c>
      <c r="E649" s="7">
        <f>SUBTOTAL(9,E613:E648)</f>
        <v>130595601</v>
      </c>
      <c r="F649" s="7">
        <f>SUBTOTAL(9,F613:F648)</f>
        <v>89319299.728289992</v>
      </c>
      <c r="G649" s="7">
        <f>SUBTOTAL(9,G613:G648)</f>
        <v>-41276301.271709993</v>
      </c>
    </row>
    <row r="650" spans="2:7" ht="27" customHeight="1" x14ac:dyDescent="0.2">
      <c r="B650" s="4"/>
      <c r="C650" s="3"/>
      <c r="D650" s="8" t="s">
        <v>274</v>
      </c>
      <c r="E650" s="7">
        <f>SUBTOTAL(9,E8:E649)</f>
        <v>169006134</v>
      </c>
      <c r="F650" s="7">
        <f>SUBTOTAL(9,F8:F649)</f>
        <v>114868161.71571998</v>
      </c>
      <c r="G650" s="7">
        <f>SUBTOTAL(9,G8:G649)</f>
        <v>-54137972.284279987</v>
      </c>
    </row>
    <row r="651" spans="2:7" x14ac:dyDescent="0.2">
      <c r="B651" s="4"/>
      <c r="C651" s="3"/>
      <c r="D651" s="6"/>
      <c r="E651" s="5"/>
      <c r="F651" s="5"/>
      <c r="G651" s="5"/>
    </row>
    <row r="652" spans="2:7" ht="25.5" customHeight="1" x14ac:dyDescent="0.2">
      <c r="B652" s="14"/>
      <c r="C652" s="4"/>
      <c r="D652" s="18" t="s">
        <v>273</v>
      </c>
      <c r="E652" s="14"/>
      <c r="F652" s="14"/>
      <c r="G652" s="14"/>
    </row>
    <row r="653" spans="2:7" ht="27" customHeight="1" x14ac:dyDescent="0.25">
      <c r="B653" s="14"/>
      <c r="C653" s="4"/>
      <c r="D653" s="17" t="s">
        <v>6</v>
      </c>
      <c r="E653" s="14"/>
      <c r="F653" s="14"/>
      <c r="G653" s="14"/>
    </row>
    <row r="654" spans="2:7" ht="14.25" customHeight="1" x14ac:dyDescent="0.2">
      <c r="B654" s="16">
        <v>5440</v>
      </c>
      <c r="C654" s="4"/>
      <c r="D654" s="15" t="s">
        <v>272</v>
      </c>
      <c r="E654" s="14"/>
      <c r="F654" s="14"/>
      <c r="G654" s="14"/>
    </row>
    <row r="655" spans="2:7" x14ac:dyDescent="0.2">
      <c r="C655" s="4">
        <v>24</v>
      </c>
      <c r="D655" s="13" t="s">
        <v>271</v>
      </c>
      <c r="E655" s="12">
        <f>SUBTOTAL(9,E656:E660)</f>
        <v>90200000</v>
      </c>
      <c r="F655" s="12">
        <f t="shared" ref="F655:G655" si="0">SUBTOTAL(9,F656:F660)</f>
        <v>62404014.165189996</v>
      </c>
      <c r="G655" s="12">
        <f t="shared" si="0"/>
        <v>-27795985.83481</v>
      </c>
    </row>
    <row r="656" spans="2:7" x14ac:dyDescent="0.2">
      <c r="C656" s="4"/>
      <c r="D656" s="13" t="s">
        <v>270</v>
      </c>
      <c r="E656" s="12">
        <v>148500000</v>
      </c>
      <c r="F656" s="12">
        <v>97740928.424400002</v>
      </c>
      <c r="G656" s="12">
        <v>-50759071.575599998</v>
      </c>
    </row>
    <row r="657" spans="2:7" x14ac:dyDescent="0.2">
      <c r="C657" s="4"/>
      <c r="D657" s="13" t="s">
        <v>269</v>
      </c>
      <c r="E657" s="12">
        <v>-29400000</v>
      </c>
      <c r="F657" s="12">
        <v>-18520120.634089999</v>
      </c>
      <c r="G657" s="12">
        <v>10879879.365909999</v>
      </c>
    </row>
    <row r="658" spans="2:7" x14ac:dyDescent="0.2">
      <c r="C658" s="4"/>
      <c r="D658" s="13" t="s">
        <v>268</v>
      </c>
      <c r="E658" s="12">
        <v>-1700000</v>
      </c>
      <c r="F658" s="12">
        <v>-1070267.6354100001</v>
      </c>
      <c r="G658" s="12">
        <v>629732.36459000001</v>
      </c>
    </row>
    <row r="659" spans="2:7" x14ac:dyDescent="0.2">
      <c r="C659" s="4"/>
      <c r="D659" s="13" t="s">
        <v>267</v>
      </c>
      <c r="E659" s="12">
        <v>-24800000</v>
      </c>
      <c r="F659" s="12">
        <v>-14396559.67712</v>
      </c>
      <c r="G659" s="12">
        <v>10403440.32288</v>
      </c>
    </row>
    <row r="660" spans="2:7" x14ac:dyDescent="0.2">
      <c r="C660" s="4"/>
      <c r="D660" s="13" t="s">
        <v>266</v>
      </c>
      <c r="E660" s="12">
        <v>-2400000</v>
      </c>
      <c r="F660" s="12">
        <v>-1349966.31259</v>
      </c>
      <c r="G660" s="12">
        <v>1050033.68741</v>
      </c>
    </row>
    <row r="661" spans="2:7" x14ac:dyDescent="0.2">
      <c r="C661" s="4">
        <v>30</v>
      </c>
      <c r="D661" s="13" t="s">
        <v>245</v>
      </c>
      <c r="E661" s="12">
        <v>24800000</v>
      </c>
      <c r="F661" s="12">
        <v>14396559.67712</v>
      </c>
      <c r="G661" s="12">
        <v>-10403440.32288</v>
      </c>
    </row>
    <row r="662" spans="2:7" x14ac:dyDescent="0.2">
      <c r="C662" s="4">
        <v>80</v>
      </c>
      <c r="D662" s="13" t="s">
        <v>265</v>
      </c>
      <c r="E662" s="12">
        <v>2400000</v>
      </c>
      <c r="F662" s="12">
        <v>1349957.0279999999</v>
      </c>
      <c r="G662" s="12">
        <v>-1050042.9720000001</v>
      </c>
    </row>
    <row r="663" spans="2:7" x14ac:dyDescent="0.2">
      <c r="C663" s="4">
        <v>85</v>
      </c>
      <c r="D663" s="13" t="s">
        <v>264</v>
      </c>
      <c r="E663" s="12">
        <v>0</v>
      </c>
      <c r="F663" s="12">
        <v>9.2845899999999997</v>
      </c>
      <c r="G663" s="12">
        <v>9.2845899999999997</v>
      </c>
    </row>
    <row r="664" spans="2:7" ht="15" customHeight="1" x14ac:dyDescent="0.2">
      <c r="C664" s="11" t="s">
        <v>3</v>
      </c>
      <c r="D664" s="10" t="s">
        <v>263</v>
      </c>
      <c r="E664" s="9">
        <f>SUBTOTAL(9,E655:E663)</f>
        <v>117400000</v>
      </c>
      <c r="F664" s="9">
        <f>SUBTOTAL(9,F655:F663)</f>
        <v>78150540.154899999</v>
      </c>
      <c r="G664" s="9">
        <f>SUBTOTAL(9,G655:G663)</f>
        <v>-39249459.845100008</v>
      </c>
    </row>
    <row r="665" spans="2:7" ht="27" customHeight="1" x14ac:dyDescent="0.2">
      <c r="B665" s="4"/>
      <c r="C665" s="3"/>
      <c r="D665" s="8" t="s">
        <v>262</v>
      </c>
      <c r="E665" s="7">
        <f>SUBTOTAL(9,E653:E664)</f>
        <v>117400000</v>
      </c>
      <c r="F665" s="7">
        <f>SUBTOTAL(9,F653:F664)</f>
        <v>78150540.154899999</v>
      </c>
      <c r="G665" s="7">
        <f>SUBTOTAL(9,G653:G664)</f>
        <v>-39249459.845100008</v>
      </c>
    </row>
    <row r="666" spans="2:7" x14ac:dyDescent="0.2">
      <c r="B666" s="4"/>
      <c r="C666" s="3"/>
      <c r="D666" s="6"/>
      <c r="E666" s="5"/>
      <c r="F666" s="5"/>
      <c r="G666" s="5"/>
    </row>
    <row r="667" spans="2:7" ht="25.5" customHeight="1" x14ac:dyDescent="0.2">
      <c r="B667" s="14"/>
      <c r="C667" s="4"/>
      <c r="D667" s="18" t="s">
        <v>261</v>
      </c>
      <c r="E667" s="14"/>
      <c r="F667" s="14"/>
      <c r="G667" s="14"/>
    </row>
    <row r="668" spans="2:7" ht="27" customHeight="1" x14ac:dyDescent="0.25">
      <c r="B668" s="14"/>
      <c r="C668" s="4"/>
      <c r="D668" s="17" t="s">
        <v>6</v>
      </c>
      <c r="E668" s="14"/>
      <c r="F668" s="14"/>
      <c r="G668" s="14"/>
    </row>
    <row r="669" spans="2:7" ht="14.25" customHeight="1" x14ac:dyDescent="0.2">
      <c r="B669" s="16">
        <v>5447</v>
      </c>
      <c r="C669" s="4"/>
      <c r="D669" s="15" t="s">
        <v>260</v>
      </c>
      <c r="E669" s="14"/>
      <c r="F669" s="14"/>
      <c r="G669" s="14"/>
    </row>
    <row r="670" spans="2:7" x14ac:dyDescent="0.2">
      <c r="C670" s="4">
        <v>40</v>
      </c>
      <c r="D670" s="13" t="s">
        <v>259</v>
      </c>
      <c r="E670" s="12">
        <v>1400000</v>
      </c>
      <c r="F670" s="12">
        <v>0</v>
      </c>
      <c r="G670" s="12">
        <v>-1400000</v>
      </c>
    </row>
    <row r="671" spans="2:7" ht="15" customHeight="1" x14ac:dyDescent="0.2">
      <c r="C671" s="11" t="s">
        <v>3</v>
      </c>
      <c r="D671" s="10" t="s">
        <v>258</v>
      </c>
      <c r="E671" s="9">
        <f>SUBTOTAL(9,E670:E670)</f>
        <v>1400000</v>
      </c>
      <c r="F671" s="9">
        <f>SUBTOTAL(9,F670:F670)</f>
        <v>0</v>
      </c>
      <c r="G671" s="9">
        <f>SUBTOTAL(9,G670:G670)</f>
        <v>-1400000</v>
      </c>
    </row>
    <row r="672" spans="2:7" ht="14.25" customHeight="1" x14ac:dyDescent="0.2">
      <c r="B672" s="16">
        <v>5460</v>
      </c>
      <c r="C672" s="4"/>
      <c r="D672" s="15" t="s">
        <v>257</v>
      </c>
      <c r="E672" s="14"/>
      <c r="F672" s="14"/>
      <c r="G672" s="14"/>
    </row>
    <row r="673" spans="2:7" x14ac:dyDescent="0.2">
      <c r="C673" s="4">
        <v>50</v>
      </c>
      <c r="D673" s="13" t="s">
        <v>256</v>
      </c>
      <c r="E673" s="12">
        <v>810000</v>
      </c>
      <c r="F673" s="12">
        <v>0</v>
      </c>
      <c r="G673" s="12">
        <v>-810000</v>
      </c>
    </row>
    <row r="674" spans="2:7" x14ac:dyDescent="0.2">
      <c r="C674" s="4">
        <v>71</v>
      </c>
      <c r="D674" s="13" t="s">
        <v>255</v>
      </c>
      <c r="E674" s="12">
        <v>21000</v>
      </c>
      <c r="F674" s="12">
        <v>21000</v>
      </c>
      <c r="G674" s="12">
        <v>0</v>
      </c>
    </row>
    <row r="675" spans="2:7" x14ac:dyDescent="0.2">
      <c r="C675" s="4">
        <v>72</v>
      </c>
      <c r="D675" s="13" t="s">
        <v>254</v>
      </c>
      <c r="E675" s="12">
        <v>2000</v>
      </c>
      <c r="F675" s="12">
        <v>2000</v>
      </c>
      <c r="G675" s="12">
        <v>0</v>
      </c>
    </row>
    <row r="676" spans="2:7" x14ac:dyDescent="0.2">
      <c r="C676" s="4">
        <v>73</v>
      </c>
      <c r="D676" s="13" t="s">
        <v>253</v>
      </c>
      <c r="E676" s="12">
        <v>116400</v>
      </c>
      <c r="F676" s="12">
        <v>73035.284050000002</v>
      </c>
      <c r="G676" s="12">
        <v>-43364.715949999998</v>
      </c>
    </row>
    <row r="677" spans="2:7" x14ac:dyDescent="0.2">
      <c r="C677" s="4">
        <v>74</v>
      </c>
      <c r="D677" s="13" t="s">
        <v>252</v>
      </c>
      <c r="E677" s="12">
        <v>15000</v>
      </c>
      <c r="F677" s="12">
        <v>0</v>
      </c>
      <c r="G677" s="12">
        <v>-15000</v>
      </c>
    </row>
    <row r="678" spans="2:7" x14ac:dyDescent="0.2">
      <c r="C678" s="4">
        <v>90</v>
      </c>
      <c r="D678" s="13" t="s">
        <v>251</v>
      </c>
      <c r="E678" s="12">
        <v>1000</v>
      </c>
      <c r="F678" s="12">
        <v>1030000</v>
      </c>
      <c r="G678" s="12">
        <v>1029000</v>
      </c>
    </row>
    <row r="679" spans="2:7" ht="15" customHeight="1" x14ac:dyDescent="0.2">
      <c r="C679" s="11" t="s">
        <v>3</v>
      </c>
      <c r="D679" s="10" t="s">
        <v>250</v>
      </c>
      <c r="E679" s="9">
        <f>SUBTOTAL(9,E673:E678)</f>
        <v>965400</v>
      </c>
      <c r="F679" s="9">
        <f>SUBTOTAL(9,F673:F678)</f>
        <v>1126035.2840499999</v>
      </c>
      <c r="G679" s="9">
        <f>SUBTOTAL(9,G673:G678)</f>
        <v>160635.28405000002</v>
      </c>
    </row>
    <row r="680" spans="2:7" ht="14.25" customHeight="1" x14ac:dyDescent="0.2">
      <c r="B680" s="16">
        <v>5470</v>
      </c>
      <c r="C680" s="4"/>
      <c r="D680" s="15" t="s">
        <v>249</v>
      </c>
      <c r="E680" s="14"/>
      <c r="F680" s="14"/>
      <c r="G680" s="14"/>
    </row>
    <row r="681" spans="2:7" x14ac:dyDescent="0.2">
      <c r="C681" s="4">
        <v>30</v>
      </c>
      <c r="D681" s="13" t="s">
        <v>248</v>
      </c>
      <c r="E681" s="12">
        <v>60000</v>
      </c>
      <c r="F681" s="12">
        <v>35000</v>
      </c>
      <c r="G681" s="12">
        <v>-25000</v>
      </c>
    </row>
    <row r="682" spans="2:7" ht="15" customHeight="1" x14ac:dyDescent="0.2">
      <c r="C682" s="11" t="s">
        <v>3</v>
      </c>
      <c r="D682" s="10" t="s">
        <v>247</v>
      </c>
      <c r="E682" s="9">
        <f>SUBTOTAL(9,E681:E681)</f>
        <v>60000</v>
      </c>
      <c r="F682" s="9">
        <f>SUBTOTAL(9,F681:F681)</f>
        <v>35000</v>
      </c>
      <c r="G682" s="9">
        <f>SUBTOTAL(9,G681:G681)</f>
        <v>-25000</v>
      </c>
    </row>
    <row r="683" spans="2:7" ht="14.25" customHeight="1" x14ac:dyDescent="0.2">
      <c r="B683" s="16">
        <v>5491</v>
      </c>
      <c r="C683" s="4"/>
      <c r="D683" s="15" t="s">
        <v>246</v>
      </c>
      <c r="E683" s="14"/>
      <c r="F683" s="14"/>
      <c r="G683" s="14"/>
    </row>
    <row r="684" spans="2:7" x14ac:dyDescent="0.2">
      <c r="C684" s="4">
        <v>30</v>
      </c>
      <c r="D684" s="13" t="s">
        <v>245</v>
      </c>
      <c r="E684" s="12">
        <v>1603000</v>
      </c>
      <c r="F684" s="12">
        <v>961982.49052999995</v>
      </c>
      <c r="G684" s="12">
        <v>-641017.50947000005</v>
      </c>
    </row>
    <row r="685" spans="2:7" ht="15" customHeight="1" x14ac:dyDescent="0.2">
      <c r="C685" s="11" t="s">
        <v>3</v>
      </c>
      <c r="D685" s="10" t="s">
        <v>244</v>
      </c>
      <c r="E685" s="9">
        <f>SUBTOTAL(9,E684:E684)</f>
        <v>1603000</v>
      </c>
      <c r="F685" s="9">
        <f>SUBTOTAL(9,F684:F684)</f>
        <v>961982.49052999995</v>
      </c>
      <c r="G685" s="9">
        <f>SUBTOTAL(9,G684:G684)</f>
        <v>-641017.50947000005</v>
      </c>
    </row>
    <row r="686" spans="2:7" ht="27" customHeight="1" x14ac:dyDescent="0.2">
      <c r="B686" s="4"/>
      <c r="C686" s="3"/>
      <c r="D686" s="8" t="s">
        <v>243</v>
      </c>
      <c r="E686" s="7">
        <f>SUBTOTAL(9,E668:E685)</f>
        <v>4028400</v>
      </c>
      <c r="F686" s="7">
        <f>SUBTOTAL(9,F668:F685)</f>
        <v>2123017.77458</v>
      </c>
      <c r="G686" s="7">
        <f>SUBTOTAL(9,G668:G685)</f>
        <v>-1905382.22542</v>
      </c>
    </row>
    <row r="687" spans="2:7" x14ac:dyDescent="0.2">
      <c r="B687" s="4"/>
      <c r="C687" s="3"/>
      <c r="D687" s="6"/>
      <c r="E687" s="5"/>
      <c r="F687" s="5"/>
      <c r="G687" s="5"/>
    </row>
    <row r="688" spans="2:7" ht="25.5" customHeight="1" x14ac:dyDescent="0.2">
      <c r="B688" s="14"/>
      <c r="C688" s="4"/>
      <c r="D688" s="18" t="s">
        <v>242</v>
      </c>
      <c r="E688" s="14"/>
      <c r="F688" s="14"/>
      <c r="G688" s="14"/>
    </row>
    <row r="689" spans="2:7" ht="27" customHeight="1" x14ac:dyDescent="0.25">
      <c r="B689" s="14"/>
      <c r="C689" s="4"/>
      <c r="D689" s="17" t="s">
        <v>6</v>
      </c>
      <c r="E689" s="14"/>
      <c r="F689" s="14"/>
      <c r="G689" s="14"/>
    </row>
    <row r="690" spans="2:7" ht="14.25" customHeight="1" x14ac:dyDescent="0.2">
      <c r="B690" s="16">
        <v>5501</v>
      </c>
      <c r="C690" s="4"/>
      <c r="D690" s="15" t="s">
        <v>241</v>
      </c>
      <c r="E690" s="14"/>
      <c r="F690" s="14"/>
      <c r="G690" s="14"/>
    </row>
    <row r="691" spans="2:7" x14ac:dyDescent="0.2">
      <c r="C691" s="4">
        <v>70</v>
      </c>
      <c r="D691" s="13" t="s">
        <v>240</v>
      </c>
      <c r="E691" s="12">
        <v>68551000</v>
      </c>
      <c r="F691" s="12">
        <v>47092068.784000002</v>
      </c>
      <c r="G691" s="12">
        <v>-21458931.215999998</v>
      </c>
    </row>
    <row r="692" spans="2:7" x14ac:dyDescent="0.2">
      <c r="C692" s="4">
        <v>72</v>
      </c>
      <c r="D692" s="13" t="s">
        <v>239</v>
      </c>
      <c r="E692" s="12">
        <v>107320000</v>
      </c>
      <c r="F692" s="12">
        <v>66386561.327169999</v>
      </c>
      <c r="G692" s="12">
        <v>-40933438.672830001</v>
      </c>
    </row>
    <row r="693" spans="2:7" x14ac:dyDescent="0.2">
      <c r="C693" s="4">
        <v>74</v>
      </c>
      <c r="D693" s="13" t="s">
        <v>238</v>
      </c>
      <c r="E693" s="12">
        <v>67760000</v>
      </c>
      <c r="F693" s="12">
        <v>64785792.509000003</v>
      </c>
      <c r="G693" s="12">
        <v>-2974207.4909999999</v>
      </c>
    </row>
    <row r="694" spans="2:7" x14ac:dyDescent="0.2">
      <c r="C694" s="4">
        <v>75</v>
      </c>
      <c r="D694" s="13" t="s">
        <v>237</v>
      </c>
      <c r="E694" s="12">
        <v>2585000</v>
      </c>
      <c r="F694" s="12">
        <v>0</v>
      </c>
      <c r="G694" s="12">
        <v>-2585000</v>
      </c>
    </row>
    <row r="695" spans="2:7" x14ac:dyDescent="0.2">
      <c r="C695" s="4">
        <v>76</v>
      </c>
      <c r="D695" s="13" t="s">
        <v>236</v>
      </c>
      <c r="E695" s="12">
        <v>5410000</v>
      </c>
      <c r="F695" s="12">
        <v>2740734.9517700002</v>
      </c>
      <c r="G695" s="12">
        <v>-2669265.0482299998</v>
      </c>
    </row>
    <row r="696" spans="2:7" x14ac:dyDescent="0.2">
      <c r="C696" s="4">
        <v>77</v>
      </c>
      <c r="D696" s="13" t="s">
        <v>235</v>
      </c>
      <c r="E696" s="12">
        <v>40000</v>
      </c>
      <c r="F696" s="12">
        <v>0</v>
      </c>
      <c r="G696" s="12">
        <v>-40000</v>
      </c>
    </row>
    <row r="697" spans="2:7" x14ac:dyDescent="0.2">
      <c r="C697" s="4">
        <v>78</v>
      </c>
      <c r="D697" s="13" t="s">
        <v>234</v>
      </c>
      <c r="E697" s="12">
        <v>5000</v>
      </c>
      <c r="F697" s="12">
        <v>0</v>
      </c>
      <c r="G697" s="12">
        <v>-5000</v>
      </c>
    </row>
    <row r="698" spans="2:7" x14ac:dyDescent="0.2">
      <c r="C698" s="4">
        <v>79</v>
      </c>
      <c r="D698" s="13" t="s">
        <v>233</v>
      </c>
      <c r="E698" s="12">
        <v>100000</v>
      </c>
      <c r="F698" s="12">
        <v>0</v>
      </c>
      <c r="G698" s="12">
        <v>-100000</v>
      </c>
    </row>
    <row r="699" spans="2:7" ht="15" customHeight="1" x14ac:dyDescent="0.2">
      <c r="C699" s="11" t="s">
        <v>3</v>
      </c>
      <c r="D699" s="10" t="s">
        <v>232</v>
      </c>
      <c r="E699" s="9">
        <f>SUBTOTAL(9,E691:E698)</f>
        <v>251771000</v>
      </c>
      <c r="F699" s="9">
        <f>SUBTOTAL(9,F691:F698)</f>
        <v>181005157.57194</v>
      </c>
      <c r="G699" s="9">
        <f>SUBTOTAL(9,G691:G698)</f>
        <v>-70765842.428059995</v>
      </c>
    </row>
    <row r="700" spans="2:7" ht="14.25" customHeight="1" x14ac:dyDescent="0.2">
      <c r="B700" s="16">
        <v>5502</v>
      </c>
      <c r="C700" s="4"/>
      <c r="D700" s="15" t="s">
        <v>231</v>
      </c>
      <c r="E700" s="14"/>
      <c r="F700" s="14"/>
      <c r="G700" s="14"/>
    </row>
    <row r="701" spans="2:7" x14ac:dyDescent="0.2">
      <c r="C701" s="4">
        <v>70</v>
      </c>
      <c r="D701" s="13" t="s">
        <v>230</v>
      </c>
      <c r="E701" s="12">
        <v>2170000</v>
      </c>
      <c r="F701" s="12">
        <v>1548993.66047</v>
      </c>
      <c r="G701" s="12">
        <v>-621006.33953</v>
      </c>
    </row>
    <row r="702" spans="2:7" x14ac:dyDescent="0.2">
      <c r="C702" s="4">
        <v>71</v>
      </c>
      <c r="D702" s="13" t="s">
        <v>229</v>
      </c>
      <c r="E702" s="12">
        <v>2560000</v>
      </c>
      <c r="F702" s="12">
        <v>0</v>
      </c>
      <c r="G702" s="12">
        <v>-2560000</v>
      </c>
    </row>
    <row r="703" spans="2:7" ht="15" customHeight="1" x14ac:dyDescent="0.2">
      <c r="C703" s="11" t="s">
        <v>3</v>
      </c>
      <c r="D703" s="10" t="s">
        <v>228</v>
      </c>
      <c r="E703" s="9">
        <f>SUBTOTAL(9,E701:E702)</f>
        <v>4730000</v>
      </c>
      <c r="F703" s="9">
        <f>SUBTOTAL(9,F701:F702)</f>
        <v>1548993.66047</v>
      </c>
      <c r="G703" s="9">
        <f>SUBTOTAL(9,G701:G702)</f>
        <v>-3181006.33953</v>
      </c>
    </row>
    <row r="704" spans="2:7" ht="14.25" customHeight="1" x14ac:dyDescent="0.2">
      <c r="B704" s="16">
        <v>5506</v>
      </c>
      <c r="C704" s="4"/>
      <c r="D704" s="15" t="s">
        <v>227</v>
      </c>
      <c r="E704" s="14"/>
      <c r="F704" s="14"/>
      <c r="G704" s="14"/>
    </row>
    <row r="705" spans="2:7" x14ac:dyDescent="0.2">
      <c r="C705" s="4">
        <v>70</v>
      </c>
      <c r="D705" s="13" t="s">
        <v>216</v>
      </c>
      <c r="E705" s="12">
        <v>0</v>
      </c>
      <c r="F705" s="12">
        <v>29978.433000000001</v>
      </c>
      <c r="G705" s="12">
        <v>29978.433000000001</v>
      </c>
    </row>
    <row r="706" spans="2:7" ht="15" customHeight="1" x14ac:dyDescent="0.2">
      <c r="C706" s="11" t="s">
        <v>3</v>
      </c>
      <c r="D706" s="10" t="s">
        <v>226</v>
      </c>
      <c r="E706" s="9">
        <f>SUBTOTAL(9,E705:E705)</f>
        <v>0</v>
      </c>
      <c r="F706" s="9">
        <f>SUBTOTAL(9,F705:F705)</f>
        <v>29978.433000000001</v>
      </c>
      <c r="G706" s="9">
        <f>SUBTOTAL(9,G705:G705)</f>
        <v>29978.433000000001</v>
      </c>
    </row>
    <row r="707" spans="2:7" ht="14.25" customHeight="1" x14ac:dyDescent="0.2">
      <c r="B707" s="16">
        <v>5507</v>
      </c>
      <c r="C707" s="4"/>
      <c r="D707" s="15" t="s">
        <v>225</v>
      </c>
      <c r="E707" s="14"/>
      <c r="F707" s="14"/>
      <c r="G707" s="14"/>
    </row>
    <row r="708" spans="2:7" x14ac:dyDescent="0.2">
      <c r="C708" s="4">
        <v>71</v>
      </c>
      <c r="D708" s="13" t="s">
        <v>224</v>
      </c>
      <c r="E708" s="12">
        <v>8900000</v>
      </c>
      <c r="F708" s="12">
        <v>3238457.9832799998</v>
      </c>
      <c r="G708" s="12">
        <v>-5661542.0167199997</v>
      </c>
    </row>
    <row r="709" spans="2:7" x14ac:dyDescent="0.2">
      <c r="C709" s="4">
        <v>72</v>
      </c>
      <c r="D709" s="13" t="s">
        <v>223</v>
      </c>
      <c r="E709" s="12">
        <v>-600000</v>
      </c>
      <c r="F709" s="12">
        <v>-5915817.8812800003</v>
      </c>
      <c r="G709" s="12">
        <v>-5315817.8812800003</v>
      </c>
    </row>
    <row r="710" spans="2:7" x14ac:dyDescent="0.2">
      <c r="C710" s="4">
        <v>74</v>
      </c>
      <c r="D710" s="13" t="s">
        <v>222</v>
      </c>
      <c r="E710" s="12">
        <v>1600000</v>
      </c>
      <c r="F710" s="12">
        <v>-293932.87900000002</v>
      </c>
      <c r="G710" s="12">
        <v>-1893932.879</v>
      </c>
    </row>
    <row r="711" spans="2:7" ht="15" customHeight="1" x14ac:dyDescent="0.2">
      <c r="C711" s="11" t="s">
        <v>3</v>
      </c>
      <c r="D711" s="10" t="s">
        <v>221</v>
      </c>
      <c r="E711" s="9">
        <f>SUBTOTAL(9,E708:E710)</f>
        <v>9900000</v>
      </c>
      <c r="F711" s="9">
        <f>SUBTOTAL(9,F708:F710)</f>
        <v>-2971292.7770000007</v>
      </c>
      <c r="G711" s="9">
        <f>SUBTOTAL(9,G708:G710)</f>
        <v>-12871292.777000001</v>
      </c>
    </row>
    <row r="712" spans="2:7" ht="14.25" customHeight="1" x14ac:dyDescent="0.2">
      <c r="B712" s="16">
        <v>5508</v>
      </c>
      <c r="C712" s="4"/>
      <c r="D712" s="15" t="s">
        <v>220</v>
      </c>
      <c r="E712" s="14"/>
      <c r="F712" s="14"/>
      <c r="G712" s="14"/>
    </row>
    <row r="713" spans="2:7" x14ac:dyDescent="0.2">
      <c r="C713" s="4">
        <v>70</v>
      </c>
      <c r="D713" s="13" t="s">
        <v>219</v>
      </c>
      <c r="E713" s="12">
        <v>6000000</v>
      </c>
      <c r="F713" s="12">
        <v>2557830.3994800001</v>
      </c>
      <c r="G713" s="12">
        <v>-3442169.6005199999</v>
      </c>
    </row>
    <row r="714" spans="2:7" ht="15" customHeight="1" x14ac:dyDescent="0.2">
      <c r="C714" s="11" t="s">
        <v>3</v>
      </c>
      <c r="D714" s="10" t="s">
        <v>218</v>
      </c>
      <c r="E714" s="9">
        <f>SUBTOTAL(9,E713:E713)</f>
        <v>6000000</v>
      </c>
      <c r="F714" s="9">
        <f>SUBTOTAL(9,F713:F713)</f>
        <v>2557830.3994800001</v>
      </c>
      <c r="G714" s="9">
        <f>SUBTOTAL(9,G713:G713)</f>
        <v>-3442169.6005199999</v>
      </c>
    </row>
    <row r="715" spans="2:7" ht="14.25" customHeight="1" x14ac:dyDescent="0.2">
      <c r="B715" s="16">
        <v>5509</v>
      </c>
      <c r="C715" s="4"/>
      <c r="D715" s="15" t="s">
        <v>217</v>
      </c>
      <c r="E715" s="14"/>
      <c r="F715" s="14"/>
      <c r="G715" s="14"/>
    </row>
    <row r="716" spans="2:7" x14ac:dyDescent="0.2">
      <c r="C716" s="4">
        <v>70</v>
      </c>
      <c r="D716" s="13" t="s">
        <v>216</v>
      </c>
      <c r="E716" s="12">
        <v>1000</v>
      </c>
      <c r="F716" s="12">
        <v>707.08</v>
      </c>
      <c r="G716" s="12">
        <v>-292.92</v>
      </c>
    </row>
    <row r="717" spans="2:7" ht="15" customHeight="1" x14ac:dyDescent="0.2">
      <c r="C717" s="11" t="s">
        <v>3</v>
      </c>
      <c r="D717" s="10" t="s">
        <v>215</v>
      </c>
      <c r="E717" s="9">
        <f>SUBTOTAL(9,E716:E716)</f>
        <v>1000</v>
      </c>
      <c r="F717" s="9">
        <f>SUBTOTAL(9,F716:F716)</f>
        <v>707.08</v>
      </c>
      <c r="G717" s="9">
        <f>SUBTOTAL(9,G716:G716)</f>
        <v>-292.92</v>
      </c>
    </row>
    <row r="718" spans="2:7" ht="14.25" customHeight="1" x14ac:dyDescent="0.2">
      <c r="B718" s="16">
        <v>5511</v>
      </c>
      <c r="C718" s="4"/>
      <c r="D718" s="15" t="s">
        <v>214</v>
      </c>
      <c r="E718" s="14"/>
      <c r="F718" s="14"/>
      <c r="G718" s="14"/>
    </row>
    <row r="719" spans="2:7" x14ac:dyDescent="0.2">
      <c r="C719" s="4">
        <v>70</v>
      </c>
      <c r="D719" s="13" t="s">
        <v>213</v>
      </c>
      <c r="E719" s="12">
        <v>3200000</v>
      </c>
      <c r="F719" s="12">
        <v>2157292.1614199998</v>
      </c>
      <c r="G719" s="12">
        <v>-1042707.83858</v>
      </c>
    </row>
    <row r="720" spans="2:7" x14ac:dyDescent="0.2">
      <c r="C720" s="4">
        <v>71</v>
      </c>
      <c r="D720" s="13" t="s">
        <v>212</v>
      </c>
      <c r="E720" s="12">
        <v>235000</v>
      </c>
      <c r="F720" s="12">
        <v>15748.18945</v>
      </c>
      <c r="G720" s="12">
        <v>-219251.81054999999</v>
      </c>
    </row>
    <row r="721" spans="2:7" ht="15" customHeight="1" x14ac:dyDescent="0.2">
      <c r="C721" s="11" t="s">
        <v>3</v>
      </c>
      <c r="D721" s="10" t="s">
        <v>211</v>
      </c>
      <c r="E721" s="9">
        <f>SUBTOTAL(9,E719:E720)</f>
        <v>3435000</v>
      </c>
      <c r="F721" s="9">
        <f>SUBTOTAL(9,F719:F720)</f>
        <v>2173040.3508699997</v>
      </c>
      <c r="G721" s="9">
        <f>SUBTOTAL(9,G719:G720)</f>
        <v>-1261959.64913</v>
      </c>
    </row>
    <row r="722" spans="2:7" ht="14.25" customHeight="1" x14ac:dyDescent="0.2">
      <c r="B722" s="16">
        <v>5521</v>
      </c>
      <c r="C722" s="4"/>
      <c r="D722" s="15" t="s">
        <v>210</v>
      </c>
      <c r="E722" s="14"/>
      <c r="F722" s="14"/>
      <c r="G722" s="14"/>
    </row>
    <row r="723" spans="2:7" x14ac:dyDescent="0.2">
      <c r="C723" s="4">
        <v>70</v>
      </c>
      <c r="D723" s="13" t="s">
        <v>209</v>
      </c>
      <c r="E723" s="12">
        <v>320204900</v>
      </c>
      <c r="F723" s="12">
        <v>154738748.30517</v>
      </c>
      <c r="G723" s="12">
        <v>-165466151.69483</v>
      </c>
    </row>
    <row r="724" spans="2:7" ht="15" customHeight="1" x14ac:dyDescent="0.2">
      <c r="C724" s="11" t="s">
        <v>3</v>
      </c>
      <c r="D724" s="10" t="s">
        <v>208</v>
      </c>
      <c r="E724" s="9">
        <f>SUBTOTAL(9,E723:E723)</f>
        <v>320204900</v>
      </c>
      <c r="F724" s="9">
        <f>SUBTOTAL(9,F723:F723)</f>
        <v>154738748.30517</v>
      </c>
      <c r="G724" s="9">
        <f>SUBTOTAL(9,G723:G723)</f>
        <v>-165466151.69483</v>
      </c>
    </row>
    <row r="725" spans="2:7" ht="14.25" customHeight="1" x14ac:dyDescent="0.2">
      <c r="B725" s="16">
        <v>5526</v>
      </c>
      <c r="C725" s="4"/>
      <c r="D725" s="15" t="s">
        <v>207</v>
      </c>
      <c r="E725" s="14"/>
      <c r="F725" s="14"/>
      <c r="G725" s="14"/>
    </row>
    <row r="726" spans="2:7" x14ac:dyDescent="0.2">
      <c r="C726" s="4">
        <v>70</v>
      </c>
      <c r="D726" s="13" t="s">
        <v>206</v>
      </c>
      <c r="E726" s="12">
        <v>13190000</v>
      </c>
      <c r="F726" s="12">
        <v>10263993.137840001</v>
      </c>
      <c r="G726" s="12">
        <v>-2926006.86216</v>
      </c>
    </row>
    <row r="727" spans="2:7" ht="15" customHeight="1" x14ac:dyDescent="0.2">
      <c r="C727" s="11" t="s">
        <v>3</v>
      </c>
      <c r="D727" s="10" t="s">
        <v>205</v>
      </c>
      <c r="E727" s="9">
        <f>SUBTOTAL(9,E726:E726)</f>
        <v>13190000</v>
      </c>
      <c r="F727" s="9">
        <f>SUBTOTAL(9,F726:F726)</f>
        <v>10263993.137840001</v>
      </c>
      <c r="G727" s="9">
        <f>SUBTOTAL(9,G726:G726)</f>
        <v>-2926006.86216</v>
      </c>
    </row>
    <row r="728" spans="2:7" ht="14.25" customHeight="1" x14ac:dyDescent="0.2">
      <c r="B728" s="16">
        <v>5531</v>
      </c>
      <c r="C728" s="4"/>
      <c r="D728" s="15" t="s">
        <v>204</v>
      </c>
      <c r="E728" s="14"/>
      <c r="F728" s="14"/>
      <c r="G728" s="14"/>
    </row>
    <row r="729" spans="2:7" x14ac:dyDescent="0.2">
      <c r="C729" s="4">
        <v>70</v>
      </c>
      <c r="D729" s="13" t="s">
        <v>203</v>
      </c>
      <c r="E729" s="12">
        <v>6375000</v>
      </c>
      <c r="F729" s="12">
        <v>5519492.943</v>
      </c>
      <c r="G729" s="12">
        <v>-855507.05700000003</v>
      </c>
    </row>
    <row r="730" spans="2:7" ht="15" customHeight="1" x14ac:dyDescent="0.2">
      <c r="C730" s="11" t="s">
        <v>3</v>
      </c>
      <c r="D730" s="10" t="s">
        <v>202</v>
      </c>
      <c r="E730" s="9">
        <f>SUBTOTAL(9,E729:E729)</f>
        <v>6375000</v>
      </c>
      <c r="F730" s="9">
        <f>SUBTOTAL(9,F729:F729)</f>
        <v>5519492.943</v>
      </c>
      <c r="G730" s="9">
        <f>SUBTOTAL(9,G729:G729)</f>
        <v>-855507.05700000003</v>
      </c>
    </row>
    <row r="731" spans="2:7" ht="14.25" customHeight="1" x14ac:dyDescent="0.2">
      <c r="B731" s="16">
        <v>5536</v>
      </c>
      <c r="C731" s="4"/>
      <c r="D731" s="15" t="s">
        <v>201</v>
      </c>
      <c r="E731" s="14"/>
      <c r="F731" s="14"/>
      <c r="G731" s="14"/>
    </row>
    <row r="732" spans="2:7" x14ac:dyDescent="0.2">
      <c r="C732" s="4">
        <v>71</v>
      </c>
      <c r="D732" s="13" t="s">
        <v>200</v>
      </c>
      <c r="E732" s="12">
        <v>9490000</v>
      </c>
      <c r="F732" s="12">
        <v>5377500.7188299997</v>
      </c>
      <c r="G732" s="12">
        <v>-4112499.2811699999</v>
      </c>
    </row>
    <row r="733" spans="2:7" x14ac:dyDescent="0.2">
      <c r="C733" s="4">
        <v>72</v>
      </c>
      <c r="D733" s="13" t="s">
        <v>199</v>
      </c>
      <c r="E733" s="12">
        <v>9500000</v>
      </c>
      <c r="F733" s="12">
        <v>4609397.4163100002</v>
      </c>
      <c r="G733" s="12">
        <v>-4890602.5836899998</v>
      </c>
    </row>
    <row r="734" spans="2:7" x14ac:dyDescent="0.2">
      <c r="C734" s="4">
        <v>73</v>
      </c>
      <c r="D734" s="13" t="s">
        <v>198</v>
      </c>
      <c r="E734" s="12">
        <v>360000</v>
      </c>
      <c r="F734" s="12">
        <v>177448.89657000001</v>
      </c>
      <c r="G734" s="12">
        <v>-182551.10342999999</v>
      </c>
    </row>
    <row r="735" spans="2:7" x14ac:dyDescent="0.2">
      <c r="C735" s="4">
        <v>75</v>
      </c>
      <c r="D735" s="13" t="s">
        <v>197</v>
      </c>
      <c r="E735" s="12">
        <v>1425000</v>
      </c>
      <c r="F735" s="12">
        <v>881975.85019000003</v>
      </c>
      <c r="G735" s="12">
        <v>-543024.14980999997</v>
      </c>
    </row>
    <row r="736" spans="2:7" ht="15" customHeight="1" x14ac:dyDescent="0.2">
      <c r="C736" s="11" t="s">
        <v>3</v>
      </c>
      <c r="D736" s="10" t="s">
        <v>196</v>
      </c>
      <c r="E736" s="9">
        <f>SUBTOTAL(9,E732:E735)</f>
        <v>20775000</v>
      </c>
      <c r="F736" s="9">
        <f>SUBTOTAL(9,F732:F735)</f>
        <v>11046322.881900001</v>
      </c>
      <c r="G736" s="9">
        <f>SUBTOTAL(9,G732:G735)</f>
        <v>-9728677.1180999987</v>
      </c>
    </row>
    <row r="737" spans="2:7" ht="14.25" customHeight="1" x14ac:dyDescent="0.2">
      <c r="B737" s="16">
        <v>5538</v>
      </c>
      <c r="C737" s="4"/>
      <c r="D737" s="15" t="s">
        <v>195</v>
      </c>
      <c r="E737" s="14"/>
      <c r="F737" s="14"/>
      <c r="G737" s="14"/>
    </row>
    <row r="738" spans="2:7" x14ac:dyDescent="0.2">
      <c r="C738" s="4">
        <v>70</v>
      </c>
      <c r="D738" s="13" t="s">
        <v>194</v>
      </c>
      <c r="E738" s="12">
        <v>4050000</v>
      </c>
      <c r="F738" s="12">
        <v>2457015.22799</v>
      </c>
      <c r="G738" s="12">
        <v>-1592984.77201</v>
      </c>
    </row>
    <row r="739" spans="2:7" x14ac:dyDescent="0.2">
      <c r="C739" s="4">
        <v>71</v>
      </c>
      <c r="D739" s="13" t="s">
        <v>193</v>
      </c>
      <c r="E739" s="12">
        <v>9100000</v>
      </c>
      <c r="F739" s="12">
        <v>5755949.3573500002</v>
      </c>
      <c r="G739" s="12">
        <v>-3344050.6426499998</v>
      </c>
    </row>
    <row r="740" spans="2:7" x14ac:dyDescent="0.2">
      <c r="C740" s="4">
        <v>72</v>
      </c>
      <c r="D740" s="13" t="s">
        <v>192</v>
      </c>
      <c r="E740" s="12">
        <v>13000</v>
      </c>
      <c r="F740" s="12">
        <v>3099.623</v>
      </c>
      <c r="G740" s="12">
        <v>-9900.3770000000004</v>
      </c>
    </row>
    <row r="741" spans="2:7" ht="15" customHeight="1" x14ac:dyDescent="0.2">
      <c r="C741" s="11" t="s">
        <v>3</v>
      </c>
      <c r="D741" s="10" t="s">
        <v>191</v>
      </c>
      <c r="E741" s="9">
        <f>SUBTOTAL(9,E738:E740)</f>
        <v>13163000</v>
      </c>
      <c r="F741" s="9">
        <f>SUBTOTAL(9,F738:F740)</f>
        <v>8216064.2083400004</v>
      </c>
      <c r="G741" s="9">
        <f>SUBTOTAL(9,G738:G740)</f>
        <v>-4946935.7916599996</v>
      </c>
    </row>
    <row r="742" spans="2:7" ht="14.25" customHeight="1" x14ac:dyDescent="0.2">
      <c r="B742" s="16">
        <v>5541</v>
      </c>
      <c r="C742" s="4"/>
      <c r="D742" s="15" t="s">
        <v>190</v>
      </c>
      <c r="E742" s="14"/>
      <c r="F742" s="14"/>
      <c r="G742" s="14"/>
    </row>
    <row r="743" spans="2:7" x14ac:dyDescent="0.2">
      <c r="C743" s="4">
        <v>70</v>
      </c>
      <c r="D743" s="13" t="s">
        <v>189</v>
      </c>
      <c r="E743" s="12">
        <v>11402000</v>
      </c>
      <c r="F743" s="12">
        <v>6630244.773</v>
      </c>
      <c r="G743" s="12">
        <v>-4771755.227</v>
      </c>
    </row>
    <row r="744" spans="2:7" ht="15" customHeight="1" x14ac:dyDescent="0.2">
      <c r="C744" s="11" t="s">
        <v>3</v>
      </c>
      <c r="D744" s="10" t="s">
        <v>188</v>
      </c>
      <c r="E744" s="9">
        <f>SUBTOTAL(9,E743:E743)</f>
        <v>11402000</v>
      </c>
      <c r="F744" s="9">
        <f>SUBTOTAL(9,F743:F743)</f>
        <v>6630244.773</v>
      </c>
      <c r="G744" s="9">
        <f>SUBTOTAL(9,G743:G743)</f>
        <v>-4771755.227</v>
      </c>
    </row>
    <row r="745" spans="2:7" ht="14.25" customHeight="1" x14ac:dyDescent="0.2">
      <c r="B745" s="16">
        <v>5542</v>
      </c>
      <c r="C745" s="4"/>
      <c r="D745" s="15" t="s">
        <v>187</v>
      </c>
      <c r="E745" s="14"/>
      <c r="F745" s="14"/>
      <c r="G745" s="14"/>
    </row>
    <row r="746" spans="2:7" x14ac:dyDescent="0.2">
      <c r="C746" s="4">
        <v>70</v>
      </c>
      <c r="D746" s="13" t="s">
        <v>186</v>
      </c>
      <c r="E746" s="12">
        <v>1740000</v>
      </c>
      <c r="F746" s="12">
        <v>1027798.40157</v>
      </c>
      <c r="G746" s="12">
        <v>-712201.59843000001</v>
      </c>
    </row>
    <row r="747" spans="2:7" x14ac:dyDescent="0.2">
      <c r="C747" s="4">
        <v>71</v>
      </c>
      <c r="D747" s="13" t="s">
        <v>185</v>
      </c>
      <c r="E747" s="12">
        <v>125000</v>
      </c>
      <c r="F747" s="12">
        <v>67916.610820000002</v>
      </c>
      <c r="G747" s="12">
        <v>-57083.389179999998</v>
      </c>
    </row>
    <row r="748" spans="2:7" ht="15" customHeight="1" x14ac:dyDescent="0.2">
      <c r="C748" s="11" t="s">
        <v>3</v>
      </c>
      <c r="D748" s="10" t="s">
        <v>184</v>
      </c>
      <c r="E748" s="9">
        <f>SUBTOTAL(9,E746:E747)</f>
        <v>1865000</v>
      </c>
      <c r="F748" s="9">
        <f>SUBTOTAL(9,F746:F747)</f>
        <v>1095715.01239</v>
      </c>
      <c r="G748" s="9">
        <f>SUBTOTAL(9,G746:G747)</f>
        <v>-769284.98760999995</v>
      </c>
    </row>
    <row r="749" spans="2:7" ht="14.25" customHeight="1" x14ac:dyDescent="0.2">
      <c r="B749" s="16">
        <v>5543</v>
      </c>
      <c r="C749" s="4"/>
      <c r="D749" s="15" t="s">
        <v>183</v>
      </c>
      <c r="E749" s="14"/>
      <c r="F749" s="14"/>
      <c r="G749" s="14"/>
    </row>
    <row r="750" spans="2:7" x14ac:dyDescent="0.2">
      <c r="C750" s="4">
        <v>70</v>
      </c>
      <c r="D750" s="13" t="s">
        <v>179</v>
      </c>
      <c r="E750" s="12">
        <v>8667000</v>
      </c>
      <c r="F750" s="12">
        <v>5128480.4622299997</v>
      </c>
      <c r="G750" s="12">
        <v>-3538519.5377699998</v>
      </c>
    </row>
    <row r="751" spans="2:7" x14ac:dyDescent="0.2">
      <c r="C751" s="4">
        <v>71</v>
      </c>
      <c r="D751" s="13" t="s">
        <v>182</v>
      </c>
      <c r="E751" s="12">
        <v>2000</v>
      </c>
      <c r="F751" s="12">
        <v>4150.9370799999997</v>
      </c>
      <c r="G751" s="12">
        <v>2150.9370800000002</v>
      </c>
    </row>
    <row r="752" spans="2:7" ht="15" customHeight="1" x14ac:dyDescent="0.2">
      <c r="C752" s="11" t="s">
        <v>3</v>
      </c>
      <c r="D752" s="10" t="s">
        <v>181</v>
      </c>
      <c r="E752" s="9">
        <f>SUBTOTAL(9,E750:E751)</f>
        <v>8669000</v>
      </c>
      <c r="F752" s="9">
        <f>SUBTOTAL(9,F750:F751)</f>
        <v>5132631.3993099993</v>
      </c>
      <c r="G752" s="9">
        <f>SUBTOTAL(9,G750:G751)</f>
        <v>-3536368.6006899998</v>
      </c>
    </row>
    <row r="753" spans="2:7" ht="14.25" customHeight="1" x14ac:dyDescent="0.2">
      <c r="B753" s="16">
        <v>5546</v>
      </c>
      <c r="C753" s="4"/>
      <c r="D753" s="15" t="s">
        <v>180</v>
      </c>
      <c r="E753" s="14"/>
      <c r="F753" s="14"/>
      <c r="G753" s="14"/>
    </row>
    <row r="754" spans="2:7" x14ac:dyDescent="0.2">
      <c r="C754" s="4">
        <v>70</v>
      </c>
      <c r="D754" s="13" t="s">
        <v>179</v>
      </c>
      <c r="E754" s="12">
        <v>0</v>
      </c>
      <c r="F754" s="12">
        <v>0</v>
      </c>
      <c r="G754" s="12">
        <v>0</v>
      </c>
    </row>
    <row r="755" spans="2:7" ht="15" customHeight="1" x14ac:dyDescent="0.2">
      <c r="C755" s="11" t="s">
        <v>3</v>
      </c>
      <c r="D755" s="10" t="s">
        <v>178</v>
      </c>
      <c r="E755" s="9">
        <f>SUBTOTAL(9,E754:E754)</f>
        <v>0</v>
      </c>
      <c r="F755" s="9">
        <f>SUBTOTAL(9,F754:F754)</f>
        <v>0</v>
      </c>
      <c r="G755" s="9">
        <f>SUBTOTAL(9,G754:G754)</f>
        <v>0</v>
      </c>
    </row>
    <row r="756" spans="2:7" ht="14.25" customHeight="1" x14ac:dyDescent="0.2">
      <c r="B756" s="16">
        <v>5547</v>
      </c>
      <c r="C756" s="4"/>
      <c r="D756" s="15" t="s">
        <v>177</v>
      </c>
      <c r="E756" s="14"/>
      <c r="F756" s="14"/>
      <c r="G756" s="14"/>
    </row>
    <row r="757" spans="2:7" x14ac:dyDescent="0.2">
      <c r="C757" s="4">
        <v>70</v>
      </c>
      <c r="D757" s="13" t="s">
        <v>176</v>
      </c>
      <c r="E757" s="12">
        <v>10</v>
      </c>
      <c r="F757" s="12">
        <v>1.3720000000000001</v>
      </c>
      <c r="G757" s="12">
        <v>-8.6280000000000001</v>
      </c>
    </row>
    <row r="758" spans="2:7" x14ac:dyDescent="0.2">
      <c r="C758" s="4">
        <v>71</v>
      </c>
      <c r="D758" s="13" t="s">
        <v>175</v>
      </c>
      <c r="E758" s="12">
        <v>1000</v>
      </c>
      <c r="F758" s="12">
        <v>361.17700000000002</v>
      </c>
      <c r="G758" s="12">
        <v>-638.82299999999998</v>
      </c>
    </row>
    <row r="759" spans="2:7" ht="15" customHeight="1" x14ac:dyDescent="0.2">
      <c r="C759" s="11" t="s">
        <v>3</v>
      </c>
      <c r="D759" s="10" t="s">
        <v>174</v>
      </c>
      <c r="E759" s="9">
        <f>SUBTOTAL(9,E757:E758)</f>
        <v>1010</v>
      </c>
      <c r="F759" s="9">
        <f>SUBTOTAL(9,F757:F758)</f>
        <v>362.54900000000004</v>
      </c>
      <c r="G759" s="9">
        <f>SUBTOTAL(9,G757:G758)</f>
        <v>-647.45100000000002</v>
      </c>
    </row>
    <row r="760" spans="2:7" ht="14.25" customHeight="1" x14ac:dyDescent="0.2">
      <c r="B760" s="16">
        <v>5548</v>
      </c>
      <c r="C760" s="4"/>
      <c r="D760" s="15" t="s">
        <v>173</v>
      </c>
      <c r="E760" s="14"/>
      <c r="F760" s="14"/>
      <c r="G760" s="14"/>
    </row>
    <row r="761" spans="2:7" x14ac:dyDescent="0.2">
      <c r="C761" s="4">
        <v>70</v>
      </c>
      <c r="D761" s="13" t="s">
        <v>172</v>
      </c>
      <c r="E761" s="12">
        <v>335000</v>
      </c>
      <c r="F761" s="12">
        <v>199281.50346000001</v>
      </c>
      <c r="G761" s="12">
        <v>-135718.49653999999</v>
      </c>
    </row>
    <row r="762" spans="2:7" ht="15" customHeight="1" x14ac:dyDescent="0.2">
      <c r="C762" s="11" t="s">
        <v>3</v>
      </c>
      <c r="D762" s="10" t="s">
        <v>171</v>
      </c>
      <c r="E762" s="9">
        <f>SUBTOTAL(9,E761:E761)</f>
        <v>335000</v>
      </c>
      <c r="F762" s="9">
        <f>SUBTOTAL(9,F761:F761)</f>
        <v>199281.50346000001</v>
      </c>
      <c r="G762" s="9">
        <f>SUBTOTAL(9,G761:G761)</f>
        <v>-135718.49653999999</v>
      </c>
    </row>
    <row r="763" spans="2:7" ht="14.25" customHeight="1" x14ac:dyDescent="0.2">
      <c r="B763" s="16">
        <v>5549</v>
      </c>
      <c r="C763" s="4"/>
      <c r="D763" s="15" t="s">
        <v>170</v>
      </c>
      <c r="E763" s="14"/>
      <c r="F763" s="14"/>
      <c r="G763" s="14"/>
    </row>
    <row r="764" spans="2:7" x14ac:dyDescent="0.2">
      <c r="C764" s="4">
        <v>70</v>
      </c>
      <c r="D764" s="13" t="s">
        <v>169</v>
      </c>
      <c r="E764" s="12">
        <v>60000</v>
      </c>
      <c r="F764" s="12">
        <v>39464.023000000001</v>
      </c>
      <c r="G764" s="12">
        <v>-20535.976999999999</v>
      </c>
    </row>
    <row r="765" spans="2:7" ht="15" customHeight="1" x14ac:dyDescent="0.2">
      <c r="C765" s="11" t="s">
        <v>3</v>
      </c>
      <c r="D765" s="10" t="s">
        <v>168</v>
      </c>
      <c r="E765" s="9">
        <f>SUBTOTAL(9,E764:E764)</f>
        <v>60000</v>
      </c>
      <c r="F765" s="9">
        <f>SUBTOTAL(9,F764:F764)</f>
        <v>39464.023000000001</v>
      </c>
      <c r="G765" s="9">
        <f>SUBTOTAL(9,G764:G764)</f>
        <v>-20535.976999999999</v>
      </c>
    </row>
    <row r="766" spans="2:7" ht="14.25" customHeight="1" x14ac:dyDescent="0.2">
      <c r="B766" s="16">
        <v>5550</v>
      </c>
      <c r="C766" s="4"/>
      <c r="D766" s="15" t="s">
        <v>167</v>
      </c>
      <c r="E766" s="14"/>
      <c r="F766" s="14"/>
      <c r="G766" s="14"/>
    </row>
    <row r="767" spans="2:7" x14ac:dyDescent="0.2">
      <c r="C767" s="4">
        <v>70</v>
      </c>
      <c r="D767" s="13" t="s">
        <v>166</v>
      </c>
      <c r="E767" s="12">
        <v>65000</v>
      </c>
      <c r="F767" s="12">
        <v>1224.26179</v>
      </c>
      <c r="G767" s="12">
        <v>-63775.738210000003</v>
      </c>
    </row>
    <row r="768" spans="2:7" ht="15" customHeight="1" x14ac:dyDescent="0.2">
      <c r="C768" s="11" t="s">
        <v>3</v>
      </c>
      <c r="D768" s="10" t="s">
        <v>165</v>
      </c>
      <c r="E768" s="9">
        <f>SUBTOTAL(9,E767:E767)</f>
        <v>65000</v>
      </c>
      <c r="F768" s="9">
        <f>SUBTOTAL(9,F767:F767)</f>
        <v>1224.26179</v>
      </c>
      <c r="G768" s="9">
        <f>SUBTOTAL(9,G767:G767)</f>
        <v>-63775.738210000003</v>
      </c>
    </row>
    <row r="769" spans="2:7" ht="14.25" customHeight="1" x14ac:dyDescent="0.2">
      <c r="B769" s="16">
        <v>5551</v>
      </c>
      <c r="C769" s="4"/>
      <c r="D769" s="15" t="s">
        <v>164</v>
      </c>
      <c r="E769" s="14"/>
      <c r="F769" s="14"/>
      <c r="G769" s="14"/>
    </row>
    <row r="770" spans="2:7" x14ac:dyDescent="0.2">
      <c r="C770" s="4">
        <v>70</v>
      </c>
      <c r="D770" s="13" t="s">
        <v>163</v>
      </c>
      <c r="E770" s="12">
        <v>1000</v>
      </c>
      <c r="F770" s="12">
        <v>1295.865</v>
      </c>
      <c r="G770" s="12">
        <v>295.86500000000001</v>
      </c>
    </row>
    <row r="771" spans="2:7" x14ac:dyDescent="0.2">
      <c r="C771" s="4">
        <v>71</v>
      </c>
      <c r="D771" s="13" t="s">
        <v>162</v>
      </c>
      <c r="E771" s="12">
        <v>2000</v>
      </c>
      <c r="F771" s="12">
        <v>5668.75497</v>
      </c>
      <c r="G771" s="12">
        <v>3668.75497</v>
      </c>
    </row>
    <row r="772" spans="2:7" ht="15" customHeight="1" x14ac:dyDescent="0.2">
      <c r="C772" s="11" t="s">
        <v>3</v>
      </c>
      <c r="D772" s="10" t="s">
        <v>161</v>
      </c>
      <c r="E772" s="9">
        <f>SUBTOTAL(9,E770:E771)</f>
        <v>3000</v>
      </c>
      <c r="F772" s="9">
        <f>SUBTOTAL(9,F770:F771)</f>
        <v>6964.6199699999997</v>
      </c>
      <c r="G772" s="9">
        <f>SUBTOTAL(9,G770:G771)</f>
        <v>3964.6199699999997</v>
      </c>
    </row>
    <row r="773" spans="2:7" ht="14.25" customHeight="1" x14ac:dyDescent="0.2">
      <c r="B773" s="16">
        <v>5553</v>
      </c>
      <c r="C773" s="4"/>
      <c r="D773" s="15" t="s">
        <v>160</v>
      </c>
      <c r="E773" s="14"/>
      <c r="F773" s="14"/>
      <c r="G773" s="14"/>
    </row>
    <row r="774" spans="2:7" x14ac:dyDescent="0.2">
      <c r="C774" s="4">
        <v>70</v>
      </c>
      <c r="D774" s="13" t="s">
        <v>159</v>
      </c>
      <c r="E774" s="12">
        <v>25000</v>
      </c>
      <c r="F774" s="12">
        <v>0</v>
      </c>
      <c r="G774" s="12">
        <v>-25000</v>
      </c>
    </row>
    <row r="775" spans="2:7" ht="15" customHeight="1" x14ac:dyDescent="0.2">
      <c r="C775" s="11" t="s">
        <v>3</v>
      </c>
      <c r="D775" s="10" t="s">
        <v>158</v>
      </c>
      <c r="E775" s="9">
        <f>SUBTOTAL(9,E774:E774)</f>
        <v>25000</v>
      </c>
      <c r="F775" s="9">
        <f>SUBTOTAL(9,F774:F774)</f>
        <v>0</v>
      </c>
      <c r="G775" s="9">
        <f>SUBTOTAL(9,G774:G774)</f>
        <v>-25000</v>
      </c>
    </row>
    <row r="776" spans="2:7" ht="14.25" customHeight="1" x14ac:dyDescent="0.2">
      <c r="B776" s="16">
        <v>5555</v>
      </c>
      <c r="C776" s="4"/>
      <c r="D776" s="15" t="s">
        <v>157</v>
      </c>
      <c r="E776" s="14"/>
      <c r="F776" s="14"/>
      <c r="G776" s="14"/>
    </row>
    <row r="777" spans="2:7" x14ac:dyDescent="0.2">
      <c r="C777" s="4">
        <v>70</v>
      </c>
      <c r="D777" s="13" t="s">
        <v>156</v>
      </c>
      <c r="E777" s="12">
        <v>125000</v>
      </c>
      <c r="F777" s="12">
        <v>74456.064110000007</v>
      </c>
      <c r="G777" s="12">
        <v>-50543.935890000001</v>
      </c>
    </row>
    <row r="778" spans="2:7" ht="15" customHeight="1" x14ac:dyDescent="0.2">
      <c r="C778" s="11" t="s">
        <v>3</v>
      </c>
      <c r="D778" s="10" t="s">
        <v>155</v>
      </c>
      <c r="E778" s="9">
        <f>SUBTOTAL(9,E777:E777)</f>
        <v>125000</v>
      </c>
      <c r="F778" s="9">
        <f>SUBTOTAL(9,F777:F777)</f>
        <v>74456.064110000007</v>
      </c>
      <c r="G778" s="9">
        <f>SUBTOTAL(9,G777:G777)</f>
        <v>-50543.935890000001</v>
      </c>
    </row>
    <row r="779" spans="2:7" ht="14.25" customHeight="1" x14ac:dyDescent="0.2">
      <c r="B779" s="16">
        <v>5556</v>
      </c>
      <c r="C779" s="4"/>
      <c r="D779" s="15" t="s">
        <v>154</v>
      </c>
      <c r="E779" s="14"/>
      <c r="F779" s="14"/>
      <c r="G779" s="14"/>
    </row>
    <row r="780" spans="2:7" x14ac:dyDescent="0.2">
      <c r="C780" s="4">
        <v>70</v>
      </c>
      <c r="D780" s="13" t="s">
        <v>153</v>
      </c>
      <c r="E780" s="12">
        <v>765000</v>
      </c>
      <c r="F780" s="12">
        <v>914154.16515999998</v>
      </c>
      <c r="G780" s="12">
        <v>149154.16516</v>
      </c>
    </row>
    <row r="781" spans="2:7" ht="15" customHeight="1" x14ac:dyDescent="0.2">
      <c r="C781" s="11" t="s">
        <v>3</v>
      </c>
      <c r="D781" s="10" t="s">
        <v>152</v>
      </c>
      <c r="E781" s="9">
        <f>SUBTOTAL(9,E780:E780)</f>
        <v>765000</v>
      </c>
      <c r="F781" s="9">
        <f>SUBTOTAL(9,F780:F780)</f>
        <v>914154.16515999998</v>
      </c>
      <c r="G781" s="9">
        <f>SUBTOTAL(9,G780:G780)</f>
        <v>149154.16516</v>
      </c>
    </row>
    <row r="782" spans="2:7" ht="14.25" customHeight="1" x14ac:dyDescent="0.2">
      <c r="B782" s="16">
        <v>5557</v>
      </c>
      <c r="C782" s="4"/>
      <c r="D782" s="15" t="s">
        <v>151</v>
      </c>
      <c r="E782" s="14"/>
      <c r="F782" s="14"/>
      <c r="G782" s="14"/>
    </row>
    <row r="783" spans="2:7" x14ac:dyDescent="0.2">
      <c r="C783" s="4">
        <v>70</v>
      </c>
      <c r="D783" s="13" t="s">
        <v>150</v>
      </c>
      <c r="E783" s="12">
        <v>200000</v>
      </c>
      <c r="F783" s="12">
        <v>96253.548030000005</v>
      </c>
      <c r="G783" s="12">
        <v>-103746.45196999999</v>
      </c>
    </row>
    <row r="784" spans="2:7" ht="15" customHeight="1" x14ac:dyDescent="0.2">
      <c r="C784" s="11" t="s">
        <v>3</v>
      </c>
      <c r="D784" s="10" t="s">
        <v>149</v>
      </c>
      <c r="E784" s="9">
        <f>SUBTOTAL(9,E783:E783)</f>
        <v>200000</v>
      </c>
      <c r="F784" s="9">
        <f>SUBTOTAL(9,F783:F783)</f>
        <v>96253.548030000005</v>
      </c>
      <c r="G784" s="9">
        <f>SUBTOTAL(9,G783:G783)</f>
        <v>-103746.45196999999</v>
      </c>
    </row>
    <row r="785" spans="2:7" ht="14.25" customHeight="1" x14ac:dyDescent="0.2">
      <c r="B785" s="16">
        <v>5559</v>
      </c>
      <c r="C785" s="4"/>
      <c r="D785" s="15" t="s">
        <v>148</v>
      </c>
      <c r="E785" s="14"/>
      <c r="F785" s="14"/>
      <c r="G785" s="14"/>
    </row>
    <row r="786" spans="2:7" x14ac:dyDescent="0.2">
      <c r="C786" s="4">
        <v>70</v>
      </c>
      <c r="D786" s="13" t="s">
        <v>147</v>
      </c>
      <c r="E786" s="12">
        <v>2200000</v>
      </c>
      <c r="F786" s="12">
        <v>1480049.54932</v>
      </c>
      <c r="G786" s="12">
        <v>-719950.45068000001</v>
      </c>
    </row>
    <row r="787" spans="2:7" x14ac:dyDescent="0.2">
      <c r="C787" s="4">
        <v>71</v>
      </c>
      <c r="D787" s="13" t="s">
        <v>146</v>
      </c>
      <c r="E787" s="12">
        <v>55000</v>
      </c>
      <c r="F787" s="12">
        <v>32801.922420000003</v>
      </c>
      <c r="G787" s="12">
        <v>-22198.077580000001</v>
      </c>
    </row>
    <row r="788" spans="2:7" x14ac:dyDescent="0.2">
      <c r="C788" s="4">
        <v>72</v>
      </c>
      <c r="D788" s="13" t="s">
        <v>145</v>
      </c>
      <c r="E788" s="12">
        <v>30000</v>
      </c>
      <c r="F788" s="12">
        <v>24284.75128</v>
      </c>
      <c r="G788" s="12">
        <v>-5715.2487199999996</v>
      </c>
    </row>
    <row r="789" spans="2:7" x14ac:dyDescent="0.2">
      <c r="C789" s="4">
        <v>73</v>
      </c>
      <c r="D789" s="13" t="s">
        <v>144</v>
      </c>
      <c r="E789" s="12">
        <v>5000</v>
      </c>
      <c r="F789" s="12">
        <v>3939.6836199999998</v>
      </c>
      <c r="G789" s="12">
        <v>-1060.31638</v>
      </c>
    </row>
    <row r="790" spans="2:7" x14ac:dyDescent="0.2">
      <c r="C790" s="4">
        <v>74</v>
      </c>
      <c r="D790" s="13" t="s">
        <v>143</v>
      </c>
      <c r="E790" s="12">
        <v>90000</v>
      </c>
      <c r="F790" s="12">
        <v>3264.5871200000001</v>
      </c>
      <c r="G790" s="12">
        <v>-86735.412880000003</v>
      </c>
    </row>
    <row r="791" spans="2:7" ht="15" customHeight="1" x14ac:dyDescent="0.2">
      <c r="C791" s="11" t="s">
        <v>3</v>
      </c>
      <c r="D791" s="10" t="s">
        <v>142</v>
      </c>
      <c r="E791" s="9">
        <f>SUBTOTAL(9,E786:E790)</f>
        <v>2380000</v>
      </c>
      <c r="F791" s="9">
        <f>SUBTOTAL(9,F786:F790)</f>
        <v>1544340.49376</v>
      </c>
      <c r="G791" s="9">
        <f>SUBTOTAL(9,G786:G790)</f>
        <v>-835659.50624000002</v>
      </c>
    </row>
    <row r="792" spans="2:7" ht="14.25" customHeight="1" x14ac:dyDescent="0.2">
      <c r="B792" s="16">
        <v>5561</v>
      </c>
      <c r="C792" s="4"/>
      <c r="D792" s="15" t="s">
        <v>141</v>
      </c>
      <c r="E792" s="14"/>
      <c r="F792" s="14"/>
      <c r="G792" s="14"/>
    </row>
    <row r="793" spans="2:7" x14ac:dyDescent="0.2">
      <c r="C793" s="4">
        <v>70</v>
      </c>
      <c r="D793" s="13" t="s">
        <v>140</v>
      </c>
      <c r="E793" s="12">
        <v>900</v>
      </c>
      <c r="F793" s="12">
        <v>9531.0669999999991</v>
      </c>
      <c r="G793" s="12">
        <v>8631.0669999999991</v>
      </c>
    </row>
    <row r="794" spans="2:7" ht="15" customHeight="1" x14ac:dyDescent="0.2">
      <c r="C794" s="11" t="s">
        <v>3</v>
      </c>
      <c r="D794" s="10" t="s">
        <v>139</v>
      </c>
      <c r="E794" s="9">
        <f>SUBTOTAL(9,E793:E793)</f>
        <v>900</v>
      </c>
      <c r="F794" s="9">
        <f>SUBTOTAL(9,F793:F793)</f>
        <v>9531.0669999999991</v>
      </c>
      <c r="G794" s="9">
        <f>SUBTOTAL(9,G793:G793)</f>
        <v>8631.0669999999991</v>
      </c>
    </row>
    <row r="795" spans="2:7" ht="14.25" customHeight="1" x14ac:dyDescent="0.2">
      <c r="B795" s="16">
        <v>5565</v>
      </c>
      <c r="C795" s="4"/>
      <c r="D795" s="15" t="s">
        <v>138</v>
      </c>
      <c r="E795" s="14"/>
      <c r="F795" s="14"/>
      <c r="G795" s="14"/>
    </row>
    <row r="796" spans="2:7" x14ac:dyDescent="0.2">
      <c r="C796" s="4">
        <v>70</v>
      </c>
      <c r="D796" s="13" t="s">
        <v>137</v>
      </c>
      <c r="E796" s="12">
        <v>11680000</v>
      </c>
      <c r="F796" s="12">
        <v>7115884.7367399996</v>
      </c>
      <c r="G796" s="12">
        <v>-4564115.2632600004</v>
      </c>
    </row>
    <row r="797" spans="2:7" ht="15" customHeight="1" x14ac:dyDescent="0.2">
      <c r="C797" s="11" t="s">
        <v>3</v>
      </c>
      <c r="D797" s="10" t="s">
        <v>136</v>
      </c>
      <c r="E797" s="9">
        <f>SUBTOTAL(9,E796:E796)</f>
        <v>11680000</v>
      </c>
      <c r="F797" s="9">
        <f>SUBTOTAL(9,F796:F796)</f>
        <v>7115884.7367399996</v>
      </c>
      <c r="G797" s="9">
        <f>SUBTOTAL(9,G796:G796)</f>
        <v>-4564115.2632600004</v>
      </c>
    </row>
    <row r="798" spans="2:7" ht="14.25" customHeight="1" x14ac:dyDescent="0.2">
      <c r="B798" s="16">
        <v>5568</v>
      </c>
      <c r="C798" s="4"/>
      <c r="D798" s="15" t="s">
        <v>135</v>
      </c>
      <c r="E798" s="14"/>
      <c r="F798" s="14"/>
      <c r="G798" s="14"/>
    </row>
    <row r="799" spans="2:7" x14ac:dyDescent="0.2">
      <c r="C799" s="4">
        <v>71</v>
      </c>
      <c r="D799" s="13" t="s">
        <v>134</v>
      </c>
      <c r="E799" s="12">
        <v>23950</v>
      </c>
      <c r="F799" s="12">
        <v>24812.409759999999</v>
      </c>
      <c r="G799" s="12">
        <v>862.40976000000001</v>
      </c>
    </row>
    <row r="800" spans="2:7" x14ac:dyDescent="0.2">
      <c r="C800" s="4">
        <v>73</v>
      </c>
      <c r="D800" s="13" t="s">
        <v>133</v>
      </c>
      <c r="E800" s="12">
        <v>46600</v>
      </c>
      <c r="F800" s="12">
        <v>23322</v>
      </c>
      <c r="G800" s="12">
        <v>-23278</v>
      </c>
    </row>
    <row r="801" spans="2:7" x14ac:dyDescent="0.2">
      <c r="C801" s="4">
        <v>74</v>
      </c>
      <c r="D801" s="13" t="s">
        <v>132</v>
      </c>
      <c r="E801" s="12">
        <v>4700</v>
      </c>
      <c r="F801" s="12">
        <v>1181.645</v>
      </c>
      <c r="G801" s="12">
        <v>-3518.355</v>
      </c>
    </row>
    <row r="802" spans="2:7" x14ac:dyDescent="0.2">
      <c r="C802" s="4">
        <v>75</v>
      </c>
      <c r="D802" s="13" t="s">
        <v>131</v>
      </c>
      <c r="E802" s="12">
        <v>32000</v>
      </c>
      <c r="F802" s="12">
        <v>10008.43015</v>
      </c>
      <c r="G802" s="12">
        <v>-21991.56985</v>
      </c>
    </row>
    <row r="803" spans="2:7" ht="15" customHeight="1" x14ac:dyDescent="0.2">
      <c r="C803" s="11" t="s">
        <v>3</v>
      </c>
      <c r="D803" s="10" t="s">
        <v>130</v>
      </c>
      <c r="E803" s="9">
        <f>SUBTOTAL(9,E799:E802)</f>
        <v>107250</v>
      </c>
      <c r="F803" s="9">
        <f>SUBTOTAL(9,F799:F802)</f>
        <v>59324.484909999992</v>
      </c>
      <c r="G803" s="9">
        <f>SUBTOTAL(9,G799:G802)</f>
        <v>-47925.515090000001</v>
      </c>
    </row>
    <row r="804" spans="2:7" ht="14.25" customHeight="1" x14ac:dyDescent="0.2">
      <c r="B804" s="16">
        <v>5570</v>
      </c>
      <c r="C804" s="4"/>
      <c r="D804" s="15" t="s">
        <v>129</v>
      </c>
      <c r="E804" s="14"/>
      <c r="F804" s="14"/>
      <c r="G804" s="14"/>
    </row>
    <row r="805" spans="2:7" x14ac:dyDescent="0.2">
      <c r="C805" s="4">
        <v>70</v>
      </c>
      <c r="D805" s="13" t="s">
        <v>128</v>
      </c>
      <c r="E805" s="12">
        <v>247423</v>
      </c>
      <c r="F805" s="12">
        <v>200940.12987999999</v>
      </c>
      <c r="G805" s="12">
        <v>-46482.87012</v>
      </c>
    </row>
    <row r="806" spans="2:7" ht="15" customHeight="1" x14ac:dyDescent="0.2">
      <c r="C806" s="11" t="s">
        <v>3</v>
      </c>
      <c r="D806" s="10" t="s">
        <v>127</v>
      </c>
      <c r="E806" s="9">
        <f>SUBTOTAL(9,E805:E805)</f>
        <v>247423</v>
      </c>
      <c r="F806" s="9">
        <f>SUBTOTAL(9,F805:F805)</f>
        <v>200940.12987999999</v>
      </c>
      <c r="G806" s="9">
        <f>SUBTOTAL(9,G805:G805)</f>
        <v>-46482.87012</v>
      </c>
    </row>
    <row r="807" spans="2:7" ht="14.25" customHeight="1" x14ac:dyDescent="0.2">
      <c r="B807" s="16">
        <v>5571</v>
      </c>
      <c r="C807" s="4"/>
      <c r="D807" s="15" t="s">
        <v>126</v>
      </c>
      <c r="E807" s="14"/>
      <c r="F807" s="14"/>
      <c r="G807" s="14"/>
    </row>
    <row r="808" spans="2:7" x14ac:dyDescent="0.2">
      <c r="C808" s="4">
        <v>70</v>
      </c>
      <c r="D808" s="13" t="s">
        <v>125</v>
      </c>
      <c r="E808" s="12">
        <v>122130</v>
      </c>
      <c r="F808" s="12">
        <v>51849.477200000001</v>
      </c>
      <c r="G808" s="12">
        <v>-70280.522800000006</v>
      </c>
    </row>
    <row r="809" spans="2:7" ht="15" customHeight="1" x14ac:dyDescent="0.2">
      <c r="C809" s="11" t="s">
        <v>3</v>
      </c>
      <c r="D809" s="10" t="s">
        <v>124</v>
      </c>
      <c r="E809" s="9">
        <f>SUBTOTAL(9,E808:E808)</f>
        <v>122130</v>
      </c>
      <c r="F809" s="9">
        <f>SUBTOTAL(9,F808:F808)</f>
        <v>51849.477200000001</v>
      </c>
      <c r="G809" s="9">
        <f>SUBTOTAL(9,G808:G808)</f>
        <v>-70280.522800000006</v>
      </c>
    </row>
    <row r="810" spans="2:7" ht="14.25" customHeight="1" x14ac:dyDescent="0.2">
      <c r="B810" s="16">
        <v>5572</v>
      </c>
      <c r="C810" s="4"/>
      <c r="D810" s="15" t="s">
        <v>123</v>
      </c>
      <c r="E810" s="14"/>
      <c r="F810" s="14"/>
      <c r="G810" s="14"/>
    </row>
    <row r="811" spans="2:7" x14ac:dyDescent="0.2">
      <c r="C811" s="4">
        <v>70</v>
      </c>
      <c r="D811" s="13" t="s">
        <v>122</v>
      </c>
      <c r="E811" s="12">
        <v>67485</v>
      </c>
      <c r="F811" s="12">
        <v>32825.129999999997</v>
      </c>
      <c r="G811" s="12">
        <v>-34659.870000000003</v>
      </c>
    </row>
    <row r="812" spans="2:7" x14ac:dyDescent="0.2">
      <c r="C812" s="4">
        <v>72</v>
      </c>
      <c r="D812" s="13" t="s">
        <v>121</v>
      </c>
      <c r="E812" s="12">
        <v>5800</v>
      </c>
      <c r="F812" s="12">
        <v>4142.2690000000002</v>
      </c>
      <c r="G812" s="12">
        <v>-1657.731</v>
      </c>
    </row>
    <row r="813" spans="2:7" x14ac:dyDescent="0.2">
      <c r="C813" s="4">
        <v>73</v>
      </c>
      <c r="D813" s="13" t="s">
        <v>120</v>
      </c>
      <c r="E813" s="12">
        <v>220000</v>
      </c>
      <c r="F813" s="12">
        <v>120034.14648</v>
      </c>
      <c r="G813" s="12">
        <v>-99965.853520000004</v>
      </c>
    </row>
    <row r="814" spans="2:7" x14ac:dyDescent="0.2">
      <c r="C814" s="4">
        <v>74</v>
      </c>
      <c r="D814" s="13" t="s">
        <v>119</v>
      </c>
      <c r="E814" s="12">
        <v>3770</v>
      </c>
      <c r="F814" s="12">
        <v>0</v>
      </c>
      <c r="G814" s="12">
        <v>-3770</v>
      </c>
    </row>
    <row r="815" spans="2:7" x14ac:dyDescent="0.2">
      <c r="C815" s="4">
        <v>75</v>
      </c>
      <c r="D815" s="13" t="s">
        <v>118</v>
      </c>
      <c r="E815" s="12">
        <v>26000</v>
      </c>
      <c r="F815" s="12">
        <v>0</v>
      </c>
      <c r="G815" s="12">
        <v>-26000</v>
      </c>
    </row>
    <row r="816" spans="2:7" ht="15" customHeight="1" x14ac:dyDescent="0.2">
      <c r="C816" s="11" t="s">
        <v>3</v>
      </c>
      <c r="D816" s="10" t="s">
        <v>117</v>
      </c>
      <c r="E816" s="9">
        <f>SUBTOTAL(9,E811:E815)</f>
        <v>323055</v>
      </c>
      <c r="F816" s="9">
        <f>SUBTOTAL(9,F811:F815)</f>
        <v>157001.54548</v>
      </c>
      <c r="G816" s="9">
        <f>SUBTOTAL(9,G811:G815)</f>
        <v>-166053.45452</v>
      </c>
    </row>
    <row r="817" spans="2:7" ht="14.25" customHeight="1" x14ac:dyDescent="0.2">
      <c r="B817" s="16">
        <v>5574</v>
      </c>
      <c r="C817" s="4"/>
      <c r="D817" s="15" t="s">
        <v>116</v>
      </c>
      <c r="E817" s="14"/>
      <c r="F817" s="14"/>
      <c r="G817" s="14"/>
    </row>
    <row r="818" spans="2:7" x14ac:dyDescent="0.2">
      <c r="C818" s="4">
        <v>71</v>
      </c>
      <c r="D818" s="13" t="s">
        <v>115</v>
      </c>
      <c r="E818" s="12">
        <v>161500</v>
      </c>
      <c r="F818" s="12">
        <v>77694.477079999997</v>
      </c>
      <c r="G818" s="12">
        <v>-83805.522920000003</v>
      </c>
    </row>
    <row r="819" spans="2:7" x14ac:dyDescent="0.2">
      <c r="C819" s="4">
        <v>72</v>
      </c>
      <c r="D819" s="13" t="s">
        <v>114</v>
      </c>
      <c r="E819" s="12">
        <v>33100</v>
      </c>
      <c r="F819" s="12">
        <v>3.7699999999999997E-2</v>
      </c>
      <c r="G819" s="12">
        <v>-33099.962299999999</v>
      </c>
    </row>
    <row r="820" spans="2:7" x14ac:dyDescent="0.2">
      <c r="C820" s="4">
        <v>73</v>
      </c>
      <c r="D820" s="13" t="s">
        <v>113</v>
      </c>
      <c r="E820" s="12">
        <v>8550</v>
      </c>
      <c r="F820" s="12">
        <v>7763.3782099999999</v>
      </c>
      <c r="G820" s="12">
        <v>-786.62179000000003</v>
      </c>
    </row>
    <row r="821" spans="2:7" x14ac:dyDescent="0.2">
      <c r="C821" s="4">
        <v>74</v>
      </c>
      <c r="D821" s="13" t="s">
        <v>112</v>
      </c>
      <c r="E821" s="12">
        <v>342433</v>
      </c>
      <c r="F821" s="12">
        <v>185745.16269999999</v>
      </c>
      <c r="G821" s="12">
        <v>-156687.83730000001</v>
      </c>
    </row>
    <row r="822" spans="2:7" x14ac:dyDescent="0.2">
      <c r="C822" s="4">
        <v>75</v>
      </c>
      <c r="D822" s="13" t="s">
        <v>111</v>
      </c>
      <c r="E822" s="12">
        <v>46650</v>
      </c>
      <c r="F822" s="12">
        <v>40451.633090000003</v>
      </c>
      <c r="G822" s="12">
        <v>-6198.3669099999997</v>
      </c>
    </row>
    <row r="823" spans="2:7" x14ac:dyDescent="0.2">
      <c r="C823" s="4">
        <v>76</v>
      </c>
      <c r="D823" s="13" t="s">
        <v>110</v>
      </c>
      <c r="E823" s="12">
        <v>42000</v>
      </c>
      <c r="F823" s="12">
        <v>6999.7757799999999</v>
      </c>
      <c r="G823" s="12">
        <v>-35000.224219999996</v>
      </c>
    </row>
    <row r="824" spans="2:7" ht="15" customHeight="1" x14ac:dyDescent="0.2">
      <c r="C824" s="11" t="s">
        <v>3</v>
      </c>
      <c r="D824" s="10" t="s">
        <v>109</v>
      </c>
      <c r="E824" s="9">
        <f>SUBTOTAL(9,E818:E823)</f>
        <v>634233</v>
      </c>
      <c r="F824" s="9">
        <f>SUBTOTAL(9,F818:F823)</f>
        <v>318654.46455999999</v>
      </c>
      <c r="G824" s="9">
        <f>SUBTOTAL(9,G818:G823)</f>
        <v>-315578.53544000001</v>
      </c>
    </row>
    <row r="825" spans="2:7" ht="14.25" customHeight="1" x14ac:dyDescent="0.2">
      <c r="B825" s="16">
        <v>5576</v>
      </c>
      <c r="C825" s="4"/>
      <c r="D825" s="15" t="s">
        <v>108</v>
      </c>
      <c r="E825" s="14"/>
      <c r="F825" s="14"/>
      <c r="G825" s="14"/>
    </row>
    <row r="826" spans="2:7" x14ac:dyDescent="0.2">
      <c r="C826" s="4">
        <v>70</v>
      </c>
      <c r="D826" s="13" t="s">
        <v>107</v>
      </c>
      <c r="E826" s="12">
        <v>169830</v>
      </c>
      <c r="F826" s="12">
        <v>101216.14211</v>
      </c>
      <c r="G826" s="12">
        <v>-68613.857889999999</v>
      </c>
    </row>
    <row r="827" spans="2:7" x14ac:dyDescent="0.2">
      <c r="C827" s="4">
        <v>72</v>
      </c>
      <c r="D827" s="13" t="s">
        <v>106</v>
      </c>
      <c r="E827" s="12">
        <v>90780</v>
      </c>
      <c r="F827" s="12">
        <v>0</v>
      </c>
      <c r="G827" s="12">
        <v>-90780</v>
      </c>
    </row>
    <row r="828" spans="2:7" ht="15" customHeight="1" x14ac:dyDescent="0.2">
      <c r="C828" s="11" t="s">
        <v>3</v>
      </c>
      <c r="D828" s="10" t="s">
        <v>105</v>
      </c>
      <c r="E828" s="9">
        <f>SUBTOTAL(9,E826:E827)</f>
        <v>260610</v>
      </c>
      <c r="F828" s="9">
        <f>SUBTOTAL(9,F826:F827)</f>
        <v>101216.14211</v>
      </c>
      <c r="G828" s="9">
        <f>SUBTOTAL(9,G826:G827)</f>
        <v>-159393.85788999998</v>
      </c>
    </row>
    <row r="829" spans="2:7" ht="14.25" customHeight="1" x14ac:dyDescent="0.2">
      <c r="B829" s="16">
        <v>5577</v>
      </c>
      <c r="C829" s="4"/>
      <c r="D829" s="15" t="s">
        <v>104</v>
      </c>
      <c r="E829" s="14"/>
      <c r="F829" s="14"/>
      <c r="G829" s="14"/>
    </row>
    <row r="830" spans="2:7" x14ac:dyDescent="0.2">
      <c r="C830" s="4">
        <v>74</v>
      </c>
      <c r="D830" s="13" t="s">
        <v>103</v>
      </c>
      <c r="E830" s="12">
        <v>687915</v>
      </c>
      <c r="F830" s="12">
        <v>399574.38014999998</v>
      </c>
      <c r="G830" s="12">
        <v>-288340.61985000002</v>
      </c>
    </row>
    <row r="831" spans="2:7" ht="15" customHeight="1" x14ac:dyDescent="0.2">
      <c r="C831" s="11" t="s">
        <v>3</v>
      </c>
      <c r="D831" s="10" t="s">
        <v>102</v>
      </c>
      <c r="E831" s="9">
        <f>SUBTOTAL(9,E830:E830)</f>
        <v>687915</v>
      </c>
      <c r="F831" s="9">
        <f>SUBTOTAL(9,F830:F830)</f>
        <v>399574.38014999998</v>
      </c>
      <c r="G831" s="9">
        <f>SUBTOTAL(9,G830:G830)</f>
        <v>-288340.61985000002</v>
      </c>
    </row>
    <row r="832" spans="2:7" ht="14.25" customHeight="1" x14ac:dyDescent="0.2">
      <c r="B832" s="16">
        <v>5578</v>
      </c>
      <c r="C832" s="4"/>
      <c r="D832" s="15" t="s">
        <v>101</v>
      </c>
      <c r="E832" s="14"/>
      <c r="F832" s="14"/>
      <c r="G832" s="14"/>
    </row>
    <row r="833" spans="2:7" x14ac:dyDescent="0.2">
      <c r="C833" s="4">
        <v>70</v>
      </c>
      <c r="D833" s="13" t="s">
        <v>100</v>
      </c>
      <c r="E833" s="12">
        <v>6670</v>
      </c>
      <c r="F833" s="12">
        <v>2435.2227499999999</v>
      </c>
      <c r="G833" s="12">
        <v>-4234.7772500000001</v>
      </c>
    </row>
    <row r="834" spans="2:7" x14ac:dyDescent="0.2">
      <c r="C834" s="4">
        <v>72</v>
      </c>
      <c r="D834" s="13" t="s">
        <v>99</v>
      </c>
      <c r="E834" s="12">
        <v>18254</v>
      </c>
      <c r="F834" s="12">
        <v>0</v>
      </c>
      <c r="G834" s="12">
        <v>-18254</v>
      </c>
    </row>
    <row r="835" spans="2:7" x14ac:dyDescent="0.2">
      <c r="C835" s="4">
        <v>73</v>
      </c>
      <c r="D835" s="13" t="s">
        <v>98</v>
      </c>
      <c r="E835" s="12">
        <v>690000</v>
      </c>
      <c r="F835" s="12">
        <v>422207.74752999999</v>
      </c>
      <c r="G835" s="12">
        <v>-267792.25247000001</v>
      </c>
    </row>
    <row r="836" spans="2:7" ht="15" customHeight="1" x14ac:dyDescent="0.2">
      <c r="C836" s="11" t="s">
        <v>3</v>
      </c>
      <c r="D836" s="10" t="s">
        <v>97</v>
      </c>
      <c r="E836" s="9">
        <f>SUBTOTAL(9,E833:E835)</f>
        <v>714924</v>
      </c>
      <c r="F836" s="9">
        <f>SUBTOTAL(9,F833:F835)</f>
        <v>424642.97028000001</v>
      </c>
      <c r="G836" s="9">
        <f>SUBTOTAL(9,G833:G835)</f>
        <v>-290281.02971999999</v>
      </c>
    </row>
    <row r="837" spans="2:7" ht="14.25" customHeight="1" x14ac:dyDescent="0.2">
      <c r="B837" s="16">
        <v>5580</v>
      </c>
      <c r="C837" s="4"/>
      <c r="D837" s="15" t="s">
        <v>96</v>
      </c>
      <c r="E837" s="14"/>
      <c r="F837" s="14"/>
      <c r="G837" s="14"/>
    </row>
    <row r="838" spans="2:7" x14ac:dyDescent="0.2">
      <c r="C838" s="4">
        <v>70</v>
      </c>
      <c r="D838" s="13" t="s">
        <v>95</v>
      </c>
      <c r="E838" s="12">
        <v>452810</v>
      </c>
      <c r="F838" s="12">
        <v>449417.56078</v>
      </c>
      <c r="G838" s="12">
        <v>-3392.4392200000002</v>
      </c>
    </row>
    <row r="839" spans="2:7" ht="15" customHeight="1" x14ac:dyDescent="0.2">
      <c r="C839" s="11" t="s">
        <v>3</v>
      </c>
      <c r="D839" s="10" t="s">
        <v>94</v>
      </c>
      <c r="E839" s="9">
        <f>SUBTOTAL(9,E838:E838)</f>
        <v>452810</v>
      </c>
      <c r="F839" s="9">
        <f>SUBTOTAL(9,F838:F838)</f>
        <v>449417.56078</v>
      </c>
      <c r="G839" s="9">
        <f>SUBTOTAL(9,G838:G838)</f>
        <v>-3392.4392200000002</v>
      </c>
    </row>
    <row r="840" spans="2:7" ht="14.25" customHeight="1" x14ac:dyDescent="0.2">
      <c r="B840" s="16">
        <v>5582</v>
      </c>
      <c r="C840" s="4"/>
      <c r="D840" s="15" t="s">
        <v>93</v>
      </c>
      <c r="E840" s="14"/>
      <c r="F840" s="14"/>
      <c r="G840" s="14"/>
    </row>
    <row r="841" spans="2:7" x14ac:dyDescent="0.2">
      <c r="C841" s="4">
        <v>70</v>
      </c>
      <c r="D841" s="13" t="s">
        <v>92</v>
      </c>
      <c r="E841" s="12">
        <v>3400</v>
      </c>
      <c r="F841" s="12">
        <v>112.65</v>
      </c>
      <c r="G841" s="12">
        <v>-3287.35</v>
      </c>
    </row>
    <row r="842" spans="2:7" x14ac:dyDescent="0.2">
      <c r="C842" s="4">
        <v>71</v>
      </c>
      <c r="D842" s="13" t="s">
        <v>91</v>
      </c>
      <c r="E842" s="12">
        <v>172700</v>
      </c>
      <c r="F842" s="12">
        <v>1202.7139999999999</v>
      </c>
      <c r="G842" s="12">
        <v>-171497.28599999999</v>
      </c>
    </row>
    <row r="843" spans="2:7" x14ac:dyDescent="0.2">
      <c r="C843" s="4">
        <v>72</v>
      </c>
      <c r="D843" s="13" t="s">
        <v>90</v>
      </c>
      <c r="E843" s="12">
        <v>57000</v>
      </c>
      <c r="F843" s="12">
        <v>25797.002059999999</v>
      </c>
      <c r="G843" s="12">
        <v>-31202.997940000001</v>
      </c>
    </row>
    <row r="844" spans="2:7" ht="15" customHeight="1" x14ac:dyDescent="0.2">
      <c r="C844" s="11" t="s">
        <v>3</v>
      </c>
      <c r="D844" s="10" t="s">
        <v>89</v>
      </c>
      <c r="E844" s="9">
        <f>SUBTOTAL(9,E841:E843)</f>
        <v>233100</v>
      </c>
      <c r="F844" s="9">
        <f>SUBTOTAL(9,F841:F843)</f>
        <v>27112.36606</v>
      </c>
      <c r="G844" s="9">
        <f>SUBTOTAL(9,G841:G843)</f>
        <v>-205987.63394</v>
      </c>
    </row>
    <row r="845" spans="2:7" ht="14.25" customHeight="1" x14ac:dyDescent="0.2">
      <c r="B845" s="16">
        <v>5583</v>
      </c>
      <c r="C845" s="4"/>
      <c r="D845" s="15" t="s">
        <v>88</v>
      </c>
      <c r="E845" s="14"/>
      <c r="F845" s="14"/>
      <c r="G845" s="14"/>
    </row>
    <row r="846" spans="2:7" x14ac:dyDescent="0.2">
      <c r="C846" s="4">
        <v>70</v>
      </c>
      <c r="D846" s="13" t="s">
        <v>87</v>
      </c>
      <c r="E846" s="12">
        <v>273000</v>
      </c>
      <c r="F846" s="12">
        <v>270703.86676</v>
      </c>
      <c r="G846" s="12">
        <v>-2296.1332400000001</v>
      </c>
    </row>
    <row r="847" spans="2:7" ht="15" customHeight="1" x14ac:dyDescent="0.2">
      <c r="C847" s="11" t="s">
        <v>3</v>
      </c>
      <c r="D847" s="10" t="s">
        <v>86</v>
      </c>
      <c r="E847" s="9">
        <f>SUBTOTAL(9,E846:E846)</f>
        <v>273000</v>
      </c>
      <c r="F847" s="9">
        <f>SUBTOTAL(9,F846:F846)</f>
        <v>270703.86676</v>
      </c>
      <c r="G847" s="9">
        <f>SUBTOTAL(9,G846:G846)</f>
        <v>-2296.1332400000001</v>
      </c>
    </row>
    <row r="848" spans="2:7" ht="14.25" customHeight="1" x14ac:dyDescent="0.2">
      <c r="B848" s="16">
        <v>5584</v>
      </c>
      <c r="C848" s="4"/>
      <c r="D848" s="15" t="s">
        <v>85</v>
      </c>
      <c r="E848" s="14"/>
      <c r="F848" s="14"/>
      <c r="G848" s="14"/>
    </row>
    <row r="849" spans="2:7" x14ac:dyDescent="0.2">
      <c r="C849" s="4">
        <v>70</v>
      </c>
      <c r="D849" s="13" t="s">
        <v>84</v>
      </c>
      <c r="E849" s="12">
        <v>10000</v>
      </c>
      <c r="F849" s="12">
        <v>5335.9225900000001</v>
      </c>
      <c r="G849" s="12">
        <v>-4664.0774099999999</v>
      </c>
    </row>
    <row r="850" spans="2:7" ht="15" customHeight="1" x14ac:dyDescent="0.2">
      <c r="C850" s="11" t="s">
        <v>3</v>
      </c>
      <c r="D850" s="10" t="s">
        <v>83</v>
      </c>
      <c r="E850" s="9">
        <f>SUBTOTAL(9,E849:E849)</f>
        <v>10000</v>
      </c>
      <c r="F850" s="9">
        <f>SUBTOTAL(9,F849:F849)</f>
        <v>5335.9225900000001</v>
      </c>
      <c r="G850" s="9">
        <f>SUBTOTAL(9,G849:G849)</f>
        <v>-4664.0774099999999</v>
      </c>
    </row>
    <row r="851" spans="2:7" ht="27" customHeight="1" x14ac:dyDescent="0.2">
      <c r="B851" s="4"/>
      <c r="C851" s="3"/>
      <c r="D851" s="8" t="s">
        <v>82</v>
      </c>
      <c r="E851" s="7">
        <f>SUBTOTAL(9,E689:E850)</f>
        <v>691187260</v>
      </c>
      <c r="F851" s="7">
        <f>SUBTOTAL(9,F689:F850)</f>
        <v>399455317.72248995</v>
      </c>
      <c r="G851" s="7">
        <f>SUBTOTAL(9,G689:G850)</f>
        <v>-291731942.27751005</v>
      </c>
    </row>
    <row r="852" spans="2:7" x14ac:dyDescent="0.2">
      <c r="B852" s="4"/>
      <c r="C852" s="3"/>
      <c r="D852" s="6"/>
      <c r="E852" s="5"/>
      <c r="F852" s="5"/>
      <c r="G852" s="5"/>
    </row>
    <row r="853" spans="2:7" ht="25.5" customHeight="1" x14ac:dyDescent="0.2">
      <c r="B853" s="14"/>
      <c r="C853" s="4"/>
      <c r="D853" s="18" t="s">
        <v>81</v>
      </c>
      <c r="E853" s="14"/>
      <c r="F853" s="14"/>
      <c r="G853" s="14"/>
    </row>
    <row r="854" spans="2:7" ht="27" customHeight="1" x14ac:dyDescent="0.25">
      <c r="B854" s="14"/>
      <c r="C854" s="4"/>
      <c r="D854" s="17" t="s">
        <v>6</v>
      </c>
      <c r="E854" s="14"/>
      <c r="F854" s="14"/>
      <c r="G854" s="14"/>
    </row>
    <row r="855" spans="2:7" ht="14.25" customHeight="1" x14ac:dyDescent="0.2">
      <c r="B855" s="16">
        <v>5603</v>
      </c>
      <c r="C855" s="4"/>
      <c r="D855" s="15" t="s">
        <v>80</v>
      </c>
      <c r="E855" s="14"/>
      <c r="F855" s="14"/>
      <c r="G855" s="14"/>
    </row>
    <row r="856" spans="2:7" x14ac:dyDescent="0.2">
      <c r="C856" s="4">
        <v>80</v>
      </c>
      <c r="D856" s="13" t="s">
        <v>79</v>
      </c>
      <c r="E856" s="12">
        <v>697200</v>
      </c>
      <c r="F856" s="12">
        <v>0</v>
      </c>
      <c r="G856" s="12">
        <v>-697200</v>
      </c>
    </row>
    <row r="857" spans="2:7" x14ac:dyDescent="0.2">
      <c r="C857" s="4">
        <v>81</v>
      </c>
      <c r="D857" s="13" t="s">
        <v>78</v>
      </c>
      <c r="E857" s="12">
        <v>0</v>
      </c>
      <c r="F857" s="12">
        <v>14.30219</v>
      </c>
      <c r="G857" s="12">
        <v>14.30219</v>
      </c>
    </row>
    <row r="858" spans="2:7" ht="15" customHeight="1" x14ac:dyDescent="0.2">
      <c r="C858" s="11" t="s">
        <v>3</v>
      </c>
      <c r="D858" s="10" t="s">
        <v>77</v>
      </c>
      <c r="E858" s="9">
        <f>SUBTOTAL(9,E856:E857)</f>
        <v>697200</v>
      </c>
      <c r="F858" s="9">
        <f>SUBTOTAL(9,F856:F857)</f>
        <v>14.30219</v>
      </c>
      <c r="G858" s="9">
        <f>SUBTOTAL(9,G856:G857)</f>
        <v>-697185.69781000004</v>
      </c>
    </row>
    <row r="859" spans="2:7" ht="14.25" customHeight="1" x14ac:dyDescent="0.2">
      <c r="B859" s="16">
        <v>5605</v>
      </c>
      <c r="C859" s="4"/>
      <c r="D859" s="15" t="s">
        <v>76</v>
      </c>
      <c r="E859" s="14"/>
      <c r="F859" s="14"/>
      <c r="G859" s="14"/>
    </row>
    <row r="860" spans="2:7" x14ac:dyDescent="0.2">
      <c r="C860" s="4">
        <v>81</v>
      </c>
      <c r="D860" s="13" t="s">
        <v>75</v>
      </c>
      <c r="E860" s="12">
        <v>200</v>
      </c>
      <c r="F860" s="12">
        <v>164.33770999999999</v>
      </c>
      <c r="G860" s="12">
        <v>-35.662289999999999</v>
      </c>
    </row>
    <row r="861" spans="2:7" x14ac:dyDescent="0.2">
      <c r="C861" s="4">
        <v>82</v>
      </c>
      <c r="D861" s="13" t="s">
        <v>74</v>
      </c>
      <c r="E861" s="12">
        <v>787900</v>
      </c>
      <c r="F861" s="12">
        <v>793790.71661</v>
      </c>
      <c r="G861" s="12">
        <v>5890.7166100000004</v>
      </c>
    </row>
    <row r="862" spans="2:7" x14ac:dyDescent="0.2">
      <c r="C862" s="4">
        <v>83</v>
      </c>
      <c r="D862" s="13" t="s">
        <v>73</v>
      </c>
      <c r="E862" s="12">
        <v>125000</v>
      </c>
      <c r="F862" s="12">
        <v>-12016.471159999999</v>
      </c>
      <c r="G862" s="12">
        <v>-137016.47115999999</v>
      </c>
    </row>
    <row r="863" spans="2:7" x14ac:dyDescent="0.2">
      <c r="C863" s="4">
        <v>84</v>
      </c>
      <c r="D863" s="13" t="s">
        <v>72</v>
      </c>
      <c r="E863" s="12">
        <v>223500</v>
      </c>
      <c r="F863" s="12">
        <v>1666.6389999999999</v>
      </c>
      <c r="G863" s="12">
        <v>-221833.361</v>
      </c>
    </row>
    <row r="864" spans="2:7" x14ac:dyDescent="0.2">
      <c r="C864" s="4">
        <v>86</v>
      </c>
      <c r="D864" s="13" t="s">
        <v>71</v>
      </c>
      <c r="E864" s="12">
        <v>100</v>
      </c>
      <c r="F864" s="12">
        <v>12.8657</v>
      </c>
      <c r="G864" s="12">
        <v>-87.134299999999996</v>
      </c>
    </row>
    <row r="865" spans="2:7" x14ac:dyDescent="0.2">
      <c r="C865" s="4">
        <v>89</v>
      </c>
      <c r="D865" s="13" t="s">
        <v>70</v>
      </c>
      <c r="E865" s="12">
        <v>50000</v>
      </c>
      <c r="F865" s="12">
        <v>35594.29984</v>
      </c>
      <c r="G865" s="12">
        <v>-14405.70016</v>
      </c>
    </row>
    <row r="866" spans="2:7" ht="15" customHeight="1" x14ac:dyDescent="0.2">
      <c r="C866" s="11" t="s">
        <v>3</v>
      </c>
      <c r="D866" s="10" t="s">
        <v>69</v>
      </c>
      <c r="E866" s="9">
        <f>SUBTOTAL(9,E860:E865)</f>
        <v>1186700</v>
      </c>
      <c r="F866" s="9">
        <f>SUBTOTAL(9,F860:F865)</f>
        <v>819212.38769999996</v>
      </c>
      <c r="G866" s="9">
        <f>SUBTOTAL(9,G860:G865)</f>
        <v>-367487.61229999998</v>
      </c>
    </row>
    <row r="867" spans="2:7" ht="14.25" customHeight="1" x14ac:dyDescent="0.2">
      <c r="B867" s="16">
        <v>5607</v>
      </c>
      <c r="C867" s="4"/>
      <c r="D867" s="15" t="s">
        <v>68</v>
      </c>
      <c r="E867" s="14"/>
      <c r="F867" s="14"/>
      <c r="G867" s="14"/>
    </row>
    <row r="868" spans="2:7" x14ac:dyDescent="0.2">
      <c r="C868" s="4">
        <v>80</v>
      </c>
      <c r="D868" s="13" t="s">
        <v>20</v>
      </c>
      <c r="E868" s="12">
        <v>574000</v>
      </c>
      <c r="F868" s="12">
        <v>337211.01001000003</v>
      </c>
      <c r="G868" s="12">
        <v>-236788.98999</v>
      </c>
    </row>
    <row r="869" spans="2:7" ht="15" customHeight="1" x14ac:dyDescent="0.2">
      <c r="C869" s="11" t="s">
        <v>3</v>
      </c>
      <c r="D869" s="10" t="s">
        <v>67</v>
      </c>
      <c r="E869" s="9">
        <f>SUBTOTAL(9,E868:E868)</f>
        <v>574000</v>
      </c>
      <c r="F869" s="9">
        <f>SUBTOTAL(9,F868:F868)</f>
        <v>337211.01001000003</v>
      </c>
      <c r="G869" s="9">
        <f>SUBTOTAL(9,G868:G868)</f>
        <v>-236788.98999</v>
      </c>
    </row>
    <row r="870" spans="2:7" ht="14.25" customHeight="1" x14ac:dyDescent="0.2">
      <c r="B870" s="16">
        <v>5612</v>
      </c>
      <c r="C870" s="4"/>
      <c r="D870" s="15" t="s">
        <v>66</v>
      </c>
      <c r="E870" s="14"/>
      <c r="F870" s="14"/>
      <c r="G870" s="14"/>
    </row>
    <row r="871" spans="2:7" x14ac:dyDescent="0.2">
      <c r="C871" s="4">
        <v>80</v>
      </c>
      <c r="D871" s="13" t="s">
        <v>20</v>
      </c>
      <c r="E871" s="12">
        <v>4080</v>
      </c>
      <c r="F871" s="12">
        <v>3161.9839999999999</v>
      </c>
      <c r="G871" s="12">
        <v>-918.01599999999996</v>
      </c>
    </row>
    <row r="872" spans="2:7" ht="15" customHeight="1" x14ac:dyDescent="0.2">
      <c r="C872" s="11" t="s">
        <v>3</v>
      </c>
      <c r="D872" s="10" t="s">
        <v>65</v>
      </c>
      <c r="E872" s="9">
        <f>SUBTOTAL(9,E871:E871)</f>
        <v>4080</v>
      </c>
      <c r="F872" s="9">
        <f>SUBTOTAL(9,F871:F871)</f>
        <v>3161.9839999999999</v>
      </c>
      <c r="G872" s="9">
        <f>SUBTOTAL(9,G871:G871)</f>
        <v>-918.01599999999996</v>
      </c>
    </row>
    <row r="873" spans="2:7" ht="14.25" customHeight="1" x14ac:dyDescent="0.2">
      <c r="B873" s="16">
        <v>5613</v>
      </c>
      <c r="C873" s="4"/>
      <c r="D873" s="15" t="s">
        <v>64</v>
      </c>
      <c r="E873" s="14"/>
      <c r="F873" s="14"/>
      <c r="G873" s="14"/>
    </row>
    <row r="874" spans="2:7" x14ac:dyDescent="0.2">
      <c r="C874" s="4">
        <v>80</v>
      </c>
      <c r="D874" s="13" t="s">
        <v>20</v>
      </c>
      <c r="E874" s="12">
        <v>15550</v>
      </c>
      <c r="F874" s="12">
        <v>18848.102739999998</v>
      </c>
      <c r="G874" s="12">
        <v>3298.1027399999998</v>
      </c>
    </row>
    <row r="875" spans="2:7" ht="15" customHeight="1" x14ac:dyDescent="0.2">
      <c r="C875" s="11" t="s">
        <v>3</v>
      </c>
      <c r="D875" s="10" t="s">
        <v>63</v>
      </c>
      <c r="E875" s="9">
        <f>SUBTOTAL(9,E874:E874)</f>
        <v>15550</v>
      </c>
      <c r="F875" s="9">
        <f>SUBTOTAL(9,F874:F874)</f>
        <v>18848.102739999998</v>
      </c>
      <c r="G875" s="9">
        <f>SUBTOTAL(9,G874:G874)</f>
        <v>3298.1027399999998</v>
      </c>
    </row>
    <row r="876" spans="2:7" ht="14.25" customHeight="1" x14ac:dyDescent="0.2">
      <c r="B876" s="16">
        <v>5615</v>
      </c>
      <c r="C876" s="4"/>
      <c r="D876" s="15" t="s">
        <v>62</v>
      </c>
      <c r="E876" s="14"/>
      <c r="F876" s="14"/>
      <c r="G876" s="14"/>
    </row>
    <row r="877" spans="2:7" x14ac:dyDescent="0.2">
      <c r="C877" s="4">
        <v>80</v>
      </c>
      <c r="D877" s="13" t="s">
        <v>20</v>
      </c>
      <c r="E877" s="12">
        <v>2300000</v>
      </c>
      <c r="F877" s="12">
        <v>1176328.74535</v>
      </c>
      <c r="G877" s="12">
        <v>-1123671.25465</v>
      </c>
    </row>
    <row r="878" spans="2:7" ht="15" customHeight="1" x14ac:dyDescent="0.2">
      <c r="C878" s="11" t="s">
        <v>3</v>
      </c>
      <c r="D878" s="10" t="s">
        <v>61</v>
      </c>
      <c r="E878" s="9">
        <f>SUBTOTAL(9,E877:E877)</f>
        <v>2300000</v>
      </c>
      <c r="F878" s="9">
        <f>SUBTOTAL(9,F877:F877)</f>
        <v>1176328.74535</v>
      </c>
      <c r="G878" s="9">
        <f>SUBTOTAL(9,G877:G877)</f>
        <v>-1123671.25465</v>
      </c>
    </row>
    <row r="879" spans="2:7" ht="14.25" customHeight="1" x14ac:dyDescent="0.2">
      <c r="B879" s="16">
        <v>5616</v>
      </c>
      <c r="C879" s="4"/>
      <c r="D879" s="15" t="s">
        <v>60</v>
      </c>
      <c r="E879" s="14"/>
      <c r="F879" s="14"/>
      <c r="G879" s="14"/>
    </row>
    <row r="880" spans="2:7" x14ac:dyDescent="0.2">
      <c r="C880" s="4">
        <v>85</v>
      </c>
      <c r="D880" s="13" t="s">
        <v>59</v>
      </c>
      <c r="E880" s="12">
        <v>0</v>
      </c>
      <c r="F880" s="12">
        <v>0</v>
      </c>
      <c r="G880" s="12">
        <v>0</v>
      </c>
    </row>
    <row r="881" spans="2:7" ht="15" customHeight="1" x14ac:dyDescent="0.2">
      <c r="C881" s="11" t="s">
        <v>3</v>
      </c>
      <c r="D881" s="10" t="s">
        <v>58</v>
      </c>
      <c r="E881" s="9">
        <f>SUBTOTAL(9,E880:E880)</f>
        <v>0</v>
      </c>
      <c r="F881" s="9">
        <f>SUBTOTAL(9,F880:F880)</f>
        <v>0</v>
      </c>
      <c r="G881" s="9">
        <f>SUBTOTAL(9,G880:G880)</f>
        <v>0</v>
      </c>
    </row>
    <row r="882" spans="2:7" ht="14.25" customHeight="1" x14ac:dyDescent="0.2">
      <c r="B882" s="16">
        <v>5617</v>
      </c>
      <c r="C882" s="4"/>
      <c r="D882" s="15" t="s">
        <v>57</v>
      </c>
      <c r="E882" s="14"/>
      <c r="F882" s="14"/>
      <c r="G882" s="14"/>
    </row>
    <row r="883" spans="2:7" x14ac:dyDescent="0.2">
      <c r="C883" s="4">
        <v>80</v>
      </c>
      <c r="D883" s="13" t="s">
        <v>20</v>
      </c>
      <c r="E883" s="12">
        <v>3569658</v>
      </c>
      <c r="F883" s="12">
        <v>1917074.5170199999</v>
      </c>
      <c r="G883" s="12">
        <v>-1652583.4829800001</v>
      </c>
    </row>
    <row r="884" spans="2:7" ht="15" customHeight="1" x14ac:dyDescent="0.2">
      <c r="C884" s="11" t="s">
        <v>3</v>
      </c>
      <c r="D884" s="10" t="s">
        <v>56</v>
      </c>
      <c r="E884" s="9">
        <f>SUBTOTAL(9,E883:E883)</f>
        <v>3569658</v>
      </c>
      <c r="F884" s="9">
        <f>SUBTOTAL(9,F883:F883)</f>
        <v>1917074.5170199999</v>
      </c>
      <c r="G884" s="9">
        <f>SUBTOTAL(9,G883:G883)</f>
        <v>-1652583.4829800001</v>
      </c>
    </row>
    <row r="885" spans="2:7" ht="14.25" customHeight="1" x14ac:dyDescent="0.2">
      <c r="B885" s="16">
        <v>5619</v>
      </c>
      <c r="C885" s="4"/>
      <c r="D885" s="15" t="s">
        <v>55</v>
      </c>
      <c r="E885" s="14"/>
      <c r="F885" s="14"/>
      <c r="G885" s="14"/>
    </row>
    <row r="886" spans="2:7" x14ac:dyDescent="0.2">
      <c r="C886" s="4">
        <v>80</v>
      </c>
      <c r="D886" s="13" t="s">
        <v>20</v>
      </c>
      <c r="E886" s="12">
        <v>20500</v>
      </c>
      <c r="F886" s="12">
        <v>0</v>
      </c>
      <c r="G886" s="12">
        <v>-20500</v>
      </c>
    </row>
    <row r="887" spans="2:7" ht="15" customHeight="1" x14ac:dyDescent="0.2">
      <c r="C887" s="11" t="s">
        <v>3</v>
      </c>
      <c r="D887" s="10" t="s">
        <v>54</v>
      </c>
      <c r="E887" s="9">
        <f>SUBTOTAL(9,E886:E886)</f>
        <v>20500</v>
      </c>
      <c r="F887" s="9">
        <f>SUBTOTAL(9,F886:F886)</f>
        <v>0</v>
      </c>
      <c r="G887" s="9">
        <f>SUBTOTAL(9,G886:G886)</f>
        <v>-20500</v>
      </c>
    </row>
    <row r="888" spans="2:7" ht="14.25" customHeight="1" x14ac:dyDescent="0.2">
      <c r="B888" s="16">
        <v>5624</v>
      </c>
      <c r="C888" s="4"/>
      <c r="D888" s="15" t="s">
        <v>53</v>
      </c>
      <c r="E888" s="14"/>
      <c r="F888" s="14"/>
      <c r="G888" s="14"/>
    </row>
    <row r="889" spans="2:7" x14ac:dyDescent="0.2">
      <c r="C889" s="4">
        <v>80</v>
      </c>
      <c r="D889" s="13" t="s">
        <v>20</v>
      </c>
      <c r="E889" s="12">
        <v>400</v>
      </c>
      <c r="F889" s="12">
        <v>128.45223999999999</v>
      </c>
      <c r="G889" s="12">
        <v>-271.54775999999998</v>
      </c>
    </row>
    <row r="890" spans="2:7" ht="15" customHeight="1" x14ac:dyDescent="0.2">
      <c r="C890" s="11" t="s">
        <v>3</v>
      </c>
      <c r="D890" s="10" t="s">
        <v>52</v>
      </c>
      <c r="E890" s="9">
        <f>SUBTOTAL(9,E889:E889)</f>
        <v>400</v>
      </c>
      <c r="F890" s="9">
        <f>SUBTOTAL(9,F889:F889)</f>
        <v>128.45223999999999</v>
      </c>
      <c r="G890" s="9">
        <f>SUBTOTAL(9,G889:G889)</f>
        <v>-271.54775999999998</v>
      </c>
    </row>
    <row r="891" spans="2:7" ht="14.25" customHeight="1" x14ac:dyDescent="0.2">
      <c r="B891" s="16">
        <v>5625</v>
      </c>
      <c r="C891" s="4"/>
      <c r="D891" s="15" t="s">
        <v>51</v>
      </c>
      <c r="E891" s="14"/>
      <c r="F891" s="14"/>
      <c r="G891" s="14"/>
    </row>
    <row r="892" spans="2:7" x14ac:dyDescent="0.2">
      <c r="C892" s="4">
        <v>80</v>
      </c>
      <c r="D892" s="13" t="s">
        <v>50</v>
      </c>
      <c r="E892" s="12">
        <v>95000</v>
      </c>
      <c r="F892" s="12">
        <v>32296.419269999999</v>
      </c>
      <c r="G892" s="12">
        <v>-62703.580730000001</v>
      </c>
    </row>
    <row r="893" spans="2:7" x14ac:dyDescent="0.2">
      <c r="C893" s="4">
        <v>81</v>
      </c>
      <c r="D893" s="13" t="s">
        <v>49</v>
      </c>
      <c r="E893" s="12">
        <v>22400</v>
      </c>
      <c r="F893" s="12">
        <v>0</v>
      </c>
      <c r="G893" s="12">
        <v>-22400</v>
      </c>
    </row>
    <row r="894" spans="2:7" x14ac:dyDescent="0.2">
      <c r="C894" s="4">
        <v>85</v>
      </c>
      <c r="D894" s="13" t="s">
        <v>48</v>
      </c>
      <c r="E894" s="12">
        <v>91100</v>
      </c>
      <c r="F894" s="12">
        <v>91097.451000000001</v>
      </c>
      <c r="G894" s="12">
        <v>-2.5489999999999999</v>
      </c>
    </row>
    <row r="895" spans="2:7" ht="15" customHeight="1" x14ac:dyDescent="0.2">
      <c r="C895" s="11" t="s">
        <v>3</v>
      </c>
      <c r="D895" s="10" t="s">
        <v>47</v>
      </c>
      <c r="E895" s="9">
        <f>SUBTOTAL(9,E892:E894)</f>
        <v>208500</v>
      </c>
      <c r="F895" s="9">
        <f>SUBTOTAL(9,F892:F894)</f>
        <v>123393.87027</v>
      </c>
      <c r="G895" s="9">
        <f>SUBTOTAL(9,G892:G894)</f>
        <v>-85106.129730000001</v>
      </c>
    </row>
    <row r="896" spans="2:7" ht="14.25" customHeight="1" x14ac:dyDescent="0.2">
      <c r="B896" s="16">
        <v>5629</v>
      </c>
      <c r="C896" s="4"/>
      <c r="D896" s="15" t="s">
        <v>46</v>
      </c>
      <c r="E896" s="14"/>
      <c r="F896" s="14"/>
      <c r="G896" s="14"/>
    </row>
    <row r="897" spans="2:7" x14ac:dyDescent="0.2">
      <c r="C897" s="4">
        <v>80</v>
      </c>
      <c r="D897" s="13" t="s">
        <v>20</v>
      </c>
      <c r="E897" s="12">
        <v>1300000</v>
      </c>
      <c r="F897" s="12">
        <v>541680.97511999996</v>
      </c>
      <c r="G897" s="12">
        <v>-758319.02488000004</v>
      </c>
    </row>
    <row r="898" spans="2:7" ht="15" customHeight="1" x14ac:dyDescent="0.2">
      <c r="C898" s="11" t="s">
        <v>3</v>
      </c>
      <c r="D898" s="10" t="s">
        <v>45</v>
      </c>
      <c r="E898" s="9">
        <f>SUBTOTAL(9,E897:E897)</f>
        <v>1300000</v>
      </c>
      <c r="F898" s="9">
        <f>SUBTOTAL(9,F897:F897)</f>
        <v>541680.97511999996</v>
      </c>
      <c r="G898" s="9">
        <f>SUBTOTAL(9,G897:G897)</f>
        <v>-758319.02488000004</v>
      </c>
    </row>
    <row r="899" spans="2:7" ht="14.25" customHeight="1" x14ac:dyDescent="0.2">
      <c r="B899" s="16">
        <v>5631</v>
      </c>
      <c r="C899" s="4"/>
      <c r="D899" s="15" t="s">
        <v>44</v>
      </c>
      <c r="E899" s="14"/>
      <c r="F899" s="14"/>
      <c r="G899" s="14"/>
    </row>
    <row r="900" spans="2:7" x14ac:dyDescent="0.2">
      <c r="C900" s="4">
        <v>85</v>
      </c>
      <c r="D900" s="13" t="s">
        <v>43</v>
      </c>
      <c r="E900" s="12">
        <v>286700</v>
      </c>
      <c r="F900" s="12">
        <v>286539.41600000003</v>
      </c>
      <c r="G900" s="12">
        <v>-160.584</v>
      </c>
    </row>
    <row r="901" spans="2:7" x14ac:dyDescent="0.2">
      <c r="C901" s="4">
        <v>86</v>
      </c>
      <c r="D901" s="13" t="s">
        <v>34</v>
      </c>
      <c r="E901" s="12">
        <v>2</v>
      </c>
      <c r="F901" s="12">
        <v>2.5</v>
      </c>
      <c r="G901" s="12">
        <v>0.5</v>
      </c>
    </row>
    <row r="902" spans="2:7" ht="15" customHeight="1" x14ac:dyDescent="0.2">
      <c r="C902" s="11" t="s">
        <v>3</v>
      </c>
      <c r="D902" s="10" t="s">
        <v>42</v>
      </c>
      <c r="E902" s="9">
        <f>SUBTOTAL(9,E900:E901)</f>
        <v>286702</v>
      </c>
      <c r="F902" s="9">
        <f>SUBTOTAL(9,F900:F901)</f>
        <v>286541.91600000003</v>
      </c>
      <c r="G902" s="9">
        <f>SUBTOTAL(9,G900:G901)</f>
        <v>-160.084</v>
      </c>
    </row>
    <row r="903" spans="2:7" ht="14.25" customHeight="1" x14ac:dyDescent="0.2">
      <c r="B903" s="16">
        <v>5652</v>
      </c>
      <c r="C903" s="4"/>
      <c r="D903" s="15" t="s">
        <v>41</v>
      </c>
      <c r="E903" s="14"/>
      <c r="F903" s="14"/>
      <c r="G903" s="14"/>
    </row>
    <row r="904" spans="2:7" x14ac:dyDescent="0.2">
      <c r="C904" s="4">
        <v>85</v>
      </c>
      <c r="D904" s="13" t="s">
        <v>34</v>
      </c>
      <c r="E904" s="12">
        <v>70700</v>
      </c>
      <c r="F904" s="12">
        <v>0</v>
      </c>
      <c r="G904" s="12">
        <v>-70700</v>
      </c>
    </row>
    <row r="905" spans="2:7" ht="15" customHeight="1" x14ac:dyDescent="0.2">
      <c r="C905" s="11" t="s">
        <v>3</v>
      </c>
      <c r="D905" s="10" t="s">
        <v>40</v>
      </c>
      <c r="E905" s="9">
        <f>SUBTOTAL(9,E904:E904)</f>
        <v>70700</v>
      </c>
      <c r="F905" s="9">
        <f>SUBTOTAL(9,F904:F904)</f>
        <v>0</v>
      </c>
      <c r="G905" s="9">
        <f>SUBTOTAL(9,G904:G904)</f>
        <v>-70700</v>
      </c>
    </row>
    <row r="906" spans="2:7" ht="14.25" customHeight="1" x14ac:dyDescent="0.2">
      <c r="B906" s="16">
        <v>5656</v>
      </c>
      <c r="C906" s="4"/>
      <c r="D906" s="15" t="s">
        <v>39</v>
      </c>
      <c r="E906" s="14"/>
      <c r="F906" s="14"/>
      <c r="G906" s="14"/>
    </row>
    <row r="907" spans="2:7" x14ac:dyDescent="0.2">
      <c r="C907" s="4">
        <v>85</v>
      </c>
      <c r="D907" s="13" t="s">
        <v>34</v>
      </c>
      <c r="E907" s="12">
        <v>19396900</v>
      </c>
      <c r="F907" s="12">
        <v>16670242.968049999</v>
      </c>
      <c r="G907" s="12">
        <v>-2726657.0319500002</v>
      </c>
    </row>
    <row r="908" spans="2:7" ht="15" customHeight="1" x14ac:dyDescent="0.2">
      <c r="C908" s="11" t="s">
        <v>3</v>
      </c>
      <c r="D908" s="10" t="s">
        <v>38</v>
      </c>
      <c r="E908" s="9">
        <f>SUBTOTAL(9,E907:E907)</f>
        <v>19396900</v>
      </c>
      <c r="F908" s="9">
        <f>SUBTOTAL(9,F907:F907)</f>
        <v>16670242.968049999</v>
      </c>
      <c r="G908" s="9">
        <f>SUBTOTAL(9,G907:G907)</f>
        <v>-2726657.0319500002</v>
      </c>
    </row>
    <row r="909" spans="2:7" ht="14.25" customHeight="1" x14ac:dyDescent="0.2">
      <c r="B909" s="16">
        <v>5680</v>
      </c>
      <c r="C909" s="4"/>
      <c r="D909" s="15" t="s">
        <v>37</v>
      </c>
      <c r="E909" s="14"/>
      <c r="F909" s="14"/>
      <c r="G909" s="14"/>
    </row>
    <row r="910" spans="2:7" x14ac:dyDescent="0.2">
      <c r="C910" s="4">
        <v>85</v>
      </c>
      <c r="D910" s="13" t="s">
        <v>34</v>
      </c>
      <c r="E910" s="12">
        <v>1039000</v>
      </c>
      <c r="F910" s="12">
        <v>1039000</v>
      </c>
      <c r="G910" s="12">
        <v>0</v>
      </c>
    </row>
    <row r="911" spans="2:7" ht="15" customHeight="1" x14ac:dyDescent="0.2">
      <c r="C911" s="11" t="s">
        <v>3</v>
      </c>
      <c r="D911" s="10" t="s">
        <v>36</v>
      </c>
      <c r="E911" s="9">
        <f>SUBTOTAL(9,E910:E910)</f>
        <v>1039000</v>
      </c>
      <c r="F911" s="9">
        <f>SUBTOTAL(9,F910:F910)</f>
        <v>1039000</v>
      </c>
      <c r="G911" s="9">
        <f>SUBTOTAL(9,G910:G910)</f>
        <v>0</v>
      </c>
    </row>
    <row r="912" spans="2:7" ht="14.25" customHeight="1" x14ac:dyDescent="0.2">
      <c r="B912" s="16">
        <v>5685</v>
      </c>
      <c r="C912" s="4"/>
      <c r="D912" s="15" t="s">
        <v>35</v>
      </c>
      <c r="E912" s="14"/>
      <c r="F912" s="14"/>
      <c r="G912" s="14"/>
    </row>
    <row r="913" spans="2:7" x14ac:dyDescent="0.2">
      <c r="C913" s="4">
        <v>85</v>
      </c>
      <c r="D913" s="13" t="s">
        <v>34</v>
      </c>
      <c r="E913" s="12">
        <v>8700000</v>
      </c>
      <c r="F913" s="12">
        <v>4190252.9347999999</v>
      </c>
      <c r="G913" s="12">
        <v>-4509747.0652000001</v>
      </c>
    </row>
    <row r="914" spans="2:7" ht="15" customHeight="1" x14ac:dyDescent="0.2">
      <c r="C914" s="11" t="s">
        <v>3</v>
      </c>
      <c r="D914" s="10" t="s">
        <v>33</v>
      </c>
      <c r="E914" s="9">
        <f>SUBTOTAL(9,E913:E913)</f>
        <v>8700000</v>
      </c>
      <c r="F914" s="9">
        <f>SUBTOTAL(9,F913:F913)</f>
        <v>4190252.9347999999</v>
      </c>
      <c r="G914" s="9">
        <f>SUBTOTAL(9,G913:G913)</f>
        <v>-4509747.0652000001</v>
      </c>
    </row>
    <row r="915" spans="2:7" ht="14.25" customHeight="1" x14ac:dyDescent="0.2">
      <c r="B915" s="16">
        <v>5693</v>
      </c>
      <c r="C915" s="4"/>
      <c r="D915" s="15" t="s">
        <v>32</v>
      </c>
      <c r="E915" s="14"/>
      <c r="F915" s="14"/>
      <c r="G915" s="14"/>
    </row>
    <row r="916" spans="2:7" x14ac:dyDescent="0.2">
      <c r="C916" s="4">
        <v>85</v>
      </c>
      <c r="D916" s="13" t="s">
        <v>31</v>
      </c>
      <c r="E916" s="12">
        <v>800</v>
      </c>
      <c r="F916" s="12">
        <v>770</v>
      </c>
      <c r="G916" s="12">
        <v>-30</v>
      </c>
    </row>
    <row r="917" spans="2:7" ht="15" customHeight="1" x14ac:dyDescent="0.2">
      <c r="C917" s="11" t="s">
        <v>3</v>
      </c>
      <c r="D917" s="10" t="s">
        <v>30</v>
      </c>
      <c r="E917" s="9">
        <f>SUBTOTAL(9,E916:E916)</f>
        <v>800</v>
      </c>
      <c r="F917" s="9">
        <f>SUBTOTAL(9,F916:F916)</f>
        <v>770</v>
      </c>
      <c r="G917" s="9">
        <f>SUBTOTAL(9,G916:G916)</f>
        <v>-30</v>
      </c>
    </row>
    <row r="918" spans="2:7" ht="27" customHeight="1" x14ac:dyDescent="0.2">
      <c r="B918" s="4"/>
      <c r="C918" s="3"/>
      <c r="D918" s="8" t="s">
        <v>29</v>
      </c>
      <c r="E918" s="7">
        <f>SUBTOTAL(9,E854:E917)</f>
        <v>39370690</v>
      </c>
      <c r="F918" s="7">
        <f>SUBTOTAL(9,F854:F917)</f>
        <v>27123862.165489998</v>
      </c>
      <c r="G918" s="7">
        <f>SUBTOTAL(9,G854:G917)</f>
        <v>-12246827.834509999</v>
      </c>
    </row>
    <row r="919" spans="2:7" x14ac:dyDescent="0.2">
      <c r="B919" s="4"/>
      <c r="C919" s="3"/>
      <c r="D919" s="6"/>
      <c r="E919" s="5"/>
      <c r="F919" s="5"/>
      <c r="G919" s="5"/>
    </row>
    <row r="920" spans="2:7" ht="25.5" customHeight="1" x14ac:dyDescent="0.2">
      <c r="B920" s="14"/>
      <c r="C920" s="4"/>
      <c r="D920" s="18" t="s">
        <v>28</v>
      </c>
      <c r="E920" s="14"/>
      <c r="F920" s="14"/>
      <c r="G920" s="14"/>
    </row>
    <row r="921" spans="2:7" ht="27" customHeight="1" x14ac:dyDescent="0.25">
      <c r="B921" s="14"/>
      <c r="C921" s="4"/>
      <c r="D921" s="17" t="s">
        <v>6</v>
      </c>
      <c r="E921" s="14"/>
      <c r="F921" s="14"/>
      <c r="G921" s="14"/>
    </row>
    <row r="922" spans="2:7" ht="14.25" customHeight="1" x14ac:dyDescent="0.2">
      <c r="B922" s="16">
        <v>5700</v>
      </c>
      <c r="C922" s="4"/>
      <c r="D922" s="15" t="s">
        <v>27</v>
      </c>
      <c r="E922" s="14"/>
      <c r="F922" s="14"/>
      <c r="G922" s="14"/>
    </row>
    <row r="923" spans="2:7" x14ac:dyDescent="0.2">
      <c r="C923" s="4">
        <v>71</v>
      </c>
      <c r="D923" s="13" t="s">
        <v>26</v>
      </c>
      <c r="E923" s="12">
        <v>155102000</v>
      </c>
      <c r="F923" s="12">
        <v>97649642.16392</v>
      </c>
      <c r="G923" s="12">
        <v>-57452357.83608</v>
      </c>
    </row>
    <row r="924" spans="2:7" x14ac:dyDescent="0.2">
      <c r="C924" s="4">
        <v>72</v>
      </c>
      <c r="D924" s="13" t="s">
        <v>25</v>
      </c>
      <c r="E924" s="12">
        <v>202900000</v>
      </c>
      <c r="F924" s="12">
        <v>136438874.96022999</v>
      </c>
      <c r="G924" s="12">
        <v>-66461125.03977</v>
      </c>
    </row>
    <row r="925" spans="2:7" ht="15" customHeight="1" x14ac:dyDescent="0.2">
      <c r="C925" s="11" t="s">
        <v>3</v>
      </c>
      <c r="D925" s="10" t="s">
        <v>24</v>
      </c>
      <c r="E925" s="9">
        <f>SUBTOTAL(9,E923:E924)</f>
        <v>358002000</v>
      </c>
      <c r="F925" s="9">
        <f>SUBTOTAL(9,F923:F924)</f>
        <v>234088517.12414998</v>
      </c>
      <c r="G925" s="9">
        <f>SUBTOTAL(9,G923:G924)</f>
        <v>-123913482.87584999</v>
      </c>
    </row>
    <row r="926" spans="2:7" ht="14.25" customHeight="1" x14ac:dyDescent="0.2">
      <c r="B926" s="16">
        <v>5701</v>
      </c>
      <c r="C926" s="4"/>
      <c r="D926" s="15" t="s">
        <v>23</v>
      </c>
      <c r="E926" s="14"/>
      <c r="F926" s="14"/>
      <c r="G926" s="14"/>
    </row>
    <row r="927" spans="2:7" x14ac:dyDescent="0.2">
      <c r="C927" s="4">
        <v>71</v>
      </c>
      <c r="D927" s="13" t="s">
        <v>22</v>
      </c>
      <c r="E927" s="12">
        <v>770750</v>
      </c>
      <c r="F927" s="12">
        <v>715532.88769999996</v>
      </c>
      <c r="G927" s="12">
        <v>-55217.112300000001</v>
      </c>
    </row>
    <row r="928" spans="2:7" x14ac:dyDescent="0.2">
      <c r="C928" s="4">
        <v>73</v>
      </c>
      <c r="D928" s="13" t="s">
        <v>21</v>
      </c>
      <c r="E928" s="12">
        <v>205000</v>
      </c>
      <c r="F928" s="12">
        <v>122149.22805000001</v>
      </c>
      <c r="G928" s="12">
        <v>-82850.771949999995</v>
      </c>
    </row>
    <row r="929" spans="2:7" x14ac:dyDescent="0.2">
      <c r="C929" s="4">
        <v>80</v>
      </c>
      <c r="D929" s="13" t="s">
        <v>20</v>
      </c>
      <c r="E929" s="12">
        <v>1000</v>
      </c>
      <c r="F929" s="12">
        <v>384.40611000000001</v>
      </c>
      <c r="G929" s="12">
        <v>-615.59388999999999</v>
      </c>
    </row>
    <row r="930" spans="2:7" x14ac:dyDescent="0.2">
      <c r="C930" s="4">
        <v>86</v>
      </c>
      <c r="D930" s="13" t="s">
        <v>19</v>
      </c>
      <c r="E930" s="12">
        <v>1327000</v>
      </c>
      <c r="F930" s="12">
        <v>828971.45904999995</v>
      </c>
      <c r="G930" s="12">
        <v>-498028.54095</v>
      </c>
    </row>
    <row r="931" spans="2:7" x14ac:dyDescent="0.2">
      <c r="C931" s="4">
        <v>87</v>
      </c>
      <c r="D931" s="13" t="s">
        <v>18</v>
      </c>
      <c r="E931" s="12">
        <v>18150</v>
      </c>
      <c r="F931" s="12">
        <v>14182.90935</v>
      </c>
      <c r="G931" s="12">
        <v>-3967.0906500000001</v>
      </c>
    </row>
    <row r="932" spans="2:7" x14ac:dyDescent="0.2">
      <c r="C932" s="4">
        <v>88</v>
      </c>
      <c r="D932" s="13" t="s">
        <v>17</v>
      </c>
      <c r="E932" s="12">
        <v>65000</v>
      </c>
      <c r="F932" s="12">
        <v>40012.907630000002</v>
      </c>
      <c r="G932" s="12">
        <v>-24987.092369999998</v>
      </c>
    </row>
    <row r="933" spans="2:7" ht="15" customHeight="1" x14ac:dyDescent="0.2">
      <c r="C933" s="11" t="s">
        <v>3</v>
      </c>
      <c r="D933" s="10" t="s">
        <v>16</v>
      </c>
      <c r="E933" s="9">
        <f>SUBTOTAL(9,E927:E932)</f>
        <v>2386900</v>
      </c>
      <c r="F933" s="9">
        <f>SUBTOTAL(9,F927:F932)</f>
        <v>1721233.79789</v>
      </c>
      <c r="G933" s="9">
        <f>SUBTOTAL(9,G927:G932)</f>
        <v>-665666.20210999995</v>
      </c>
    </row>
    <row r="934" spans="2:7" ht="14.25" customHeight="1" x14ac:dyDescent="0.2">
      <c r="B934" s="16">
        <v>5704</v>
      </c>
      <c r="C934" s="4"/>
      <c r="D934" s="15" t="s">
        <v>15</v>
      </c>
      <c r="E934" s="14"/>
      <c r="F934" s="14"/>
      <c r="G934" s="14"/>
    </row>
    <row r="935" spans="2:7" x14ac:dyDescent="0.2">
      <c r="C935" s="4">
        <v>70</v>
      </c>
      <c r="D935" s="13" t="s">
        <v>14</v>
      </c>
      <c r="E935" s="12">
        <v>230000</v>
      </c>
      <c r="F935" s="12">
        <v>96958.923139999999</v>
      </c>
      <c r="G935" s="12">
        <v>-133041.07686</v>
      </c>
    </row>
    <row r="936" spans="2:7" ht="15" customHeight="1" x14ac:dyDescent="0.2">
      <c r="C936" s="11" t="s">
        <v>3</v>
      </c>
      <c r="D936" s="10" t="s">
        <v>13</v>
      </c>
      <c r="E936" s="9">
        <f>SUBTOTAL(9,E935:E935)</f>
        <v>230000</v>
      </c>
      <c r="F936" s="9">
        <f>SUBTOTAL(9,F935:F935)</f>
        <v>96958.923139999999</v>
      </c>
      <c r="G936" s="9">
        <f>SUBTOTAL(9,G935:G935)</f>
        <v>-133041.07686</v>
      </c>
    </row>
    <row r="937" spans="2:7" ht="14.25" customHeight="1" x14ac:dyDescent="0.2">
      <c r="B937" s="16">
        <v>5705</v>
      </c>
      <c r="C937" s="4"/>
      <c r="D937" s="15" t="s">
        <v>12</v>
      </c>
      <c r="E937" s="14"/>
      <c r="F937" s="14"/>
      <c r="G937" s="14"/>
    </row>
    <row r="938" spans="2:7" x14ac:dyDescent="0.2">
      <c r="C938" s="4">
        <v>70</v>
      </c>
      <c r="D938" s="13" t="s">
        <v>11</v>
      </c>
      <c r="E938" s="12">
        <v>27000</v>
      </c>
      <c r="F938" s="12">
        <v>17462.837500000001</v>
      </c>
      <c r="G938" s="12">
        <v>-9537.1625000000004</v>
      </c>
    </row>
    <row r="939" spans="2:7" x14ac:dyDescent="0.2">
      <c r="C939" s="4">
        <v>71</v>
      </c>
      <c r="D939" s="13" t="s">
        <v>10</v>
      </c>
      <c r="E939" s="12">
        <v>100</v>
      </c>
      <c r="F939" s="12">
        <v>103.45389</v>
      </c>
      <c r="G939" s="12">
        <v>3.4538899999999999</v>
      </c>
    </row>
    <row r="940" spans="2:7" ht="15" customHeight="1" x14ac:dyDescent="0.2">
      <c r="C940" s="11" t="s">
        <v>3</v>
      </c>
      <c r="D940" s="10" t="s">
        <v>9</v>
      </c>
      <c r="E940" s="9">
        <f>SUBTOTAL(9,E938:E939)</f>
        <v>27100</v>
      </c>
      <c r="F940" s="9">
        <f>SUBTOTAL(9,F938:F939)</f>
        <v>17566.291390000002</v>
      </c>
      <c r="G940" s="9">
        <f>SUBTOTAL(9,G938:G939)</f>
        <v>-9533.7086099999997</v>
      </c>
    </row>
    <row r="941" spans="2:7" ht="27" customHeight="1" x14ac:dyDescent="0.2">
      <c r="B941" s="4"/>
      <c r="C941" s="3"/>
      <c r="D941" s="8" t="s">
        <v>8</v>
      </c>
      <c r="E941" s="7">
        <f>SUBTOTAL(9,E921:E940)</f>
        <v>360646000</v>
      </c>
      <c r="F941" s="7">
        <f>SUBTOTAL(9,F921:F940)</f>
        <v>235924276.13656995</v>
      </c>
      <c r="G941" s="7">
        <f>SUBTOTAL(9,G921:G940)</f>
        <v>-124721723.86342999</v>
      </c>
    </row>
    <row r="942" spans="2:7" x14ac:dyDescent="0.2">
      <c r="B942" s="4"/>
      <c r="C942" s="3"/>
      <c r="D942" s="6"/>
      <c r="E942" s="5"/>
      <c r="F942" s="5"/>
      <c r="G942" s="5"/>
    </row>
    <row r="943" spans="2:7" ht="25.5" customHeight="1" x14ac:dyDescent="0.2">
      <c r="B943" s="14"/>
      <c r="C943" s="4"/>
      <c r="D943" s="18" t="s">
        <v>7</v>
      </c>
      <c r="E943" s="14"/>
      <c r="F943" s="14"/>
      <c r="G943" s="14"/>
    </row>
    <row r="944" spans="2:7" ht="27" customHeight="1" x14ac:dyDescent="0.25">
      <c r="B944" s="14"/>
      <c r="C944" s="4"/>
      <c r="D944" s="17" t="s">
        <v>6</v>
      </c>
      <c r="E944" s="14"/>
      <c r="F944" s="14"/>
      <c r="G944" s="14"/>
    </row>
    <row r="945" spans="2:7" ht="14.25" customHeight="1" x14ac:dyDescent="0.2">
      <c r="B945" s="16">
        <v>5800</v>
      </c>
      <c r="C945" s="4"/>
      <c r="D945" s="15" t="s">
        <v>5</v>
      </c>
      <c r="E945" s="14"/>
      <c r="F945" s="14"/>
      <c r="G945" s="14"/>
    </row>
    <row r="946" spans="2:7" x14ac:dyDescent="0.2">
      <c r="C946" s="4">
        <v>50</v>
      </c>
      <c r="D946" s="13" t="s">
        <v>4</v>
      </c>
      <c r="E946" s="12">
        <v>396599811</v>
      </c>
      <c r="F946" s="12">
        <v>0</v>
      </c>
      <c r="G946" s="12">
        <v>-396599811</v>
      </c>
    </row>
    <row r="947" spans="2:7" ht="15" customHeight="1" x14ac:dyDescent="0.2">
      <c r="C947" s="11" t="s">
        <v>3</v>
      </c>
      <c r="D947" s="10" t="s">
        <v>2</v>
      </c>
      <c r="E947" s="9">
        <f>SUBTOTAL(9,E946:E946)</f>
        <v>396599811</v>
      </c>
      <c r="F947" s="9">
        <f>SUBTOTAL(9,F946:F946)</f>
        <v>0</v>
      </c>
      <c r="G947" s="9">
        <f>SUBTOTAL(9,G946:G946)</f>
        <v>-396599811</v>
      </c>
    </row>
    <row r="948" spans="2:7" ht="27" customHeight="1" x14ac:dyDescent="0.2">
      <c r="B948" s="4"/>
      <c r="C948" s="3"/>
      <c r="D948" s="8" t="s">
        <v>1</v>
      </c>
      <c r="E948" s="7">
        <f>SUBTOTAL(9,E944:E947)</f>
        <v>396599811</v>
      </c>
      <c r="F948" s="7">
        <f>SUBTOTAL(9,F944:F947)</f>
        <v>0</v>
      </c>
      <c r="G948" s="7">
        <f>SUBTOTAL(9,G944:G947)</f>
        <v>-396599811</v>
      </c>
    </row>
    <row r="949" spans="2:7" x14ac:dyDescent="0.2">
      <c r="B949" s="4"/>
      <c r="C949" s="3"/>
      <c r="D949" s="6"/>
      <c r="E949" s="5"/>
      <c r="F949" s="5"/>
      <c r="G949" s="5"/>
    </row>
    <row r="950" spans="2:7" ht="15" customHeight="1" x14ac:dyDescent="0.2">
      <c r="B950" s="4"/>
      <c r="C950" s="3"/>
      <c r="D950" s="2" t="s">
        <v>0</v>
      </c>
      <c r="E950" s="1">
        <f>SUBTOTAL(9,E7:E949)</f>
        <v>1778238295</v>
      </c>
      <c r="F950" s="1">
        <f>SUBTOTAL(9,F7:F949)</f>
        <v>857645175.66975009</v>
      </c>
      <c r="G950" s="1">
        <f>SUBTOTAL(9,G7:G949)</f>
        <v>-920593119.33025002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2021-08-23T12:45:27Z</dcterms:created>
  <dcterms:modified xsi:type="dcterms:W3CDTF">2021-08-23T13:24:48Z</dcterms:modified>
</cp:coreProperties>
</file>