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11 November\"/>
    </mc:Choice>
  </mc:AlternateContent>
  <xr:revisionPtr revIDLastSave="0" documentId="13_ncr:1_{49689362-3C64-4AA8-B5C0-FF2E045A6E64}" xr6:coauthVersionLast="45" xr6:coauthVersionMax="45" xr10:uidLastSave="{00000000-0000-0000-0000-000000000000}"/>
  <bookViews>
    <workbookView xWindow="-120" yWindow="-120" windowWidth="29040" windowHeight="15840" xr2:uid="{808457BE-1E3F-4E82-9060-28BADDE4F29F}"/>
  </bookViews>
  <sheets>
    <sheet name="inntekter - 202011" sheetId="2" r:id="rId1"/>
    <sheet name="Ark1" sheetId="1" r:id="rId2"/>
  </sheets>
  <definedNames>
    <definedName name="Print_Area" localSheetId="0">'inntekter - 202011'!#REF!</definedName>
    <definedName name="Print_Titles" localSheetId="0">'inntekter - 202011'!#REF!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04" i="2" l="1"/>
  <c r="G704" i="2"/>
  <c r="E704" i="2"/>
  <c r="G997" i="2" l="1"/>
  <c r="G998" i="2" s="1"/>
  <c r="F997" i="2"/>
  <c r="F998" i="2" s="1"/>
  <c r="E997" i="2"/>
  <c r="E998" i="2" s="1"/>
  <c r="G990" i="2"/>
  <c r="F990" i="2"/>
  <c r="E990" i="2"/>
  <c r="G986" i="2"/>
  <c r="F986" i="2"/>
  <c r="E986" i="2"/>
  <c r="G983" i="2"/>
  <c r="F983" i="2"/>
  <c r="E983" i="2"/>
  <c r="G975" i="2"/>
  <c r="F975" i="2"/>
  <c r="E975" i="2"/>
  <c r="G967" i="2"/>
  <c r="F967" i="2"/>
  <c r="E967" i="2"/>
  <c r="G964" i="2"/>
  <c r="F964" i="2"/>
  <c r="E964" i="2"/>
  <c r="G961" i="2"/>
  <c r="F961" i="2"/>
  <c r="E961" i="2"/>
  <c r="G958" i="2"/>
  <c r="F958" i="2"/>
  <c r="E958" i="2"/>
  <c r="G955" i="2"/>
  <c r="F955" i="2"/>
  <c r="E955" i="2"/>
  <c r="G952" i="2"/>
  <c r="F952" i="2"/>
  <c r="E952" i="2"/>
  <c r="G949" i="2"/>
  <c r="F949" i="2"/>
  <c r="E949" i="2"/>
  <c r="G945" i="2"/>
  <c r="F945" i="2"/>
  <c r="E945" i="2"/>
  <c r="G942" i="2"/>
  <c r="F942" i="2"/>
  <c r="E942" i="2"/>
  <c r="G937" i="2"/>
  <c r="F937" i="2"/>
  <c r="E937" i="2"/>
  <c r="G934" i="2"/>
  <c r="F934" i="2"/>
  <c r="E934" i="2"/>
  <c r="G931" i="2"/>
  <c r="F931" i="2"/>
  <c r="E931" i="2"/>
  <c r="G928" i="2"/>
  <c r="F928" i="2"/>
  <c r="E928" i="2"/>
  <c r="G925" i="2"/>
  <c r="F925" i="2"/>
  <c r="E925" i="2"/>
  <c r="G922" i="2"/>
  <c r="F922" i="2"/>
  <c r="E922" i="2"/>
  <c r="G919" i="2"/>
  <c r="F919" i="2"/>
  <c r="E919" i="2"/>
  <c r="G916" i="2"/>
  <c r="F916" i="2"/>
  <c r="E916" i="2"/>
  <c r="G913" i="2"/>
  <c r="F913" i="2"/>
  <c r="E913" i="2"/>
  <c r="G910" i="2"/>
  <c r="F910" i="2"/>
  <c r="E910" i="2"/>
  <c r="G907" i="2"/>
  <c r="F907" i="2"/>
  <c r="E907" i="2"/>
  <c r="G898" i="2"/>
  <c r="F898" i="2"/>
  <c r="E898" i="2"/>
  <c r="G890" i="2"/>
  <c r="F890" i="2"/>
  <c r="E890" i="2"/>
  <c r="G887" i="2"/>
  <c r="F887" i="2"/>
  <c r="E887" i="2"/>
  <c r="G883" i="2"/>
  <c r="F883" i="2"/>
  <c r="E883" i="2"/>
  <c r="G880" i="2"/>
  <c r="F880" i="2"/>
  <c r="E880" i="2"/>
  <c r="G875" i="2"/>
  <c r="F875" i="2"/>
  <c r="E875" i="2"/>
  <c r="G872" i="2"/>
  <c r="F872" i="2"/>
  <c r="E872" i="2"/>
  <c r="G868" i="2"/>
  <c r="F868" i="2"/>
  <c r="E868" i="2"/>
  <c r="G861" i="2"/>
  <c r="F861" i="2"/>
  <c r="E861" i="2"/>
  <c r="G854" i="2"/>
  <c r="F854" i="2"/>
  <c r="E854" i="2"/>
  <c r="G851" i="2"/>
  <c r="F851" i="2"/>
  <c r="E851" i="2"/>
  <c r="G848" i="2"/>
  <c r="F848" i="2"/>
  <c r="E848" i="2"/>
  <c r="G842" i="2"/>
  <c r="F842" i="2"/>
  <c r="E842" i="2"/>
  <c r="G839" i="2"/>
  <c r="F839" i="2"/>
  <c r="E839" i="2"/>
  <c r="G836" i="2"/>
  <c r="F836" i="2"/>
  <c r="E836" i="2"/>
  <c r="G833" i="2"/>
  <c r="F833" i="2"/>
  <c r="E833" i="2"/>
  <c r="G826" i="2"/>
  <c r="F826" i="2"/>
  <c r="E826" i="2"/>
  <c r="G823" i="2"/>
  <c r="F823" i="2"/>
  <c r="E823" i="2"/>
  <c r="G820" i="2"/>
  <c r="F820" i="2"/>
  <c r="E820" i="2"/>
  <c r="G817" i="2"/>
  <c r="F817" i="2"/>
  <c r="E817" i="2"/>
  <c r="G813" i="2"/>
  <c r="F813" i="2"/>
  <c r="E813" i="2"/>
  <c r="G810" i="2"/>
  <c r="F810" i="2"/>
  <c r="E810" i="2"/>
  <c r="G807" i="2"/>
  <c r="F807" i="2"/>
  <c r="E807" i="2"/>
  <c r="G804" i="2"/>
  <c r="F804" i="2"/>
  <c r="E804" i="2"/>
  <c r="G800" i="2"/>
  <c r="F800" i="2"/>
  <c r="E800" i="2"/>
  <c r="G796" i="2"/>
  <c r="F796" i="2"/>
  <c r="E796" i="2"/>
  <c r="G792" i="2"/>
  <c r="F792" i="2"/>
  <c r="E792" i="2"/>
  <c r="G789" i="2"/>
  <c r="F789" i="2"/>
  <c r="E789" i="2"/>
  <c r="G784" i="2"/>
  <c r="F784" i="2"/>
  <c r="E784" i="2"/>
  <c r="G778" i="2"/>
  <c r="F778" i="2"/>
  <c r="E778" i="2"/>
  <c r="G775" i="2"/>
  <c r="F775" i="2"/>
  <c r="E775" i="2"/>
  <c r="G772" i="2"/>
  <c r="F772" i="2"/>
  <c r="E772" i="2"/>
  <c r="G769" i="2"/>
  <c r="F769" i="2"/>
  <c r="E769" i="2"/>
  <c r="G765" i="2"/>
  <c r="F765" i="2"/>
  <c r="E765" i="2"/>
  <c r="G762" i="2"/>
  <c r="F762" i="2"/>
  <c r="E762" i="2"/>
  <c r="G759" i="2"/>
  <c r="F759" i="2"/>
  <c r="E759" i="2"/>
  <c r="G754" i="2"/>
  <c r="F754" i="2"/>
  <c r="E754" i="2"/>
  <c r="G751" i="2"/>
  <c r="F751" i="2"/>
  <c r="E751" i="2"/>
  <c r="G747" i="2"/>
  <c r="F747" i="2"/>
  <c r="E747" i="2"/>
  <c r="G738" i="2"/>
  <c r="F738" i="2"/>
  <c r="E738" i="2"/>
  <c r="G735" i="2"/>
  <c r="F735" i="2"/>
  <c r="E735" i="2"/>
  <c r="G732" i="2"/>
  <c r="F732" i="2"/>
  <c r="E732" i="2"/>
  <c r="G729" i="2"/>
  <c r="F729" i="2"/>
  <c r="E729" i="2"/>
  <c r="G723" i="2"/>
  <c r="F723" i="2"/>
  <c r="E723" i="2"/>
  <c r="G720" i="2"/>
  <c r="F720" i="2"/>
  <c r="E720" i="2"/>
  <c r="G713" i="2"/>
  <c r="G714" i="2" s="1"/>
  <c r="F713" i="2"/>
  <c r="F714" i="2" s="1"/>
  <c r="E713" i="2"/>
  <c r="E714" i="2" s="1"/>
  <c r="G697" i="2"/>
  <c r="F697" i="2"/>
  <c r="E697" i="2"/>
  <c r="G694" i="2"/>
  <c r="F694" i="2"/>
  <c r="E694" i="2"/>
  <c r="G691" i="2"/>
  <c r="F691" i="2"/>
  <c r="E691" i="2"/>
  <c r="G687" i="2"/>
  <c r="F687" i="2"/>
  <c r="E687" i="2"/>
  <c r="G684" i="2"/>
  <c r="F684" i="2"/>
  <c r="E684" i="2"/>
  <c r="G676" i="2"/>
  <c r="F676" i="2"/>
  <c r="E676" i="2"/>
  <c r="G671" i="2"/>
  <c r="F671" i="2"/>
  <c r="E671" i="2"/>
  <c r="G663" i="2"/>
  <c r="F663" i="2"/>
  <c r="E663" i="2"/>
  <c r="G658" i="2"/>
  <c r="F658" i="2"/>
  <c r="E658" i="2"/>
  <c r="G651" i="2"/>
  <c r="F651" i="2"/>
  <c r="E651" i="2"/>
  <c r="G648" i="2"/>
  <c r="F648" i="2"/>
  <c r="E648" i="2"/>
  <c r="G645" i="2"/>
  <c r="F645" i="2"/>
  <c r="E645" i="2"/>
  <c r="G640" i="2"/>
  <c r="F640" i="2"/>
  <c r="E640" i="2"/>
  <c r="G633" i="2"/>
  <c r="F633" i="2"/>
  <c r="E633" i="2"/>
  <c r="G630" i="2"/>
  <c r="F630" i="2"/>
  <c r="E630" i="2"/>
  <c r="G627" i="2"/>
  <c r="F627" i="2"/>
  <c r="E627" i="2"/>
  <c r="G624" i="2"/>
  <c r="F624" i="2"/>
  <c r="E624" i="2"/>
  <c r="G621" i="2"/>
  <c r="F621" i="2"/>
  <c r="E621" i="2"/>
  <c r="G617" i="2"/>
  <c r="F617" i="2"/>
  <c r="E617" i="2"/>
  <c r="G612" i="2"/>
  <c r="F612" i="2"/>
  <c r="E612" i="2"/>
  <c r="G609" i="2"/>
  <c r="F609" i="2"/>
  <c r="E609" i="2"/>
  <c r="G606" i="2"/>
  <c r="F606" i="2"/>
  <c r="E606" i="2"/>
  <c r="G603" i="2"/>
  <c r="F603" i="2"/>
  <c r="E603" i="2"/>
  <c r="G600" i="2"/>
  <c r="F600" i="2"/>
  <c r="E600" i="2"/>
  <c r="G597" i="2"/>
  <c r="F597" i="2"/>
  <c r="E597" i="2"/>
  <c r="G593" i="2"/>
  <c r="F593" i="2"/>
  <c r="E593" i="2"/>
  <c r="G588" i="2"/>
  <c r="F588" i="2"/>
  <c r="E588" i="2"/>
  <c r="G585" i="2"/>
  <c r="F585" i="2"/>
  <c r="E585" i="2"/>
  <c r="G581" i="2"/>
  <c r="F581" i="2"/>
  <c r="E581" i="2"/>
  <c r="G568" i="2"/>
  <c r="F568" i="2"/>
  <c r="E568" i="2"/>
  <c r="G561" i="2"/>
  <c r="F561" i="2"/>
  <c r="E561" i="2"/>
  <c r="G557" i="2"/>
  <c r="F557" i="2"/>
  <c r="E557" i="2"/>
  <c r="G553" i="2"/>
  <c r="F553" i="2"/>
  <c r="E553" i="2"/>
  <c r="G548" i="2"/>
  <c r="F548" i="2"/>
  <c r="E548" i="2"/>
  <c r="G545" i="2"/>
  <c r="F545" i="2"/>
  <c r="E545" i="2"/>
  <c r="G540" i="2"/>
  <c r="F540" i="2"/>
  <c r="E540" i="2"/>
  <c r="G536" i="2"/>
  <c r="F536" i="2"/>
  <c r="E536" i="2"/>
  <c r="G533" i="2"/>
  <c r="F533" i="2"/>
  <c r="E533" i="2"/>
  <c r="G525" i="2"/>
  <c r="F525" i="2"/>
  <c r="E525" i="2"/>
  <c r="G522" i="2"/>
  <c r="F522" i="2"/>
  <c r="E522" i="2"/>
  <c r="G516" i="2"/>
  <c r="F516" i="2"/>
  <c r="E516" i="2"/>
  <c r="G513" i="2"/>
  <c r="F513" i="2"/>
  <c r="E513" i="2"/>
  <c r="G510" i="2"/>
  <c r="F510" i="2"/>
  <c r="E510" i="2"/>
  <c r="G507" i="2"/>
  <c r="F507" i="2"/>
  <c r="E507" i="2"/>
  <c r="G504" i="2"/>
  <c r="F504" i="2"/>
  <c r="E504" i="2"/>
  <c r="G501" i="2"/>
  <c r="F501" i="2"/>
  <c r="E501" i="2"/>
  <c r="G498" i="2"/>
  <c r="F498" i="2"/>
  <c r="E498" i="2"/>
  <c r="G495" i="2"/>
  <c r="F495" i="2"/>
  <c r="E495" i="2"/>
  <c r="G490" i="2"/>
  <c r="F490" i="2"/>
  <c r="E490" i="2"/>
  <c r="G486" i="2"/>
  <c r="F486" i="2"/>
  <c r="E486" i="2"/>
  <c r="G483" i="2"/>
  <c r="F483" i="2"/>
  <c r="E483" i="2"/>
  <c r="G478" i="2"/>
  <c r="F478" i="2"/>
  <c r="E478" i="2"/>
  <c r="G475" i="2"/>
  <c r="F475" i="2"/>
  <c r="E475" i="2"/>
  <c r="G472" i="2"/>
  <c r="F472" i="2"/>
  <c r="E472" i="2"/>
  <c r="G469" i="2"/>
  <c r="F469" i="2"/>
  <c r="E469" i="2"/>
  <c r="G466" i="2"/>
  <c r="F466" i="2"/>
  <c r="E466" i="2"/>
  <c r="G462" i="2"/>
  <c r="F462" i="2"/>
  <c r="E462" i="2"/>
  <c r="G455" i="2"/>
  <c r="F455" i="2"/>
  <c r="E455" i="2"/>
  <c r="G449" i="2"/>
  <c r="F449" i="2"/>
  <c r="E449" i="2"/>
  <c r="G446" i="2"/>
  <c r="F446" i="2"/>
  <c r="E446" i="2"/>
  <c r="G443" i="2"/>
  <c r="F443" i="2"/>
  <c r="E443" i="2"/>
  <c r="G437" i="2"/>
  <c r="F437" i="2"/>
  <c r="E437" i="2"/>
  <c r="G434" i="2"/>
  <c r="F434" i="2"/>
  <c r="E434" i="2"/>
  <c r="G431" i="2"/>
  <c r="F431" i="2"/>
  <c r="E431" i="2"/>
  <c r="G424" i="2"/>
  <c r="F424" i="2"/>
  <c r="E424" i="2"/>
  <c r="G419" i="2"/>
  <c r="F419" i="2"/>
  <c r="E419" i="2"/>
  <c r="G415" i="2"/>
  <c r="F415" i="2"/>
  <c r="E415" i="2"/>
  <c r="G408" i="2"/>
  <c r="F408" i="2"/>
  <c r="E408" i="2"/>
  <c r="G405" i="2"/>
  <c r="F405" i="2"/>
  <c r="E405" i="2"/>
  <c r="G402" i="2"/>
  <c r="F402" i="2"/>
  <c r="E402" i="2"/>
  <c r="G397" i="2"/>
  <c r="F397" i="2"/>
  <c r="E397" i="2"/>
  <c r="G394" i="2"/>
  <c r="F394" i="2"/>
  <c r="E394" i="2"/>
  <c r="G390" i="2"/>
  <c r="F390" i="2"/>
  <c r="E390" i="2"/>
  <c r="G387" i="2"/>
  <c r="F387" i="2"/>
  <c r="E387" i="2"/>
  <c r="G381" i="2"/>
  <c r="F381" i="2"/>
  <c r="E381" i="2"/>
  <c r="G373" i="2"/>
  <c r="F373" i="2"/>
  <c r="E373" i="2"/>
  <c r="G370" i="2"/>
  <c r="F370" i="2"/>
  <c r="E370" i="2"/>
  <c r="G366" i="2"/>
  <c r="F366" i="2"/>
  <c r="E366" i="2"/>
  <c r="G361" i="2"/>
  <c r="F361" i="2"/>
  <c r="E361" i="2"/>
  <c r="G358" i="2"/>
  <c r="F358" i="2"/>
  <c r="E358" i="2"/>
  <c r="G355" i="2"/>
  <c r="F355" i="2"/>
  <c r="E355" i="2"/>
  <c r="G350" i="2"/>
  <c r="F350" i="2"/>
  <c r="E350" i="2"/>
  <c r="G347" i="2"/>
  <c r="F347" i="2"/>
  <c r="E347" i="2"/>
  <c r="G343" i="2"/>
  <c r="F343" i="2"/>
  <c r="E343" i="2"/>
  <c r="G339" i="2"/>
  <c r="F339" i="2"/>
  <c r="E339" i="2"/>
  <c r="G336" i="2"/>
  <c r="F336" i="2"/>
  <c r="E336" i="2"/>
  <c r="G333" i="2"/>
  <c r="F333" i="2"/>
  <c r="E333" i="2"/>
  <c r="G329" i="2"/>
  <c r="F329" i="2"/>
  <c r="E329" i="2"/>
  <c r="G322" i="2"/>
  <c r="F322" i="2"/>
  <c r="E322" i="2"/>
  <c r="G317" i="2"/>
  <c r="F317" i="2"/>
  <c r="E317" i="2"/>
  <c r="G314" i="2"/>
  <c r="F314" i="2"/>
  <c r="E314" i="2"/>
  <c r="G311" i="2"/>
  <c r="F311" i="2"/>
  <c r="E311" i="2"/>
  <c r="G308" i="2"/>
  <c r="F308" i="2"/>
  <c r="E308" i="2"/>
  <c r="G305" i="2"/>
  <c r="F305" i="2"/>
  <c r="E305" i="2"/>
  <c r="G300" i="2"/>
  <c r="F300" i="2"/>
  <c r="E300" i="2"/>
  <c r="G294" i="2"/>
  <c r="F294" i="2"/>
  <c r="E294" i="2"/>
  <c r="G286" i="2"/>
  <c r="F286" i="2"/>
  <c r="E286" i="2"/>
  <c r="G283" i="2"/>
  <c r="F283" i="2"/>
  <c r="E283" i="2"/>
  <c r="G280" i="2"/>
  <c r="F280" i="2"/>
  <c r="E280" i="2"/>
  <c r="G277" i="2"/>
  <c r="F277" i="2"/>
  <c r="E277" i="2"/>
  <c r="G274" i="2"/>
  <c r="F274" i="2"/>
  <c r="E274" i="2"/>
  <c r="G270" i="2"/>
  <c r="F270" i="2"/>
  <c r="E270" i="2"/>
  <c r="G262" i="2"/>
  <c r="F262" i="2"/>
  <c r="E262" i="2"/>
  <c r="G257" i="2"/>
  <c r="F257" i="2"/>
  <c r="E257" i="2"/>
  <c r="G253" i="2"/>
  <c r="F253" i="2"/>
  <c r="E253" i="2"/>
  <c r="G250" i="2"/>
  <c r="F250" i="2"/>
  <c r="E250" i="2"/>
  <c r="G246" i="2"/>
  <c r="F246" i="2"/>
  <c r="E246" i="2"/>
  <c r="G243" i="2"/>
  <c r="F243" i="2"/>
  <c r="E243" i="2"/>
  <c r="G240" i="2"/>
  <c r="F240" i="2"/>
  <c r="E240" i="2"/>
  <c r="G237" i="2"/>
  <c r="F237" i="2"/>
  <c r="E237" i="2"/>
  <c r="G234" i="2"/>
  <c r="F234" i="2"/>
  <c r="E234" i="2"/>
  <c r="G227" i="2"/>
  <c r="F227" i="2"/>
  <c r="E227" i="2"/>
  <c r="G224" i="2"/>
  <c r="F224" i="2"/>
  <c r="E224" i="2"/>
  <c r="G220" i="2"/>
  <c r="F220" i="2"/>
  <c r="E220" i="2"/>
  <c r="G216" i="2"/>
  <c r="F216" i="2"/>
  <c r="E216" i="2"/>
  <c r="G211" i="2"/>
  <c r="F211" i="2"/>
  <c r="E211" i="2"/>
  <c r="G202" i="2"/>
  <c r="F202" i="2"/>
  <c r="E202" i="2"/>
  <c r="G199" i="2"/>
  <c r="F199" i="2"/>
  <c r="E199" i="2"/>
  <c r="G196" i="2"/>
  <c r="F196" i="2"/>
  <c r="E196" i="2"/>
  <c r="G192" i="2"/>
  <c r="F192" i="2"/>
  <c r="E192" i="2"/>
  <c r="G189" i="2"/>
  <c r="F189" i="2"/>
  <c r="E189" i="2"/>
  <c r="G186" i="2"/>
  <c r="F186" i="2"/>
  <c r="E186" i="2"/>
  <c r="G183" i="2"/>
  <c r="F183" i="2"/>
  <c r="E183" i="2"/>
  <c r="G180" i="2"/>
  <c r="F180" i="2"/>
  <c r="E180" i="2"/>
  <c r="G171" i="2"/>
  <c r="F171" i="2"/>
  <c r="E171" i="2"/>
  <c r="G168" i="2"/>
  <c r="F168" i="2"/>
  <c r="E168" i="2"/>
  <c r="G165" i="2"/>
  <c r="F165" i="2"/>
  <c r="E165" i="2"/>
  <c r="G161" i="2"/>
  <c r="F161" i="2"/>
  <c r="E161" i="2"/>
  <c r="G152" i="2"/>
  <c r="F152" i="2"/>
  <c r="E152" i="2"/>
  <c r="G149" i="2"/>
  <c r="F149" i="2"/>
  <c r="E149" i="2"/>
  <c r="G144" i="2"/>
  <c r="F144" i="2"/>
  <c r="E144" i="2"/>
  <c r="G138" i="2"/>
  <c r="F138" i="2"/>
  <c r="E138" i="2"/>
  <c r="G132" i="2"/>
  <c r="F132" i="2"/>
  <c r="E132" i="2"/>
  <c r="G127" i="2"/>
  <c r="F127" i="2"/>
  <c r="E127" i="2"/>
  <c r="G123" i="2"/>
  <c r="F123" i="2"/>
  <c r="E123" i="2"/>
  <c r="G119" i="2"/>
  <c r="F119" i="2"/>
  <c r="E119" i="2"/>
  <c r="G115" i="2"/>
  <c r="F115" i="2"/>
  <c r="E115" i="2"/>
  <c r="G111" i="2"/>
  <c r="F111" i="2"/>
  <c r="E111" i="2"/>
  <c r="G107" i="2"/>
  <c r="F107" i="2"/>
  <c r="E107" i="2"/>
  <c r="G104" i="2"/>
  <c r="F104" i="2"/>
  <c r="E104" i="2"/>
  <c r="G100" i="2"/>
  <c r="F100" i="2"/>
  <c r="E100" i="2"/>
  <c r="G96" i="2"/>
  <c r="F96" i="2"/>
  <c r="E96" i="2"/>
  <c r="G92" i="2"/>
  <c r="F92" i="2"/>
  <c r="E92" i="2"/>
  <c r="G87" i="2"/>
  <c r="F87" i="2"/>
  <c r="E87" i="2"/>
  <c r="G84" i="2"/>
  <c r="F84" i="2"/>
  <c r="E84" i="2"/>
  <c r="G81" i="2"/>
  <c r="F81" i="2"/>
  <c r="E81" i="2"/>
  <c r="G78" i="2"/>
  <c r="F78" i="2"/>
  <c r="E78" i="2"/>
  <c r="G75" i="2"/>
  <c r="F75" i="2"/>
  <c r="E75" i="2"/>
  <c r="G72" i="2"/>
  <c r="F72" i="2"/>
  <c r="E72" i="2"/>
  <c r="G68" i="2"/>
  <c r="F68" i="2"/>
  <c r="E68" i="2"/>
  <c r="G64" i="2"/>
  <c r="F64" i="2"/>
  <c r="E64" i="2"/>
  <c r="G60" i="2"/>
  <c r="F60" i="2"/>
  <c r="E60" i="2"/>
  <c r="G56" i="2"/>
  <c r="F56" i="2"/>
  <c r="E56" i="2"/>
  <c r="G53" i="2"/>
  <c r="F53" i="2"/>
  <c r="E53" i="2"/>
  <c r="G50" i="2"/>
  <c r="F50" i="2"/>
  <c r="E50" i="2"/>
  <c r="G46" i="2"/>
  <c r="F46" i="2"/>
  <c r="E46" i="2"/>
  <c r="G41" i="2"/>
  <c r="F41" i="2"/>
  <c r="E41" i="2"/>
  <c r="G38" i="2"/>
  <c r="F38" i="2"/>
  <c r="E38" i="2"/>
  <c r="G29" i="2"/>
  <c r="G30" i="2" s="1"/>
  <c r="F29" i="2"/>
  <c r="F30" i="2" s="1"/>
  <c r="E29" i="2"/>
  <c r="E30" i="2" s="1"/>
  <c r="G24" i="2"/>
  <c r="F24" i="2"/>
  <c r="E24" i="2"/>
  <c r="G20" i="2"/>
  <c r="F20" i="2"/>
  <c r="E20" i="2"/>
  <c r="G14" i="2"/>
  <c r="F14" i="2"/>
  <c r="E14" i="2"/>
  <c r="G11" i="2"/>
  <c r="F11" i="2"/>
  <c r="E11" i="2"/>
  <c r="G549" i="2" l="1"/>
  <c r="G589" i="2"/>
  <c r="E891" i="2"/>
  <c r="G88" i="2"/>
  <c r="G25" i="2"/>
  <c r="E133" i="2"/>
  <c r="F301" i="2"/>
  <c r="E456" i="2"/>
  <c r="E517" i="2"/>
  <c r="G42" i="2"/>
  <c r="E88" i="2"/>
  <c r="E698" i="2"/>
  <c r="F42" i="2"/>
  <c r="E212" i="2"/>
  <c r="E263" i="2"/>
  <c r="G374" i="2"/>
  <c r="G456" i="2"/>
  <c r="G479" i="2"/>
  <c r="F549" i="2"/>
  <c r="E42" i="2"/>
  <c r="E634" i="2"/>
  <c r="G991" i="2"/>
  <c r="F88" i="2"/>
  <c r="F212" i="2"/>
  <c r="G301" i="2"/>
  <c r="F698" i="2"/>
  <c r="G212" i="2"/>
  <c r="E301" i="2"/>
  <c r="E351" i="2"/>
  <c r="F351" i="2"/>
  <c r="F374" i="2"/>
  <c r="F479" i="2"/>
  <c r="G517" i="2"/>
  <c r="E589" i="2"/>
  <c r="G659" i="2"/>
  <c r="E659" i="2"/>
  <c r="F968" i="2"/>
  <c r="E968" i="2"/>
  <c r="E991" i="2"/>
  <c r="E25" i="2"/>
  <c r="F133" i="2"/>
  <c r="F263" i="2"/>
  <c r="G351" i="2"/>
  <c r="F456" i="2"/>
  <c r="E549" i="2"/>
  <c r="G634" i="2"/>
  <c r="E15" i="2"/>
  <c r="F25" i="2"/>
  <c r="G133" i="2"/>
  <c r="G263" i="2"/>
  <c r="E374" i="2"/>
  <c r="E479" i="2"/>
  <c r="F517" i="2"/>
  <c r="F589" i="2"/>
  <c r="F634" i="2"/>
  <c r="F659" i="2"/>
  <c r="G698" i="2"/>
  <c r="G739" i="2"/>
  <c r="F991" i="2"/>
  <c r="G891" i="2"/>
  <c r="G968" i="2"/>
  <c r="E739" i="2"/>
  <c r="F891" i="2"/>
  <c r="F739" i="2"/>
  <c r="F15" i="2"/>
  <c r="G15" i="2"/>
  <c r="E699" i="2" l="1"/>
  <c r="E1000" i="2" s="1"/>
  <c r="G699" i="2"/>
  <c r="G1000" i="2" s="1"/>
  <c r="F699" i="2"/>
  <c r="F1000" i="2" s="1"/>
</calcChain>
</file>

<file path=xl/sharedStrings.xml><?xml version="1.0" encoding="utf-8"?>
<sst xmlns="http://schemas.openxmlformats.org/spreadsheetml/2006/main" count="1227" uniqueCount="833">
  <si>
    <t>Inntekter nov 2020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</si>
  <si>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</si>
  <si>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</si>
  <si>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</si>
  <si>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</si>
  <si>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</si>
  <si>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</si>
  <si>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</si>
  <si>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</si>
  <si>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</si>
  <si>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 xml:space="preserve">            </t>
  </si>
  <si>
    <t>Sum kap 3021</t>
  </si>
  <si>
    <t>Regjeringsadvokaten:</t>
  </si>
  <si>
    <t>Erstatning for utgifter i rettssaker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</si>
  <si>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</si>
  <si>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</si>
  <si>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</si>
  <si>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</si>
  <si>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</si>
  <si>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</si>
  <si>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</si>
  <si>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</si>
  <si>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</si>
  <si>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</si>
  <si>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</si>
  <si>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</si>
  <si>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</si>
  <si>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</si>
  <si>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</si>
  <si>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</si>
  <si>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</si>
  <si>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</si>
  <si>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</si>
  <si>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</si>
  <si>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</si>
  <si>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</si>
  <si>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</si>
  <si>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Tilbakebetaling av kortsiktig overgangslån til Somalia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</si>
  <si>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</si>
  <si>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</si>
  <si>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</si>
  <si>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</si>
  <si>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</si>
  <si>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</si>
  <si>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</si>
  <si>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</si>
  <si>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</si>
  <si>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</si>
  <si>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</si>
  <si>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</si>
  <si>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</si>
  <si>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</si>
  <si>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</si>
  <si>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</si>
  <si>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</si>
  <si>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</si>
  <si>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</si>
  <si>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</si>
  <si>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</si>
  <si>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Kompetanse Norge:</t>
  </si>
  <si>
    <t>Sum kap 3256</t>
  </si>
  <si>
    <t>Nasjonalt organ for kvalitet i utdanningen:</t>
  </si>
  <si>
    <t>Inntekter fra oppdrag</t>
  </si>
  <si>
    <t>Sum kap 3271</t>
  </si>
  <si>
    <t>Tiltak for høyere utdanning og forskning:</t>
  </si>
  <si>
    <t>Sum kap 3275</t>
  </si>
  <si>
    <t>Internasjonale samarbeidstiltak:</t>
  </si>
  <si>
    <t>Sum kap 3288</t>
  </si>
  <si>
    <t>Integrerings- og mangfoldsdirektoratet: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</si>
  <si>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</si>
  <si>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</si>
  <si>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</si>
  <si>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</si>
  <si>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</si>
  <si>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</si>
  <si>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</si>
  <si>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</si>
  <si>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</si>
  <si>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</si>
  <si>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</si>
  <si>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</si>
  <si>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</si>
  <si>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</si>
  <si>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</si>
  <si>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</si>
  <si>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</si>
  <si>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</si>
  <si>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</si>
  <si>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</si>
  <si>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</si>
  <si>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</si>
  <si>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</si>
  <si>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</si>
  <si>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</si>
  <si>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</si>
  <si>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</si>
  <si>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</si>
  <si>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</si>
  <si>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</si>
  <si>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</si>
  <si>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</si>
  <si>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</si>
  <si>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</si>
  <si>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</si>
  <si>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</si>
  <si>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</si>
  <si>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</si>
  <si>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</si>
  <si>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</si>
  <si>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</si>
  <si>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</si>
  <si>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</si>
  <si>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</si>
  <si>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</si>
  <si>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</si>
  <si>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</si>
  <si>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</si>
  <si>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</si>
  <si>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</si>
  <si>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</si>
  <si>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</si>
  <si>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</si>
  <si>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</si>
  <si>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</si>
  <si>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</si>
  <si>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</si>
  <si>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</si>
  <si>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</si>
  <si>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</si>
  <si>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</si>
  <si>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</si>
  <si>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</si>
  <si>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</si>
  <si>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</si>
  <si>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</si>
  <si>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</si>
  <si>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</si>
  <si>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</si>
  <si>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</si>
  <si>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</si>
  <si>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</si>
  <si>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</si>
  <si>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</si>
  <si>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</si>
  <si>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</si>
  <si>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</si>
  <si>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</si>
  <si>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</si>
  <si>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</si>
  <si>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</si>
  <si>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</si>
  <si>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</si>
  <si>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</si>
  <si>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</si>
  <si>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</si>
  <si>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</si>
  <si>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</si>
  <si>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</si>
  <si>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</si>
  <si>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</si>
  <si>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</si>
  <si>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</si>
  <si>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</si>
  <si>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</si>
  <si>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</si>
  <si>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</si>
  <si>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</si>
  <si>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</si>
  <si>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</si>
  <si>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</si>
  <si>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</si>
  <si>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</si>
  <si>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</si>
  <si>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</si>
  <si>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</si>
  <si>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</si>
  <si>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</si>
  <si>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</si>
  <si>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</si>
  <si>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</si>
  <si>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</si>
  <si>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</si>
  <si>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</si>
  <si>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</si>
  <si>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Digitaliseringsdirektoratet:</t>
  </si>
  <si>
    <t>Bruk av nasjonale felleskomponenter</t>
  </si>
  <si>
    <t>Tilleggstjenester til nasjonale felleskomponenter</t>
  </si>
  <si>
    <t>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</si>
  <si>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</si>
  <si>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</si>
  <si>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</si>
  <si>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</si>
  <si>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</si>
  <si>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</si>
  <si>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</si>
  <si>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</si>
  <si>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</si>
  <si>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</si>
  <si>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</si>
  <si>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</si>
  <si>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</si>
  <si>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</si>
  <si>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</si>
  <si>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</si>
  <si>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</si>
  <si>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</si>
  <si>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</si>
  <si>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</si>
  <si>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</si>
  <si>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</si>
  <si>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</si>
  <si>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</si>
  <si>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</si>
  <si>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</si>
  <si>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</si>
  <si>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</si>
  <si>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</si>
  <si>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</si>
  <si>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</si>
  <si>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</si>
  <si>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</si>
  <si>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</si>
  <si>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</si>
  <si>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</si>
  <si>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</si>
  <si>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</si>
  <si>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</si>
  <si>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</si>
  <si>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</si>
  <si>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</si>
  <si>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</si>
  <si>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</si>
  <si>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</si>
  <si>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</si>
  <si>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</si>
  <si>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</si>
  <si>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</si>
  <si>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</si>
  <si>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</si>
  <si>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</si>
  <si>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</si>
  <si>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</si>
  <si>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</si>
  <si>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</si>
  <si>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Andre innbetalinger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</si>
  <si>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</si>
  <si>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</si>
  <si>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</si>
  <si>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</si>
  <si>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</si>
  <si>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</si>
  <si>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Sum kap 3703</t>
  </si>
  <si>
    <t>Helsearkivet: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</si>
  <si>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</si>
  <si>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</si>
  <si>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</si>
  <si>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</si>
  <si>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</si>
  <si>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</si>
  <si>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</si>
  <si>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</si>
  <si>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</si>
  <si>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</si>
  <si>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</si>
  <si>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</si>
  <si>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</si>
  <si>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</si>
  <si>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</si>
  <si>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</si>
  <si>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</si>
  <si>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</si>
  <si>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</si>
  <si>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</si>
  <si>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</si>
  <si>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</si>
  <si>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</si>
  <si>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</si>
  <si>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</si>
  <si>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</si>
  <si>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</si>
  <si>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</si>
  <si>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</si>
  <si>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</si>
  <si>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</si>
  <si>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</si>
  <si>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</si>
  <si>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</si>
  <si>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</si>
  <si>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</si>
  <si>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</si>
  <si>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</si>
  <si>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</si>
  <si>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</si>
  <si>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</si>
  <si>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</si>
  <si>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</si>
  <si>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</si>
  <si>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</si>
  <si>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</si>
  <si>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</si>
  <si>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</si>
  <si>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</si>
  <si>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</si>
  <si>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</si>
  <si>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</si>
  <si>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</si>
  <si>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Inntekter fra salg av gruveeiendom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</si>
  <si>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</si>
  <si>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</si>
  <si>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</si>
  <si>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</si>
  <si>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</si>
  <si>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</si>
  <si>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</si>
  <si>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</si>
  <si>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</si>
  <si>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</si>
  <si>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</si>
  <si>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</si>
  <si>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</si>
  <si>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</si>
  <si>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</si>
  <si>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</si>
  <si>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</si>
  <si>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</si>
  <si>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</si>
  <si>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</si>
  <si>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stiftelsen IFEs dekommisjoneringsfond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</si>
  <si>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</si>
  <si>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</si>
  <si>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</si>
  <si>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</si>
  <si>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</si>
  <si>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</si>
  <si>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</si>
  <si>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</si>
  <si>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</si>
  <si>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</si>
  <si>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</si>
  <si>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</si>
  <si>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</si>
  <si>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</si>
  <si>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</si>
  <si>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</si>
  <si>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</si>
  <si>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</si>
  <si>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</si>
  <si>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</si>
  <si>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</si>
  <si>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</si>
  <si>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</si>
  <si>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</si>
  <si>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</si>
  <si>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</si>
  <si>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</si>
  <si>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</si>
  <si>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</si>
  <si>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</si>
  <si>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</si>
  <si>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</si>
  <si>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</si>
  <si>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</si>
  <si>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</si>
  <si>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</si>
  <si>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</si>
  <si>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</si>
  <si>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Tilbakeføring av tapsavsetning for egenkapitalinnskudd til Store Norske Spitsbergen Kulkompani AS</t>
  </si>
  <si>
    <t>Avdrag på lån, Store Norske Spitsbergen Kulkompani AS</t>
  </si>
  <si>
    <t>Tilbakeføring av egenkapitalinnskudd til Store Norske Spitsbergen Kulkompani AS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</si>
  <si>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</si>
  <si>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</si>
  <si>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</si>
  <si>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</si>
  <si>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</si>
  <si>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</si>
  <si>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</si>
  <si>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</si>
  <si>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</si>
  <si>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</si>
  <si>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</si>
  <si>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</si>
  <si>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</si>
  <si>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</si>
  <si>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</si>
  <si>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</si>
  <si>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</si>
  <si>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</si>
  <si>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</si>
  <si>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</si>
  <si>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</si>
  <si>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</si>
  <si>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</si>
  <si>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</si>
  <si>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</si>
  <si>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</si>
  <si>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</si>
  <si>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</si>
  <si>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</si>
  <si>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</si>
  <si>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</si>
  <si>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</si>
  <si>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</si>
  <si>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</si>
  <si>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</si>
  <si>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</si>
  <si>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</si>
  <si>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</si>
  <si>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</si>
  <si>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</si>
  <si>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</si>
  <si>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</si>
  <si>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</si>
  <si>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</si>
  <si>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</si>
  <si>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</si>
  <si>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</si>
  <si>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</si>
  <si>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</si>
  <si>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</si>
  <si>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</si>
  <si>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</si>
  <si>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</si>
  <si>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</si>
  <si>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</si>
  <si>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</si>
  <si>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</si>
  <si>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</si>
  <si>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</si>
  <si>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</si>
  <si>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</si>
  <si>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</si>
  <si>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</si>
  <si>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</si>
  <si>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</si>
  <si>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</si>
  <si>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</si>
  <si>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</si>
  <si>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</si>
  <si>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</si>
  <si>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</si>
  <si>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</si>
  <si>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</si>
  <si>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</si>
  <si>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</si>
  <si>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</si>
  <si>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</si>
  <si>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</si>
  <si>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</si>
  <si>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</si>
  <si>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</si>
  <si>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</si>
  <si>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</si>
  <si>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</si>
  <si>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</si>
  <si>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</si>
  <si>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</si>
  <si>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</si>
  <si>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</si>
  <si>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</si>
  <si>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</si>
  <si>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</si>
  <si>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</si>
  <si>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</si>
  <si>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</si>
  <si>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</si>
  <si>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</si>
  <si>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</si>
  <si>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</si>
  <si>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</si>
  <si>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</si>
  <si>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</si>
  <si>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</si>
  <si>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</si>
  <si>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</si>
  <si>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</si>
  <si>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</si>
  <si>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</si>
  <si>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</si>
  <si>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</si>
  <si>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Den nordiske investeringsbank:</t>
  </si>
  <si>
    <t>Tilbakeføring av tapsfondsmidler</t>
  </si>
  <si>
    <t>Sum kap 4670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</si>
  <si>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</si>
  <si>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</si>
  <si>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</si>
  <si>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</si>
  <si>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</si>
  <si>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</si>
  <si>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</si>
  <si>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Felleskapasiteter i Forsvaret:</t>
  </si>
  <si>
    <t>Sum kap 4720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</si>
  <si>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</si>
  <si>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</si>
  <si>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</si>
  <si>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</si>
  <si>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</si>
  <si>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</si>
  <si>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</si>
  <si>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</si>
  <si>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</si>
  <si>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</si>
  <si>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</si>
  <si>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</si>
  <si>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</si>
  <si>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</si>
  <si>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</si>
  <si>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</si>
  <si>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</si>
  <si>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</si>
  <si>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</si>
  <si>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</si>
  <si>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</si>
  <si>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</si>
  <si>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</si>
  <si>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</si>
  <si>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</si>
  <si>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</si>
  <si>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</si>
  <si>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</si>
  <si>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</si>
  <si>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</si>
  <si>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Equinor ASA:</t>
  </si>
  <si>
    <t>Aksjer</t>
  </si>
  <si>
    <t>Sum kap 4811</t>
  </si>
  <si>
    <t>Petoro AS:</t>
  </si>
  <si>
    <t>Tilbakeføring av aksjekapital Petoro Iceland AS</t>
  </si>
  <si>
    <t>Sum kap 4815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</si>
  <si>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</si>
  <si>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</si>
  <si>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</si>
  <si>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</si>
  <si>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</si>
  <si>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</si>
  <si>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</si>
  <si>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</si>
  <si>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</si>
  <si>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</si>
  <si>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</si>
  <si>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</si>
  <si>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</si>
  <si>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</si>
  <si>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</si>
  <si>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</si>
  <si>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</si>
  <si>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</si>
  <si>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</si>
  <si>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</si>
  <si>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</si>
  <si>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Tilbakeføring fra tilskuddsfond for næringssamarbeid med Nordvest-Russland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</si>
  <si>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</si>
  <si>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</si>
  <si>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</si>
  <si>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</si>
  <si>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</si>
  <si>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</si>
  <si>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</si>
  <si>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</si>
  <si>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</si>
  <si>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</si>
  <si>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</si>
  <si>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</si>
  <si>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</si>
  <si>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</si>
  <si>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</si>
  <si>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</si>
  <si>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</si>
  <si>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</si>
  <si>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</si>
  <si>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</si>
  <si>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</si>
  <si>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</si>
  <si>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</si>
  <si>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</si>
  <si>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</si>
  <si>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</si>
  <si>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</si>
  <si>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</si>
  <si>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</si>
  <si>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</si>
  <si>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</si>
  <si>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</si>
  <si>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</si>
  <si>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</si>
  <si>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</si>
  <si>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</si>
  <si>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</si>
  <si>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</si>
  <si>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</si>
  <si>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</si>
  <si>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Inntekter under ny statlig garantiordning for re-forsikring av kredittforsikring</t>
  </si>
  <si>
    <t>Avdrag på utestående utbetaling ifølge trekkfullmakt</t>
  </si>
  <si>
    <t>Sum kap 5460</t>
  </si>
  <si>
    <t>Statens pensjonskasse:</t>
  </si>
  <si>
    <t>Sum kap 5470</t>
  </si>
  <si>
    <t>NVE Anlegg: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</si>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</sst>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49" fontId="1" fillId="0" borderId="0" xfId="1" applyNumberFormat="1"/>
    <xf numFmtId="0" fontId="1" fillId="0" borderId="0" xfId="1"/>
    <xf numFmtId="49" fontId="2" fillId="0" borderId="0" xfId="1" applyNumberFormat="1" applyFont="1" applyAlignment="1">
      <alignment horizontal="center"/>
    </xf>
    <xf numFmtId="1" fontId="1" fillId="0" borderId="0" xfId="1" applyNumberFormat="1"/>
    <xf numFmtId="164" fontId="1" fillId="0" borderId="0" xfId="1" applyNumberFormat="1"/>
    <xf numFmtId="0" fontId="1" fillId="0" borderId="0" xfId="1" applyAlignment="1">
      <alignment wrapText="1"/>
    </xf>
    <xf numFmtId="49" fontId="1" fillId="0" borderId="0" xfId="1" applyNumberFormat="1" applyAlignment="1">
      <alignment wrapText="1"/>
    </xf>
    <xf numFmtId="49" fontId="1" fillId="0" borderId="0" xfId="1" applyNumberFormat="1" applyAlignment="1">
      <alignment horizontal="right" wrapText="1"/>
    </xf>
    <xf numFmtId="49" fontId="2" fillId="0" borderId="0" xfId="1" applyNumberFormat="1" applyFont="1" applyAlignment="1">
      <alignment horizontal="center" wrapText="1"/>
    </xf>
    <xf numFmtId="49" fontId="3" fillId="0" borderId="0" xfId="1" applyNumberFormat="1" applyFont="1" applyAlignment="1">
      <alignment horizontal="center" wrapText="1"/>
    </xf>
    <xf numFmtId="165" fontId="1" fillId="0" borderId="0" xfId="1" applyNumberFormat="1" applyAlignment="1">
      <alignment vertical="top"/>
    </xf>
    <xf numFmtId="0" fontId="1" fillId="0" borderId="0" xfId="1" applyAlignment="1">
      <alignment vertical="top" wrapText="1"/>
    </xf>
    <xf numFmtId="3" fontId="4" fillId="0" borderId="0" xfId="1" applyNumberFormat="1" applyFont="1"/>
    <xf numFmtId="166" fontId="5" fillId="0" borderId="0" xfId="1" applyNumberFormat="1" applyFont="1"/>
    <xf numFmtId="0" fontId="4" fillId="0" borderId="1" xfId="1" applyFont="1" applyBorder="1" applyAlignment="1">
      <alignment wrapText="1"/>
    </xf>
    <xf numFmtId="3" fontId="4" fillId="0" borderId="1" xfId="1" applyNumberFormat="1" applyFont="1" applyBorder="1"/>
    <xf numFmtId="0" fontId="5" fillId="0" borderId="0" xfId="1" applyFont="1"/>
    <xf numFmtId="0" fontId="4" fillId="0" borderId="1" xfId="1" applyFont="1" applyFill="1" applyBorder="1" applyAlignment="1">
      <alignment wrapText="1"/>
    </xf>
    <xf numFmtId="3" fontId="1" fillId="0" borderId="1" xfId="1" applyNumberFormat="1" applyBorder="1"/>
    <xf numFmtId="0" fontId="4" fillId="0" borderId="2" xfId="1" applyFont="1" applyFill="1" applyBorder="1" applyAlignment="1">
      <alignment wrapText="1"/>
    </xf>
    <xf numFmtId="3" fontId="1" fillId="0" borderId="2" xfId="1" applyNumberFormat="1" applyBorder="1"/>
    <xf numFmtId="0" fontId="4" fillId="0" borderId="3" xfId="1" applyFont="1" applyFill="1" applyBorder="1" applyAlignment="1">
      <alignment wrapText="1"/>
    </xf>
    <xf numFmtId="3" fontId="1" fillId="0" borderId="3" xfId="1" applyNumberFormat="1" applyBorder="1"/>
  </cellXfs>
  <cellStyles count="2">
    <cellStyle name="Normal" xfId="0" builtinId="0"/>
    <cellStyle name="Normal 2" xfId="1" xr:uid="{EC4C9B0D-F7C1-4E4B-B243-B8032F4041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7171F-A522-4BB0-A418-ED538BA7DB43}">
  <sheetPr>
    <pageSetUpPr fitToPage="1"/>
  </sheetPr>
  <dimension ref="A1:N1000"/>
  <sheetViews>
    <sheetView tabSelected="1" zoomScale="130" zoomScaleNormal="13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style="2" customWidth="1"/>
    <col min="2" max="2" width="6.85546875" style="2" customWidth="1"/>
    <col min="3" max="3" width="6" style="2" customWidth="1"/>
    <col min="4" max="4" width="99.28515625" style="2" customWidth="1"/>
    <col min="5" max="5" width="18.42578125" style="2" customWidth="1"/>
    <col min="6" max="6" width="17.28515625" style="2" customWidth="1"/>
    <col min="7" max="7" width="19.5703125" style="2" customWidth="1"/>
    <col min="8" max="8" width="10.42578125" style="2" bestFit="1" customWidth="1"/>
    <col min="9" max="9" width="6.85546875" style="2" bestFit="1" customWidth="1"/>
    <col min="10" max="11" width="12.5703125" style="2" bestFit="1" customWidth="1"/>
    <col min="12" max="12" width="8" style="2" bestFit="1" customWidth="1"/>
    <col min="13" max="13" width="7.5703125" style="2" bestFit="1" customWidth="1"/>
    <col min="14" max="14" width="24.140625" style="2" bestFit="1" customWidth="1"/>
    <col min="15" max="15" width="38.42578125" style="2" bestFit="1" customWidth="1"/>
    <col min="16" max="16" width="5.42578125" style="2" bestFit="1" customWidth="1"/>
    <col min="17" max="16384" width="11.42578125" style="2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3" t="s">
        <v>0</v>
      </c>
      <c r="E2" s="1"/>
      <c r="F2" s="1"/>
      <c r="G2" s="1"/>
      <c r="H2" s="1"/>
      <c r="I2" s="4"/>
      <c r="J2" s="4"/>
      <c r="K2" s="4"/>
      <c r="L2" s="1"/>
      <c r="M2" s="1"/>
      <c r="N2" s="1"/>
    </row>
    <row r="3" spans="1:14" x14ac:dyDescent="0.2">
      <c r="C3" s="1"/>
      <c r="E3" s="1"/>
      <c r="G3" s="1"/>
      <c r="H3" s="1"/>
      <c r="I3" s="4"/>
      <c r="J3" s="4"/>
      <c r="K3" s="4"/>
      <c r="L3" s="4"/>
    </row>
    <row r="4" spans="1:14" x14ac:dyDescent="0.2">
      <c r="C4" s="5"/>
      <c r="D4" s="6"/>
      <c r="E4" s="1"/>
      <c r="F4" s="1"/>
      <c r="G4" s="1"/>
    </row>
    <row r="5" spans="1:14" ht="25.5" customHeight="1" x14ac:dyDescent="0.2">
      <c r="B5" s="1" t="s">
        <v>1</v>
      </c>
      <c r="C5" s="5" t="s">
        <v>2</v>
      </c>
      <c r="D5" s="7"/>
      <c r="E5" s="8" t="s">
        <v>3</v>
      </c>
      <c r="F5" s="8" t="s">
        <v>4</v>
      </c>
      <c r="G5" s="8" t="s">
        <v>5</v>
      </c>
    </row>
    <row r="6" spans="1:14" x14ac:dyDescent="0.2">
      <c r="B6" s="1"/>
      <c r="C6" s="5"/>
      <c r="D6" s="7"/>
      <c r="E6" s="1"/>
      <c r="F6" s="1"/>
      <c r="G6" s="1"/>
    </row>
    <row r="7" spans="1:14" ht="25.5" customHeight="1" x14ac:dyDescent="0.2">
      <c r="B7" s="1"/>
      <c r="C7" s="5"/>
      <c r="D7" s="9" t="s">
        <v>6</v>
      </c>
      <c r="E7" s="1"/>
      <c r="F7" s="1"/>
      <c r="G7" s="1"/>
    </row>
    <row r="8" spans="1:14" ht="27" customHeight="1" x14ac:dyDescent="0.25">
      <c r="B8" s="1"/>
      <c r="C8" s="5"/>
      <c r="D8" s="10" t="s">
        <v>7</v>
      </c>
      <c r="E8" s="1"/>
      <c r="F8" s="1"/>
      <c r="G8" s="1"/>
    </row>
    <row r="9" spans="1:14" ht="14.25" customHeight="1" x14ac:dyDescent="0.2">
      <c r="B9" s="11">
        <v>3021</v>
      </c>
      <c r="C9" s="5"/>
      <c r="D9" s="12" t="s">
        <v>8</v>
      </c>
      <c r="E9" s="1"/>
      <c r="F9" s="1"/>
      <c r="G9" s="1"/>
    </row>
    <row r="10" spans="1:14" x14ac:dyDescent="0.2">
      <c r="C10" s="5">
        <v>2</v>
      </c>
      <c r="D10" s="6" t="s">
        <v>9</v>
      </c>
      <c r="E10" s="13">
        <v>100</v>
      </c>
      <c r="F10" s="13">
        <v>82.261930000000007</v>
      </c>
      <c r="G10" s="13">
        <v>-17.73807</v>
      </c>
    </row>
    <row r="11" spans="1:14" ht="15" customHeight="1" x14ac:dyDescent="0.2">
      <c r="C11" s="14" t="s">
        <v>10</v>
      </c>
      <c r="D11" s="15" t="s">
        <v>11</v>
      </c>
      <c r="E11" s="16">
        <f>SUBTOTAL(9,E10:E10)</f>
        <v>100</v>
      </c>
      <c r="F11" s="16">
        <f>SUBTOTAL(9,F10:F10)</f>
        <v>82.261930000000007</v>
      </c>
      <c r="G11" s="16">
        <f>SUBTOTAL(9,G10:G10)</f>
        <v>-17.73807</v>
      </c>
    </row>
    <row r="12" spans="1:14" ht="14.25" customHeight="1" x14ac:dyDescent="0.2">
      <c r="B12" s="11">
        <v>3024</v>
      </c>
      <c r="C12" s="5"/>
      <c r="D12" s="12" t="s">
        <v>12</v>
      </c>
      <c r="E12" s="1"/>
      <c r="F12" s="1"/>
      <c r="G12" s="1"/>
    </row>
    <row r="13" spans="1:14" x14ac:dyDescent="0.2">
      <c r="C13" s="5">
        <v>1</v>
      </c>
      <c r="D13" s="6" t="s">
        <v>13</v>
      </c>
      <c r="E13" s="13">
        <v>19600</v>
      </c>
      <c r="F13" s="13">
        <v>13844.76139</v>
      </c>
      <c r="G13" s="13">
        <v>-5755.2386100000003</v>
      </c>
    </row>
    <row r="14" spans="1:14" ht="15" customHeight="1" x14ac:dyDescent="0.2">
      <c r="C14" s="14" t="s">
        <v>10</v>
      </c>
      <c r="D14" s="15" t="s">
        <v>14</v>
      </c>
      <c r="E14" s="16">
        <f>SUBTOTAL(9,E13:E13)</f>
        <v>19600</v>
      </c>
      <c r="F14" s="16">
        <f>SUBTOTAL(9,F13:F13)</f>
        <v>13844.76139</v>
      </c>
      <c r="G14" s="16">
        <f>SUBTOTAL(9,G13:G13)</f>
        <v>-5755.2386100000003</v>
      </c>
    </row>
    <row r="15" spans="1:14" ht="15" customHeight="1" x14ac:dyDescent="0.2">
      <c r="B15" s="5"/>
      <c r="C15" s="17"/>
      <c r="D15" s="18" t="s">
        <v>15</v>
      </c>
      <c r="E15" s="19">
        <f>SUBTOTAL(9,E9:E14)</f>
        <v>19700</v>
      </c>
      <c r="F15" s="19">
        <f>SUBTOTAL(9,F9:F14)</f>
        <v>13927.02332</v>
      </c>
      <c r="G15" s="19">
        <f>SUBTOTAL(9,G9:G14)</f>
        <v>-5772.9766800000007</v>
      </c>
    </row>
    <row r="16" spans="1:14" ht="27" customHeight="1" x14ac:dyDescent="0.25">
      <c r="B16" s="1"/>
      <c r="C16" s="5"/>
      <c r="D16" s="10" t="s">
        <v>16</v>
      </c>
      <c r="E16" s="1"/>
      <c r="F16" s="1"/>
      <c r="G16" s="1"/>
    </row>
    <row r="17" spans="2:7" ht="14.25" customHeight="1" x14ac:dyDescent="0.2">
      <c r="B17" s="11">
        <v>3041</v>
      </c>
      <c r="C17" s="5"/>
      <c r="D17" s="12" t="s">
        <v>17</v>
      </c>
      <c r="E17" s="1"/>
      <c r="F17" s="1"/>
      <c r="G17" s="1"/>
    </row>
    <row r="18" spans="2:7" x14ac:dyDescent="0.2">
      <c r="C18" s="5">
        <v>1</v>
      </c>
      <c r="D18" s="6" t="s">
        <v>18</v>
      </c>
      <c r="E18" s="13">
        <v>4300</v>
      </c>
      <c r="F18" s="13">
        <v>3862.5952299999999</v>
      </c>
      <c r="G18" s="13">
        <v>-437.40476999999998</v>
      </c>
    </row>
    <row r="19" spans="2:7" x14ac:dyDescent="0.2">
      <c r="C19" s="5">
        <v>3</v>
      </c>
      <c r="D19" s="6" t="s">
        <v>19</v>
      </c>
      <c r="E19" s="13">
        <v>2300</v>
      </c>
      <c r="F19" s="13">
        <v>2192.2138500000001</v>
      </c>
      <c r="G19" s="13">
        <v>-107.78615000000001</v>
      </c>
    </row>
    <row r="20" spans="2:7" ht="15" customHeight="1" x14ac:dyDescent="0.2">
      <c r="C20" s="14" t="s">
        <v>10</v>
      </c>
      <c r="D20" s="15" t="s">
        <v>20</v>
      </c>
      <c r="E20" s="16">
        <f>SUBTOTAL(9,E18:E19)</f>
        <v>6600</v>
      </c>
      <c r="F20" s="16">
        <f>SUBTOTAL(9,F18:F19)</f>
        <v>6054.80908</v>
      </c>
      <c r="G20" s="16">
        <f>SUBTOTAL(9,G18:G19)</f>
        <v>-545.19092000000001</v>
      </c>
    </row>
    <row r="21" spans="2:7" ht="14.25" customHeight="1" x14ac:dyDescent="0.2">
      <c r="B21" s="11">
        <v>3051</v>
      </c>
      <c r="C21" s="5"/>
      <c r="D21" s="12" t="s">
        <v>21</v>
      </c>
      <c r="E21" s="1"/>
      <c r="F21" s="1"/>
      <c r="G21" s="1"/>
    </row>
    <row r="22" spans="2:7" x14ac:dyDescent="0.2">
      <c r="C22" s="5">
        <v>1</v>
      </c>
      <c r="D22" s="6" t="s">
        <v>22</v>
      </c>
      <c r="E22" s="13">
        <v>2000</v>
      </c>
      <c r="F22" s="13">
        <v>1948.16</v>
      </c>
      <c r="G22" s="13">
        <v>-51.84</v>
      </c>
    </row>
    <row r="23" spans="2:7" x14ac:dyDescent="0.2">
      <c r="C23" s="5">
        <v>2</v>
      </c>
      <c r="D23" s="6" t="s">
        <v>23</v>
      </c>
      <c r="E23" s="13">
        <v>300</v>
      </c>
      <c r="F23" s="13">
        <v>778.79074000000003</v>
      </c>
      <c r="G23" s="13">
        <v>478.79074000000003</v>
      </c>
    </row>
    <row r="24" spans="2:7" ht="15" customHeight="1" x14ac:dyDescent="0.2">
      <c r="C24" s="14" t="s">
        <v>10</v>
      </c>
      <c r="D24" s="15" t="s">
        <v>24</v>
      </c>
      <c r="E24" s="16">
        <f>SUBTOTAL(9,E22:E23)</f>
        <v>2300</v>
      </c>
      <c r="F24" s="16">
        <f>SUBTOTAL(9,F22:F23)</f>
        <v>2726.9507400000002</v>
      </c>
      <c r="G24" s="16">
        <f>SUBTOTAL(9,G22:G23)</f>
        <v>426.95074</v>
      </c>
    </row>
    <row r="25" spans="2:7" ht="15" customHeight="1" x14ac:dyDescent="0.2">
      <c r="B25" s="5"/>
      <c r="C25" s="17"/>
      <c r="D25" s="18" t="s">
        <v>25</v>
      </c>
      <c r="E25" s="19">
        <f>SUBTOTAL(9,E17:E24)</f>
        <v>8900</v>
      </c>
      <c r="F25" s="19">
        <f>SUBTOTAL(9,F17:F24)</f>
        <v>8781.7598199999993</v>
      </c>
      <c r="G25" s="19">
        <f>SUBTOTAL(9,G17:G24)</f>
        <v>-118.24018000000001</v>
      </c>
    </row>
    <row r="26" spans="2:7" ht="27" customHeight="1" x14ac:dyDescent="0.25">
      <c r="B26" s="1"/>
      <c r="C26" s="5"/>
      <c r="D26" s="10" t="s">
        <v>26</v>
      </c>
      <c r="E26" s="1"/>
      <c r="F26" s="1"/>
      <c r="G26" s="1"/>
    </row>
    <row r="27" spans="2:7" ht="14.25" customHeight="1" x14ac:dyDescent="0.2">
      <c r="B27" s="11">
        <v>3061</v>
      </c>
      <c r="C27" s="5"/>
      <c r="D27" s="12" t="s">
        <v>27</v>
      </c>
      <c r="E27" s="1"/>
      <c r="F27" s="1"/>
      <c r="G27" s="1"/>
    </row>
    <row r="28" spans="2:7" x14ac:dyDescent="0.2">
      <c r="C28" s="5">
        <v>3</v>
      </c>
      <c r="D28" s="6" t="s">
        <v>28</v>
      </c>
      <c r="E28" s="13">
        <v>0</v>
      </c>
      <c r="F28" s="13">
        <v>71.64</v>
      </c>
      <c r="G28" s="13">
        <v>71.64</v>
      </c>
    </row>
    <row r="29" spans="2:7" ht="15" customHeight="1" x14ac:dyDescent="0.2">
      <c r="C29" s="14" t="s">
        <v>10</v>
      </c>
      <c r="D29" s="15" t="s">
        <v>29</v>
      </c>
      <c r="E29" s="16">
        <f>SUBTOTAL(9,E28:E28)</f>
        <v>0</v>
      </c>
      <c r="F29" s="16">
        <f>SUBTOTAL(9,F28:F28)</f>
        <v>71.64</v>
      </c>
      <c r="G29" s="16">
        <f>SUBTOTAL(9,G28:G28)</f>
        <v>71.64</v>
      </c>
    </row>
    <row r="30" spans="2:7" ht="15" customHeight="1" x14ac:dyDescent="0.2">
      <c r="B30" s="5"/>
      <c r="C30" s="17"/>
      <c r="D30" s="18" t="s">
        <v>30</v>
      </c>
      <c r="E30" s="19">
        <f>SUBTOTAL(9,E27:E29)</f>
        <v>0</v>
      </c>
      <c r="F30" s="19">
        <f>SUBTOTAL(9,F27:F29)</f>
        <v>71.64</v>
      </c>
      <c r="G30" s="19">
        <f>SUBTOTAL(9,G27:G29)</f>
        <v>71.64</v>
      </c>
    </row>
    <row r="31" spans="2:7" ht="27" customHeight="1" x14ac:dyDescent="0.25">
      <c r="B31" s="1"/>
      <c r="C31" s="5"/>
      <c r="D31" s="10" t="s">
        <v>31</v>
      </c>
      <c r="E31" s="1"/>
      <c r="F31" s="1"/>
      <c r="G31" s="1"/>
    </row>
    <row r="32" spans="2:7" ht="14.25" customHeight="1" x14ac:dyDescent="0.2">
      <c r="B32" s="11">
        <v>3100</v>
      </c>
      <c r="C32" s="5"/>
      <c r="D32" s="12" t="s">
        <v>32</v>
      </c>
      <c r="E32" s="1"/>
      <c r="F32" s="1"/>
      <c r="G32" s="1"/>
    </row>
    <row r="33" spans="2:7" x14ac:dyDescent="0.2">
      <c r="C33" s="5">
        <v>1</v>
      </c>
      <c r="D33" s="6" t="s">
        <v>33</v>
      </c>
      <c r="E33" s="13">
        <v>11950</v>
      </c>
      <c r="F33" s="13">
        <v>10582.922060000001</v>
      </c>
      <c r="G33" s="13">
        <v>-1367.0779399999999</v>
      </c>
    </row>
    <row r="34" spans="2:7" x14ac:dyDescent="0.2">
      <c r="C34" s="5">
        <v>2</v>
      </c>
      <c r="D34" s="6" t="s">
        <v>34</v>
      </c>
      <c r="E34" s="13">
        <v>94348</v>
      </c>
      <c r="F34" s="13">
        <v>83500.57303</v>
      </c>
      <c r="G34" s="13">
        <v>-10847.42697</v>
      </c>
    </row>
    <row r="35" spans="2:7" x14ac:dyDescent="0.2">
      <c r="C35" s="5">
        <v>5</v>
      </c>
      <c r="D35" s="6" t="s">
        <v>35</v>
      </c>
      <c r="E35" s="13">
        <v>45540</v>
      </c>
      <c r="F35" s="13">
        <v>77163.155339999998</v>
      </c>
      <c r="G35" s="13">
        <v>31623.155340000001</v>
      </c>
    </row>
    <row r="36" spans="2:7" x14ac:dyDescent="0.2">
      <c r="C36" s="5">
        <v>90</v>
      </c>
      <c r="D36" s="6" t="s">
        <v>36</v>
      </c>
      <c r="E36" s="13">
        <v>318</v>
      </c>
      <c r="F36" s="13">
        <v>58.704630000000002</v>
      </c>
      <c r="G36" s="13">
        <v>-259.29536999999999</v>
      </c>
    </row>
    <row r="37" spans="2:7" x14ac:dyDescent="0.2">
      <c r="C37" s="5">
        <v>91</v>
      </c>
      <c r="D37" s="6" t="s">
        <v>37</v>
      </c>
      <c r="E37" s="13">
        <v>0</v>
      </c>
      <c r="F37" s="13">
        <v>0</v>
      </c>
      <c r="G37" s="13">
        <v>0</v>
      </c>
    </row>
    <row r="38" spans="2:7" ht="15" customHeight="1" x14ac:dyDescent="0.2">
      <c r="C38" s="14" t="s">
        <v>10</v>
      </c>
      <c r="D38" s="15" t="s">
        <v>38</v>
      </c>
      <c r="E38" s="16">
        <f>SUBTOTAL(9,E33:E37)</f>
        <v>152156</v>
      </c>
      <c r="F38" s="16">
        <f>SUBTOTAL(9,F33:F37)</f>
        <v>171305.35505999997</v>
      </c>
      <c r="G38" s="16">
        <f>SUBTOTAL(9,G33:G37)</f>
        <v>19149.355060000002</v>
      </c>
    </row>
    <row r="39" spans="2:7" ht="14.25" customHeight="1" x14ac:dyDescent="0.2">
      <c r="B39" s="11">
        <v>3140</v>
      </c>
      <c r="C39" s="5"/>
      <c r="D39" s="12" t="s">
        <v>39</v>
      </c>
      <c r="E39" s="1"/>
      <c r="F39" s="1"/>
      <c r="G39" s="1"/>
    </row>
    <row r="40" spans="2:7" x14ac:dyDescent="0.2">
      <c r="C40" s="5">
        <v>5</v>
      </c>
      <c r="D40" s="6" t="s">
        <v>35</v>
      </c>
      <c r="E40" s="13">
        <v>0</v>
      </c>
      <c r="F40" s="13">
        <v>12042.727999999999</v>
      </c>
      <c r="G40" s="13">
        <v>12042.727999999999</v>
      </c>
    </row>
    <row r="41" spans="2:7" ht="15" customHeight="1" x14ac:dyDescent="0.2">
      <c r="C41" s="14" t="s">
        <v>10</v>
      </c>
      <c r="D41" s="15" t="s">
        <v>40</v>
      </c>
      <c r="E41" s="16">
        <f>SUBTOTAL(9,E40:E40)</f>
        <v>0</v>
      </c>
      <c r="F41" s="16">
        <f>SUBTOTAL(9,F40:F40)</f>
        <v>12042.727999999999</v>
      </c>
      <c r="G41" s="16">
        <f>SUBTOTAL(9,G40:G40)</f>
        <v>12042.727999999999</v>
      </c>
    </row>
    <row r="42" spans="2:7" ht="15" customHeight="1" x14ac:dyDescent="0.2">
      <c r="B42" s="5"/>
      <c r="C42" s="17"/>
      <c r="D42" s="18" t="s">
        <v>41</v>
      </c>
      <c r="E42" s="19">
        <f>SUBTOTAL(9,E32:E41)</f>
        <v>152156</v>
      </c>
      <c r="F42" s="19">
        <f>SUBTOTAL(9,F32:F41)</f>
        <v>183348.08305999998</v>
      </c>
      <c r="G42" s="19">
        <f>SUBTOTAL(9,G32:G41)</f>
        <v>31192.083060000001</v>
      </c>
    </row>
    <row r="43" spans="2:7" ht="27" customHeight="1" x14ac:dyDescent="0.25">
      <c r="B43" s="1"/>
      <c r="C43" s="5"/>
      <c r="D43" s="10" t="s">
        <v>42</v>
      </c>
      <c r="E43" s="1"/>
      <c r="F43" s="1"/>
      <c r="G43" s="1"/>
    </row>
    <row r="44" spans="2:7" ht="14.25" customHeight="1" x14ac:dyDescent="0.2">
      <c r="B44" s="11">
        <v>3200</v>
      </c>
      <c r="C44" s="5"/>
      <c r="D44" s="12" t="s">
        <v>43</v>
      </c>
      <c r="E44" s="1"/>
      <c r="F44" s="1"/>
      <c r="G44" s="1"/>
    </row>
    <row r="45" spans="2:7" x14ac:dyDescent="0.2">
      <c r="C45" s="5">
        <v>2</v>
      </c>
      <c r="D45" s="6" t="s">
        <v>44</v>
      </c>
      <c r="E45" s="13">
        <v>0</v>
      </c>
      <c r="F45" s="13">
        <v>1335.02583</v>
      </c>
      <c r="G45" s="13">
        <v>1335.02583</v>
      </c>
    </row>
    <row r="46" spans="2:7" ht="15" customHeight="1" x14ac:dyDescent="0.2">
      <c r="C46" s="14" t="s">
        <v>10</v>
      </c>
      <c r="D46" s="15" t="s">
        <v>45</v>
      </c>
      <c r="E46" s="16">
        <f>SUBTOTAL(9,E45:E45)</f>
        <v>0</v>
      </c>
      <c r="F46" s="16">
        <f>SUBTOTAL(9,F45:F45)</f>
        <v>1335.02583</v>
      </c>
      <c r="G46" s="16">
        <f>SUBTOTAL(9,G45:G45)</f>
        <v>1335.02583</v>
      </c>
    </row>
    <row r="47" spans="2:7" ht="14.25" customHeight="1" x14ac:dyDescent="0.2">
      <c r="B47" s="11">
        <v>3220</v>
      </c>
      <c r="C47" s="5"/>
      <c r="D47" s="12" t="s">
        <v>46</v>
      </c>
      <c r="E47" s="1"/>
      <c r="F47" s="1"/>
      <c r="G47" s="1"/>
    </row>
    <row r="48" spans="2:7" x14ac:dyDescent="0.2">
      <c r="C48" s="5">
        <v>1</v>
      </c>
      <c r="D48" s="6" t="s">
        <v>47</v>
      </c>
      <c r="E48" s="13">
        <v>13612</v>
      </c>
      <c r="F48" s="13">
        <v>17194.968540000002</v>
      </c>
      <c r="G48" s="13">
        <v>3582.9685399999998</v>
      </c>
    </row>
    <row r="49" spans="2:7" x14ac:dyDescent="0.2">
      <c r="C49" s="5">
        <v>2</v>
      </c>
      <c r="D49" s="6" t="s">
        <v>44</v>
      </c>
      <c r="E49" s="13">
        <v>0</v>
      </c>
      <c r="F49" s="13">
        <v>1318.7455</v>
      </c>
      <c r="G49" s="13">
        <v>1318.7455</v>
      </c>
    </row>
    <row r="50" spans="2:7" ht="15" customHeight="1" x14ac:dyDescent="0.2">
      <c r="C50" s="14" t="s">
        <v>10</v>
      </c>
      <c r="D50" s="15" t="s">
        <v>48</v>
      </c>
      <c r="E50" s="16">
        <f>SUBTOTAL(9,E48:E49)</f>
        <v>13612</v>
      </c>
      <c r="F50" s="16">
        <f>SUBTOTAL(9,F48:F49)</f>
        <v>18513.714040000003</v>
      </c>
      <c r="G50" s="16">
        <f>SUBTOTAL(9,G48:G49)</f>
        <v>4901.7140399999998</v>
      </c>
    </row>
    <row r="51" spans="2:7" ht="14.25" customHeight="1" x14ac:dyDescent="0.2">
      <c r="B51" s="11">
        <v>3222</v>
      </c>
      <c r="C51" s="5"/>
      <c r="D51" s="12" t="s">
        <v>49</v>
      </c>
      <c r="E51" s="1"/>
      <c r="F51" s="1"/>
      <c r="G51" s="1"/>
    </row>
    <row r="52" spans="2:7" x14ac:dyDescent="0.2">
      <c r="C52" s="5">
        <v>2</v>
      </c>
      <c r="D52" s="6" t="s">
        <v>44</v>
      </c>
      <c r="E52" s="13">
        <v>18184</v>
      </c>
      <c r="F52" s="13">
        <v>14500.133379999999</v>
      </c>
      <c r="G52" s="13">
        <v>-3683.8666199999998</v>
      </c>
    </row>
    <row r="53" spans="2:7" ht="15" customHeight="1" x14ac:dyDescent="0.2">
      <c r="C53" s="14" t="s">
        <v>10</v>
      </c>
      <c r="D53" s="15" t="s">
        <v>50</v>
      </c>
      <c r="E53" s="16">
        <f>SUBTOTAL(9,E52:E52)</f>
        <v>18184</v>
      </c>
      <c r="F53" s="16">
        <f>SUBTOTAL(9,F52:F52)</f>
        <v>14500.133379999999</v>
      </c>
      <c r="G53" s="16">
        <f>SUBTOTAL(9,G52:G52)</f>
        <v>-3683.8666199999998</v>
      </c>
    </row>
    <row r="54" spans="2:7" ht="14.25" customHeight="1" x14ac:dyDescent="0.2">
      <c r="B54" s="11">
        <v>3225</v>
      </c>
      <c r="C54" s="5"/>
      <c r="D54" s="12" t="s">
        <v>51</v>
      </c>
      <c r="E54" s="1"/>
      <c r="F54" s="1"/>
      <c r="G54" s="1"/>
    </row>
    <row r="55" spans="2:7" x14ac:dyDescent="0.2">
      <c r="C55" s="5">
        <v>4</v>
      </c>
      <c r="D55" s="6" t="s">
        <v>52</v>
      </c>
      <c r="E55" s="13">
        <v>13658</v>
      </c>
      <c r="F55" s="13">
        <v>0</v>
      </c>
      <c r="G55" s="13">
        <v>-13658</v>
      </c>
    </row>
    <row r="56" spans="2:7" ht="15" customHeight="1" x14ac:dyDescent="0.2">
      <c r="C56" s="14" t="s">
        <v>10</v>
      </c>
      <c r="D56" s="15" t="s">
        <v>53</v>
      </c>
      <c r="E56" s="16">
        <f>SUBTOTAL(9,E55:E55)</f>
        <v>13658</v>
      </c>
      <c r="F56" s="16">
        <f>SUBTOTAL(9,F55:F55)</f>
        <v>0</v>
      </c>
      <c r="G56" s="16">
        <f>SUBTOTAL(9,G55:G55)</f>
        <v>-13658</v>
      </c>
    </row>
    <row r="57" spans="2:7" ht="14.25" customHeight="1" x14ac:dyDescent="0.2">
      <c r="B57" s="11">
        <v>3230</v>
      </c>
      <c r="C57" s="5"/>
      <c r="D57" s="12" t="s">
        <v>54</v>
      </c>
      <c r="E57" s="1"/>
      <c r="F57" s="1"/>
      <c r="G57" s="1"/>
    </row>
    <row r="58" spans="2:7" x14ac:dyDescent="0.2">
      <c r="C58" s="5">
        <v>1</v>
      </c>
      <c r="D58" s="6" t="s">
        <v>47</v>
      </c>
      <c r="E58" s="13">
        <v>35088</v>
      </c>
      <c r="F58" s="13">
        <v>23135.59073</v>
      </c>
      <c r="G58" s="13">
        <v>-11952.40927</v>
      </c>
    </row>
    <row r="59" spans="2:7" x14ac:dyDescent="0.2">
      <c r="C59" s="5">
        <v>2</v>
      </c>
      <c r="D59" s="6" t="s">
        <v>44</v>
      </c>
      <c r="E59" s="13">
        <v>10775</v>
      </c>
      <c r="F59" s="13">
        <v>6041.22516</v>
      </c>
      <c r="G59" s="13">
        <v>-4733.77484</v>
      </c>
    </row>
    <row r="60" spans="2:7" ht="15" customHeight="1" x14ac:dyDescent="0.2">
      <c r="C60" s="14" t="s">
        <v>10</v>
      </c>
      <c r="D60" s="15" t="s">
        <v>55</v>
      </c>
      <c r="E60" s="16">
        <f>SUBTOTAL(9,E58:E59)</f>
        <v>45863</v>
      </c>
      <c r="F60" s="16">
        <f>SUBTOTAL(9,F58:F59)</f>
        <v>29176.815889999998</v>
      </c>
      <c r="G60" s="16">
        <f>SUBTOTAL(9,G58:G59)</f>
        <v>-16686.184110000002</v>
      </c>
    </row>
    <row r="61" spans="2:7" ht="14.25" customHeight="1" x14ac:dyDescent="0.2">
      <c r="B61" s="11">
        <v>3242</v>
      </c>
      <c r="C61" s="5"/>
      <c r="D61" s="12" t="s">
        <v>56</v>
      </c>
      <c r="E61" s="1"/>
      <c r="F61" s="1"/>
      <c r="G61" s="1"/>
    </row>
    <row r="62" spans="2:7" x14ac:dyDescent="0.2">
      <c r="C62" s="5">
        <v>2</v>
      </c>
      <c r="D62" s="6" t="s">
        <v>44</v>
      </c>
      <c r="E62" s="13">
        <v>4878</v>
      </c>
      <c r="F62" s="13">
        <v>8038.3392899999999</v>
      </c>
      <c r="G62" s="13">
        <v>3160.3392899999999</v>
      </c>
    </row>
    <row r="63" spans="2:7" x14ac:dyDescent="0.2">
      <c r="C63" s="5">
        <v>61</v>
      </c>
      <c r="D63" s="6" t="s">
        <v>57</v>
      </c>
      <c r="E63" s="13">
        <v>1268</v>
      </c>
      <c r="F63" s="13">
        <v>1047.95</v>
      </c>
      <c r="G63" s="13">
        <v>-220.05</v>
      </c>
    </row>
    <row r="64" spans="2:7" ht="15" customHeight="1" x14ac:dyDescent="0.2">
      <c r="C64" s="14" t="s">
        <v>10</v>
      </c>
      <c r="D64" s="15" t="s">
        <v>58</v>
      </c>
      <c r="E64" s="16">
        <f>SUBTOTAL(9,E62:E63)</f>
        <v>6146</v>
      </c>
      <c r="F64" s="16">
        <f>SUBTOTAL(9,F62:F63)</f>
        <v>9086.2892900000006</v>
      </c>
      <c r="G64" s="16">
        <f>SUBTOTAL(9,G62:G63)</f>
        <v>2940.2892899999997</v>
      </c>
    </row>
    <row r="65" spans="2:7" ht="14.25" customHeight="1" x14ac:dyDescent="0.2">
      <c r="B65" s="11">
        <v>3256</v>
      </c>
      <c r="C65" s="5"/>
      <c r="D65" s="12" t="s">
        <v>59</v>
      </c>
      <c r="E65" s="1"/>
      <c r="F65" s="1"/>
      <c r="G65" s="1"/>
    </row>
    <row r="66" spans="2:7" x14ac:dyDescent="0.2">
      <c r="C66" s="5">
        <v>1</v>
      </c>
      <c r="D66" s="6" t="s">
        <v>47</v>
      </c>
      <c r="E66" s="13">
        <v>5525</v>
      </c>
      <c r="F66" s="13">
        <v>4307.6959999999999</v>
      </c>
      <c r="G66" s="13">
        <v>-1217.3040000000001</v>
      </c>
    </row>
    <row r="67" spans="2:7" x14ac:dyDescent="0.2">
      <c r="C67" s="5">
        <v>2</v>
      </c>
      <c r="D67" s="6" t="s">
        <v>44</v>
      </c>
      <c r="E67" s="13">
        <v>378</v>
      </c>
      <c r="F67" s="13">
        <v>553.71951000000001</v>
      </c>
      <c r="G67" s="13">
        <v>175.71951000000001</v>
      </c>
    </row>
    <row r="68" spans="2:7" ht="15" customHeight="1" x14ac:dyDescent="0.2">
      <c r="C68" s="14" t="s">
        <v>10</v>
      </c>
      <c r="D68" s="15" t="s">
        <v>60</v>
      </c>
      <c r="E68" s="16">
        <f>SUBTOTAL(9,E66:E67)</f>
        <v>5903</v>
      </c>
      <c r="F68" s="16">
        <f>SUBTOTAL(9,F66:F67)</f>
        <v>4861.4155099999998</v>
      </c>
      <c r="G68" s="16">
        <f>SUBTOTAL(9,G66:G67)</f>
        <v>-1041.5844900000002</v>
      </c>
    </row>
    <row r="69" spans="2:7" ht="14.25" customHeight="1" x14ac:dyDescent="0.2">
      <c r="B69" s="11">
        <v>3271</v>
      </c>
      <c r="C69" s="5"/>
      <c r="D69" s="12" t="s">
        <v>61</v>
      </c>
      <c r="E69" s="1"/>
      <c r="F69" s="1"/>
      <c r="G69" s="1"/>
    </row>
    <row r="70" spans="2:7" x14ac:dyDescent="0.2">
      <c r="C70" s="5">
        <v>1</v>
      </c>
      <c r="D70" s="6" t="s">
        <v>62</v>
      </c>
      <c r="E70" s="13">
        <v>10</v>
      </c>
      <c r="F70" s="13">
        <v>6981.7128300000004</v>
      </c>
      <c r="G70" s="13">
        <v>6971.7128300000004</v>
      </c>
    </row>
    <row r="71" spans="2:7" x14ac:dyDescent="0.2">
      <c r="C71" s="5">
        <v>2</v>
      </c>
      <c r="D71" s="6" t="s">
        <v>44</v>
      </c>
      <c r="E71" s="13">
        <v>617</v>
      </c>
      <c r="F71" s="13">
        <v>174.364</v>
      </c>
      <c r="G71" s="13">
        <v>-442.63600000000002</v>
      </c>
    </row>
    <row r="72" spans="2:7" ht="15" customHeight="1" x14ac:dyDescent="0.2">
      <c r="C72" s="14" t="s">
        <v>10</v>
      </c>
      <c r="D72" s="15" t="s">
        <v>63</v>
      </c>
      <c r="E72" s="16">
        <f>SUBTOTAL(9,E70:E71)</f>
        <v>627</v>
      </c>
      <c r="F72" s="16">
        <f>SUBTOTAL(9,F70:F71)</f>
        <v>7156.07683</v>
      </c>
      <c r="G72" s="16">
        <f>SUBTOTAL(9,G70:G71)</f>
        <v>6529.07683</v>
      </c>
    </row>
    <row r="73" spans="2:7" ht="14.25" customHeight="1" x14ac:dyDescent="0.2">
      <c r="B73" s="11">
        <v>3275</v>
      </c>
      <c r="C73" s="5"/>
      <c r="D73" s="12" t="s">
        <v>64</v>
      </c>
      <c r="E73" s="1"/>
      <c r="F73" s="1"/>
      <c r="G73" s="1"/>
    </row>
    <row r="74" spans="2:7" x14ac:dyDescent="0.2">
      <c r="C74" s="5">
        <v>1</v>
      </c>
      <c r="D74" s="6" t="s">
        <v>62</v>
      </c>
      <c r="E74" s="13">
        <v>10</v>
      </c>
      <c r="F74" s="13">
        <v>0</v>
      </c>
      <c r="G74" s="13">
        <v>-10</v>
      </c>
    </row>
    <row r="75" spans="2:7" ht="15" customHeight="1" x14ac:dyDescent="0.2">
      <c r="C75" s="14" t="s">
        <v>10</v>
      </c>
      <c r="D75" s="15" t="s">
        <v>65</v>
      </c>
      <c r="E75" s="16">
        <f>SUBTOTAL(9,E74:E74)</f>
        <v>10</v>
      </c>
      <c r="F75" s="16">
        <f>SUBTOTAL(9,F74:F74)</f>
        <v>0</v>
      </c>
      <c r="G75" s="16">
        <f>SUBTOTAL(9,G74:G74)</f>
        <v>-10</v>
      </c>
    </row>
    <row r="76" spans="2:7" ht="14.25" customHeight="1" x14ac:dyDescent="0.2">
      <c r="B76" s="11">
        <v>3288</v>
      </c>
      <c r="C76" s="5"/>
      <c r="D76" s="12" t="s">
        <v>66</v>
      </c>
      <c r="E76" s="1"/>
      <c r="F76" s="1"/>
      <c r="G76" s="1"/>
    </row>
    <row r="77" spans="2:7" x14ac:dyDescent="0.2">
      <c r="C77" s="5">
        <v>4</v>
      </c>
      <c r="D77" s="6" t="s">
        <v>52</v>
      </c>
      <c r="E77" s="13">
        <v>13351</v>
      </c>
      <c r="F77" s="13">
        <v>13351</v>
      </c>
      <c r="G77" s="13">
        <v>0</v>
      </c>
    </row>
    <row r="78" spans="2:7" ht="15" customHeight="1" x14ac:dyDescent="0.2">
      <c r="C78" s="14" t="s">
        <v>10</v>
      </c>
      <c r="D78" s="15" t="s">
        <v>67</v>
      </c>
      <c r="E78" s="16">
        <f>SUBTOTAL(9,E77:E77)</f>
        <v>13351</v>
      </c>
      <c r="F78" s="16">
        <f>SUBTOTAL(9,F77:F77)</f>
        <v>13351</v>
      </c>
      <c r="G78" s="16">
        <f>SUBTOTAL(9,G77:G77)</f>
        <v>0</v>
      </c>
    </row>
    <row r="79" spans="2:7" ht="14.25" customHeight="1" x14ac:dyDescent="0.2">
      <c r="B79" s="11">
        <v>3290</v>
      </c>
      <c r="C79" s="5"/>
      <c r="D79" s="12" t="s">
        <v>68</v>
      </c>
      <c r="E79" s="1"/>
      <c r="F79" s="1"/>
      <c r="G79" s="1"/>
    </row>
    <row r="80" spans="2:7" x14ac:dyDescent="0.2">
      <c r="C80" s="5">
        <v>1</v>
      </c>
      <c r="D80" s="6" t="s">
        <v>28</v>
      </c>
      <c r="E80" s="13">
        <v>0</v>
      </c>
      <c r="F80" s="13">
        <v>103.70416</v>
      </c>
      <c r="G80" s="13">
        <v>103.70416</v>
      </c>
    </row>
    <row r="81" spans="2:7" ht="15" customHeight="1" x14ac:dyDescent="0.2">
      <c r="C81" s="14" t="s">
        <v>10</v>
      </c>
      <c r="D81" s="15" t="s">
        <v>69</v>
      </c>
      <c r="E81" s="16">
        <f>SUBTOTAL(9,E80:E80)</f>
        <v>0</v>
      </c>
      <c r="F81" s="16">
        <f>SUBTOTAL(9,F80:F80)</f>
        <v>103.70416</v>
      </c>
      <c r="G81" s="16">
        <f>SUBTOTAL(9,G80:G80)</f>
        <v>103.70416</v>
      </c>
    </row>
    <row r="82" spans="2:7" ht="14.25" customHeight="1" x14ac:dyDescent="0.2">
      <c r="B82" s="11">
        <v>3291</v>
      </c>
      <c r="C82" s="5"/>
      <c r="D82" s="12" t="s">
        <v>70</v>
      </c>
      <c r="E82" s="1"/>
      <c r="F82" s="1"/>
      <c r="G82" s="1"/>
    </row>
    <row r="83" spans="2:7" x14ac:dyDescent="0.2">
      <c r="C83" s="5">
        <v>4</v>
      </c>
      <c r="D83" s="6" t="s">
        <v>71</v>
      </c>
      <c r="E83" s="13">
        <v>2723</v>
      </c>
      <c r="F83" s="13">
        <v>0</v>
      </c>
      <c r="G83" s="13">
        <v>-2723</v>
      </c>
    </row>
    <row r="84" spans="2:7" ht="15" customHeight="1" x14ac:dyDescent="0.2">
      <c r="C84" s="14" t="s">
        <v>10</v>
      </c>
      <c r="D84" s="15" t="s">
        <v>72</v>
      </c>
      <c r="E84" s="16">
        <f>SUBTOTAL(9,E83:E83)</f>
        <v>2723</v>
      </c>
      <c r="F84" s="16">
        <f>SUBTOTAL(9,F83:F83)</f>
        <v>0</v>
      </c>
      <c r="G84" s="16">
        <f>SUBTOTAL(9,G83:G83)</f>
        <v>-2723</v>
      </c>
    </row>
    <row r="85" spans="2:7" ht="14.25" customHeight="1" x14ac:dyDescent="0.2">
      <c r="B85" s="11">
        <v>3292</v>
      </c>
      <c r="C85" s="5"/>
      <c r="D85" s="12" t="s">
        <v>73</v>
      </c>
      <c r="E85" s="1"/>
      <c r="F85" s="1"/>
      <c r="G85" s="1"/>
    </row>
    <row r="86" spans="2:7" x14ac:dyDescent="0.2">
      <c r="C86" s="5">
        <v>1</v>
      </c>
      <c r="D86" s="6" t="s">
        <v>74</v>
      </c>
      <c r="E86" s="13">
        <v>15092</v>
      </c>
      <c r="F86" s="13">
        <v>0</v>
      </c>
      <c r="G86" s="13">
        <v>-15092</v>
      </c>
    </row>
    <row r="87" spans="2:7" ht="15" customHeight="1" x14ac:dyDescent="0.2">
      <c r="C87" s="14" t="s">
        <v>10</v>
      </c>
      <c r="D87" s="15" t="s">
        <v>75</v>
      </c>
      <c r="E87" s="16">
        <f>SUBTOTAL(9,E86:E86)</f>
        <v>15092</v>
      </c>
      <c r="F87" s="16">
        <f>SUBTOTAL(9,F86:F86)</f>
        <v>0</v>
      </c>
      <c r="G87" s="16">
        <f>SUBTOTAL(9,G86:G86)</f>
        <v>-15092</v>
      </c>
    </row>
    <row r="88" spans="2:7" ht="15" customHeight="1" x14ac:dyDescent="0.2">
      <c r="B88" s="5"/>
      <c r="C88" s="17"/>
      <c r="D88" s="18" t="s">
        <v>76</v>
      </c>
      <c r="E88" s="19">
        <f>SUBTOTAL(9,E44:E87)</f>
        <v>135169</v>
      </c>
      <c r="F88" s="19">
        <f>SUBTOTAL(9,F44:F87)</f>
        <v>98084.174929999994</v>
      </c>
      <c r="G88" s="19">
        <f>SUBTOTAL(9,G44:G87)</f>
        <v>-37084.825069999992</v>
      </c>
    </row>
    <row r="89" spans="2:7" ht="27" customHeight="1" x14ac:dyDescent="0.25">
      <c r="B89" s="1"/>
      <c r="C89" s="5"/>
      <c r="D89" s="10" t="s">
        <v>77</v>
      </c>
      <c r="E89" s="1"/>
      <c r="F89" s="1"/>
      <c r="G89" s="1"/>
    </row>
    <row r="90" spans="2:7" ht="14.25" customHeight="1" x14ac:dyDescent="0.2">
      <c r="B90" s="11">
        <v>3300</v>
      </c>
      <c r="C90" s="5"/>
      <c r="D90" s="12" t="s">
        <v>78</v>
      </c>
      <c r="E90" s="1"/>
      <c r="F90" s="1"/>
      <c r="G90" s="1"/>
    </row>
    <row r="91" spans="2:7" x14ac:dyDescent="0.2">
      <c r="C91" s="5">
        <v>1</v>
      </c>
      <c r="D91" s="6" t="s">
        <v>79</v>
      </c>
      <c r="E91" s="13">
        <v>88</v>
      </c>
      <c r="F91" s="13">
        <v>0</v>
      </c>
      <c r="G91" s="13">
        <v>-88</v>
      </c>
    </row>
    <row r="92" spans="2:7" ht="15" customHeight="1" x14ac:dyDescent="0.2">
      <c r="C92" s="14" t="s">
        <v>10</v>
      </c>
      <c r="D92" s="15" t="s">
        <v>80</v>
      </c>
      <c r="E92" s="16">
        <f>SUBTOTAL(9,E91:E91)</f>
        <v>88</v>
      </c>
      <c r="F92" s="16">
        <f>SUBTOTAL(9,F91:F91)</f>
        <v>0</v>
      </c>
      <c r="G92" s="16">
        <f>SUBTOTAL(9,G91:G91)</f>
        <v>-88</v>
      </c>
    </row>
    <row r="93" spans="2:7" ht="14.25" customHeight="1" x14ac:dyDescent="0.2">
      <c r="B93" s="11">
        <v>3320</v>
      </c>
      <c r="C93" s="5"/>
      <c r="D93" s="12" t="s">
        <v>81</v>
      </c>
      <c r="E93" s="1"/>
      <c r="F93" s="1"/>
      <c r="G93" s="1"/>
    </row>
    <row r="94" spans="2:7" x14ac:dyDescent="0.2">
      <c r="C94" s="5">
        <v>1</v>
      </c>
      <c r="D94" s="6" t="s">
        <v>79</v>
      </c>
      <c r="E94" s="13">
        <v>4334</v>
      </c>
      <c r="F94" s="13">
        <v>5334.6509999999998</v>
      </c>
      <c r="G94" s="13">
        <v>1000.651</v>
      </c>
    </row>
    <row r="95" spans="2:7" x14ac:dyDescent="0.2">
      <c r="C95" s="5">
        <v>3</v>
      </c>
      <c r="D95" s="6" t="s">
        <v>82</v>
      </c>
      <c r="E95" s="13">
        <v>0</v>
      </c>
      <c r="F95" s="13">
        <v>7197.2820899999997</v>
      </c>
      <c r="G95" s="13">
        <v>7197.2820899999997</v>
      </c>
    </row>
    <row r="96" spans="2:7" ht="15" customHeight="1" x14ac:dyDescent="0.2">
      <c r="C96" s="14" t="s">
        <v>10</v>
      </c>
      <c r="D96" s="15" t="s">
        <v>83</v>
      </c>
      <c r="E96" s="16">
        <f>SUBTOTAL(9,E94:E95)</f>
        <v>4334</v>
      </c>
      <c r="F96" s="16">
        <f>SUBTOTAL(9,F94:F95)</f>
        <v>12531.933089999999</v>
      </c>
      <c r="G96" s="16">
        <f>SUBTOTAL(9,G94:G95)</f>
        <v>8197.9330900000004</v>
      </c>
    </row>
    <row r="97" spans="2:7" ht="14.25" customHeight="1" x14ac:dyDescent="0.2">
      <c r="B97" s="11">
        <v>3322</v>
      </c>
      <c r="C97" s="5"/>
      <c r="D97" s="12" t="s">
        <v>84</v>
      </c>
      <c r="E97" s="1"/>
      <c r="F97" s="1"/>
      <c r="G97" s="1"/>
    </row>
    <row r="98" spans="2:7" x14ac:dyDescent="0.2">
      <c r="C98" s="5">
        <v>1</v>
      </c>
      <c r="D98" s="6" t="s">
        <v>79</v>
      </c>
      <c r="E98" s="13">
        <v>139</v>
      </c>
      <c r="F98" s="13">
        <v>407.8</v>
      </c>
      <c r="G98" s="13">
        <v>268.8</v>
      </c>
    </row>
    <row r="99" spans="2:7" x14ac:dyDescent="0.2">
      <c r="C99" s="5">
        <v>2</v>
      </c>
      <c r="D99" s="6" t="s">
        <v>47</v>
      </c>
      <c r="E99" s="13">
        <v>31832</v>
      </c>
      <c r="F99" s="13">
        <v>12629.953670000001</v>
      </c>
      <c r="G99" s="13">
        <v>-19202.046330000001</v>
      </c>
    </row>
    <row r="100" spans="2:7" ht="15" customHeight="1" x14ac:dyDescent="0.2">
      <c r="C100" s="14" t="s">
        <v>10</v>
      </c>
      <c r="D100" s="15" t="s">
        <v>85</v>
      </c>
      <c r="E100" s="16">
        <f>SUBTOTAL(9,E98:E99)</f>
        <v>31971</v>
      </c>
      <c r="F100" s="16">
        <f>SUBTOTAL(9,F98:F99)</f>
        <v>13037.75367</v>
      </c>
      <c r="G100" s="16">
        <f>SUBTOTAL(9,G98:G99)</f>
        <v>-18933.246330000002</v>
      </c>
    </row>
    <row r="101" spans="2:7" ht="14.25" customHeight="1" x14ac:dyDescent="0.2">
      <c r="B101" s="11">
        <v>3323</v>
      </c>
      <c r="C101" s="5"/>
      <c r="D101" s="12" t="s">
        <v>86</v>
      </c>
      <c r="E101" s="1"/>
      <c r="F101" s="1"/>
      <c r="G101" s="1"/>
    </row>
    <row r="102" spans="2:7" x14ac:dyDescent="0.2">
      <c r="C102" s="5">
        <v>1</v>
      </c>
      <c r="D102" s="6" t="s">
        <v>79</v>
      </c>
      <c r="E102" s="13">
        <v>345</v>
      </c>
      <c r="F102" s="13">
        <v>151.10722000000001</v>
      </c>
      <c r="G102" s="13">
        <v>-193.89277999999999</v>
      </c>
    </row>
    <row r="103" spans="2:7" x14ac:dyDescent="0.2">
      <c r="C103" s="5">
        <v>2</v>
      </c>
      <c r="D103" s="6" t="s">
        <v>87</v>
      </c>
      <c r="E103" s="13">
        <v>9772</v>
      </c>
      <c r="F103" s="13">
        <v>8377.4750999999997</v>
      </c>
      <c r="G103" s="13">
        <v>-1394.5248999999999</v>
      </c>
    </row>
    <row r="104" spans="2:7" ht="15" customHeight="1" x14ac:dyDescent="0.2">
      <c r="C104" s="14" t="s">
        <v>10</v>
      </c>
      <c r="D104" s="15" t="s">
        <v>88</v>
      </c>
      <c r="E104" s="16">
        <f>SUBTOTAL(9,E102:E103)</f>
        <v>10117</v>
      </c>
      <c r="F104" s="16">
        <f>SUBTOTAL(9,F102:F103)</f>
        <v>8528.5823199999995</v>
      </c>
      <c r="G104" s="16">
        <f>SUBTOTAL(9,G102:G103)</f>
        <v>-1588.4176799999998</v>
      </c>
    </row>
    <row r="105" spans="2:7" ht="14.25" customHeight="1" x14ac:dyDescent="0.2">
      <c r="B105" s="11">
        <v>3325</v>
      </c>
      <c r="C105" s="5"/>
      <c r="D105" s="12" t="s">
        <v>89</v>
      </c>
      <c r="E105" s="1"/>
      <c r="F105" s="1"/>
      <c r="G105" s="1"/>
    </row>
    <row r="106" spans="2:7" x14ac:dyDescent="0.2">
      <c r="C106" s="5">
        <v>1</v>
      </c>
      <c r="D106" s="6" t="s">
        <v>79</v>
      </c>
      <c r="E106" s="13">
        <v>2170</v>
      </c>
      <c r="F106" s="13">
        <v>2386.8923199999999</v>
      </c>
      <c r="G106" s="13">
        <v>216.89232000000001</v>
      </c>
    </row>
    <row r="107" spans="2:7" ht="15" customHeight="1" x14ac:dyDescent="0.2">
      <c r="C107" s="14" t="s">
        <v>10</v>
      </c>
      <c r="D107" s="15" t="s">
        <v>90</v>
      </c>
      <c r="E107" s="16">
        <f>SUBTOTAL(9,E106:E106)</f>
        <v>2170</v>
      </c>
      <c r="F107" s="16">
        <f>SUBTOTAL(9,F106:F106)</f>
        <v>2386.8923199999999</v>
      </c>
      <c r="G107" s="16">
        <f>SUBTOTAL(9,G106:G106)</f>
        <v>216.89232000000001</v>
      </c>
    </row>
    <row r="108" spans="2:7" ht="14.25" customHeight="1" x14ac:dyDescent="0.2">
      <c r="B108" s="11">
        <v>3326</v>
      </c>
      <c r="C108" s="5"/>
      <c r="D108" s="12" t="s">
        <v>91</v>
      </c>
      <c r="E108" s="1"/>
      <c r="F108" s="1"/>
      <c r="G108" s="1"/>
    </row>
    <row r="109" spans="2:7" x14ac:dyDescent="0.2">
      <c r="C109" s="5">
        <v>1</v>
      </c>
      <c r="D109" s="6" t="s">
        <v>79</v>
      </c>
      <c r="E109" s="13">
        <v>21018</v>
      </c>
      <c r="F109" s="13">
        <v>21050.637050000001</v>
      </c>
      <c r="G109" s="13">
        <v>32.637050000000002</v>
      </c>
    </row>
    <row r="110" spans="2:7" x14ac:dyDescent="0.2">
      <c r="C110" s="5">
        <v>2</v>
      </c>
      <c r="D110" s="6" t="s">
        <v>47</v>
      </c>
      <c r="E110" s="13">
        <v>16310</v>
      </c>
      <c r="F110" s="13">
        <v>2714.5459999999998</v>
      </c>
      <c r="G110" s="13">
        <v>-13595.454</v>
      </c>
    </row>
    <row r="111" spans="2:7" ht="15" customHeight="1" x14ac:dyDescent="0.2">
      <c r="C111" s="14" t="s">
        <v>10</v>
      </c>
      <c r="D111" s="15" t="s">
        <v>92</v>
      </c>
      <c r="E111" s="16">
        <f>SUBTOTAL(9,E109:E110)</f>
        <v>37328</v>
      </c>
      <c r="F111" s="16">
        <f>SUBTOTAL(9,F109:F110)</f>
        <v>23765.18305</v>
      </c>
      <c r="G111" s="16">
        <f>SUBTOTAL(9,G109:G110)</f>
        <v>-13562.81695</v>
      </c>
    </row>
    <row r="112" spans="2:7" ht="14.25" customHeight="1" x14ac:dyDescent="0.2">
      <c r="B112" s="11">
        <v>3327</v>
      </c>
      <c r="C112" s="5"/>
      <c r="D112" s="12" t="s">
        <v>93</v>
      </c>
      <c r="E112" s="1"/>
      <c r="F112" s="1"/>
      <c r="G112" s="1"/>
    </row>
    <row r="113" spans="2:7" x14ac:dyDescent="0.2">
      <c r="C113" s="5">
        <v>1</v>
      </c>
      <c r="D113" s="6" t="s">
        <v>79</v>
      </c>
      <c r="E113" s="13">
        <v>18310</v>
      </c>
      <c r="F113" s="13">
        <v>17405.56019</v>
      </c>
      <c r="G113" s="13">
        <v>-904.43980999999997</v>
      </c>
    </row>
    <row r="114" spans="2:7" x14ac:dyDescent="0.2">
      <c r="C114" s="5">
        <v>2</v>
      </c>
      <c r="D114" s="6" t="s">
        <v>94</v>
      </c>
      <c r="E114" s="13">
        <v>4103</v>
      </c>
      <c r="F114" s="13">
        <v>3987.5218</v>
      </c>
      <c r="G114" s="13">
        <v>-115.4782</v>
      </c>
    </row>
    <row r="115" spans="2:7" ht="15" customHeight="1" x14ac:dyDescent="0.2">
      <c r="C115" s="14" t="s">
        <v>10</v>
      </c>
      <c r="D115" s="15" t="s">
        <v>95</v>
      </c>
      <c r="E115" s="16">
        <f>SUBTOTAL(9,E113:E114)</f>
        <v>22413</v>
      </c>
      <c r="F115" s="16">
        <f>SUBTOTAL(9,F113:F114)</f>
        <v>21393.081989999999</v>
      </c>
      <c r="G115" s="16">
        <f>SUBTOTAL(9,G113:G114)</f>
        <v>-1019.91801</v>
      </c>
    </row>
    <row r="116" spans="2:7" ht="14.25" customHeight="1" x14ac:dyDescent="0.2">
      <c r="B116" s="11">
        <v>3329</v>
      </c>
      <c r="C116" s="5"/>
      <c r="D116" s="12" t="s">
        <v>96</v>
      </c>
      <c r="E116" s="1"/>
      <c r="F116" s="1"/>
      <c r="G116" s="1"/>
    </row>
    <row r="117" spans="2:7" x14ac:dyDescent="0.2">
      <c r="C117" s="5">
        <v>1</v>
      </c>
      <c r="D117" s="6" t="s">
        <v>79</v>
      </c>
      <c r="E117" s="13">
        <v>6804</v>
      </c>
      <c r="F117" s="13">
        <v>11684.16862</v>
      </c>
      <c r="G117" s="13">
        <v>4880.1686200000004</v>
      </c>
    </row>
    <row r="118" spans="2:7" x14ac:dyDescent="0.2">
      <c r="C118" s="5">
        <v>2</v>
      </c>
      <c r="D118" s="6" t="s">
        <v>47</v>
      </c>
      <c r="E118" s="13">
        <v>5104</v>
      </c>
      <c r="F118" s="13">
        <v>1436.76073</v>
      </c>
      <c r="G118" s="13">
        <v>-3667.23927</v>
      </c>
    </row>
    <row r="119" spans="2:7" ht="15" customHeight="1" x14ac:dyDescent="0.2">
      <c r="C119" s="14" t="s">
        <v>10</v>
      </c>
      <c r="D119" s="15" t="s">
        <v>97</v>
      </c>
      <c r="E119" s="16">
        <f>SUBTOTAL(9,E117:E118)</f>
        <v>11908</v>
      </c>
      <c r="F119" s="16">
        <f>SUBTOTAL(9,F117:F118)</f>
        <v>13120.92935</v>
      </c>
      <c r="G119" s="16">
        <f>SUBTOTAL(9,G117:G118)</f>
        <v>1212.9293500000003</v>
      </c>
    </row>
    <row r="120" spans="2:7" ht="14.25" customHeight="1" x14ac:dyDescent="0.2">
      <c r="B120" s="11">
        <v>3334</v>
      </c>
      <c r="C120" s="5"/>
      <c r="D120" s="12" t="s">
        <v>98</v>
      </c>
      <c r="E120" s="1"/>
      <c r="F120" s="1"/>
      <c r="G120" s="1"/>
    </row>
    <row r="121" spans="2:7" x14ac:dyDescent="0.2">
      <c r="C121" s="5">
        <v>1</v>
      </c>
      <c r="D121" s="6" t="s">
        <v>79</v>
      </c>
      <c r="E121" s="13">
        <v>3969</v>
      </c>
      <c r="F121" s="13">
        <v>5130.3029399999996</v>
      </c>
      <c r="G121" s="13">
        <v>1161.30294</v>
      </c>
    </row>
    <row r="122" spans="2:7" x14ac:dyDescent="0.2">
      <c r="C122" s="5">
        <v>2</v>
      </c>
      <c r="D122" s="6" t="s">
        <v>47</v>
      </c>
      <c r="E122" s="13">
        <v>6870</v>
      </c>
      <c r="F122" s="13">
        <v>3183.7671700000001</v>
      </c>
      <c r="G122" s="13">
        <v>-3686.2328299999999</v>
      </c>
    </row>
    <row r="123" spans="2:7" ht="15" customHeight="1" x14ac:dyDescent="0.2">
      <c r="C123" s="14" t="s">
        <v>10</v>
      </c>
      <c r="D123" s="15" t="s">
        <v>99</v>
      </c>
      <c r="E123" s="16">
        <f>SUBTOTAL(9,E121:E122)</f>
        <v>10839</v>
      </c>
      <c r="F123" s="16">
        <f>SUBTOTAL(9,F121:F122)</f>
        <v>8314.0701100000006</v>
      </c>
      <c r="G123" s="16">
        <f>SUBTOTAL(9,G121:G122)</f>
        <v>-2524.9298899999999</v>
      </c>
    </row>
    <row r="124" spans="2:7" ht="14.25" customHeight="1" x14ac:dyDescent="0.2">
      <c r="B124" s="11">
        <v>3335</v>
      </c>
      <c r="C124" s="5"/>
      <c r="D124" s="12" t="s">
        <v>100</v>
      </c>
      <c r="E124" s="1"/>
      <c r="F124" s="1"/>
      <c r="G124" s="1"/>
    </row>
    <row r="125" spans="2:7" x14ac:dyDescent="0.2">
      <c r="C125" s="5">
        <v>2</v>
      </c>
      <c r="D125" s="6" t="s">
        <v>47</v>
      </c>
      <c r="E125" s="13">
        <v>2554</v>
      </c>
      <c r="F125" s="13">
        <v>2147.7189199999998</v>
      </c>
      <c r="G125" s="13">
        <v>-406.28107999999997</v>
      </c>
    </row>
    <row r="126" spans="2:7" x14ac:dyDescent="0.2">
      <c r="C126" s="5">
        <v>70</v>
      </c>
      <c r="D126" s="6" t="s">
        <v>101</v>
      </c>
      <c r="E126" s="13">
        <v>1400</v>
      </c>
      <c r="F126" s="13">
        <v>270.34699999999998</v>
      </c>
      <c r="G126" s="13">
        <v>-1129.653</v>
      </c>
    </row>
    <row r="127" spans="2:7" ht="15" customHeight="1" x14ac:dyDescent="0.2">
      <c r="C127" s="14" t="s">
        <v>10</v>
      </c>
      <c r="D127" s="15" t="s">
        <v>102</v>
      </c>
      <c r="E127" s="16">
        <f>SUBTOTAL(9,E125:E126)</f>
        <v>3954</v>
      </c>
      <c r="F127" s="16">
        <f>SUBTOTAL(9,F125:F126)</f>
        <v>2418.06592</v>
      </c>
      <c r="G127" s="16">
        <f>SUBTOTAL(9,G125:G126)</f>
        <v>-1535.93408</v>
      </c>
    </row>
    <row r="128" spans="2:7" ht="14.25" customHeight="1" x14ac:dyDescent="0.2">
      <c r="B128" s="11">
        <v>3339</v>
      </c>
      <c r="C128" s="5"/>
      <c r="D128" s="12" t="s">
        <v>103</v>
      </c>
      <c r="E128" s="1"/>
      <c r="F128" s="1"/>
      <c r="G128" s="1"/>
    </row>
    <row r="129" spans="2:7" x14ac:dyDescent="0.2">
      <c r="C129" s="5">
        <v>2</v>
      </c>
      <c r="D129" s="6" t="s">
        <v>104</v>
      </c>
      <c r="E129" s="13">
        <v>8253</v>
      </c>
      <c r="F129" s="13">
        <v>3193.8110000000001</v>
      </c>
      <c r="G129" s="13">
        <v>-5059.1890000000003</v>
      </c>
    </row>
    <row r="130" spans="2:7" x14ac:dyDescent="0.2">
      <c r="C130" s="5">
        <v>4</v>
      </c>
      <c r="D130" s="6" t="s">
        <v>105</v>
      </c>
      <c r="E130" s="13">
        <v>163</v>
      </c>
      <c r="F130" s="13">
        <v>164.64</v>
      </c>
      <c r="G130" s="13">
        <v>1.64</v>
      </c>
    </row>
    <row r="131" spans="2:7" x14ac:dyDescent="0.2">
      <c r="C131" s="5">
        <v>7</v>
      </c>
      <c r="D131" s="6" t="s">
        <v>47</v>
      </c>
      <c r="E131" s="13">
        <v>9188</v>
      </c>
      <c r="F131" s="13">
        <v>9230</v>
      </c>
      <c r="G131" s="13">
        <v>42</v>
      </c>
    </row>
    <row r="132" spans="2:7" ht="15" customHeight="1" x14ac:dyDescent="0.2">
      <c r="C132" s="14" t="s">
        <v>10</v>
      </c>
      <c r="D132" s="15" t="s">
        <v>106</v>
      </c>
      <c r="E132" s="16">
        <f>SUBTOTAL(9,E129:E131)</f>
        <v>17604</v>
      </c>
      <c r="F132" s="16">
        <f>SUBTOTAL(9,F129:F131)</f>
        <v>12588.451000000001</v>
      </c>
      <c r="G132" s="16">
        <f>SUBTOTAL(9,G129:G131)</f>
        <v>-5015.549</v>
      </c>
    </row>
    <row r="133" spans="2:7" ht="15" customHeight="1" x14ac:dyDescent="0.2">
      <c r="B133" s="5"/>
      <c r="C133" s="17"/>
      <c r="D133" s="18" t="s">
        <v>107</v>
      </c>
      <c r="E133" s="19">
        <f>SUBTOTAL(9,E90:E132)</f>
        <v>152726</v>
      </c>
      <c r="F133" s="19">
        <f>SUBTOTAL(9,F90:F132)</f>
        <v>118084.94282</v>
      </c>
      <c r="G133" s="19">
        <f>SUBTOTAL(9,G90:G132)</f>
        <v>-34641.057180000003</v>
      </c>
    </row>
    <row r="134" spans="2:7" ht="27" customHeight="1" x14ac:dyDescent="0.25">
      <c r="B134" s="1"/>
      <c r="C134" s="5"/>
      <c r="D134" s="10" t="s">
        <v>108</v>
      </c>
      <c r="E134" s="1"/>
      <c r="F134" s="1"/>
      <c r="G134" s="1"/>
    </row>
    <row r="135" spans="2:7" ht="14.25" customHeight="1" x14ac:dyDescent="0.2">
      <c r="B135" s="11">
        <v>3400</v>
      </c>
      <c r="C135" s="5"/>
      <c r="D135" s="12" t="s">
        <v>109</v>
      </c>
      <c r="E135" s="1"/>
      <c r="F135" s="1"/>
      <c r="G135" s="1"/>
    </row>
    <row r="136" spans="2:7" x14ac:dyDescent="0.2">
      <c r="C136" s="5">
        <v>1</v>
      </c>
      <c r="D136" s="6" t="s">
        <v>28</v>
      </c>
      <c r="E136" s="13">
        <v>5631</v>
      </c>
      <c r="F136" s="13">
        <v>6816.8732799999998</v>
      </c>
      <c r="G136" s="13">
        <v>1185.87328</v>
      </c>
    </row>
    <row r="137" spans="2:7" x14ac:dyDescent="0.2">
      <c r="C137" s="5">
        <v>2</v>
      </c>
      <c r="D137" s="6" t="s">
        <v>52</v>
      </c>
      <c r="E137" s="13">
        <v>1000</v>
      </c>
      <c r="F137" s="13">
        <v>0</v>
      </c>
      <c r="G137" s="13">
        <v>-1000</v>
      </c>
    </row>
    <row r="138" spans="2:7" ht="15" customHeight="1" x14ac:dyDescent="0.2">
      <c r="C138" s="14" t="s">
        <v>10</v>
      </c>
      <c r="D138" s="15" t="s">
        <v>110</v>
      </c>
      <c r="E138" s="16">
        <f>SUBTOTAL(9,E136:E137)</f>
        <v>6631</v>
      </c>
      <c r="F138" s="16">
        <f>SUBTOTAL(9,F136:F137)</f>
        <v>6816.8732799999998</v>
      </c>
      <c r="G138" s="16">
        <f>SUBTOTAL(9,G136:G137)</f>
        <v>185.87328000000002</v>
      </c>
    </row>
    <row r="139" spans="2:7" ht="14.25" customHeight="1" x14ac:dyDescent="0.2">
      <c r="B139" s="11">
        <v>3410</v>
      </c>
      <c r="C139" s="5"/>
      <c r="D139" s="12" t="s">
        <v>111</v>
      </c>
      <c r="E139" s="1"/>
      <c r="F139" s="1"/>
      <c r="G139" s="1"/>
    </row>
    <row r="140" spans="2:7" x14ac:dyDescent="0.2">
      <c r="C140" s="5">
        <v>1</v>
      </c>
      <c r="D140" s="6" t="s">
        <v>112</v>
      </c>
      <c r="E140" s="13">
        <v>305596</v>
      </c>
      <c r="F140" s="13">
        <v>269264.18779</v>
      </c>
      <c r="G140" s="13">
        <v>-36331.812209999996</v>
      </c>
    </row>
    <row r="141" spans="2:7" x14ac:dyDescent="0.2">
      <c r="C141" s="5">
        <v>2</v>
      </c>
      <c r="D141" s="6" t="s">
        <v>113</v>
      </c>
      <c r="E141" s="13">
        <v>21854</v>
      </c>
      <c r="F141" s="13">
        <v>19516.325799999999</v>
      </c>
      <c r="G141" s="13">
        <v>-2337.6741999999999</v>
      </c>
    </row>
    <row r="142" spans="2:7" x14ac:dyDescent="0.2">
      <c r="C142" s="5">
        <v>3</v>
      </c>
      <c r="D142" s="6" t="s">
        <v>9</v>
      </c>
      <c r="E142" s="13">
        <v>1910</v>
      </c>
      <c r="F142" s="13">
        <v>7448.7425199999998</v>
      </c>
      <c r="G142" s="13">
        <v>5538.7425199999998</v>
      </c>
    </row>
    <row r="143" spans="2:7" x14ac:dyDescent="0.2">
      <c r="C143" s="5">
        <v>4</v>
      </c>
      <c r="D143" s="6" t="s">
        <v>114</v>
      </c>
      <c r="E143" s="13">
        <v>1910</v>
      </c>
      <c r="F143" s="13">
        <v>7444.3777899999995</v>
      </c>
      <c r="G143" s="13">
        <v>5534.3777899999995</v>
      </c>
    </row>
    <row r="144" spans="2:7" ht="15" customHeight="1" x14ac:dyDescent="0.2">
      <c r="C144" s="14" t="s">
        <v>10</v>
      </c>
      <c r="D144" s="15" t="s">
        <v>115</v>
      </c>
      <c r="E144" s="16">
        <f>SUBTOTAL(9,E140:E143)</f>
        <v>331270</v>
      </c>
      <c r="F144" s="16">
        <f>SUBTOTAL(9,F140:F143)</f>
        <v>303673.63389999996</v>
      </c>
      <c r="G144" s="16">
        <f>SUBTOTAL(9,G140:G143)</f>
        <v>-27596.366099999999</v>
      </c>
    </row>
    <row r="145" spans="2:7" ht="14.25" customHeight="1" x14ac:dyDescent="0.2">
      <c r="B145" s="11">
        <v>3430</v>
      </c>
      <c r="C145" s="5"/>
      <c r="D145" s="12" t="s">
        <v>116</v>
      </c>
      <c r="E145" s="1"/>
      <c r="F145" s="1"/>
      <c r="G145" s="1"/>
    </row>
    <row r="146" spans="2:7" x14ac:dyDescent="0.2">
      <c r="C146" s="5">
        <v>2</v>
      </c>
      <c r="D146" s="6" t="s">
        <v>117</v>
      </c>
      <c r="E146" s="13">
        <v>92653</v>
      </c>
      <c r="F146" s="13">
        <v>79463.167960000006</v>
      </c>
      <c r="G146" s="13">
        <v>-13189.832039999999</v>
      </c>
    </row>
    <row r="147" spans="2:7" x14ac:dyDescent="0.2">
      <c r="C147" s="5">
        <v>3</v>
      </c>
      <c r="D147" s="6" t="s">
        <v>118</v>
      </c>
      <c r="E147" s="13">
        <v>25665</v>
      </c>
      <c r="F147" s="13">
        <v>23044.626810000002</v>
      </c>
      <c r="G147" s="13">
        <v>-2620.3731899999998</v>
      </c>
    </row>
    <row r="148" spans="2:7" x14ac:dyDescent="0.2">
      <c r="C148" s="5">
        <v>4</v>
      </c>
      <c r="D148" s="6" t="s">
        <v>119</v>
      </c>
      <c r="E148" s="13">
        <v>15754</v>
      </c>
      <c r="F148" s="13">
        <v>14536.26187</v>
      </c>
      <c r="G148" s="13">
        <v>-1217.73813</v>
      </c>
    </row>
    <row r="149" spans="2:7" ht="15" customHeight="1" x14ac:dyDescent="0.2">
      <c r="C149" s="14" t="s">
        <v>10</v>
      </c>
      <c r="D149" s="15" t="s">
        <v>120</v>
      </c>
      <c r="E149" s="16">
        <f>SUBTOTAL(9,E146:E148)</f>
        <v>134072</v>
      </c>
      <c r="F149" s="16">
        <f>SUBTOTAL(9,F146:F148)</f>
        <v>117044.05664000001</v>
      </c>
      <c r="G149" s="16">
        <f>SUBTOTAL(9,G146:G148)</f>
        <v>-17027.943360000001</v>
      </c>
    </row>
    <row r="150" spans="2:7" ht="14.25" customHeight="1" x14ac:dyDescent="0.2">
      <c r="B150" s="11">
        <v>3432</v>
      </c>
      <c r="C150" s="5"/>
      <c r="D150" s="12" t="s">
        <v>121</v>
      </c>
      <c r="E150" s="1"/>
      <c r="F150" s="1"/>
      <c r="G150" s="1"/>
    </row>
    <row r="151" spans="2:7" x14ac:dyDescent="0.2">
      <c r="C151" s="5">
        <v>3</v>
      </c>
      <c r="D151" s="6" t="s">
        <v>118</v>
      </c>
      <c r="E151" s="13">
        <v>1087</v>
      </c>
      <c r="F151" s="13">
        <v>393.57771000000002</v>
      </c>
      <c r="G151" s="13">
        <v>-693.42228999999998</v>
      </c>
    </row>
    <row r="152" spans="2:7" ht="15" customHeight="1" x14ac:dyDescent="0.2">
      <c r="C152" s="14" t="s">
        <v>10</v>
      </c>
      <c r="D152" s="15" t="s">
        <v>122</v>
      </c>
      <c r="E152" s="16">
        <f>SUBTOTAL(9,E151:E151)</f>
        <v>1087</v>
      </c>
      <c r="F152" s="16">
        <f>SUBTOTAL(9,F151:F151)</f>
        <v>393.57771000000002</v>
      </c>
      <c r="G152" s="16">
        <f>SUBTOTAL(9,G151:G151)</f>
        <v>-693.42228999999998</v>
      </c>
    </row>
    <row r="153" spans="2:7" ht="14.25" customHeight="1" x14ac:dyDescent="0.2">
      <c r="B153" s="11">
        <v>3440</v>
      </c>
      <c r="C153" s="5"/>
      <c r="D153" s="12" t="s">
        <v>123</v>
      </c>
      <c r="E153" s="1"/>
      <c r="F153" s="1"/>
      <c r="G153" s="1"/>
    </row>
    <row r="154" spans="2:7" x14ac:dyDescent="0.2">
      <c r="C154" s="5">
        <v>1</v>
      </c>
      <c r="D154" s="6" t="s">
        <v>124</v>
      </c>
      <c r="E154" s="13">
        <v>227493</v>
      </c>
      <c r="F154" s="13">
        <v>175967.56687000001</v>
      </c>
      <c r="G154" s="13">
        <v>-51525.433129999998</v>
      </c>
    </row>
    <row r="155" spans="2:7" x14ac:dyDescent="0.2">
      <c r="C155" s="5">
        <v>2</v>
      </c>
      <c r="D155" s="6" t="s">
        <v>125</v>
      </c>
      <c r="E155" s="13">
        <v>259583</v>
      </c>
      <c r="F155" s="13">
        <v>138406.65125</v>
      </c>
      <c r="G155" s="13">
        <v>-121176.34875</v>
      </c>
    </row>
    <row r="156" spans="2:7" x14ac:dyDescent="0.2">
      <c r="C156" s="5">
        <v>3</v>
      </c>
      <c r="D156" s="6" t="s">
        <v>18</v>
      </c>
      <c r="E156" s="13">
        <v>52756</v>
      </c>
      <c r="F156" s="13">
        <v>126405.08082</v>
      </c>
      <c r="G156" s="13">
        <v>73649.080820000003</v>
      </c>
    </row>
    <row r="157" spans="2:7" x14ac:dyDescent="0.2">
      <c r="C157" s="5">
        <v>4</v>
      </c>
      <c r="D157" s="6" t="s">
        <v>126</v>
      </c>
      <c r="E157" s="13">
        <v>1976</v>
      </c>
      <c r="F157" s="13">
        <v>1219.4960000000001</v>
      </c>
      <c r="G157" s="13">
        <v>-756.50400000000002</v>
      </c>
    </row>
    <row r="158" spans="2:7" x14ac:dyDescent="0.2">
      <c r="C158" s="5">
        <v>6</v>
      </c>
      <c r="D158" s="6" t="s">
        <v>127</v>
      </c>
      <c r="E158" s="13">
        <v>361178</v>
      </c>
      <c r="F158" s="13">
        <v>293658.0098</v>
      </c>
      <c r="G158" s="13">
        <v>-67519.9902</v>
      </c>
    </row>
    <row r="159" spans="2:7" x14ac:dyDescent="0.2">
      <c r="C159" s="5">
        <v>7</v>
      </c>
      <c r="D159" s="6" t="s">
        <v>128</v>
      </c>
      <c r="E159" s="13">
        <v>1107429</v>
      </c>
      <c r="F159" s="13">
        <v>991478.32744000002</v>
      </c>
      <c r="G159" s="13">
        <v>-115950.67256000001</v>
      </c>
    </row>
    <row r="160" spans="2:7" x14ac:dyDescent="0.2">
      <c r="C160" s="5">
        <v>8</v>
      </c>
      <c r="D160" s="6" t="s">
        <v>129</v>
      </c>
      <c r="E160" s="13">
        <v>30998</v>
      </c>
      <c r="F160" s="13">
        <v>18795.164250000002</v>
      </c>
      <c r="G160" s="13">
        <v>-12202.83575</v>
      </c>
    </row>
    <row r="161" spans="2:7" ht="15" customHeight="1" x14ac:dyDescent="0.2">
      <c r="C161" s="14" t="s">
        <v>10</v>
      </c>
      <c r="D161" s="15" t="s">
        <v>130</v>
      </c>
      <c r="E161" s="16">
        <f>SUBTOTAL(9,E154:E160)</f>
        <v>2041413</v>
      </c>
      <c r="F161" s="16">
        <f>SUBTOTAL(9,F154:F160)</f>
        <v>1745930.2964300001</v>
      </c>
      <c r="G161" s="16">
        <f>SUBTOTAL(9,G154:G160)</f>
        <v>-295482.70357000007</v>
      </c>
    </row>
    <row r="162" spans="2:7" ht="14.25" customHeight="1" x14ac:dyDescent="0.2">
      <c r="B162" s="11">
        <v>3442</v>
      </c>
      <c r="C162" s="5"/>
      <c r="D162" s="12" t="s">
        <v>131</v>
      </c>
      <c r="E162" s="1"/>
      <c r="F162" s="1"/>
      <c r="G162" s="1"/>
    </row>
    <row r="163" spans="2:7" x14ac:dyDescent="0.2">
      <c r="C163" s="5">
        <v>2</v>
      </c>
      <c r="D163" s="6" t="s">
        <v>28</v>
      </c>
      <c r="E163" s="13">
        <v>18590</v>
      </c>
      <c r="F163" s="13">
        <v>16743.603330000002</v>
      </c>
      <c r="G163" s="13">
        <v>-1846.3966700000001</v>
      </c>
    </row>
    <row r="164" spans="2:7" x14ac:dyDescent="0.2">
      <c r="C164" s="5">
        <v>3</v>
      </c>
      <c r="D164" s="6" t="s">
        <v>132</v>
      </c>
      <c r="E164" s="13">
        <v>6503</v>
      </c>
      <c r="F164" s="13">
        <v>6599.8960800000004</v>
      </c>
      <c r="G164" s="13">
        <v>96.896079999999998</v>
      </c>
    </row>
    <row r="165" spans="2:7" ht="15" customHeight="1" x14ac:dyDescent="0.2">
      <c r="C165" s="14" t="s">
        <v>10</v>
      </c>
      <c r="D165" s="15" t="s">
        <v>133</v>
      </c>
      <c r="E165" s="16">
        <f>SUBTOTAL(9,E163:E164)</f>
        <v>25093</v>
      </c>
      <c r="F165" s="16">
        <f>SUBTOTAL(9,F163:F164)</f>
        <v>23343.499410000004</v>
      </c>
      <c r="G165" s="16">
        <f>SUBTOTAL(9,G163:G164)</f>
        <v>-1749.5005900000001</v>
      </c>
    </row>
    <row r="166" spans="2:7" ht="14.25" customHeight="1" x14ac:dyDescent="0.2">
      <c r="B166" s="11">
        <v>3444</v>
      </c>
      <c r="C166" s="5"/>
      <c r="D166" s="12" t="s">
        <v>134</v>
      </c>
      <c r="E166" s="1"/>
      <c r="F166" s="1"/>
      <c r="G166" s="1"/>
    </row>
    <row r="167" spans="2:7" x14ac:dyDescent="0.2">
      <c r="C167" s="5">
        <v>2</v>
      </c>
      <c r="D167" s="6" t="s">
        <v>135</v>
      </c>
      <c r="E167" s="13">
        <v>17640</v>
      </c>
      <c r="F167" s="13">
        <v>4573.0474400000003</v>
      </c>
      <c r="G167" s="13">
        <v>-13066.95256</v>
      </c>
    </row>
    <row r="168" spans="2:7" ht="15" customHeight="1" x14ac:dyDescent="0.2">
      <c r="C168" s="14" t="s">
        <v>10</v>
      </c>
      <c r="D168" s="15" t="s">
        <v>136</v>
      </c>
      <c r="E168" s="16">
        <f>SUBTOTAL(9,E167:E167)</f>
        <v>17640</v>
      </c>
      <c r="F168" s="16">
        <f>SUBTOTAL(9,F167:F167)</f>
        <v>4573.0474400000003</v>
      </c>
      <c r="G168" s="16">
        <f>SUBTOTAL(9,G167:G167)</f>
        <v>-13066.95256</v>
      </c>
    </row>
    <row r="169" spans="2:7" ht="14.25" customHeight="1" x14ac:dyDescent="0.2">
      <c r="B169" s="11">
        <v>3445</v>
      </c>
      <c r="C169" s="5"/>
      <c r="D169" s="12" t="s">
        <v>137</v>
      </c>
      <c r="E169" s="1"/>
      <c r="F169" s="1"/>
      <c r="G169" s="1"/>
    </row>
    <row r="170" spans="2:7" x14ac:dyDescent="0.2">
      <c r="C170" s="5">
        <v>2</v>
      </c>
      <c r="D170" s="6" t="s">
        <v>135</v>
      </c>
      <c r="E170" s="13">
        <v>3096</v>
      </c>
      <c r="F170" s="13">
        <v>3000</v>
      </c>
      <c r="G170" s="13">
        <v>-96</v>
      </c>
    </row>
    <row r="171" spans="2:7" ht="15" customHeight="1" x14ac:dyDescent="0.2">
      <c r="C171" s="14" t="s">
        <v>10</v>
      </c>
      <c r="D171" s="15" t="s">
        <v>138</v>
      </c>
      <c r="E171" s="16">
        <f>SUBTOTAL(9,E170:E170)</f>
        <v>3096</v>
      </c>
      <c r="F171" s="16">
        <f>SUBTOTAL(9,F170:F170)</f>
        <v>3000</v>
      </c>
      <c r="G171" s="16">
        <f>SUBTOTAL(9,G170:G170)</f>
        <v>-96</v>
      </c>
    </row>
    <row r="172" spans="2:7" ht="14.25" customHeight="1" x14ac:dyDescent="0.2">
      <c r="B172" s="11">
        <v>3451</v>
      </c>
      <c r="C172" s="5"/>
      <c r="D172" s="12" t="s">
        <v>139</v>
      </c>
      <c r="E172" s="1"/>
      <c r="F172" s="1"/>
      <c r="G172" s="1"/>
    </row>
    <row r="173" spans="2:7" x14ac:dyDescent="0.2">
      <c r="C173" s="5">
        <v>1</v>
      </c>
      <c r="D173" s="6" t="s">
        <v>101</v>
      </c>
      <c r="E173" s="13">
        <v>116511</v>
      </c>
      <c r="F173" s="13">
        <v>89898.987099999998</v>
      </c>
      <c r="G173" s="13">
        <v>-26612.012900000002</v>
      </c>
    </row>
    <row r="174" spans="2:7" x14ac:dyDescent="0.2">
      <c r="C174" s="5">
        <v>2</v>
      </c>
      <c r="D174" s="6" t="s">
        <v>140</v>
      </c>
      <c r="E174" s="13">
        <v>33183</v>
      </c>
      <c r="F174" s="13">
        <v>32956.785839999997</v>
      </c>
      <c r="G174" s="13">
        <v>-226.21415999999999</v>
      </c>
    </row>
    <row r="175" spans="2:7" x14ac:dyDescent="0.2">
      <c r="C175" s="5">
        <v>3</v>
      </c>
      <c r="D175" s="6" t="s">
        <v>28</v>
      </c>
      <c r="E175" s="13">
        <v>21968</v>
      </c>
      <c r="F175" s="13">
        <v>20017.669399999999</v>
      </c>
      <c r="G175" s="13">
        <v>-1950.3306</v>
      </c>
    </row>
    <row r="176" spans="2:7" x14ac:dyDescent="0.2">
      <c r="C176" s="5">
        <v>4</v>
      </c>
      <c r="D176" s="6" t="s">
        <v>141</v>
      </c>
      <c r="E176" s="13">
        <v>104355</v>
      </c>
      <c r="F176" s="13">
        <v>102005.91830999999</v>
      </c>
      <c r="G176" s="13">
        <v>-2349.08169</v>
      </c>
    </row>
    <row r="177" spans="2:7" x14ac:dyDescent="0.2">
      <c r="C177" s="5">
        <v>5</v>
      </c>
      <c r="D177" s="6" t="s">
        <v>142</v>
      </c>
      <c r="E177" s="13">
        <v>473676</v>
      </c>
      <c r="F177" s="13">
        <v>454354.46419000003</v>
      </c>
      <c r="G177" s="13">
        <v>-19321.535810000001</v>
      </c>
    </row>
    <row r="178" spans="2:7" x14ac:dyDescent="0.2">
      <c r="C178" s="5">
        <v>6</v>
      </c>
      <c r="D178" s="6" t="s">
        <v>135</v>
      </c>
      <c r="E178" s="13">
        <v>6808</v>
      </c>
      <c r="F178" s="13">
        <v>19228.217919999999</v>
      </c>
      <c r="G178" s="13">
        <v>12420.217919999999</v>
      </c>
    </row>
    <row r="179" spans="2:7" x14ac:dyDescent="0.2">
      <c r="C179" s="5">
        <v>40</v>
      </c>
      <c r="D179" s="6" t="s">
        <v>143</v>
      </c>
      <c r="E179" s="13">
        <v>0</v>
      </c>
      <c r="F179" s="13">
        <v>-528.69586000000004</v>
      </c>
      <c r="G179" s="13">
        <v>-528.69586000000004</v>
      </c>
    </row>
    <row r="180" spans="2:7" ht="15" customHeight="1" x14ac:dyDescent="0.2">
      <c r="C180" s="14" t="s">
        <v>10</v>
      </c>
      <c r="D180" s="15" t="s">
        <v>144</v>
      </c>
      <c r="E180" s="16">
        <f>SUBTOTAL(9,E173:E179)</f>
        <v>756501</v>
      </c>
      <c r="F180" s="16">
        <f>SUBTOTAL(9,F173:F179)</f>
        <v>717933.3469</v>
      </c>
      <c r="G180" s="16">
        <f>SUBTOTAL(9,G173:G179)</f>
        <v>-38567.653100000003</v>
      </c>
    </row>
    <row r="181" spans="2:7" ht="14.25" customHeight="1" x14ac:dyDescent="0.2">
      <c r="B181" s="11">
        <v>3454</v>
      </c>
      <c r="C181" s="5"/>
      <c r="D181" s="12" t="s">
        <v>145</v>
      </c>
      <c r="E181" s="1"/>
      <c r="F181" s="1"/>
      <c r="G181" s="1"/>
    </row>
    <row r="182" spans="2:7" x14ac:dyDescent="0.2">
      <c r="C182" s="5">
        <v>1</v>
      </c>
      <c r="D182" s="6" t="s">
        <v>135</v>
      </c>
      <c r="E182" s="13">
        <v>27479</v>
      </c>
      <c r="F182" s="13">
        <v>27479</v>
      </c>
      <c r="G182" s="13">
        <v>0</v>
      </c>
    </row>
    <row r="183" spans="2:7" ht="15" customHeight="1" x14ac:dyDescent="0.2">
      <c r="C183" s="14" t="s">
        <v>10</v>
      </c>
      <c r="D183" s="15" t="s">
        <v>146</v>
      </c>
      <c r="E183" s="16">
        <f>SUBTOTAL(9,E182:E182)</f>
        <v>27479</v>
      </c>
      <c r="F183" s="16">
        <f>SUBTOTAL(9,F182:F182)</f>
        <v>27479</v>
      </c>
      <c r="G183" s="16">
        <f>SUBTOTAL(9,G182:G182)</f>
        <v>0</v>
      </c>
    </row>
    <row r="184" spans="2:7" ht="14.25" customHeight="1" x14ac:dyDescent="0.2">
      <c r="B184" s="11">
        <v>3455</v>
      </c>
      <c r="C184" s="5"/>
      <c r="D184" s="12" t="s">
        <v>147</v>
      </c>
      <c r="E184" s="1"/>
      <c r="F184" s="1"/>
      <c r="G184" s="1"/>
    </row>
    <row r="185" spans="2:7" x14ac:dyDescent="0.2">
      <c r="C185" s="5">
        <v>1</v>
      </c>
      <c r="D185" s="6" t="s">
        <v>135</v>
      </c>
      <c r="E185" s="13">
        <v>0</v>
      </c>
      <c r="F185" s="13">
        <v>418.65931</v>
      </c>
      <c r="G185" s="13">
        <v>418.65931</v>
      </c>
    </row>
    <row r="186" spans="2:7" ht="15" customHeight="1" x14ac:dyDescent="0.2">
      <c r="C186" s="14" t="s">
        <v>10</v>
      </c>
      <c r="D186" s="15" t="s">
        <v>148</v>
      </c>
      <c r="E186" s="16">
        <f>SUBTOTAL(9,E185:E185)</f>
        <v>0</v>
      </c>
      <c r="F186" s="16">
        <f>SUBTOTAL(9,F185:F185)</f>
        <v>418.65931</v>
      </c>
      <c r="G186" s="16">
        <f>SUBTOTAL(9,G185:G185)</f>
        <v>418.65931</v>
      </c>
    </row>
    <row r="187" spans="2:7" ht="14.25" customHeight="1" x14ac:dyDescent="0.2">
      <c r="B187" s="11">
        <v>3457</v>
      </c>
      <c r="C187" s="5"/>
      <c r="D187" s="12" t="s">
        <v>149</v>
      </c>
      <c r="E187" s="1"/>
      <c r="F187" s="1"/>
      <c r="G187" s="1"/>
    </row>
    <row r="188" spans="2:7" x14ac:dyDescent="0.2">
      <c r="C188" s="5">
        <v>1</v>
      </c>
      <c r="D188" s="6" t="s">
        <v>150</v>
      </c>
      <c r="E188" s="13">
        <v>33815</v>
      </c>
      <c r="F188" s="13">
        <v>33352.828509999999</v>
      </c>
      <c r="G188" s="13">
        <v>-462.17149000000001</v>
      </c>
    </row>
    <row r="189" spans="2:7" ht="15" customHeight="1" x14ac:dyDescent="0.2">
      <c r="C189" s="14" t="s">
        <v>10</v>
      </c>
      <c r="D189" s="15" t="s">
        <v>151</v>
      </c>
      <c r="E189" s="16">
        <f>SUBTOTAL(9,E188:E188)</f>
        <v>33815</v>
      </c>
      <c r="F189" s="16">
        <f>SUBTOTAL(9,F188:F188)</f>
        <v>33352.828509999999</v>
      </c>
      <c r="G189" s="16">
        <f>SUBTOTAL(9,G188:G188)</f>
        <v>-462.17149000000001</v>
      </c>
    </row>
    <row r="190" spans="2:7" ht="14.25" customHeight="1" x14ac:dyDescent="0.2">
      <c r="B190" s="11">
        <v>3469</v>
      </c>
      <c r="C190" s="5"/>
      <c r="D190" s="12" t="s">
        <v>152</v>
      </c>
      <c r="E190" s="1"/>
      <c r="F190" s="1"/>
      <c r="G190" s="1"/>
    </row>
    <row r="191" spans="2:7" x14ac:dyDescent="0.2">
      <c r="C191" s="5">
        <v>1</v>
      </c>
      <c r="D191" s="6" t="s">
        <v>153</v>
      </c>
      <c r="E191" s="13">
        <v>4295</v>
      </c>
      <c r="F191" s="13">
        <v>0</v>
      </c>
      <c r="G191" s="13">
        <v>-4295</v>
      </c>
    </row>
    <row r="192" spans="2:7" ht="15" customHeight="1" x14ac:dyDescent="0.2">
      <c r="C192" s="14" t="s">
        <v>10</v>
      </c>
      <c r="D192" s="15" t="s">
        <v>154</v>
      </c>
      <c r="E192" s="16">
        <f>SUBTOTAL(9,E191:E191)</f>
        <v>4295</v>
      </c>
      <c r="F192" s="16">
        <f>SUBTOTAL(9,F191:F191)</f>
        <v>0</v>
      </c>
      <c r="G192" s="16">
        <f>SUBTOTAL(9,G191:G191)</f>
        <v>-4295</v>
      </c>
    </row>
    <row r="193" spans="2:7" ht="14.25" customHeight="1" x14ac:dyDescent="0.2">
      <c r="B193" s="11">
        <v>3470</v>
      </c>
      <c r="C193" s="5"/>
      <c r="D193" s="12" t="s">
        <v>155</v>
      </c>
      <c r="E193" s="1"/>
      <c r="F193" s="1"/>
      <c r="G193" s="1"/>
    </row>
    <row r="194" spans="2:7" x14ac:dyDescent="0.2">
      <c r="C194" s="5">
        <v>1</v>
      </c>
      <c r="D194" s="6" t="s">
        <v>156</v>
      </c>
      <c r="E194" s="13">
        <v>4192</v>
      </c>
      <c r="F194" s="13">
        <v>1241.4940899999999</v>
      </c>
      <c r="G194" s="13">
        <v>-2950.5059099999999</v>
      </c>
    </row>
    <row r="195" spans="2:7" x14ac:dyDescent="0.2">
      <c r="C195" s="5">
        <v>2</v>
      </c>
      <c r="D195" s="6" t="s">
        <v>157</v>
      </c>
      <c r="E195" s="13">
        <v>5255</v>
      </c>
      <c r="F195" s="13">
        <v>0</v>
      </c>
      <c r="G195" s="13">
        <v>-5255</v>
      </c>
    </row>
    <row r="196" spans="2:7" ht="15" customHeight="1" x14ac:dyDescent="0.2">
      <c r="C196" s="14" t="s">
        <v>10</v>
      </c>
      <c r="D196" s="15" t="s">
        <v>158</v>
      </c>
      <c r="E196" s="16">
        <f>SUBTOTAL(9,E194:E195)</f>
        <v>9447</v>
      </c>
      <c r="F196" s="16">
        <f>SUBTOTAL(9,F194:F195)</f>
        <v>1241.4940899999999</v>
      </c>
      <c r="G196" s="16">
        <f>SUBTOTAL(9,G194:G195)</f>
        <v>-8205.5059099999999</v>
      </c>
    </row>
    <row r="197" spans="2:7" ht="14.25" customHeight="1" x14ac:dyDescent="0.2">
      <c r="B197" s="11">
        <v>3473</v>
      </c>
      <c r="C197" s="5"/>
      <c r="D197" s="12" t="s">
        <v>159</v>
      </c>
      <c r="E197" s="1"/>
      <c r="F197" s="1"/>
      <c r="G197" s="1"/>
    </row>
    <row r="198" spans="2:7" x14ac:dyDescent="0.2">
      <c r="C198" s="5">
        <v>1</v>
      </c>
      <c r="D198" s="6" t="s">
        <v>28</v>
      </c>
      <c r="E198" s="13">
        <v>5</v>
      </c>
      <c r="F198" s="13">
        <v>13.8</v>
      </c>
      <c r="G198" s="13">
        <v>8.8000000000000007</v>
      </c>
    </row>
    <row r="199" spans="2:7" ht="15" customHeight="1" x14ac:dyDescent="0.2">
      <c r="C199" s="14" t="s">
        <v>10</v>
      </c>
      <c r="D199" s="15" t="s">
        <v>160</v>
      </c>
      <c r="E199" s="16">
        <f>SUBTOTAL(9,E198:E198)</f>
        <v>5</v>
      </c>
      <c r="F199" s="16">
        <f>SUBTOTAL(9,F198:F198)</f>
        <v>13.8</v>
      </c>
      <c r="G199" s="16">
        <f>SUBTOTAL(9,G198:G198)</f>
        <v>8.8000000000000007</v>
      </c>
    </row>
    <row r="200" spans="2:7" ht="14.25" customHeight="1" x14ac:dyDescent="0.2">
      <c r="B200" s="11">
        <v>3474</v>
      </c>
      <c r="C200" s="5"/>
      <c r="D200" s="12" t="s">
        <v>161</v>
      </c>
      <c r="E200" s="1"/>
      <c r="F200" s="1"/>
      <c r="G200" s="1"/>
    </row>
    <row r="201" spans="2:7" x14ac:dyDescent="0.2">
      <c r="C201" s="5">
        <v>2</v>
      </c>
      <c r="D201" s="6" t="s">
        <v>135</v>
      </c>
      <c r="E201" s="13">
        <v>2123</v>
      </c>
      <c r="F201" s="13">
        <v>2170.0140000000001</v>
      </c>
      <c r="G201" s="13">
        <v>47.014000000000003</v>
      </c>
    </row>
    <row r="202" spans="2:7" ht="15" customHeight="1" x14ac:dyDescent="0.2">
      <c r="C202" s="14" t="s">
        <v>10</v>
      </c>
      <c r="D202" s="15" t="s">
        <v>162</v>
      </c>
      <c r="E202" s="16">
        <f>SUBTOTAL(9,E201:E201)</f>
        <v>2123</v>
      </c>
      <c r="F202" s="16">
        <f>SUBTOTAL(9,F201:F201)</f>
        <v>2170.0140000000001</v>
      </c>
      <c r="G202" s="16">
        <f>SUBTOTAL(9,G201:G201)</f>
        <v>47.014000000000003</v>
      </c>
    </row>
    <row r="203" spans="2:7" ht="14.25" customHeight="1" x14ac:dyDescent="0.2">
      <c r="B203" s="11">
        <v>3490</v>
      </c>
      <c r="C203" s="5"/>
      <c r="D203" s="12" t="s">
        <v>163</v>
      </c>
      <c r="E203" s="1"/>
      <c r="F203" s="1"/>
      <c r="G203" s="1"/>
    </row>
    <row r="204" spans="2:7" x14ac:dyDescent="0.2">
      <c r="C204" s="5">
        <v>1</v>
      </c>
      <c r="D204" s="6" t="s">
        <v>164</v>
      </c>
      <c r="E204" s="13">
        <v>1081</v>
      </c>
      <c r="F204" s="13">
        <v>0</v>
      </c>
      <c r="G204" s="13">
        <v>-1081</v>
      </c>
    </row>
    <row r="205" spans="2:7" x14ac:dyDescent="0.2">
      <c r="C205" s="5">
        <v>3</v>
      </c>
      <c r="D205" s="6" t="s">
        <v>165</v>
      </c>
      <c r="E205" s="13">
        <v>43442</v>
      </c>
      <c r="F205" s="13">
        <v>0</v>
      </c>
      <c r="G205" s="13">
        <v>-43442</v>
      </c>
    </row>
    <row r="206" spans="2:7" x14ac:dyDescent="0.2">
      <c r="C206" s="5">
        <v>4</v>
      </c>
      <c r="D206" s="6" t="s">
        <v>166</v>
      </c>
      <c r="E206" s="13">
        <v>244529</v>
      </c>
      <c r="F206" s="13">
        <v>0</v>
      </c>
      <c r="G206" s="13">
        <v>-244529</v>
      </c>
    </row>
    <row r="207" spans="2:7" x14ac:dyDescent="0.2">
      <c r="C207" s="5">
        <v>5</v>
      </c>
      <c r="D207" s="6" t="s">
        <v>167</v>
      </c>
      <c r="E207" s="13">
        <v>5045</v>
      </c>
      <c r="F207" s="13">
        <v>5428.1448799999998</v>
      </c>
      <c r="G207" s="13">
        <v>383.14488</v>
      </c>
    </row>
    <row r="208" spans="2:7" x14ac:dyDescent="0.2">
      <c r="C208" s="5">
        <v>6</v>
      </c>
      <c r="D208" s="6" t="s">
        <v>168</v>
      </c>
      <c r="E208" s="13">
        <v>17693</v>
      </c>
      <c r="F208" s="13">
        <v>0</v>
      </c>
      <c r="G208" s="13">
        <v>-17693</v>
      </c>
    </row>
    <row r="209" spans="2:7" x14ac:dyDescent="0.2">
      <c r="C209" s="5">
        <v>7</v>
      </c>
      <c r="D209" s="6" t="s">
        <v>169</v>
      </c>
      <c r="E209" s="13">
        <v>8971</v>
      </c>
      <c r="F209" s="13">
        <v>0</v>
      </c>
      <c r="G209" s="13">
        <v>-8971</v>
      </c>
    </row>
    <row r="210" spans="2:7" x14ac:dyDescent="0.2">
      <c r="C210" s="5">
        <v>8</v>
      </c>
      <c r="D210" s="6" t="s">
        <v>170</v>
      </c>
      <c r="E210" s="13">
        <v>33494</v>
      </c>
      <c r="F210" s="13">
        <v>0</v>
      </c>
      <c r="G210" s="13">
        <v>-33494</v>
      </c>
    </row>
    <row r="211" spans="2:7" ht="15" customHeight="1" x14ac:dyDescent="0.2">
      <c r="C211" s="14" t="s">
        <v>10</v>
      </c>
      <c r="D211" s="15" t="s">
        <v>171</v>
      </c>
      <c r="E211" s="16">
        <f>SUBTOTAL(9,E204:E210)</f>
        <v>354255</v>
      </c>
      <c r="F211" s="16">
        <f>SUBTOTAL(9,F204:F210)</f>
        <v>5428.1448799999998</v>
      </c>
      <c r="G211" s="16">
        <f>SUBTOTAL(9,G204:G210)</f>
        <v>-348826.85512000002</v>
      </c>
    </row>
    <row r="212" spans="2:7" ht="15" customHeight="1" x14ac:dyDescent="0.2">
      <c r="B212" s="5"/>
      <c r="C212" s="17"/>
      <c r="D212" s="18" t="s">
        <v>172</v>
      </c>
      <c r="E212" s="19">
        <f>SUBTOTAL(9,E135:E211)</f>
        <v>3748222</v>
      </c>
      <c r="F212" s="19">
        <f>SUBTOTAL(9,F135:F211)</f>
        <v>2992812.2725000004</v>
      </c>
      <c r="G212" s="19">
        <f>SUBTOTAL(9,G135:G211)</f>
        <v>-755409.72749999992</v>
      </c>
    </row>
    <row r="213" spans="2:7" ht="27" customHeight="1" x14ac:dyDescent="0.25">
      <c r="B213" s="1"/>
      <c r="C213" s="5"/>
      <c r="D213" s="10" t="s">
        <v>173</v>
      </c>
      <c r="E213" s="1"/>
      <c r="F213" s="1"/>
      <c r="G213" s="1"/>
    </row>
    <row r="214" spans="2:7" ht="14.25" customHeight="1" x14ac:dyDescent="0.2">
      <c r="B214" s="11">
        <v>3500</v>
      </c>
      <c r="C214" s="5"/>
      <c r="D214" s="12" t="s">
        <v>174</v>
      </c>
      <c r="E214" s="1"/>
      <c r="F214" s="1"/>
      <c r="G214" s="1"/>
    </row>
    <row r="215" spans="2:7" x14ac:dyDescent="0.2">
      <c r="C215" s="5">
        <v>1</v>
      </c>
      <c r="D215" s="6" t="s">
        <v>175</v>
      </c>
      <c r="E215" s="13">
        <v>0</v>
      </c>
      <c r="F215" s="13">
        <v>875.28665000000001</v>
      </c>
      <c r="G215" s="13">
        <v>875.28665000000001</v>
      </c>
    </row>
    <row r="216" spans="2:7" ht="15" customHeight="1" x14ac:dyDescent="0.2">
      <c r="C216" s="14" t="s">
        <v>10</v>
      </c>
      <c r="D216" s="15" t="s">
        <v>176</v>
      </c>
      <c r="E216" s="16">
        <f>SUBTOTAL(9,E215:E215)</f>
        <v>0</v>
      </c>
      <c r="F216" s="16">
        <f>SUBTOTAL(9,F215:F215)</f>
        <v>875.28665000000001</v>
      </c>
      <c r="G216" s="16">
        <f>SUBTOTAL(9,G215:G215)</f>
        <v>875.28665000000001</v>
      </c>
    </row>
    <row r="217" spans="2:7" ht="14.25" customHeight="1" x14ac:dyDescent="0.2">
      <c r="B217" s="11">
        <v>3510</v>
      </c>
      <c r="C217" s="5"/>
      <c r="D217" s="12" t="s">
        <v>177</v>
      </c>
      <c r="E217" s="1"/>
      <c r="F217" s="1"/>
      <c r="G217" s="1"/>
    </row>
    <row r="218" spans="2:7" x14ac:dyDescent="0.2">
      <c r="C218" s="5">
        <v>2</v>
      </c>
      <c r="D218" s="6" t="s">
        <v>28</v>
      </c>
      <c r="E218" s="13">
        <v>22761</v>
      </c>
      <c r="F218" s="13">
        <v>38671.364009999998</v>
      </c>
      <c r="G218" s="13">
        <v>15910.364009999999</v>
      </c>
    </row>
    <row r="219" spans="2:7" x14ac:dyDescent="0.2">
      <c r="C219" s="5">
        <v>3</v>
      </c>
      <c r="D219" s="6" t="s">
        <v>178</v>
      </c>
      <c r="E219" s="13">
        <v>62295</v>
      </c>
      <c r="F219" s="13">
        <v>81877.386480000001</v>
      </c>
      <c r="G219" s="13">
        <v>19582.386480000001</v>
      </c>
    </row>
    <row r="220" spans="2:7" ht="15" customHeight="1" x14ac:dyDescent="0.2">
      <c r="C220" s="14" t="s">
        <v>10</v>
      </c>
      <c r="D220" s="15" t="s">
        <v>179</v>
      </c>
      <c r="E220" s="16">
        <f>SUBTOTAL(9,E218:E219)</f>
        <v>85056</v>
      </c>
      <c r="F220" s="16">
        <f>SUBTOTAL(9,F218:F219)</f>
        <v>120548.75049000001</v>
      </c>
      <c r="G220" s="16">
        <f>SUBTOTAL(9,G218:G219)</f>
        <v>35492.750489999999</v>
      </c>
    </row>
    <row r="221" spans="2:7" ht="14.25" customHeight="1" x14ac:dyDescent="0.2">
      <c r="B221" s="11">
        <v>3525</v>
      </c>
      <c r="C221" s="5"/>
      <c r="D221" s="12" t="s">
        <v>180</v>
      </c>
      <c r="E221" s="1"/>
      <c r="F221" s="1"/>
      <c r="G221" s="1"/>
    </row>
    <row r="222" spans="2:7" x14ac:dyDescent="0.2">
      <c r="C222" s="5">
        <v>1</v>
      </c>
      <c r="D222" s="6" t="s">
        <v>47</v>
      </c>
      <c r="E222" s="13">
        <v>172308</v>
      </c>
      <c r="F222" s="13">
        <v>59825.405290000002</v>
      </c>
      <c r="G222" s="13">
        <v>-112482.59471</v>
      </c>
    </row>
    <row r="223" spans="2:7" x14ac:dyDescent="0.2">
      <c r="C223" s="5">
        <v>2</v>
      </c>
      <c r="D223" s="6" t="s">
        <v>28</v>
      </c>
      <c r="E223" s="13">
        <v>0</v>
      </c>
      <c r="F223" s="13">
        <v>17065.442299999999</v>
      </c>
      <c r="G223" s="13">
        <v>17065.442299999999</v>
      </c>
    </row>
    <row r="224" spans="2:7" ht="15" customHeight="1" x14ac:dyDescent="0.2">
      <c r="C224" s="14" t="s">
        <v>10</v>
      </c>
      <c r="D224" s="15" t="s">
        <v>181</v>
      </c>
      <c r="E224" s="16">
        <f>SUBTOTAL(9,E222:E223)</f>
        <v>172308</v>
      </c>
      <c r="F224" s="16">
        <f>SUBTOTAL(9,F222:F223)</f>
        <v>76890.847590000005</v>
      </c>
      <c r="G224" s="16">
        <f>SUBTOTAL(9,G222:G223)</f>
        <v>-95417.15241000001</v>
      </c>
    </row>
    <row r="225" spans="2:7" ht="14.25" customHeight="1" x14ac:dyDescent="0.2">
      <c r="B225" s="11">
        <v>3533</v>
      </c>
      <c r="C225" s="5"/>
      <c r="D225" s="12" t="s">
        <v>182</v>
      </c>
      <c r="E225" s="1"/>
      <c r="F225" s="1"/>
      <c r="G225" s="1"/>
    </row>
    <row r="226" spans="2:7" x14ac:dyDescent="0.2">
      <c r="C226" s="5">
        <v>2</v>
      </c>
      <c r="D226" s="6" t="s">
        <v>28</v>
      </c>
      <c r="E226" s="13">
        <v>2447</v>
      </c>
      <c r="F226" s="13">
        <v>4860.96</v>
      </c>
      <c r="G226" s="13">
        <v>2413.96</v>
      </c>
    </row>
    <row r="227" spans="2:7" ht="15" customHeight="1" x14ac:dyDescent="0.2">
      <c r="C227" s="14" t="s">
        <v>10</v>
      </c>
      <c r="D227" s="15" t="s">
        <v>183</v>
      </c>
      <c r="E227" s="16">
        <f>SUBTOTAL(9,E226:E226)</f>
        <v>2447</v>
      </c>
      <c r="F227" s="16">
        <f>SUBTOTAL(9,F226:F226)</f>
        <v>4860.96</v>
      </c>
      <c r="G227" s="16">
        <f>SUBTOTAL(9,G226:G226)</f>
        <v>2413.96</v>
      </c>
    </row>
    <row r="228" spans="2:7" ht="14.25" customHeight="1" x14ac:dyDescent="0.2">
      <c r="B228" s="11">
        <v>3540</v>
      </c>
      <c r="C228" s="5"/>
      <c r="D228" s="12" t="s">
        <v>184</v>
      </c>
      <c r="E228" s="1"/>
      <c r="F228" s="1"/>
      <c r="G228" s="1"/>
    </row>
    <row r="229" spans="2:7" x14ac:dyDescent="0.2">
      <c r="C229" s="5">
        <v>3</v>
      </c>
      <c r="D229" s="6" t="s">
        <v>28</v>
      </c>
      <c r="E229" s="13">
        <v>433</v>
      </c>
      <c r="F229" s="13">
        <v>23495.174559999999</v>
      </c>
      <c r="G229" s="13">
        <v>23062.174559999999</v>
      </c>
    </row>
    <row r="230" spans="2:7" x14ac:dyDescent="0.2">
      <c r="C230" s="5">
        <v>5</v>
      </c>
      <c r="D230" s="6" t="s">
        <v>185</v>
      </c>
      <c r="E230" s="13">
        <v>95000</v>
      </c>
      <c r="F230" s="13">
        <v>49998.295010000002</v>
      </c>
      <c r="G230" s="13">
        <v>-45001.704989999998</v>
      </c>
    </row>
    <row r="231" spans="2:7" x14ac:dyDescent="0.2">
      <c r="C231" s="5">
        <v>6</v>
      </c>
      <c r="D231" s="6" t="s">
        <v>186</v>
      </c>
      <c r="E231" s="13">
        <v>799</v>
      </c>
      <c r="F231" s="13">
        <v>6077.5824599999996</v>
      </c>
      <c r="G231" s="13">
        <v>5278.5824599999996</v>
      </c>
    </row>
    <row r="232" spans="2:7" x14ac:dyDescent="0.2">
      <c r="C232" s="5">
        <v>7</v>
      </c>
      <c r="D232" s="6" t="s">
        <v>187</v>
      </c>
      <c r="E232" s="13">
        <v>104800</v>
      </c>
      <c r="F232" s="13">
        <v>92738.501940000002</v>
      </c>
      <c r="G232" s="13">
        <v>-12061.49806</v>
      </c>
    </row>
    <row r="233" spans="2:7" x14ac:dyDescent="0.2">
      <c r="C233" s="5">
        <v>86</v>
      </c>
      <c r="D233" s="6" t="s">
        <v>188</v>
      </c>
      <c r="E233" s="13">
        <v>100</v>
      </c>
      <c r="F233" s="13">
        <v>0</v>
      </c>
      <c r="G233" s="13">
        <v>-100</v>
      </c>
    </row>
    <row r="234" spans="2:7" ht="15" customHeight="1" x14ac:dyDescent="0.2">
      <c r="C234" s="14" t="s">
        <v>10</v>
      </c>
      <c r="D234" s="15" t="s">
        <v>189</v>
      </c>
      <c r="E234" s="16">
        <f>SUBTOTAL(9,E229:E233)</f>
        <v>201132</v>
      </c>
      <c r="F234" s="16">
        <f>SUBTOTAL(9,F229:F233)</f>
        <v>172309.55397000001</v>
      </c>
      <c r="G234" s="16">
        <f>SUBTOTAL(9,G229:G233)</f>
        <v>-28822.446029999999</v>
      </c>
    </row>
    <row r="235" spans="2:7" ht="14.25" customHeight="1" x14ac:dyDescent="0.2">
      <c r="B235" s="11">
        <v>3542</v>
      </c>
      <c r="C235" s="5"/>
      <c r="D235" s="12" t="s">
        <v>190</v>
      </c>
      <c r="E235" s="1"/>
      <c r="F235" s="1"/>
      <c r="G235" s="1"/>
    </row>
    <row r="236" spans="2:7" x14ac:dyDescent="0.2">
      <c r="C236" s="5">
        <v>1</v>
      </c>
      <c r="D236" s="6" t="s">
        <v>191</v>
      </c>
      <c r="E236" s="13">
        <v>2259</v>
      </c>
      <c r="F236" s="13">
        <v>3007.6759999999999</v>
      </c>
      <c r="G236" s="13">
        <v>748.67600000000004</v>
      </c>
    </row>
    <row r="237" spans="2:7" ht="15" customHeight="1" x14ac:dyDescent="0.2">
      <c r="C237" s="14" t="s">
        <v>10</v>
      </c>
      <c r="D237" s="15" t="s">
        <v>192</v>
      </c>
      <c r="E237" s="16">
        <f>SUBTOTAL(9,E236:E236)</f>
        <v>2259</v>
      </c>
      <c r="F237" s="16">
        <f>SUBTOTAL(9,F236:F236)</f>
        <v>3007.6759999999999</v>
      </c>
      <c r="G237" s="16">
        <f>SUBTOTAL(9,G236:G236)</f>
        <v>748.67600000000004</v>
      </c>
    </row>
    <row r="238" spans="2:7" ht="14.25" customHeight="1" x14ac:dyDescent="0.2">
      <c r="B238" s="11">
        <v>3543</v>
      </c>
      <c r="C238" s="5"/>
      <c r="D238" s="12" t="s">
        <v>193</v>
      </c>
      <c r="E238" s="1"/>
      <c r="F238" s="1"/>
      <c r="G238" s="1"/>
    </row>
    <row r="239" spans="2:7" x14ac:dyDescent="0.2">
      <c r="C239" s="5">
        <v>1</v>
      </c>
      <c r="D239" s="6" t="s">
        <v>194</v>
      </c>
      <c r="E239" s="13">
        <v>597</v>
      </c>
      <c r="F239" s="13">
        <v>-1381.32999</v>
      </c>
      <c r="G239" s="13">
        <v>-1978.32999</v>
      </c>
    </row>
    <row r="240" spans="2:7" ht="15" customHeight="1" x14ac:dyDescent="0.2">
      <c r="C240" s="14" t="s">
        <v>10</v>
      </c>
      <c r="D240" s="15" t="s">
        <v>195</v>
      </c>
      <c r="E240" s="16">
        <f>SUBTOTAL(9,E239:E239)</f>
        <v>597</v>
      </c>
      <c r="F240" s="16">
        <f>SUBTOTAL(9,F239:F239)</f>
        <v>-1381.32999</v>
      </c>
      <c r="G240" s="16">
        <f>SUBTOTAL(9,G239:G239)</f>
        <v>-1978.32999</v>
      </c>
    </row>
    <row r="241" spans="2:7" ht="14.25" customHeight="1" x14ac:dyDescent="0.2">
      <c r="B241" s="11">
        <v>3545</v>
      </c>
      <c r="C241" s="5"/>
      <c r="D241" s="12" t="s">
        <v>196</v>
      </c>
      <c r="E241" s="1"/>
      <c r="F241" s="1"/>
      <c r="G241" s="1"/>
    </row>
    <row r="242" spans="2:7" x14ac:dyDescent="0.2">
      <c r="C242" s="5">
        <v>1</v>
      </c>
      <c r="D242" s="6" t="s">
        <v>28</v>
      </c>
      <c r="E242" s="13">
        <v>0</v>
      </c>
      <c r="F242" s="13">
        <v>1212.93307</v>
      </c>
      <c r="G242" s="13">
        <v>1212.93307</v>
      </c>
    </row>
    <row r="243" spans="2:7" ht="15" customHeight="1" x14ac:dyDescent="0.2">
      <c r="C243" s="14" t="s">
        <v>10</v>
      </c>
      <c r="D243" s="15" t="s">
        <v>197</v>
      </c>
      <c r="E243" s="16">
        <f>SUBTOTAL(9,E242:E242)</f>
        <v>0</v>
      </c>
      <c r="F243" s="16">
        <f>SUBTOTAL(9,F242:F242)</f>
        <v>1212.93307</v>
      </c>
      <c r="G243" s="16">
        <f>SUBTOTAL(9,G242:G242)</f>
        <v>1212.93307</v>
      </c>
    </row>
    <row r="244" spans="2:7" ht="14.25" customHeight="1" x14ac:dyDescent="0.2">
      <c r="B244" s="11">
        <v>3554</v>
      </c>
      <c r="C244" s="5"/>
      <c r="D244" s="12" t="s">
        <v>198</v>
      </c>
      <c r="E244" s="1"/>
      <c r="F244" s="1"/>
      <c r="G244" s="1"/>
    </row>
    <row r="245" spans="2:7" x14ac:dyDescent="0.2">
      <c r="C245" s="5">
        <v>1</v>
      </c>
      <c r="D245" s="6" t="s">
        <v>28</v>
      </c>
      <c r="E245" s="13">
        <v>0</v>
      </c>
      <c r="F245" s="13">
        <v>479.19799999999998</v>
      </c>
      <c r="G245" s="13">
        <v>479.19799999999998</v>
      </c>
    </row>
    <row r="246" spans="2:7" ht="15" customHeight="1" x14ac:dyDescent="0.2">
      <c r="C246" s="14" t="s">
        <v>10</v>
      </c>
      <c r="D246" s="15" t="s">
        <v>199</v>
      </c>
      <c r="E246" s="16">
        <f>SUBTOTAL(9,E245:E245)</f>
        <v>0</v>
      </c>
      <c r="F246" s="16">
        <f>SUBTOTAL(9,F245:F245)</f>
        <v>479.19799999999998</v>
      </c>
      <c r="G246" s="16">
        <f>SUBTOTAL(9,G245:G245)</f>
        <v>479.19799999999998</v>
      </c>
    </row>
    <row r="247" spans="2:7" ht="14.25" customHeight="1" x14ac:dyDescent="0.2">
      <c r="B247" s="11">
        <v>3563</v>
      </c>
      <c r="C247" s="5"/>
      <c r="D247" s="12" t="s">
        <v>200</v>
      </c>
      <c r="E247" s="1"/>
      <c r="F247" s="1"/>
      <c r="G247" s="1"/>
    </row>
    <row r="248" spans="2:7" x14ac:dyDescent="0.2">
      <c r="C248" s="5">
        <v>2</v>
      </c>
      <c r="D248" s="6" t="s">
        <v>28</v>
      </c>
      <c r="E248" s="13">
        <v>2789</v>
      </c>
      <c r="F248" s="13">
        <v>1667.56558</v>
      </c>
      <c r="G248" s="13">
        <v>-1121.43442</v>
      </c>
    </row>
    <row r="249" spans="2:7" x14ac:dyDescent="0.2">
      <c r="C249" s="5">
        <v>3</v>
      </c>
      <c r="D249" s="6" t="s">
        <v>19</v>
      </c>
      <c r="E249" s="13">
        <v>279</v>
      </c>
      <c r="F249" s="13">
        <v>490.101</v>
      </c>
      <c r="G249" s="13">
        <v>211.101</v>
      </c>
    </row>
    <row r="250" spans="2:7" ht="15" customHeight="1" x14ac:dyDescent="0.2">
      <c r="C250" s="14" t="s">
        <v>10</v>
      </c>
      <c r="D250" s="15" t="s">
        <v>201</v>
      </c>
      <c r="E250" s="16">
        <f>SUBTOTAL(9,E248:E249)</f>
        <v>3068</v>
      </c>
      <c r="F250" s="16">
        <f>SUBTOTAL(9,F248:F249)</f>
        <v>2157.6665800000001</v>
      </c>
      <c r="G250" s="16">
        <f>SUBTOTAL(9,G248:G249)</f>
        <v>-910.33342000000005</v>
      </c>
    </row>
    <row r="251" spans="2:7" ht="14.25" customHeight="1" x14ac:dyDescent="0.2">
      <c r="B251" s="11">
        <v>3585</v>
      </c>
      <c r="C251" s="5"/>
      <c r="D251" s="12" t="s">
        <v>202</v>
      </c>
      <c r="E251" s="1"/>
      <c r="F251" s="1"/>
      <c r="G251" s="1"/>
    </row>
    <row r="252" spans="2:7" x14ac:dyDescent="0.2">
      <c r="C252" s="5">
        <v>1</v>
      </c>
      <c r="D252" s="6" t="s">
        <v>203</v>
      </c>
      <c r="E252" s="13">
        <v>1220</v>
      </c>
      <c r="F252" s="13">
        <v>1400.5820000000001</v>
      </c>
      <c r="G252" s="13">
        <v>180.58199999999999</v>
      </c>
    </row>
    <row r="253" spans="2:7" ht="15" customHeight="1" x14ac:dyDescent="0.2">
      <c r="C253" s="14" t="s">
        <v>10</v>
      </c>
      <c r="D253" s="15" t="s">
        <v>204</v>
      </c>
      <c r="E253" s="16">
        <f>SUBTOTAL(9,E252:E252)</f>
        <v>1220</v>
      </c>
      <c r="F253" s="16">
        <f>SUBTOTAL(9,F252:F252)</f>
        <v>1400.5820000000001</v>
      </c>
      <c r="G253" s="16">
        <f>SUBTOTAL(9,G252:G252)</f>
        <v>180.58199999999999</v>
      </c>
    </row>
    <row r="254" spans="2:7" ht="14.25" customHeight="1" x14ac:dyDescent="0.2">
      <c r="B254" s="11">
        <v>3587</v>
      </c>
      <c r="C254" s="5"/>
      <c r="D254" s="12" t="s">
        <v>205</v>
      </c>
      <c r="E254" s="1"/>
      <c r="F254" s="1"/>
      <c r="G254" s="1"/>
    </row>
    <row r="255" spans="2:7" x14ac:dyDescent="0.2">
      <c r="C255" s="5">
        <v>1</v>
      </c>
      <c r="D255" s="6" t="s">
        <v>28</v>
      </c>
      <c r="E255" s="13">
        <v>108</v>
      </c>
      <c r="F255" s="13">
        <v>75.435419999999993</v>
      </c>
      <c r="G255" s="13">
        <v>-32.564579999999999</v>
      </c>
    </row>
    <row r="256" spans="2:7" x14ac:dyDescent="0.2">
      <c r="C256" s="5">
        <v>4</v>
      </c>
      <c r="D256" s="6" t="s">
        <v>203</v>
      </c>
      <c r="E256" s="13">
        <v>41000</v>
      </c>
      <c r="F256" s="13">
        <v>38393.19</v>
      </c>
      <c r="G256" s="13">
        <v>-2606.81</v>
      </c>
    </row>
    <row r="257" spans="2:7" ht="15" customHeight="1" x14ac:dyDescent="0.2">
      <c r="C257" s="14" t="s">
        <v>10</v>
      </c>
      <c r="D257" s="15" t="s">
        <v>206</v>
      </c>
      <c r="E257" s="16">
        <f>SUBTOTAL(9,E255:E256)</f>
        <v>41108</v>
      </c>
      <c r="F257" s="16">
        <f>SUBTOTAL(9,F255:F256)</f>
        <v>38468.625420000004</v>
      </c>
      <c r="G257" s="16">
        <f>SUBTOTAL(9,G255:G256)</f>
        <v>-2639.3745800000002</v>
      </c>
    </row>
    <row r="258" spans="2:7" ht="14.25" customHeight="1" x14ac:dyDescent="0.2">
      <c r="B258" s="11">
        <v>3595</v>
      </c>
      <c r="C258" s="5"/>
      <c r="D258" s="12" t="s">
        <v>207</v>
      </c>
      <c r="E258" s="1"/>
      <c r="F258" s="1"/>
      <c r="G258" s="1"/>
    </row>
    <row r="259" spans="2:7" x14ac:dyDescent="0.2">
      <c r="C259" s="5">
        <v>1</v>
      </c>
      <c r="D259" s="6" t="s">
        <v>208</v>
      </c>
      <c r="E259" s="13">
        <v>470000</v>
      </c>
      <c r="F259" s="13">
        <v>443721.76763999998</v>
      </c>
      <c r="G259" s="13">
        <v>-26278.232360000002</v>
      </c>
    </row>
    <row r="260" spans="2:7" x14ac:dyDescent="0.2">
      <c r="C260" s="5">
        <v>2</v>
      </c>
      <c r="D260" s="6" t="s">
        <v>209</v>
      </c>
      <c r="E260" s="13">
        <v>149207</v>
      </c>
      <c r="F260" s="13">
        <v>160266.61559999999</v>
      </c>
      <c r="G260" s="13">
        <v>11059.615599999999</v>
      </c>
    </row>
    <row r="261" spans="2:7" x14ac:dyDescent="0.2">
      <c r="C261" s="5">
        <v>3</v>
      </c>
      <c r="D261" s="6" t="s">
        <v>210</v>
      </c>
      <c r="E261" s="13">
        <v>210324</v>
      </c>
      <c r="F261" s="13">
        <v>157287.94224</v>
      </c>
      <c r="G261" s="13">
        <v>-53036.057760000003</v>
      </c>
    </row>
    <row r="262" spans="2:7" ht="15" customHeight="1" x14ac:dyDescent="0.2">
      <c r="C262" s="14" t="s">
        <v>10</v>
      </c>
      <c r="D262" s="15" t="s">
        <v>211</v>
      </c>
      <c r="E262" s="16">
        <f>SUBTOTAL(9,E259:E261)</f>
        <v>829531</v>
      </c>
      <c r="F262" s="16">
        <f>SUBTOTAL(9,F259:F261)</f>
        <v>761276.32548</v>
      </c>
      <c r="G262" s="16">
        <f>SUBTOTAL(9,G259:G261)</f>
        <v>-68254.67452</v>
      </c>
    </row>
    <row r="263" spans="2:7" ht="15" customHeight="1" x14ac:dyDescent="0.2">
      <c r="B263" s="5"/>
      <c r="C263" s="17"/>
      <c r="D263" s="18" t="s">
        <v>212</v>
      </c>
      <c r="E263" s="19">
        <f>SUBTOTAL(9,E214:E262)</f>
        <v>1338726</v>
      </c>
      <c r="F263" s="19">
        <f>SUBTOTAL(9,F214:F262)</f>
        <v>1182107.0752599998</v>
      </c>
      <c r="G263" s="19">
        <f>SUBTOTAL(9,G214:G262)</f>
        <v>-156618.92474000002</v>
      </c>
    </row>
    <row r="264" spans="2:7" ht="27" customHeight="1" x14ac:dyDescent="0.25">
      <c r="B264" s="1"/>
      <c r="C264" s="5"/>
      <c r="D264" s="10" t="s">
        <v>213</v>
      </c>
      <c r="E264" s="1"/>
      <c r="F264" s="1"/>
      <c r="G264" s="1"/>
    </row>
    <row r="265" spans="2:7" ht="14.25" customHeight="1" x14ac:dyDescent="0.2">
      <c r="B265" s="11">
        <v>3605</v>
      </c>
      <c r="C265" s="5"/>
      <c r="D265" s="12" t="s">
        <v>214</v>
      </c>
      <c r="E265" s="1"/>
      <c r="F265" s="1"/>
      <c r="G265" s="1"/>
    </row>
    <row r="266" spans="2:7" x14ac:dyDescent="0.2">
      <c r="C266" s="5">
        <v>1</v>
      </c>
      <c r="D266" s="6" t="s">
        <v>215</v>
      </c>
      <c r="E266" s="13">
        <v>9715</v>
      </c>
      <c r="F266" s="13">
        <v>8927.3546299999998</v>
      </c>
      <c r="G266" s="13">
        <v>-787.64536999999996</v>
      </c>
    </row>
    <row r="267" spans="2:7" x14ac:dyDescent="0.2">
      <c r="C267" s="5">
        <v>4</v>
      </c>
      <c r="D267" s="6" t="s">
        <v>216</v>
      </c>
      <c r="E267" s="13">
        <v>2740</v>
      </c>
      <c r="F267" s="13">
        <v>2909.9379800000002</v>
      </c>
      <c r="G267" s="13">
        <v>169.93798000000001</v>
      </c>
    </row>
    <row r="268" spans="2:7" x14ac:dyDescent="0.2">
      <c r="C268" s="5">
        <v>5</v>
      </c>
      <c r="D268" s="6" t="s">
        <v>217</v>
      </c>
      <c r="E268" s="13">
        <v>28025</v>
      </c>
      <c r="F268" s="13">
        <v>15754.69146</v>
      </c>
      <c r="G268" s="13">
        <v>-12270.30854</v>
      </c>
    </row>
    <row r="269" spans="2:7" x14ac:dyDescent="0.2">
      <c r="C269" s="5">
        <v>6</v>
      </c>
      <c r="D269" s="6" t="s">
        <v>218</v>
      </c>
      <c r="E269" s="13">
        <v>25825</v>
      </c>
      <c r="F269" s="13">
        <v>22870.379379999998</v>
      </c>
      <c r="G269" s="13">
        <v>-2954.6206200000001</v>
      </c>
    </row>
    <row r="270" spans="2:7" ht="15" customHeight="1" x14ac:dyDescent="0.2">
      <c r="C270" s="14" t="s">
        <v>10</v>
      </c>
      <c r="D270" s="15" t="s">
        <v>219</v>
      </c>
      <c r="E270" s="16">
        <f>SUBTOTAL(9,E266:E269)</f>
        <v>66305</v>
      </c>
      <c r="F270" s="16">
        <f>SUBTOTAL(9,F266:F269)</f>
        <v>50462.363449999997</v>
      </c>
      <c r="G270" s="16">
        <f>SUBTOTAL(9,G266:G269)</f>
        <v>-15842.636549999999</v>
      </c>
    </row>
    <row r="271" spans="2:7" ht="14.25" customHeight="1" x14ac:dyDescent="0.2">
      <c r="B271" s="11">
        <v>3614</v>
      </c>
      <c r="C271" s="5"/>
      <c r="D271" s="12" t="s">
        <v>220</v>
      </c>
      <c r="E271" s="1"/>
      <c r="F271" s="1"/>
      <c r="G271" s="1"/>
    </row>
    <row r="272" spans="2:7" x14ac:dyDescent="0.2">
      <c r="C272" s="5">
        <v>1</v>
      </c>
      <c r="D272" s="6" t="s">
        <v>221</v>
      </c>
      <c r="E272" s="13">
        <v>27000</v>
      </c>
      <c r="F272" s="13">
        <v>24624.15148</v>
      </c>
      <c r="G272" s="13">
        <v>-2375.84852</v>
      </c>
    </row>
    <row r="273" spans="2:7" x14ac:dyDescent="0.2">
      <c r="C273" s="5">
        <v>90</v>
      </c>
      <c r="D273" s="6" t="s">
        <v>222</v>
      </c>
      <c r="E273" s="13">
        <v>13000000</v>
      </c>
      <c r="F273" s="13">
        <v>12578153.4078</v>
      </c>
      <c r="G273" s="13">
        <v>-421846.59220000001</v>
      </c>
    </row>
    <row r="274" spans="2:7" ht="15" customHeight="1" x14ac:dyDescent="0.2">
      <c r="C274" s="14" t="s">
        <v>10</v>
      </c>
      <c r="D274" s="15" t="s">
        <v>223</v>
      </c>
      <c r="E274" s="16">
        <f>SUBTOTAL(9,E272:E273)</f>
        <v>13027000</v>
      </c>
      <c r="F274" s="16">
        <f>SUBTOTAL(9,F272:F273)</f>
        <v>12602777.559280001</v>
      </c>
      <c r="G274" s="16">
        <f>SUBTOTAL(9,G272:G273)</f>
        <v>-424222.44072000001</v>
      </c>
    </row>
    <row r="275" spans="2:7" ht="14.25" customHeight="1" x14ac:dyDescent="0.2">
      <c r="B275" s="11">
        <v>3615</v>
      </c>
      <c r="C275" s="5"/>
      <c r="D275" s="12" t="s">
        <v>224</v>
      </c>
      <c r="E275" s="1"/>
      <c r="F275" s="1"/>
      <c r="G275" s="1"/>
    </row>
    <row r="276" spans="2:7" x14ac:dyDescent="0.2">
      <c r="C276" s="5">
        <v>1</v>
      </c>
      <c r="D276" s="6" t="s">
        <v>225</v>
      </c>
      <c r="E276" s="13">
        <v>101000</v>
      </c>
      <c r="F276" s="13">
        <v>100055.49482000001</v>
      </c>
      <c r="G276" s="13">
        <v>-944.50518</v>
      </c>
    </row>
    <row r="277" spans="2:7" ht="15" customHeight="1" x14ac:dyDescent="0.2">
      <c r="C277" s="14" t="s">
        <v>10</v>
      </c>
      <c r="D277" s="15" t="s">
        <v>226</v>
      </c>
      <c r="E277" s="16">
        <f>SUBTOTAL(9,E276:E276)</f>
        <v>101000</v>
      </c>
      <c r="F277" s="16">
        <f>SUBTOTAL(9,F276:F276)</f>
        <v>100055.49482000001</v>
      </c>
      <c r="G277" s="16">
        <f>SUBTOTAL(9,G276:G276)</f>
        <v>-944.50518</v>
      </c>
    </row>
    <row r="278" spans="2:7" ht="14.25" customHeight="1" x14ac:dyDescent="0.2">
      <c r="B278" s="11">
        <v>3616</v>
      </c>
      <c r="C278" s="5"/>
      <c r="D278" s="12" t="s">
        <v>227</v>
      </c>
      <c r="E278" s="1"/>
      <c r="F278" s="1"/>
      <c r="G278" s="1"/>
    </row>
    <row r="279" spans="2:7" x14ac:dyDescent="0.2">
      <c r="C279" s="5">
        <v>1</v>
      </c>
      <c r="D279" s="6" t="s">
        <v>225</v>
      </c>
      <c r="E279" s="13">
        <v>98000</v>
      </c>
      <c r="F279" s="13">
        <v>99696.392000000007</v>
      </c>
      <c r="G279" s="13">
        <v>1696.3920000000001</v>
      </c>
    </row>
    <row r="280" spans="2:7" ht="15" customHeight="1" x14ac:dyDescent="0.2">
      <c r="C280" s="14" t="s">
        <v>10</v>
      </c>
      <c r="D280" s="15" t="s">
        <v>228</v>
      </c>
      <c r="E280" s="16">
        <f>SUBTOTAL(9,E279:E279)</f>
        <v>98000</v>
      </c>
      <c r="F280" s="16">
        <f>SUBTOTAL(9,F279:F279)</f>
        <v>99696.392000000007</v>
      </c>
      <c r="G280" s="16">
        <f>SUBTOTAL(9,G279:G279)</f>
        <v>1696.3920000000001</v>
      </c>
    </row>
    <row r="281" spans="2:7" ht="14.25" customHeight="1" x14ac:dyDescent="0.2">
      <c r="B281" s="11">
        <v>3634</v>
      </c>
      <c r="C281" s="5"/>
      <c r="D281" s="12" t="s">
        <v>229</v>
      </c>
      <c r="E281" s="1"/>
      <c r="F281" s="1"/>
      <c r="G281" s="1"/>
    </row>
    <row r="282" spans="2:7" x14ac:dyDescent="0.2">
      <c r="C282" s="5">
        <v>85</v>
      </c>
      <c r="D282" s="6" t="s">
        <v>230</v>
      </c>
      <c r="E282" s="13">
        <v>8000</v>
      </c>
      <c r="F282" s="13">
        <v>7418.1424999999999</v>
      </c>
      <c r="G282" s="13">
        <v>-581.85749999999996</v>
      </c>
    </row>
    <row r="283" spans="2:7" ht="15" customHeight="1" x14ac:dyDescent="0.2">
      <c r="C283" s="14" t="s">
        <v>10</v>
      </c>
      <c r="D283" s="15" t="s">
        <v>231</v>
      </c>
      <c r="E283" s="16">
        <f>SUBTOTAL(9,E282:E282)</f>
        <v>8000</v>
      </c>
      <c r="F283" s="16">
        <f>SUBTOTAL(9,F282:F282)</f>
        <v>7418.1424999999999</v>
      </c>
      <c r="G283" s="16">
        <f>SUBTOTAL(9,G282:G282)</f>
        <v>-581.85749999999996</v>
      </c>
    </row>
    <row r="284" spans="2:7" ht="14.25" customHeight="1" x14ac:dyDescent="0.2">
      <c r="B284" s="11">
        <v>3635</v>
      </c>
      <c r="C284" s="5"/>
      <c r="D284" s="12" t="s">
        <v>232</v>
      </c>
      <c r="E284" s="1"/>
      <c r="F284" s="1"/>
      <c r="G284" s="1"/>
    </row>
    <row r="285" spans="2:7" x14ac:dyDescent="0.2">
      <c r="C285" s="5">
        <v>1</v>
      </c>
      <c r="D285" s="6" t="s">
        <v>233</v>
      </c>
      <c r="E285" s="13">
        <v>5000</v>
      </c>
      <c r="F285" s="13">
        <v>4154.3005700000003</v>
      </c>
      <c r="G285" s="13">
        <v>-845.69943000000001</v>
      </c>
    </row>
    <row r="286" spans="2:7" ht="15" customHeight="1" x14ac:dyDescent="0.2">
      <c r="C286" s="14" t="s">
        <v>10</v>
      </c>
      <c r="D286" s="15" t="s">
        <v>234</v>
      </c>
      <c r="E286" s="16">
        <f>SUBTOTAL(9,E285:E285)</f>
        <v>5000</v>
      </c>
      <c r="F286" s="16">
        <f>SUBTOTAL(9,F285:F285)</f>
        <v>4154.3005700000003</v>
      </c>
      <c r="G286" s="16">
        <f>SUBTOTAL(9,G285:G285)</f>
        <v>-845.69943000000001</v>
      </c>
    </row>
    <row r="287" spans="2:7" ht="14.25" customHeight="1" x14ac:dyDescent="0.2">
      <c r="B287" s="11">
        <v>3640</v>
      </c>
      <c r="C287" s="5"/>
      <c r="D287" s="12" t="s">
        <v>235</v>
      </c>
      <c r="E287" s="1"/>
      <c r="F287" s="1"/>
      <c r="G287" s="1"/>
    </row>
    <row r="288" spans="2:7" x14ac:dyDescent="0.2">
      <c r="C288" s="5">
        <v>4</v>
      </c>
      <c r="D288" s="6" t="s">
        <v>236</v>
      </c>
      <c r="E288" s="13">
        <v>4725</v>
      </c>
      <c r="F288" s="13">
        <v>0</v>
      </c>
      <c r="G288" s="13">
        <v>-4725</v>
      </c>
    </row>
    <row r="289" spans="2:7" x14ac:dyDescent="0.2">
      <c r="C289" s="5">
        <v>5</v>
      </c>
      <c r="D289" s="6" t="s">
        <v>188</v>
      </c>
      <c r="E289" s="13">
        <v>7980</v>
      </c>
      <c r="F289" s="13">
        <v>8862.4705799999992</v>
      </c>
      <c r="G289" s="13">
        <v>882.47058000000004</v>
      </c>
    </row>
    <row r="290" spans="2:7" x14ac:dyDescent="0.2">
      <c r="C290" s="5">
        <v>6</v>
      </c>
      <c r="D290" s="6" t="s">
        <v>135</v>
      </c>
      <c r="E290" s="13">
        <v>3300</v>
      </c>
      <c r="F290" s="13">
        <v>4644.5495899999996</v>
      </c>
      <c r="G290" s="13">
        <v>1344.5495900000001</v>
      </c>
    </row>
    <row r="291" spans="2:7" x14ac:dyDescent="0.2">
      <c r="C291" s="5">
        <v>7</v>
      </c>
      <c r="D291" s="6" t="s">
        <v>237</v>
      </c>
      <c r="E291" s="13">
        <v>21725</v>
      </c>
      <c r="F291" s="13">
        <v>18922.416700000002</v>
      </c>
      <c r="G291" s="13">
        <v>-2802.5832999999998</v>
      </c>
    </row>
    <row r="292" spans="2:7" x14ac:dyDescent="0.2">
      <c r="C292" s="5">
        <v>8</v>
      </c>
      <c r="D292" s="6" t="s">
        <v>238</v>
      </c>
      <c r="E292" s="13">
        <v>16420</v>
      </c>
      <c r="F292" s="13">
        <v>11025.08064</v>
      </c>
      <c r="G292" s="13">
        <v>-5394.9193599999999</v>
      </c>
    </row>
    <row r="293" spans="2:7" x14ac:dyDescent="0.2">
      <c r="C293" s="5">
        <v>9</v>
      </c>
      <c r="D293" s="6" t="s">
        <v>239</v>
      </c>
      <c r="E293" s="13">
        <v>22000</v>
      </c>
      <c r="F293" s="13">
        <v>25076.431489999999</v>
      </c>
      <c r="G293" s="13">
        <v>3076.4314899999999</v>
      </c>
    </row>
    <row r="294" spans="2:7" ht="15" customHeight="1" x14ac:dyDescent="0.2">
      <c r="C294" s="14" t="s">
        <v>10</v>
      </c>
      <c r="D294" s="15" t="s">
        <v>240</v>
      </c>
      <c r="E294" s="16">
        <f>SUBTOTAL(9,E288:E293)</f>
        <v>76150</v>
      </c>
      <c r="F294" s="16">
        <f>SUBTOTAL(9,F288:F293)</f>
        <v>68530.949000000008</v>
      </c>
      <c r="G294" s="16">
        <f>SUBTOTAL(9,G288:G293)</f>
        <v>-7619.0509999999986</v>
      </c>
    </row>
    <row r="295" spans="2:7" ht="14.25" customHeight="1" x14ac:dyDescent="0.2">
      <c r="B295" s="11">
        <v>3642</v>
      </c>
      <c r="C295" s="5"/>
      <c r="D295" s="12" t="s">
        <v>241</v>
      </c>
      <c r="E295" s="1"/>
      <c r="F295" s="1"/>
      <c r="G295" s="1"/>
    </row>
    <row r="296" spans="2:7" x14ac:dyDescent="0.2">
      <c r="C296" s="5">
        <v>2</v>
      </c>
      <c r="D296" s="6" t="s">
        <v>242</v>
      </c>
      <c r="E296" s="13">
        <v>7070</v>
      </c>
      <c r="F296" s="13">
        <v>4652.2990600000003</v>
      </c>
      <c r="G296" s="13">
        <v>-2417.7009400000002</v>
      </c>
    </row>
    <row r="297" spans="2:7" x14ac:dyDescent="0.2">
      <c r="C297" s="5">
        <v>3</v>
      </c>
      <c r="D297" s="6" t="s">
        <v>243</v>
      </c>
      <c r="E297" s="13">
        <v>73850</v>
      </c>
      <c r="F297" s="13">
        <v>64253.979789999998</v>
      </c>
      <c r="G297" s="13">
        <v>-9596.0202100000006</v>
      </c>
    </row>
    <row r="298" spans="2:7" x14ac:dyDescent="0.2">
      <c r="C298" s="5">
        <v>6</v>
      </c>
      <c r="D298" s="6" t="s">
        <v>244</v>
      </c>
      <c r="E298" s="13">
        <v>1100</v>
      </c>
      <c r="F298" s="13">
        <v>1193.0885900000001</v>
      </c>
      <c r="G298" s="13">
        <v>93.088589999999996</v>
      </c>
    </row>
    <row r="299" spans="2:7" x14ac:dyDescent="0.2">
      <c r="C299" s="5">
        <v>7</v>
      </c>
      <c r="D299" s="6" t="s">
        <v>245</v>
      </c>
      <c r="E299" s="13">
        <v>0</v>
      </c>
      <c r="F299" s="13">
        <v>17.75</v>
      </c>
      <c r="G299" s="13">
        <v>17.75</v>
      </c>
    </row>
    <row r="300" spans="2:7" ht="15" customHeight="1" x14ac:dyDescent="0.2">
      <c r="C300" s="14" t="s">
        <v>10</v>
      </c>
      <c r="D300" s="15" t="s">
        <v>246</v>
      </c>
      <c r="E300" s="16">
        <f>SUBTOTAL(9,E296:E299)</f>
        <v>82020</v>
      </c>
      <c r="F300" s="16">
        <f>SUBTOTAL(9,F296:F299)</f>
        <v>70117.117440000002</v>
      </c>
      <c r="G300" s="16">
        <f>SUBTOTAL(9,G296:G299)</f>
        <v>-11902.882560000002</v>
      </c>
    </row>
    <row r="301" spans="2:7" ht="15" customHeight="1" x14ac:dyDescent="0.2">
      <c r="B301" s="5"/>
      <c r="C301" s="17"/>
      <c r="D301" s="18" t="s">
        <v>247</v>
      </c>
      <c r="E301" s="19">
        <f>SUBTOTAL(9,E265:E300)</f>
        <v>13463475</v>
      </c>
      <c r="F301" s="19">
        <f>SUBTOTAL(9,F265:F300)</f>
        <v>13003212.319060003</v>
      </c>
      <c r="G301" s="19">
        <f>SUBTOTAL(9,G265:G300)</f>
        <v>-460262.68093999993</v>
      </c>
    </row>
    <row r="302" spans="2:7" ht="27" customHeight="1" x14ac:dyDescent="0.25">
      <c r="B302" s="1"/>
      <c r="C302" s="5"/>
      <c r="D302" s="10" t="s">
        <v>248</v>
      </c>
      <c r="E302" s="1"/>
      <c r="F302" s="1"/>
      <c r="G302" s="1"/>
    </row>
    <row r="303" spans="2:7" ht="14.25" customHeight="1" x14ac:dyDescent="0.2">
      <c r="B303" s="11">
        <v>3701</v>
      </c>
      <c r="C303" s="5"/>
      <c r="D303" s="12" t="s">
        <v>249</v>
      </c>
      <c r="E303" s="1"/>
      <c r="F303" s="1"/>
      <c r="G303" s="1"/>
    </row>
    <row r="304" spans="2:7" x14ac:dyDescent="0.2">
      <c r="C304" s="5">
        <v>2</v>
      </c>
      <c r="D304" s="6" t="s">
        <v>28</v>
      </c>
      <c r="E304" s="13">
        <v>128618</v>
      </c>
      <c r="F304" s="13">
        <v>63346.32503</v>
      </c>
      <c r="G304" s="13">
        <v>-65271.67497</v>
      </c>
    </row>
    <row r="305" spans="2:7" ht="15" customHeight="1" x14ac:dyDescent="0.2">
      <c r="C305" s="14" t="s">
        <v>10</v>
      </c>
      <c r="D305" s="15" t="s">
        <v>250</v>
      </c>
      <c r="E305" s="16">
        <f>SUBTOTAL(9,E304:E304)</f>
        <v>128618</v>
      </c>
      <c r="F305" s="16">
        <f>SUBTOTAL(9,F304:F304)</f>
        <v>63346.32503</v>
      </c>
      <c r="G305" s="16">
        <f>SUBTOTAL(9,G304:G304)</f>
        <v>-65271.67497</v>
      </c>
    </row>
    <row r="306" spans="2:7" ht="14.25" customHeight="1" x14ac:dyDescent="0.2">
      <c r="B306" s="11">
        <v>3703</v>
      </c>
      <c r="C306" s="5"/>
      <c r="D306" s="12" t="s">
        <v>190</v>
      </c>
      <c r="E306" s="1"/>
      <c r="F306" s="1"/>
      <c r="G306" s="1"/>
    </row>
    <row r="307" spans="2:7" x14ac:dyDescent="0.2">
      <c r="C307" s="5">
        <v>2</v>
      </c>
      <c r="D307" s="6" t="s">
        <v>28</v>
      </c>
      <c r="E307" s="13">
        <v>0</v>
      </c>
      <c r="F307" s="13">
        <v>265.7</v>
      </c>
      <c r="G307" s="13">
        <v>265.7</v>
      </c>
    </row>
    <row r="308" spans="2:7" ht="15" customHeight="1" x14ac:dyDescent="0.2">
      <c r="C308" s="14" t="s">
        <v>10</v>
      </c>
      <c r="D308" s="15" t="s">
        <v>251</v>
      </c>
      <c r="E308" s="16">
        <f>SUBTOTAL(9,E307:E307)</f>
        <v>0</v>
      </c>
      <c r="F308" s="16">
        <f>SUBTOTAL(9,F307:F307)</f>
        <v>265.7</v>
      </c>
      <c r="G308" s="16">
        <f>SUBTOTAL(9,G307:G307)</f>
        <v>265.7</v>
      </c>
    </row>
    <row r="309" spans="2:7" ht="14.25" customHeight="1" x14ac:dyDescent="0.2">
      <c r="B309" s="11">
        <v>3704</v>
      </c>
      <c r="C309" s="5"/>
      <c r="D309" s="12" t="s">
        <v>252</v>
      </c>
      <c r="E309" s="1"/>
      <c r="F309" s="1"/>
      <c r="G309" s="1"/>
    </row>
    <row r="310" spans="2:7" x14ac:dyDescent="0.2">
      <c r="C310" s="5">
        <v>2</v>
      </c>
      <c r="D310" s="6" t="s">
        <v>28</v>
      </c>
      <c r="E310" s="13">
        <v>3000</v>
      </c>
      <c r="F310" s="13">
        <v>3400.8173400000001</v>
      </c>
      <c r="G310" s="13">
        <v>400.81734</v>
      </c>
    </row>
    <row r="311" spans="2:7" ht="15" customHeight="1" x14ac:dyDescent="0.2">
      <c r="C311" s="14" t="s">
        <v>10</v>
      </c>
      <c r="D311" s="15" t="s">
        <v>253</v>
      </c>
      <c r="E311" s="16">
        <f>SUBTOTAL(9,E310:E310)</f>
        <v>3000</v>
      </c>
      <c r="F311" s="16">
        <f>SUBTOTAL(9,F310:F310)</f>
        <v>3400.8173400000001</v>
      </c>
      <c r="G311" s="16">
        <f>SUBTOTAL(9,G310:G310)</f>
        <v>400.81734</v>
      </c>
    </row>
    <row r="312" spans="2:7" ht="14.25" customHeight="1" x14ac:dyDescent="0.2">
      <c r="B312" s="11">
        <v>3710</v>
      </c>
      <c r="C312" s="5"/>
      <c r="D312" s="12" t="s">
        <v>254</v>
      </c>
      <c r="E312" s="1"/>
      <c r="F312" s="1"/>
      <c r="G312" s="1"/>
    </row>
    <row r="313" spans="2:7" x14ac:dyDescent="0.2">
      <c r="C313" s="5">
        <v>3</v>
      </c>
      <c r="D313" s="6" t="s">
        <v>255</v>
      </c>
      <c r="E313" s="13">
        <v>28085</v>
      </c>
      <c r="F313" s="13">
        <v>120958.04233</v>
      </c>
      <c r="G313" s="13">
        <v>92873.042329999997</v>
      </c>
    </row>
    <row r="314" spans="2:7" ht="15" customHeight="1" x14ac:dyDescent="0.2">
      <c r="C314" s="14" t="s">
        <v>10</v>
      </c>
      <c r="D314" s="15" t="s">
        <v>256</v>
      </c>
      <c r="E314" s="16">
        <f>SUBTOTAL(9,E313:E313)</f>
        <v>28085</v>
      </c>
      <c r="F314" s="16">
        <f>SUBTOTAL(9,F313:F313)</f>
        <v>120958.04233</v>
      </c>
      <c r="G314" s="16">
        <f>SUBTOTAL(9,G313:G313)</f>
        <v>92873.042329999997</v>
      </c>
    </row>
    <row r="315" spans="2:7" ht="14.25" customHeight="1" x14ac:dyDescent="0.2">
      <c r="B315" s="11">
        <v>3714</v>
      </c>
      <c r="C315" s="5"/>
      <c r="D315" s="12" t="s">
        <v>257</v>
      </c>
      <c r="E315" s="1"/>
      <c r="F315" s="1"/>
      <c r="G315" s="1"/>
    </row>
    <row r="316" spans="2:7" x14ac:dyDescent="0.2">
      <c r="C316" s="5">
        <v>4</v>
      </c>
      <c r="D316" s="6" t="s">
        <v>258</v>
      </c>
      <c r="E316" s="13">
        <v>2477</v>
      </c>
      <c r="F316" s="13">
        <v>3239.6170099999999</v>
      </c>
      <c r="G316" s="13">
        <v>762.61701000000005</v>
      </c>
    </row>
    <row r="317" spans="2:7" ht="15" customHeight="1" x14ac:dyDescent="0.2">
      <c r="C317" s="14" t="s">
        <v>10</v>
      </c>
      <c r="D317" s="15" t="s">
        <v>259</v>
      </c>
      <c r="E317" s="16">
        <f>SUBTOTAL(9,E316:E316)</f>
        <v>2477</v>
      </c>
      <c r="F317" s="16">
        <f>SUBTOTAL(9,F316:F316)</f>
        <v>3239.6170099999999</v>
      </c>
      <c r="G317" s="16">
        <f>SUBTOTAL(9,G316:G316)</f>
        <v>762.61701000000005</v>
      </c>
    </row>
    <row r="318" spans="2:7" ht="14.25" customHeight="1" x14ac:dyDescent="0.2">
      <c r="B318" s="11">
        <v>3732</v>
      </c>
      <c r="C318" s="5"/>
      <c r="D318" s="12" t="s">
        <v>260</v>
      </c>
      <c r="E318" s="1"/>
      <c r="F318" s="1"/>
      <c r="G318" s="1"/>
    </row>
    <row r="319" spans="2:7" x14ac:dyDescent="0.2">
      <c r="C319" s="5">
        <v>80</v>
      </c>
      <c r="D319" s="6" t="s">
        <v>261</v>
      </c>
      <c r="E319" s="13">
        <v>264000</v>
      </c>
      <c r="F319" s="13">
        <v>142098.09482</v>
      </c>
      <c r="G319" s="13">
        <v>-121901.90518</v>
      </c>
    </row>
    <row r="320" spans="2:7" x14ac:dyDescent="0.2">
      <c r="C320" s="5">
        <v>85</v>
      </c>
      <c r="D320" s="6" t="s">
        <v>262</v>
      </c>
      <c r="E320" s="13">
        <v>573600</v>
      </c>
      <c r="F320" s="13">
        <v>286812.29689</v>
      </c>
      <c r="G320" s="13">
        <v>-286787.70311</v>
      </c>
    </row>
    <row r="321" spans="2:7" x14ac:dyDescent="0.2">
      <c r="C321" s="5">
        <v>90</v>
      </c>
      <c r="D321" s="6" t="s">
        <v>263</v>
      </c>
      <c r="E321" s="13">
        <v>632000</v>
      </c>
      <c r="F321" s="13">
        <v>316132.27126000001</v>
      </c>
      <c r="G321" s="13">
        <v>-315867.72873999999</v>
      </c>
    </row>
    <row r="322" spans="2:7" ht="15" customHeight="1" x14ac:dyDescent="0.2">
      <c r="C322" s="14" t="s">
        <v>10</v>
      </c>
      <c r="D322" s="15" t="s">
        <v>264</v>
      </c>
      <c r="E322" s="16">
        <f>SUBTOTAL(9,E319:E321)</f>
        <v>1469600</v>
      </c>
      <c r="F322" s="16">
        <f>SUBTOTAL(9,F319:F321)</f>
        <v>745042.66296999995</v>
      </c>
      <c r="G322" s="16">
        <f>SUBTOTAL(9,G319:G321)</f>
        <v>-724557.33703000005</v>
      </c>
    </row>
    <row r="323" spans="2:7" ht="14.25" customHeight="1" x14ac:dyDescent="0.2">
      <c r="B323" s="11">
        <v>3740</v>
      </c>
      <c r="C323" s="5"/>
      <c r="D323" s="12" t="s">
        <v>265</v>
      </c>
      <c r="E323" s="1"/>
      <c r="F323" s="1"/>
      <c r="G323" s="1"/>
    </row>
    <row r="324" spans="2:7" x14ac:dyDescent="0.2">
      <c r="C324" s="5">
        <v>2</v>
      </c>
      <c r="D324" s="6" t="s">
        <v>28</v>
      </c>
      <c r="E324" s="13">
        <v>20107</v>
      </c>
      <c r="F324" s="13">
        <v>89509.316149999999</v>
      </c>
      <c r="G324" s="13">
        <v>69402.316149999999</v>
      </c>
    </row>
    <row r="325" spans="2:7" x14ac:dyDescent="0.2">
      <c r="C325" s="5">
        <v>3</v>
      </c>
      <c r="D325" s="6" t="s">
        <v>266</v>
      </c>
      <c r="E325" s="13">
        <v>65282</v>
      </c>
      <c r="F325" s="13">
        <v>67543.043999999994</v>
      </c>
      <c r="G325" s="13">
        <v>2261.0439999999999</v>
      </c>
    </row>
    <row r="326" spans="2:7" x14ac:dyDescent="0.2">
      <c r="C326" s="5">
        <v>4</v>
      </c>
      <c r="D326" s="6" t="s">
        <v>258</v>
      </c>
      <c r="E326" s="13">
        <v>39990</v>
      </c>
      <c r="F326" s="13">
        <v>39460.562310000001</v>
      </c>
      <c r="G326" s="13">
        <v>-529.43768999999998</v>
      </c>
    </row>
    <row r="327" spans="2:7" x14ac:dyDescent="0.2">
      <c r="C327" s="5">
        <v>5</v>
      </c>
      <c r="D327" s="6" t="s">
        <v>267</v>
      </c>
      <c r="E327" s="13">
        <v>79653</v>
      </c>
      <c r="F327" s="13">
        <v>92842.703869999998</v>
      </c>
      <c r="G327" s="13">
        <v>13189.703869999999</v>
      </c>
    </row>
    <row r="328" spans="2:7" x14ac:dyDescent="0.2">
      <c r="C328" s="5">
        <v>6</v>
      </c>
      <c r="D328" s="6" t="s">
        <v>268</v>
      </c>
      <c r="E328" s="13">
        <v>84529</v>
      </c>
      <c r="F328" s="13">
        <v>93819.596300000005</v>
      </c>
      <c r="G328" s="13">
        <v>9290.5962999999992</v>
      </c>
    </row>
    <row r="329" spans="2:7" ht="15" customHeight="1" x14ac:dyDescent="0.2">
      <c r="C329" s="14" t="s">
        <v>10</v>
      </c>
      <c r="D329" s="15" t="s">
        <v>269</v>
      </c>
      <c r="E329" s="16">
        <f>SUBTOTAL(9,E324:E328)</f>
        <v>289561</v>
      </c>
      <c r="F329" s="16">
        <f>SUBTOTAL(9,F324:F328)</f>
        <v>383175.22262999997</v>
      </c>
      <c r="G329" s="16">
        <f>SUBTOTAL(9,G324:G328)</f>
        <v>93614.222629999989</v>
      </c>
    </row>
    <row r="330" spans="2:7" ht="14.25" customHeight="1" x14ac:dyDescent="0.2">
      <c r="B330" s="11">
        <v>3741</v>
      </c>
      <c r="C330" s="5"/>
      <c r="D330" s="12" t="s">
        <v>270</v>
      </c>
      <c r="E330" s="1"/>
      <c r="F330" s="1"/>
      <c r="G330" s="1"/>
    </row>
    <row r="331" spans="2:7" x14ac:dyDescent="0.2">
      <c r="C331" s="5">
        <v>2</v>
      </c>
      <c r="D331" s="6" t="s">
        <v>28</v>
      </c>
      <c r="E331" s="13">
        <v>6779</v>
      </c>
      <c r="F331" s="13">
        <v>6820.5879999999997</v>
      </c>
      <c r="G331" s="13">
        <v>41.588000000000001</v>
      </c>
    </row>
    <row r="332" spans="2:7" x14ac:dyDescent="0.2">
      <c r="C332" s="5">
        <v>50</v>
      </c>
      <c r="D332" s="6" t="s">
        <v>271</v>
      </c>
      <c r="E332" s="13">
        <v>17713</v>
      </c>
      <c r="F332" s="13">
        <v>-3754.9839999999999</v>
      </c>
      <c r="G332" s="13">
        <v>-21467.984</v>
      </c>
    </row>
    <row r="333" spans="2:7" ht="15" customHeight="1" x14ac:dyDescent="0.2">
      <c r="C333" s="14" t="s">
        <v>10</v>
      </c>
      <c r="D333" s="15" t="s">
        <v>272</v>
      </c>
      <c r="E333" s="16">
        <f>SUBTOTAL(9,E331:E332)</f>
        <v>24492</v>
      </c>
      <c r="F333" s="16">
        <f>SUBTOTAL(9,F331:F332)</f>
        <v>3065.6039999999998</v>
      </c>
      <c r="G333" s="16">
        <f>SUBTOTAL(9,G331:G332)</f>
        <v>-21426.396000000001</v>
      </c>
    </row>
    <row r="334" spans="2:7" ht="14.25" customHeight="1" x14ac:dyDescent="0.2">
      <c r="B334" s="11">
        <v>3742</v>
      </c>
      <c r="C334" s="5"/>
      <c r="D334" s="12" t="s">
        <v>273</v>
      </c>
      <c r="E334" s="1"/>
      <c r="F334" s="1"/>
      <c r="G334" s="1"/>
    </row>
    <row r="335" spans="2:7" x14ac:dyDescent="0.2">
      <c r="C335" s="5">
        <v>50</v>
      </c>
      <c r="D335" s="6" t="s">
        <v>271</v>
      </c>
      <c r="E335" s="13">
        <v>2406</v>
      </c>
      <c r="F335" s="13">
        <v>0</v>
      </c>
      <c r="G335" s="13">
        <v>-2406</v>
      </c>
    </row>
    <row r="336" spans="2:7" ht="15" customHeight="1" x14ac:dyDescent="0.2">
      <c r="C336" s="14" t="s">
        <v>10</v>
      </c>
      <c r="D336" s="15" t="s">
        <v>274</v>
      </c>
      <c r="E336" s="16">
        <f>SUBTOTAL(9,E335:E335)</f>
        <v>2406</v>
      </c>
      <c r="F336" s="16">
        <f>SUBTOTAL(9,F335:F335)</f>
        <v>0</v>
      </c>
      <c r="G336" s="16">
        <f>SUBTOTAL(9,G335:G335)</f>
        <v>-2406</v>
      </c>
    </row>
    <row r="337" spans="2:7" ht="14.25" customHeight="1" x14ac:dyDescent="0.2">
      <c r="B337" s="11">
        <v>3745</v>
      </c>
      <c r="C337" s="5"/>
      <c r="D337" s="12" t="s">
        <v>275</v>
      </c>
      <c r="E337" s="1"/>
      <c r="F337" s="1"/>
      <c r="G337" s="1"/>
    </row>
    <row r="338" spans="2:7" x14ac:dyDescent="0.2">
      <c r="C338" s="5">
        <v>2</v>
      </c>
      <c r="D338" s="6" t="s">
        <v>28</v>
      </c>
      <c r="E338" s="13">
        <v>189747</v>
      </c>
      <c r="F338" s="13">
        <v>123324.05233000001</v>
      </c>
      <c r="G338" s="13">
        <v>-66422.947669999994</v>
      </c>
    </row>
    <row r="339" spans="2:7" ht="15" customHeight="1" x14ac:dyDescent="0.2">
      <c r="C339" s="14" t="s">
        <v>10</v>
      </c>
      <c r="D339" s="15" t="s">
        <v>276</v>
      </c>
      <c r="E339" s="16">
        <f>SUBTOTAL(9,E338:E338)</f>
        <v>189747</v>
      </c>
      <c r="F339" s="16">
        <f>SUBTOTAL(9,F338:F338)</f>
        <v>123324.05233000001</v>
      </c>
      <c r="G339" s="16">
        <f>SUBTOTAL(9,G338:G338)</f>
        <v>-66422.947669999994</v>
      </c>
    </row>
    <row r="340" spans="2:7" ht="14.25" customHeight="1" x14ac:dyDescent="0.2">
      <c r="B340" s="11">
        <v>3746</v>
      </c>
      <c r="C340" s="5"/>
      <c r="D340" s="12" t="s">
        <v>277</v>
      </c>
      <c r="E340" s="1"/>
      <c r="F340" s="1"/>
      <c r="G340" s="1"/>
    </row>
    <row r="341" spans="2:7" x14ac:dyDescent="0.2">
      <c r="C341" s="5">
        <v>2</v>
      </c>
      <c r="D341" s="6" t="s">
        <v>28</v>
      </c>
      <c r="E341" s="13">
        <v>30805</v>
      </c>
      <c r="F341" s="13">
        <v>79884.31151</v>
      </c>
      <c r="G341" s="13">
        <v>49079.31151</v>
      </c>
    </row>
    <row r="342" spans="2:7" x14ac:dyDescent="0.2">
      <c r="C342" s="5">
        <v>4</v>
      </c>
      <c r="D342" s="6" t="s">
        <v>278</v>
      </c>
      <c r="E342" s="13">
        <v>55897</v>
      </c>
      <c r="F342" s="13">
        <v>52882.493349999997</v>
      </c>
      <c r="G342" s="13">
        <v>-3014.5066499999998</v>
      </c>
    </row>
    <row r="343" spans="2:7" ht="15" customHeight="1" x14ac:dyDescent="0.2">
      <c r="C343" s="14" t="s">
        <v>10</v>
      </c>
      <c r="D343" s="15" t="s">
        <v>279</v>
      </c>
      <c r="E343" s="16">
        <f>SUBTOTAL(9,E341:E342)</f>
        <v>86702</v>
      </c>
      <c r="F343" s="16">
        <f>SUBTOTAL(9,F341:F342)</f>
        <v>132766.80486</v>
      </c>
      <c r="G343" s="16">
        <f>SUBTOTAL(9,G341:G342)</f>
        <v>46064.804859999997</v>
      </c>
    </row>
    <row r="344" spans="2:7" ht="14.25" customHeight="1" x14ac:dyDescent="0.2">
      <c r="B344" s="11">
        <v>3747</v>
      </c>
      <c r="C344" s="5"/>
      <c r="D344" s="12" t="s">
        <v>280</v>
      </c>
      <c r="E344" s="1"/>
      <c r="F344" s="1"/>
      <c r="G344" s="1"/>
    </row>
    <row r="345" spans="2:7" x14ac:dyDescent="0.2">
      <c r="C345" s="5">
        <v>2</v>
      </c>
      <c r="D345" s="6" t="s">
        <v>28</v>
      </c>
      <c r="E345" s="13">
        <v>17463</v>
      </c>
      <c r="F345" s="13">
        <v>12434.511140000001</v>
      </c>
      <c r="G345" s="13">
        <v>-5028.4888600000004</v>
      </c>
    </row>
    <row r="346" spans="2:7" x14ac:dyDescent="0.2">
      <c r="C346" s="5">
        <v>4</v>
      </c>
      <c r="D346" s="6" t="s">
        <v>258</v>
      </c>
      <c r="E346" s="13">
        <v>14966</v>
      </c>
      <c r="F346" s="13">
        <v>11446</v>
      </c>
      <c r="G346" s="13">
        <v>-3520</v>
      </c>
    </row>
    <row r="347" spans="2:7" ht="15" customHeight="1" x14ac:dyDescent="0.2">
      <c r="C347" s="14" t="s">
        <v>10</v>
      </c>
      <c r="D347" s="15" t="s">
        <v>281</v>
      </c>
      <c r="E347" s="16">
        <f>SUBTOTAL(9,E345:E346)</f>
        <v>32429</v>
      </c>
      <c r="F347" s="16">
        <f>SUBTOTAL(9,F345:F346)</f>
        <v>23880.511140000002</v>
      </c>
      <c r="G347" s="16">
        <f>SUBTOTAL(9,G345:G346)</f>
        <v>-8548.4888600000013</v>
      </c>
    </row>
    <row r="348" spans="2:7" ht="14.25" customHeight="1" x14ac:dyDescent="0.2">
      <c r="B348" s="11">
        <v>3748</v>
      </c>
      <c r="C348" s="5"/>
      <c r="D348" s="12" t="s">
        <v>282</v>
      </c>
      <c r="E348" s="1"/>
      <c r="F348" s="1"/>
      <c r="G348" s="1"/>
    </row>
    <row r="349" spans="2:7" x14ac:dyDescent="0.2">
      <c r="C349" s="5">
        <v>2</v>
      </c>
      <c r="D349" s="6" t="s">
        <v>28</v>
      </c>
      <c r="E349" s="13">
        <v>1600</v>
      </c>
      <c r="F349" s="13">
        <v>1221.8706999999999</v>
      </c>
      <c r="G349" s="13">
        <v>-378.1293</v>
      </c>
    </row>
    <row r="350" spans="2:7" ht="15" customHeight="1" x14ac:dyDescent="0.2">
      <c r="C350" s="14" t="s">
        <v>10</v>
      </c>
      <c r="D350" s="15" t="s">
        <v>283</v>
      </c>
      <c r="E350" s="16">
        <f>SUBTOTAL(9,E349:E349)</f>
        <v>1600</v>
      </c>
      <c r="F350" s="16">
        <f>SUBTOTAL(9,F349:F349)</f>
        <v>1221.8706999999999</v>
      </c>
      <c r="G350" s="16">
        <f>SUBTOTAL(9,G349:G349)</f>
        <v>-378.1293</v>
      </c>
    </row>
    <row r="351" spans="2:7" ht="15" customHeight="1" x14ac:dyDescent="0.2">
      <c r="B351" s="5"/>
      <c r="C351" s="17"/>
      <c r="D351" s="18" t="s">
        <v>284</v>
      </c>
      <c r="E351" s="19">
        <f>SUBTOTAL(9,E303:E350)</f>
        <v>2258717</v>
      </c>
      <c r="F351" s="19">
        <f>SUBTOTAL(9,F303:F350)</f>
        <v>1603687.2303400002</v>
      </c>
      <c r="G351" s="19">
        <f>SUBTOTAL(9,G303:G350)</f>
        <v>-655029.76966000034</v>
      </c>
    </row>
    <row r="352" spans="2:7" ht="27" customHeight="1" x14ac:dyDescent="0.25">
      <c r="B352" s="1"/>
      <c r="C352" s="5"/>
      <c r="D352" s="10" t="s">
        <v>285</v>
      </c>
      <c r="E352" s="1"/>
      <c r="F352" s="1"/>
      <c r="G352" s="1"/>
    </row>
    <row r="353" spans="2:7" ht="14.25" customHeight="1" x14ac:dyDescent="0.2">
      <c r="B353" s="11">
        <v>3842</v>
      </c>
      <c r="C353" s="5"/>
      <c r="D353" s="12" t="s">
        <v>286</v>
      </c>
      <c r="E353" s="1"/>
      <c r="F353" s="1"/>
      <c r="G353" s="1"/>
    </row>
    <row r="354" spans="2:7" x14ac:dyDescent="0.2">
      <c r="C354" s="5">
        <v>1</v>
      </c>
      <c r="D354" s="6" t="s">
        <v>28</v>
      </c>
      <c r="E354" s="13">
        <v>760</v>
      </c>
      <c r="F354" s="13">
        <v>242.02278999999999</v>
      </c>
      <c r="G354" s="13">
        <v>-517.97721000000001</v>
      </c>
    </row>
    <row r="355" spans="2:7" ht="15" customHeight="1" x14ac:dyDescent="0.2">
      <c r="C355" s="14" t="s">
        <v>10</v>
      </c>
      <c r="D355" s="15" t="s">
        <v>287</v>
      </c>
      <c r="E355" s="16">
        <f>SUBTOTAL(9,E354:E354)</f>
        <v>760</v>
      </c>
      <c r="F355" s="16">
        <f>SUBTOTAL(9,F354:F354)</f>
        <v>242.02278999999999</v>
      </c>
      <c r="G355" s="16">
        <f>SUBTOTAL(9,G354:G354)</f>
        <v>-517.97721000000001</v>
      </c>
    </row>
    <row r="356" spans="2:7" ht="14.25" customHeight="1" x14ac:dyDescent="0.2">
      <c r="B356" s="11">
        <v>3847</v>
      </c>
      <c r="C356" s="5"/>
      <c r="D356" s="12" t="s">
        <v>288</v>
      </c>
      <c r="E356" s="1"/>
      <c r="F356" s="1"/>
      <c r="G356" s="1"/>
    </row>
    <row r="357" spans="2:7" x14ac:dyDescent="0.2">
      <c r="C357" s="5">
        <v>1</v>
      </c>
      <c r="D357" s="6" t="s">
        <v>289</v>
      </c>
      <c r="E357" s="13">
        <v>2364</v>
      </c>
      <c r="F357" s="13">
        <v>2825.2156199999999</v>
      </c>
      <c r="G357" s="13">
        <v>461.21562</v>
      </c>
    </row>
    <row r="358" spans="2:7" ht="15" customHeight="1" x14ac:dyDescent="0.2">
      <c r="C358" s="14" t="s">
        <v>10</v>
      </c>
      <c r="D358" s="15" t="s">
        <v>290</v>
      </c>
      <c r="E358" s="16">
        <f>SUBTOTAL(9,E357:E357)</f>
        <v>2364</v>
      </c>
      <c r="F358" s="16">
        <f>SUBTOTAL(9,F357:F357)</f>
        <v>2825.2156199999999</v>
      </c>
      <c r="G358" s="16">
        <f>SUBTOTAL(9,G357:G357)</f>
        <v>461.21562</v>
      </c>
    </row>
    <row r="359" spans="2:7" ht="14.25" customHeight="1" x14ac:dyDescent="0.2">
      <c r="B359" s="11">
        <v>3853</v>
      </c>
      <c r="C359" s="5"/>
      <c r="D359" s="12" t="s">
        <v>291</v>
      </c>
      <c r="E359" s="1"/>
      <c r="F359" s="1"/>
      <c r="G359" s="1"/>
    </row>
    <row r="360" spans="2:7" x14ac:dyDescent="0.2">
      <c r="C360" s="5">
        <v>1</v>
      </c>
      <c r="D360" s="6" t="s">
        <v>175</v>
      </c>
      <c r="E360" s="13">
        <v>0</v>
      </c>
      <c r="F360" s="13">
        <v>2.8</v>
      </c>
      <c r="G360" s="13">
        <v>2.8</v>
      </c>
    </row>
    <row r="361" spans="2:7" ht="15" customHeight="1" x14ac:dyDescent="0.2">
      <c r="C361" s="14" t="s">
        <v>10</v>
      </c>
      <c r="D361" s="15" t="s">
        <v>292</v>
      </c>
      <c r="E361" s="16">
        <f>SUBTOTAL(9,E360:E360)</f>
        <v>0</v>
      </c>
      <c r="F361" s="16">
        <f>SUBTOTAL(9,F360:F360)</f>
        <v>2.8</v>
      </c>
      <c r="G361" s="16">
        <f>SUBTOTAL(9,G360:G360)</f>
        <v>2.8</v>
      </c>
    </row>
    <row r="362" spans="2:7" ht="14.25" customHeight="1" x14ac:dyDescent="0.2">
      <c r="B362" s="11">
        <v>3855</v>
      </c>
      <c r="C362" s="5"/>
      <c r="D362" s="12" t="s">
        <v>293</v>
      </c>
      <c r="E362" s="1"/>
      <c r="F362" s="1"/>
      <c r="G362" s="1"/>
    </row>
    <row r="363" spans="2:7" x14ac:dyDescent="0.2">
      <c r="C363" s="5">
        <v>1</v>
      </c>
      <c r="D363" s="6" t="s">
        <v>28</v>
      </c>
      <c r="E363" s="13">
        <v>10534</v>
      </c>
      <c r="F363" s="13">
        <v>10413.643040000001</v>
      </c>
      <c r="G363" s="13">
        <v>-120.35696</v>
      </c>
    </row>
    <row r="364" spans="2:7" x14ac:dyDescent="0.2">
      <c r="C364" s="5">
        <v>2</v>
      </c>
      <c r="D364" s="6" t="s">
        <v>294</v>
      </c>
      <c r="E364" s="13">
        <v>3959</v>
      </c>
      <c r="F364" s="13">
        <v>2399.6379999999999</v>
      </c>
      <c r="G364" s="13">
        <v>-1559.3620000000001</v>
      </c>
    </row>
    <row r="365" spans="2:7" x14ac:dyDescent="0.2">
      <c r="C365" s="5">
        <v>60</v>
      </c>
      <c r="D365" s="6" t="s">
        <v>295</v>
      </c>
      <c r="E365" s="13">
        <v>1431748</v>
      </c>
      <c r="F365" s="13">
        <v>1416117.9627</v>
      </c>
      <c r="G365" s="13">
        <v>-15630.0373</v>
      </c>
    </row>
    <row r="366" spans="2:7" ht="15" customHeight="1" x14ac:dyDescent="0.2">
      <c r="C366" s="14" t="s">
        <v>10</v>
      </c>
      <c r="D366" s="15" t="s">
        <v>296</v>
      </c>
      <c r="E366" s="16">
        <f>SUBTOTAL(9,E363:E365)</f>
        <v>1446241</v>
      </c>
      <c r="F366" s="16">
        <f>SUBTOTAL(9,F363:F365)</f>
        <v>1428931.2437400001</v>
      </c>
      <c r="G366" s="16">
        <f>SUBTOTAL(9,G363:G365)</f>
        <v>-17309.756260000002</v>
      </c>
    </row>
    <row r="367" spans="2:7" ht="14.25" customHeight="1" x14ac:dyDescent="0.2">
      <c r="B367" s="11">
        <v>3856</v>
      </c>
      <c r="C367" s="5"/>
      <c r="D367" s="12" t="s">
        <v>297</v>
      </c>
      <c r="E367" s="1"/>
      <c r="F367" s="1"/>
      <c r="G367" s="1"/>
    </row>
    <row r="368" spans="2:7" x14ac:dyDescent="0.2">
      <c r="C368" s="5">
        <v>1</v>
      </c>
      <c r="D368" s="6" t="s">
        <v>28</v>
      </c>
      <c r="E368" s="13">
        <v>0</v>
      </c>
      <c r="F368" s="13">
        <v>99.19</v>
      </c>
      <c r="G368" s="13">
        <v>99.19</v>
      </c>
    </row>
    <row r="369" spans="2:7" x14ac:dyDescent="0.2">
      <c r="C369" s="5">
        <v>4</v>
      </c>
      <c r="D369" s="6" t="s">
        <v>52</v>
      </c>
      <c r="E369" s="13">
        <v>88204</v>
      </c>
      <c r="F369" s="13">
        <v>0</v>
      </c>
      <c r="G369" s="13">
        <v>-88204</v>
      </c>
    </row>
    <row r="370" spans="2:7" ht="15" customHeight="1" x14ac:dyDescent="0.2">
      <c r="C370" s="14" t="s">
        <v>10</v>
      </c>
      <c r="D370" s="15" t="s">
        <v>298</v>
      </c>
      <c r="E370" s="16">
        <f>SUBTOTAL(9,E368:E369)</f>
        <v>88204</v>
      </c>
      <c r="F370" s="16">
        <f>SUBTOTAL(9,F368:F369)</f>
        <v>99.19</v>
      </c>
      <c r="G370" s="16">
        <f>SUBTOTAL(9,G368:G369)</f>
        <v>-88104.81</v>
      </c>
    </row>
    <row r="371" spans="2:7" ht="14.25" customHeight="1" x14ac:dyDescent="0.2">
      <c r="B371" s="11">
        <v>3858</v>
      </c>
      <c r="C371" s="5"/>
      <c r="D371" s="12" t="s">
        <v>299</v>
      </c>
      <c r="E371" s="1"/>
      <c r="F371" s="1"/>
      <c r="G371" s="1"/>
    </row>
    <row r="372" spans="2:7" x14ac:dyDescent="0.2">
      <c r="C372" s="5">
        <v>1</v>
      </c>
      <c r="D372" s="6" t="s">
        <v>28</v>
      </c>
      <c r="E372" s="13">
        <v>499</v>
      </c>
      <c r="F372" s="13">
        <v>2640.1143499999998</v>
      </c>
      <c r="G372" s="13">
        <v>2141.1143499999998</v>
      </c>
    </row>
    <row r="373" spans="2:7" ht="15" customHeight="1" x14ac:dyDescent="0.2">
      <c r="C373" s="14" t="s">
        <v>10</v>
      </c>
      <c r="D373" s="15" t="s">
        <v>300</v>
      </c>
      <c r="E373" s="16">
        <f>SUBTOTAL(9,E372:E372)</f>
        <v>499</v>
      </c>
      <c r="F373" s="16">
        <f>SUBTOTAL(9,F372:F372)</f>
        <v>2640.1143499999998</v>
      </c>
      <c r="G373" s="16">
        <f>SUBTOTAL(9,G372:G372)</f>
        <v>2141.1143499999998</v>
      </c>
    </row>
    <row r="374" spans="2:7" ht="15" customHeight="1" x14ac:dyDescent="0.2">
      <c r="B374" s="5"/>
      <c r="C374" s="17"/>
      <c r="D374" s="18" t="s">
        <v>301</v>
      </c>
      <c r="E374" s="19">
        <f>SUBTOTAL(9,E353:E373)</f>
        <v>1538068</v>
      </c>
      <c r="F374" s="19">
        <f>SUBTOTAL(9,F353:F373)</f>
        <v>1434740.5865</v>
      </c>
      <c r="G374" s="19">
        <f>SUBTOTAL(9,G353:G373)</f>
        <v>-103327.4135</v>
      </c>
    </row>
    <row r="375" spans="2:7" ht="27" customHeight="1" x14ac:dyDescent="0.25">
      <c r="B375" s="1"/>
      <c r="C375" s="5"/>
      <c r="D375" s="10" t="s">
        <v>302</v>
      </c>
      <c r="E375" s="1"/>
      <c r="F375" s="1"/>
      <c r="G375" s="1"/>
    </row>
    <row r="376" spans="2:7" ht="14.25" customHeight="1" x14ac:dyDescent="0.2">
      <c r="B376" s="11">
        <v>3900</v>
      </c>
      <c r="C376" s="5"/>
      <c r="D376" s="12" t="s">
        <v>303</v>
      </c>
      <c r="E376" s="1"/>
      <c r="F376" s="1"/>
      <c r="G376" s="1"/>
    </row>
    <row r="377" spans="2:7" x14ac:dyDescent="0.2">
      <c r="C377" s="5">
        <v>1</v>
      </c>
      <c r="D377" s="6" t="s">
        <v>304</v>
      </c>
      <c r="E377" s="13">
        <v>188</v>
      </c>
      <c r="F377" s="13">
        <v>1065.8949700000001</v>
      </c>
      <c r="G377" s="13">
        <v>877.89496999999994</v>
      </c>
    </row>
    <row r="378" spans="2:7" x14ac:dyDescent="0.2">
      <c r="C378" s="5">
        <v>2</v>
      </c>
      <c r="D378" s="6" t="s">
        <v>305</v>
      </c>
      <c r="E378" s="13">
        <v>5900</v>
      </c>
      <c r="F378" s="13">
        <v>1281.04395</v>
      </c>
      <c r="G378" s="13">
        <v>-4618.9560499999998</v>
      </c>
    </row>
    <row r="379" spans="2:7" x14ac:dyDescent="0.2">
      <c r="C379" s="5">
        <v>30</v>
      </c>
      <c r="D379" s="6" t="s">
        <v>306</v>
      </c>
      <c r="E379" s="13">
        <v>0</v>
      </c>
      <c r="F379" s="13">
        <v>194.82640000000001</v>
      </c>
      <c r="G379" s="13">
        <v>194.82640000000001</v>
      </c>
    </row>
    <row r="380" spans="2:7" x14ac:dyDescent="0.2">
      <c r="C380" s="5">
        <v>86</v>
      </c>
      <c r="D380" s="6" t="s">
        <v>188</v>
      </c>
      <c r="E380" s="13">
        <v>10</v>
      </c>
      <c r="F380" s="13">
        <v>0</v>
      </c>
      <c r="G380" s="13">
        <v>-10</v>
      </c>
    </row>
    <row r="381" spans="2:7" ht="15" customHeight="1" x14ac:dyDescent="0.2">
      <c r="C381" s="14" t="s">
        <v>10</v>
      </c>
      <c r="D381" s="15" t="s">
        <v>307</v>
      </c>
      <c r="E381" s="16">
        <f>SUBTOTAL(9,E377:E380)</f>
        <v>6098</v>
      </c>
      <c r="F381" s="16">
        <f>SUBTOTAL(9,F377:F380)</f>
        <v>2541.76532</v>
      </c>
      <c r="G381" s="16">
        <f>SUBTOTAL(9,G377:G380)</f>
        <v>-3556.23468</v>
      </c>
    </row>
    <row r="382" spans="2:7" ht="14.25" customHeight="1" x14ac:dyDescent="0.2">
      <c r="B382" s="11">
        <v>3902</v>
      </c>
      <c r="C382" s="5"/>
      <c r="D382" s="12" t="s">
        <v>308</v>
      </c>
      <c r="E382" s="1"/>
      <c r="F382" s="1"/>
      <c r="G382" s="1"/>
    </row>
    <row r="383" spans="2:7" x14ac:dyDescent="0.2">
      <c r="C383" s="5">
        <v>1</v>
      </c>
      <c r="D383" s="6" t="s">
        <v>258</v>
      </c>
      <c r="E383" s="13">
        <v>22550</v>
      </c>
      <c r="F383" s="13">
        <v>21591.319670000001</v>
      </c>
      <c r="G383" s="13">
        <v>-958.68033000000003</v>
      </c>
    </row>
    <row r="384" spans="2:7" x14ac:dyDescent="0.2">
      <c r="C384" s="5">
        <v>3</v>
      </c>
      <c r="D384" s="6" t="s">
        <v>309</v>
      </c>
      <c r="E384" s="13">
        <v>22650</v>
      </c>
      <c r="F384" s="13">
        <v>21751.37874</v>
      </c>
      <c r="G384" s="13">
        <v>-898.62126000000001</v>
      </c>
    </row>
    <row r="385" spans="2:7" x14ac:dyDescent="0.2">
      <c r="C385" s="5">
        <v>4</v>
      </c>
      <c r="D385" s="6" t="s">
        <v>310</v>
      </c>
      <c r="E385" s="13">
        <v>80</v>
      </c>
      <c r="F385" s="13">
        <v>0</v>
      </c>
      <c r="G385" s="13">
        <v>-80</v>
      </c>
    </row>
    <row r="386" spans="2:7" x14ac:dyDescent="0.2">
      <c r="C386" s="5">
        <v>86</v>
      </c>
      <c r="D386" s="6" t="s">
        <v>239</v>
      </c>
      <c r="E386" s="13">
        <v>50</v>
      </c>
      <c r="F386" s="13">
        <v>740</v>
      </c>
      <c r="G386" s="13">
        <v>690</v>
      </c>
    </row>
    <row r="387" spans="2:7" ht="15" customHeight="1" x14ac:dyDescent="0.2">
      <c r="C387" s="14" t="s">
        <v>10</v>
      </c>
      <c r="D387" s="15" t="s">
        <v>311</v>
      </c>
      <c r="E387" s="16">
        <f>SUBTOTAL(9,E383:E386)</f>
        <v>45330</v>
      </c>
      <c r="F387" s="16">
        <f>SUBTOTAL(9,F383:F386)</f>
        <v>44082.698409999997</v>
      </c>
      <c r="G387" s="16">
        <f>SUBTOTAL(9,G383:G386)</f>
        <v>-1247.30159</v>
      </c>
    </row>
    <row r="388" spans="2:7" ht="14.25" customHeight="1" x14ac:dyDescent="0.2">
      <c r="B388" s="11">
        <v>3903</v>
      </c>
      <c r="C388" s="5"/>
      <c r="D388" s="12" t="s">
        <v>312</v>
      </c>
      <c r="E388" s="1"/>
      <c r="F388" s="1"/>
      <c r="G388" s="1"/>
    </row>
    <row r="389" spans="2:7" x14ac:dyDescent="0.2">
      <c r="C389" s="5">
        <v>1</v>
      </c>
      <c r="D389" s="6" t="s">
        <v>313</v>
      </c>
      <c r="E389" s="13">
        <v>40450</v>
      </c>
      <c r="F389" s="13">
        <v>40162.887549999999</v>
      </c>
      <c r="G389" s="13">
        <v>-287.11245000000002</v>
      </c>
    </row>
    <row r="390" spans="2:7" ht="15" customHeight="1" x14ac:dyDescent="0.2">
      <c r="C390" s="14" t="s">
        <v>10</v>
      </c>
      <c r="D390" s="15" t="s">
        <v>314</v>
      </c>
      <c r="E390" s="16">
        <f>SUBTOTAL(9,E389:E389)</f>
        <v>40450</v>
      </c>
      <c r="F390" s="16">
        <f>SUBTOTAL(9,F389:F389)</f>
        <v>40162.887549999999</v>
      </c>
      <c r="G390" s="16">
        <f>SUBTOTAL(9,G389:G389)</f>
        <v>-287.11245000000002</v>
      </c>
    </row>
    <row r="391" spans="2:7" ht="14.25" customHeight="1" x14ac:dyDescent="0.2">
      <c r="B391" s="11">
        <v>3904</v>
      </c>
      <c r="C391" s="5"/>
      <c r="D391" s="12" t="s">
        <v>315</v>
      </c>
      <c r="E391" s="1"/>
      <c r="F391" s="1"/>
      <c r="G391" s="1"/>
    </row>
    <row r="392" spans="2:7" x14ac:dyDescent="0.2">
      <c r="C392" s="5">
        <v>1</v>
      </c>
      <c r="D392" s="6" t="s">
        <v>258</v>
      </c>
      <c r="E392" s="13">
        <v>535450</v>
      </c>
      <c r="F392" s="13">
        <v>518759.84775000002</v>
      </c>
      <c r="G392" s="13">
        <v>-16690.152249999999</v>
      </c>
    </row>
    <row r="393" spans="2:7" x14ac:dyDescent="0.2">
      <c r="C393" s="5">
        <v>2</v>
      </c>
      <c r="D393" s="6" t="s">
        <v>316</v>
      </c>
      <c r="E393" s="13">
        <v>38050</v>
      </c>
      <c r="F393" s="13">
        <v>27606.89962</v>
      </c>
      <c r="G393" s="13">
        <v>-10443.10038</v>
      </c>
    </row>
    <row r="394" spans="2:7" ht="15" customHeight="1" x14ac:dyDescent="0.2">
      <c r="C394" s="14" t="s">
        <v>10</v>
      </c>
      <c r="D394" s="15" t="s">
        <v>317</v>
      </c>
      <c r="E394" s="16">
        <f>SUBTOTAL(9,E392:E393)</f>
        <v>573500</v>
      </c>
      <c r="F394" s="16">
        <f>SUBTOTAL(9,F392:F393)</f>
        <v>546366.74737</v>
      </c>
      <c r="G394" s="16">
        <f>SUBTOTAL(9,G392:G393)</f>
        <v>-27133.252629999999</v>
      </c>
    </row>
    <row r="395" spans="2:7" ht="14.25" customHeight="1" x14ac:dyDescent="0.2">
      <c r="B395" s="11">
        <v>3905</v>
      </c>
      <c r="C395" s="5"/>
      <c r="D395" s="12" t="s">
        <v>318</v>
      </c>
      <c r="E395" s="1"/>
      <c r="F395" s="1"/>
      <c r="G395" s="1"/>
    </row>
    <row r="396" spans="2:7" x14ac:dyDescent="0.2">
      <c r="C396" s="5">
        <v>3</v>
      </c>
      <c r="D396" s="6" t="s">
        <v>319</v>
      </c>
      <c r="E396" s="13">
        <v>71000</v>
      </c>
      <c r="F396" s="13">
        <v>55824.868029999998</v>
      </c>
      <c r="G396" s="13">
        <v>-15175.13197</v>
      </c>
    </row>
    <row r="397" spans="2:7" ht="15" customHeight="1" x14ac:dyDescent="0.2">
      <c r="C397" s="14" t="s">
        <v>10</v>
      </c>
      <c r="D397" s="15" t="s">
        <v>320</v>
      </c>
      <c r="E397" s="16">
        <f>SUBTOTAL(9,E396:E396)</f>
        <v>71000</v>
      </c>
      <c r="F397" s="16">
        <f>SUBTOTAL(9,F396:F396)</f>
        <v>55824.868029999998</v>
      </c>
      <c r="G397" s="16">
        <f>SUBTOTAL(9,G396:G396)</f>
        <v>-15175.13197</v>
      </c>
    </row>
    <row r="398" spans="2:7" ht="14.25" customHeight="1" x14ac:dyDescent="0.2">
      <c r="B398" s="11">
        <v>3906</v>
      </c>
      <c r="C398" s="5"/>
      <c r="D398" s="12" t="s">
        <v>321</v>
      </c>
      <c r="E398" s="1"/>
      <c r="F398" s="1"/>
      <c r="G398" s="1"/>
    </row>
    <row r="399" spans="2:7" x14ac:dyDescent="0.2">
      <c r="C399" s="5">
        <v>1</v>
      </c>
      <c r="D399" s="6" t="s">
        <v>322</v>
      </c>
      <c r="E399" s="13">
        <v>100</v>
      </c>
      <c r="F399" s="13">
        <v>84.259330000000006</v>
      </c>
      <c r="G399" s="13">
        <v>-15.74067</v>
      </c>
    </row>
    <row r="400" spans="2:7" x14ac:dyDescent="0.2">
      <c r="C400" s="5">
        <v>2</v>
      </c>
      <c r="D400" s="6" t="s">
        <v>323</v>
      </c>
      <c r="E400" s="13">
        <v>800</v>
      </c>
      <c r="F400" s="13">
        <v>996.1</v>
      </c>
      <c r="G400" s="13">
        <v>196.1</v>
      </c>
    </row>
    <row r="401" spans="2:7" x14ac:dyDescent="0.2">
      <c r="C401" s="5">
        <v>86</v>
      </c>
      <c r="D401" s="6" t="s">
        <v>324</v>
      </c>
      <c r="E401" s="13">
        <v>500</v>
      </c>
      <c r="F401" s="13">
        <v>488.74360999999999</v>
      </c>
      <c r="G401" s="13">
        <v>-11.25639</v>
      </c>
    </row>
    <row r="402" spans="2:7" ht="15" customHeight="1" x14ac:dyDescent="0.2">
      <c r="C402" s="14" t="s">
        <v>10</v>
      </c>
      <c r="D402" s="15" t="s">
        <v>325</v>
      </c>
      <c r="E402" s="16">
        <f>SUBTOTAL(9,E399:E401)</f>
        <v>1400</v>
      </c>
      <c r="F402" s="16">
        <f>SUBTOTAL(9,F399:F401)</f>
        <v>1569.10294</v>
      </c>
      <c r="G402" s="16">
        <f>SUBTOTAL(9,G399:G401)</f>
        <v>169.10293999999999</v>
      </c>
    </row>
    <row r="403" spans="2:7" ht="14.25" customHeight="1" x14ac:dyDescent="0.2">
      <c r="B403" s="11">
        <v>3907</v>
      </c>
      <c r="C403" s="5"/>
      <c r="D403" s="12" t="s">
        <v>326</v>
      </c>
      <c r="E403" s="1"/>
      <c r="F403" s="1"/>
      <c r="G403" s="1"/>
    </row>
    <row r="404" spans="2:7" x14ac:dyDescent="0.2">
      <c r="C404" s="5">
        <v>1</v>
      </c>
      <c r="D404" s="6" t="s">
        <v>327</v>
      </c>
      <c r="E404" s="13">
        <v>36400</v>
      </c>
      <c r="F404" s="13">
        <v>36199.680999999997</v>
      </c>
      <c r="G404" s="13">
        <v>-200.31899999999999</v>
      </c>
    </row>
    <row r="405" spans="2:7" ht="15" customHeight="1" x14ac:dyDescent="0.2">
      <c r="C405" s="14" t="s">
        <v>10</v>
      </c>
      <c r="D405" s="15" t="s">
        <v>328</v>
      </c>
      <c r="E405" s="16">
        <f>SUBTOTAL(9,E404:E404)</f>
        <v>36400</v>
      </c>
      <c r="F405" s="16">
        <f>SUBTOTAL(9,F404:F404)</f>
        <v>36199.680999999997</v>
      </c>
      <c r="G405" s="16">
        <f>SUBTOTAL(9,G404:G404)</f>
        <v>-200.31899999999999</v>
      </c>
    </row>
    <row r="406" spans="2:7" ht="14.25" customHeight="1" x14ac:dyDescent="0.2">
      <c r="B406" s="11">
        <v>3909</v>
      </c>
      <c r="C406" s="5"/>
      <c r="D406" s="12" t="s">
        <v>329</v>
      </c>
      <c r="E406" s="1"/>
      <c r="F406" s="1"/>
      <c r="G406" s="1"/>
    </row>
    <row r="407" spans="2:7" x14ac:dyDescent="0.2">
      <c r="C407" s="5">
        <v>1</v>
      </c>
      <c r="D407" s="6" t="s">
        <v>330</v>
      </c>
      <c r="E407" s="13">
        <v>8300</v>
      </c>
      <c r="F407" s="13">
        <v>8727.5949999999993</v>
      </c>
      <c r="G407" s="13">
        <v>427.59500000000003</v>
      </c>
    </row>
    <row r="408" spans="2:7" ht="15" customHeight="1" x14ac:dyDescent="0.2">
      <c r="C408" s="14" t="s">
        <v>10</v>
      </c>
      <c r="D408" s="15" t="s">
        <v>331</v>
      </c>
      <c r="E408" s="16">
        <f>SUBTOTAL(9,E407:E407)</f>
        <v>8300</v>
      </c>
      <c r="F408" s="16">
        <f>SUBTOTAL(9,F407:F407)</f>
        <v>8727.5949999999993</v>
      </c>
      <c r="G408" s="16">
        <f>SUBTOTAL(9,G407:G407)</f>
        <v>427.59500000000003</v>
      </c>
    </row>
    <row r="409" spans="2:7" ht="14.25" customHeight="1" x14ac:dyDescent="0.2">
      <c r="B409" s="11">
        <v>3910</v>
      </c>
      <c r="C409" s="5"/>
      <c r="D409" s="12" t="s">
        <v>332</v>
      </c>
      <c r="E409" s="1"/>
      <c r="F409" s="1"/>
      <c r="G409" s="1"/>
    </row>
    <row r="410" spans="2:7" x14ac:dyDescent="0.2">
      <c r="C410" s="5">
        <v>1</v>
      </c>
      <c r="D410" s="6" t="s">
        <v>333</v>
      </c>
      <c r="E410" s="13">
        <v>215800</v>
      </c>
      <c r="F410" s="13">
        <v>210962.80394000001</v>
      </c>
      <c r="G410" s="13">
        <v>-4837.1960600000002</v>
      </c>
    </row>
    <row r="411" spans="2:7" x14ac:dyDescent="0.2">
      <c r="C411" s="5">
        <v>2</v>
      </c>
      <c r="D411" s="6" t="s">
        <v>334</v>
      </c>
      <c r="E411" s="13">
        <v>16700</v>
      </c>
      <c r="F411" s="13">
        <v>14774.985000000001</v>
      </c>
      <c r="G411" s="13">
        <v>-1925.0150000000001</v>
      </c>
    </row>
    <row r="412" spans="2:7" x14ac:dyDescent="0.2">
      <c r="C412" s="5">
        <v>3</v>
      </c>
      <c r="D412" s="6" t="s">
        <v>28</v>
      </c>
      <c r="E412" s="13">
        <v>7425</v>
      </c>
      <c r="F412" s="13">
        <v>7837.7809999999999</v>
      </c>
      <c r="G412" s="13">
        <v>412.78100000000001</v>
      </c>
    </row>
    <row r="413" spans="2:7" x14ac:dyDescent="0.2">
      <c r="C413" s="5">
        <v>4</v>
      </c>
      <c r="D413" s="6" t="s">
        <v>335</v>
      </c>
      <c r="E413" s="13">
        <v>59300</v>
      </c>
      <c r="F413" s="13">
        <v>59894.593999999997</v>
      </c>
      <c r="G413" s="13">
        <v>594.59400000000005</v>
      </c>
    </row>
    <row r="414" spans="2:7" x14ac:dyDescent="0.2">
      <c r="C414" s="5">
        <v>86</v>
      </c>
      <c r="D414" s="6" t="s">
        <v>324</v>
      </c>
      <c r="E414" s="13">
        <v>9000</v>
      </c>
      <c r="F414" s="13">
        <v>8430.6928000000007</v>
      </c>
      <c r="G414" s="13">
        <v>-569.30719999999997</v>
      </c>
    </row>
    <row r="415" spans="2:7" ht="15" customHeight="1" x14ac:dyDescent="0.2">
      <c r="C415" s="14" t="s">
        <v>10</v>
      </c>
      <c r="D415" s="15" t="s">
        <v>336</v>
      </c>
      <c r="E415" s="16">
        <f>SUBTOTAL(9,E410:E414)</f>
        <v>308225</v>
      </c>
      <c r="F415" s="16">
        <f>SUBTOTAL(9,F410:F414)</f>
        <v>301900.85674000002</v>
      </c>
      <c r="G415" s="16">
        <f>SUBTOTAL(9,G410:G414)</f>
        <v>-6324.1432600000007</v>
      </c>
    </row>
    <row r="416" spans="2:7" ht="14.25" customHeight="1" x14ac:dyDescent="0.2">
      <c r="B416" s="11">
        <v>3911</v>
      </c>
      <c r="C416" s="5"/>
      <c r="D416" s="12" t="s">
        <v>337</v>
      </c>
      <c r="E416" s="1"/>
      <c r="F416" s="1"/>
      <c r="G416" s="1"/>
    </row>
    <row r="417" spans="2:7" x14ac:dyDescent="0.2">
      <c r="C417" s="5">
        <v>3</v>
      </c>
      <c r="D417" s="6" t="s">
        <v>338</v>
      </c>
      <c r="E417" s="13">
        <v>0</v>
      </c>
      <c r="F417" s="13">
        <v>0</v>
      </c>
      <c r="G417" s="13">
        <v>0</v>
      </c>
    </row>
    <row r="418" spans="2:7" x14ac:dyDescent="0.2">
      <c r="C418" s="5">
        <v>86</v>
      </c>
      <c r="D418" s="6" t="s">
        <v>339</v>
      </c>
      <c r="E418" s="13">
        <v>0</v>
      </c>
      <c r="F418" s="13">
        <v>0</v>
      </c>
      <c r="G418" s="13">
        <v>0</v>
      </c>
    </row>
    <row r="419" spans="2:7" ht="15" customHeight="1" x14ac:dyDescent="0.2">
      <c r="C419" s="14" t="s">
        <v>10</v>
      </c>
      <c r="D419" s="15" t="s">
        <v>340</v>
      </c>
      <c r="E419" s="16">
        <f>SUBTOTAL(9,E417:E418)</f>
        <v>0</v>
      </c>
      <c r="F419" s="16">
        <f>SUBTOTAL(9,F417:F418)</f>
        <v>0</v>
      </c>
      <c r="G419" s="16">
        <f>SUBTOTAL(9,G417:G418)</f>
        <v>0</v>
      </c>
    </row>
    <row r="420" spans="2:7" ht="14.25" customHeight="1" x14ac:dyDescent="0.2">
      <c r="B420" s="11">
        <v>3912</v>
      </c>
      <c r="C420" s="5"/>
      <c r="D420" s="12" t="s">
        <v>341</v>
      </c>
      <c r="E420" s="1"/>
      <c r="F420" s="1"/>
      <c r="G420" s="1"/>
    </row>
    <row r="421" spans="2:7" x14ac:dyDescent="0.2">
      <c r="C421" s="5">
        <v>1</v>
      </c>
      <c r="D421" s="6" t="s">
        <v>342</v>
      </c>
      <c r="E421" s="13">
        <v>800</v>
      </c>
      <c r="F421" s="13">
        <v>680</v>
      </c>
      <c r="G421" s="13">
        <v>-120</v>
      </c>
    </row>
    <row r="422" spans="2:7" x14ac:dyDescent="0.2">
      <c r="C422" s="5">
        <v>2</v>
      </c>
      <c r="D422" s="6" t="s">
        <v>338</v>
      </c>
      <c r="E422" s="13">
        <v>200</v>
      </c>
      <c r="F422" s="13">
        <v>95.04</v>
      </c>
      <c r="G422" s="13">
        <v>-104.96</v>
      </c>
    </row>
    <row r="423" spans="2:7" x14ac:dyDescent="0.2">
      <c r="C423" s="5">
        <v>87</v>
      </c>
      <c r="D423" s="6" t="s">
        <v>239</v>
      </c>
      <c r="E423" s="13">
        <v>3660</v>
      </c>
      <c r="F423" s="13">
        <v>3951.79</v>
      </c>
      <c r="G423" s="13">
        <v>291.79000000000002</v>
      </c>
    </row>
    <row r="424" spans="2:7" ht="15" customHeight="1" x14ac:dyDescent="0.2">
      <c r="C424" s="14" t="s">
        <v>10</v>
      </c>
      <c r="D424" s="15" t="s">
        <v>343</v>
      </c>
      <c r="E424" s="16">
        <f>SUBTOTAL(9,E421:E423)</f>
        <v>4660</v>
      </c>
      <c r="F424" s="16">
        <f>SUBTOTAL(9,F421:F423)</f>
        <v>4726.83</v>
      </c>
      <c r="G424" s="16">
        <f>SUBTOTAL(9,G421:G423)</f>
        <v>66.830000000000041</v>
      </c>
    </row>
    <row r="425" spans="2:7" ht="14.25" customHeight="1" x14ac:dyDescent="0.2">
      <c r="B425" s="11">
        <v>3917</v>
      </c>
      <c r="C425" s="5"/>
      <c r="D425" s="12" t="s">
        <v>344</v>
      </c>
      <c r="E425" s="1"/>
      <c r="F425" s="1"/>
      <c r="G425" s="1"/>
    </row>
    <row r="426" spans="2:7" x14ac:dyDescent="0.2">
      <c r="C426" s="5">
        <v>1</v>
      </c>
      <c r="D426" s="6" t="s">
        <v>345</v>
      </c>
      <c r="E426" s="13">
        <v>5850</v>
      </c>
      <c r="F426" s="13">
        <v>8586.8758999999991</v>
      </c>
      <c r="G426" s="13">
        <v>2736.8759</v>
      </c>
    </row>
    <row r="427" spans="2:7" x14ac:dyDescent="0.2">
      <c r="C427" s="5">
        <v>5</v>
      </c>
      <c r="D427" s="6" t="s">
        <v>346</v>
      </c>
      <c r="E427" s="13">
        <v>16000</v>
      </c>
      <c r="F427" s="13">
        <v>14626.501</v>
      </c>
      <c r="G427" s="13">
        <v>-1373.499</v>
      </c>
    </row>
    <row r="428" spans="2:7" x14ac:dyDescent="0.2">
      <c r="C428" s="5">
        <v>13</v>
      </c>
      <c r="D428" s="6" t="s">
        <v>347</v>
      </c>
      <c r="E428" s="13">
        <v>7040000</v>
      </c>
      <c r="F428" s="13">
        <v>7020633.7520000003</v>
      </c>
      <c r="G428" s="13">
        <v>-19366.248</v>
      </c>
    </row>
    <row r="429" spans="2:7" x14ac:dyDescent="0.2">
      <c r="C429" s="5">
        <v>22</v>
      </c>
      <c r="D429" s="6" t="s">
        <v>348</v>
      </c>
      <c r="E429" s="13">
        <v>1000</v>
      </c>
      <c r="F429" s="13">
        <v>0</v>
      </c>
      <c r="G429" s="13">
        <v>-1000</v>
      </c>
    </row>
    <row r="430" spans="2:7" x14ac:dyDescent="0.2">
      <c r="C430" s="5">
        <v>86</v>
      </c>
      <c r="D430" s="6" t="s">
        <v>349</v>
      </c>
      <c r="E430" s="13">
        <v>10000</v>
      </c>
      <c r="F430" s="13">
        <v>10823.105020000001</v>
      </c>
      <c r="G430" s="13">
        <v>823.10501999999997</v>
      </c>
    </row>
    <row r="431" spans="2:7" ht="15" customHeight="1" x14ac:dyDescent="0.2">
      <c r="C431" s="14" t="s">
        <v>10</v>
      </c>
      <c r="D431" s="15" t="s">
        <v>350</v>
      </c>
      <c r="E431" s="16">
        <f>SUBTOTAL(9,E426:E430)</f>
        <v>7072850</v>
      </c>
      <c r="F431" s="16">
        <f>SUBTOTAL(9,F426:F430)</f>
        <v>7054670.2339199996</v>
      </c>
      <c r="G431" s="16">
        <f>SUBTOTAL(9,G426:G430)</f>
        <v>-18179.766080000001</v>
      </c>
    </row>
    <row r="432" spans="2:7" ht="14.25" customHeight="1" x14ac:dyDescent="0.2">
      <c r="B432" s="11">
        <v>3923</v>
      </c>
      <c r="C432" s="5"/>
      <c r="D432" s="12" t="s">
        <v>351</v>
      </c>
      <c r="E432" s="1"/>
      <c r="F432" s="1"/>
      <c r="G432" s="1"/>
    </row>
    <row r="433" spans="2:7" x14ac:dyDescent="0.2">
      <c r="C433" s="5">
        <v>1</v>
      </c>
      <c r="D433" s="6" t="s">
        <v>310</v>
      </c>
      <c r="E433" s="13">
        <v>430400</v>
      </c>
      <c r="F433" s="13">
        <v>298363.73674999998</v>
      </c>
      <c r="G433" s="13">
        <v>-132036.26324999999</v>
      </c>
    </row>
    <row r="434" spans="2:7" ht="15" customHeight="1" x14ac:dyDescent="0.2">
      <c r="C434" s="14" t="s">
        <v>10</v>
      </c>
      <c r="D434" s="15" t="s">
        <v>352</v>
      </c>
      <c r="E434" s="16">
        <f>SUBTOTAL(9,E433:E433)</f>
        <v>430400</v>
      </c>
      <c r="F434" s="16">
        <f>SUBTOTAL(9,F433:F433)</f>
        <v>298363.73674999998</v>
      </c>
      <c r="G434" s="16">
        <f>SUBTOTAL(9,G433:G433)</f>
        <v>-132036.26324999999</v>
      </c>
    </row>
    <row r="435" spans="2:7" ht="14.25" customHeight="1" x14ac:dyDescent="0.2">
      <c r="B435" s="11">
        <v>3926</v>
      </c>
      <c r="C435" s="5"/>
      <c r="D435" s="12" t="s">
        <v>353</v>
      </c>
      <c r="E435" s="1"/>
      <c r="F435" s="1"/>
      <c r="G435" s="1"/>
    </row>
    <row r="436" spans="2:7" x14ac:dyDescent="0.2">
      <c r="C436" s="5">
        <v>1</v>
      </c>
      <c r="D436" s="6" t="s">
        <v>310</v>
      </c>
      <c r="E436" s="13">
        <v>125150</v>
      </c>
      <c r="F436" s="13">
        <v>98027.400880000001</v>
      </c>
      <c r="G436" s="13">
        <v>-27122.599119999999</v>
      </c>
    </row>
    <row r="437" spans="2:7" ht="15" customHeight="1" x14ac:dyDescent="0.2">
      <c r="C437" s="14" t="s">
        <v>10</v>
      </c>
      <c r="D437" s="15" t="s">
        <v>354</v>
      </c>
      <c r="E437" s="16">
        <f>SUBTOTAL(9,E436:E436)</f>
        <v>125150</v>
      </c>
      <c r="F437" s="16">
        <f>SUBTOTAL(9,F436:F436)</f>
        <v>98027.400880000001</v>
      </c>
      <c r="G437" s="16">
        <f>SUBTOTAL(9,G436:G436)</f>
        <v>-27122.599119999999</v>
      </c>
    </row>
    <row r="438" spans="2:7" ht="14.25" customHeight="1" x14ac:dyDescent="0.2">
      <c r="B438" s="11">
        <v>3935</v>
      </c>
      <c r="C438" s="5"/>
      <c r="D438" s="12" t="s">
        <v>355</v>
      </c>
      <c r="E438" s="1"/>
      <c r="F438" s="1"/>
      <c r="G438" s="1"/>
    </row>
    <row r="439" spans="2:7" x14ac:dyDescent="0.2">
      <c r="C439" s="5">
        <v>1</v>
      </c>
      <c r="D439" s="6" t="s">
        <v>356</v>
      </c>
      <c r="E439" s="13">
        <v>3900</v>
      </c>
      <c r="F439" s="13">
        <v>3388.1239999999998</v>
      </c>
      <c r="G439" s="13">
        <v>-511.87599999999998</v>
      </c>
    </row>
    <row r="440" spans="2:7" x14ac:dyDescent="0.2">
      <c r="C440" s="5">
        <v>2</v>
      </c>
      <c r="D440" s="6" t="s">
        <v>357</v>
      </c>
      <c r="E440" s="13">
        <v>5100</v>
      </c>
      <c r="F440" s="13">
        <v>4282.9920000000002</v>
      </c>
      <c r="G440" s="13">
        <v>-817.00800000000004</v>
      </c>
    </row>
    <row r="441" spans="2:7" x14ac:dyDescent="0.2">
      <c r="C441" s="5">
        <v>3</v>
      </c>
      <c r="D441" s="6" t="s">
        <v>358</v>
      </c>
      <c r="E441" s="13">
        <v>106300</v>
      </c>
      <c r="F441" s="13">
        <v>100989.59368999999</v>
      </c>
      <c r="G441" s="13">
        <v>-5310.4063100000003</v>
      </c>
    </row>
    <row r="442" spans="2:7" x14ac:dyDescent="0.2">
      <c r="C442" s="5">
        <v>4</v>
      </c>
      <c r="D442" s="6" t="s">
        <v>79</v>
      </c>
      <c r="E442" s="13">
        <v>600</v>
      </c>
      <c r="F442" s="13">
        <v>848.61594000000002</v>
      </c>
      <c r="G442" s="13">
        <v>248.61593999999999</v>
      </c>
    </row>
    <row r="443" spans="2:7" ht="15" customHeight="1" x14ac:dyDescent="0.2">
      <c r="C443" s="14" t="s">
        <v>10</v>
      </c>
      <c r="D443" s="15" t="s">
        <v>359</v>
      </c>
      <c r="E443" s="16">
        <f>SUBTOTAL(9,E439:E442)</f>
        <v>115900</v>
      </c>
      <c r="F443" s="16">
        <f>SUBTOTAL(9,F439:F442)</f>
        <v>109509.32562999999</v>
      </c>
      <c r="G443" s="16">
        <f>SUBTOTAL(9,G439:G442)</f>
        <v>-6390.6743700000006</v>
      </c>
    </row>
    <row r="444" spans="2:7" ht="14.25" customHeight="1" x14ac:dyDescent="0.2">
      <c r="B444" s="11">
        <v>3936</v>
      </c>
      <c r="C444" s="5"/>
      <c r="D444" s="12" t="s">
        <v>360</v>
      </c>
      <c r="E444" s="1"/>
      <c r="F444" s="1"/>
      <c r="G444" s="1"/>
    </row>
    <row r="445" spans="2:7" x14ac:dyDescent="0.2">
      <c r="C445" s="5">
        <v>1</v>
      </c>
      <c r="D445" s="6" t="s">
        <v>203</v>
      </c>
      <c r="E445" s="13">
        <v>735</v>
      </c>
      <c r="F445" s="13">
        <v>572.9</v>
      </c>
      <c r="G445" s="13">
        <v>-162.1</v>
      </c>
    </row>
    <row r="446" spans="2:7" ht="15" customHeight="1" x14ac:dyDescent="0.2">
      <c r="C446" s="14" t="s">
        <v>10</v>
      </c>
      <c r="D446" s="15" t="s">
        <v>361</v>
      </c>
      <c r="E446" s="16">
        <f>SUBTOTAL(9,E445:E445)</f>
        <v>735</v>
      </c>
      <c r="F446" s="16">
        <f>SUBTOTAL(9,F445:F445)</f>
        <v>572.9</v>
      </c>
      <c r="G446" s="16">
        <f>SUBTOTAL(9,G445:G445)</f>
        <v>-162.1</v>
      </c>
    </row>
    <row r="447" spans="2:7" ht="14.25" customHeight="1" x14ac:dyDescent="0.2">
      <c r="B447" s="11">
        <v>3940</v>
      </c>
      <c r="C447" s="5"/>
      <c r="D447" s="12" t="s">
        <v>362</v>
      </c>
      <c r="E447" s="1"/>
      <c r="F447" s="1"/>
      <c r="G447" s="1"/>
    </row>
    <row r="448" spans="2:7" x14ac:dyDescent="0.2">
      <c r="C448" s="5">
        <v>71</v>
      </c>
      <c r="D448" s="6" t="s">
        <v>363</v>
      </c>
      <c r="E448" s="13">
        <v>23700</v>
      </c>
      <c r="F448" s="13">
        <v>0</v>
      </c>
      <c r="G448" s="13">
        <v>-23700</v>
      </c>
    </row>
    <row r="449" spans="2:7" ht="15" customHeight="1" x14ac:dyDescent="0.2">
      <c r="C449" s="14" t="s">
        <v>10</v>
      </c>
      <c r="D449" s="15" t="s">
        <v>364</v>
      </c>
      <c r="E449" s="16">
        <f>SUBTOTAL(9,E448:E448)</f>
        <v>23700</v>
      </c>
      <c r="F449" s="16">
        <f>SUBTOTAL(9,F448:F448)</f>
        <v>0</v>
      </c>
      <c r="G449" s="16">
        <f>SUBTOTAL(9,G448:G448)</f>
        <v>-23700</v>
      </c>
    </row>
    <row r="450" spans="2:7" ht="14.25" customHeight="1" x14ac:dyDescent="0.2">
      <c r="B450" s="11">
        <v>3950</v>
      </c>
      <c r="C450" s="5"/>
      <c r="D450" s="12" t="s">
        <v>365</v>
      </c>
      <c r="E450" s="1"/>
      <c r="F450" s="1"/>
      <c r="G450" s="1"/>
    </row>
    <row r="451" spans="2:7" x14ac:dyDescent="0.2">
      <c r="C451" s="5">
        <v>51</v>
      </c>
      <c r="D451" s="6" t="s">
        <v>366</v>
      </c>
      <c r="E451" s="13">
        <v>8350</v>
      </c>
      <c r="F451" s="13">
        <v>0</v>
      </c>
      <c r="G451" s="13">
        <v>-8350</v>
      </c>
    </row>
    <row r="452" spans="2:7" x14ac:dyDescent="0.2">
      <c r="C452" s="5">
        <v>90</v>
      </c>
      <c r="D452" s="6" t="s">
        <v>367</v>
      </c>
      <c r="E452" s="13">
        <v>2800</v>
      </c>
      <c r="F452" s="13">
        <v>2768.7035000000001</v>
      </c>
      <c r="G452" s="13">
        <v>-31.296500000000002</v>
      </c>
    </row>
    <row r="453" spans="2:7" x14ac:dyDescent="0.2">
      <c r="C453" s="5">
        <v>95</v>
      </c>
      <c r="D453" s="6" t="s">
        <v>368</v>
      </c>
      <c r="E453" s="13">
        <v>8350</v>
      </c>
      <c r="F453" s="13">
        <v>8400</v>
      </c>
      <c r="G453" s="13">
        <v>50</v>
      </c>
    </row>
    <row r="454" spans="2:7" x14ac:dyDescent="0.2">
      <c r="C454" s="5">
        <v>96</v>
      </c>
      <c r="D454" s="6" t="s">
        <v>369</v>
      </c>
      <c r="E454" s="13">
        <v>6415200</v>
      </c>
      <c r="F454" s="13">
        <v>7315233.6913999999</v>
      </c>
      <c r="G454" s="13">
        <v>900033.69140000001</v>
      </c>
    </row>
    <row r="455" spans="2:7" ht="15" customHeight="1" x14ac:dyDescent="0.2">
      <c r="C455" s="14" t="s">
        <v>10</v>
      </c>
      <c r="D455" s="15" t="s">
        <v>370</v>
      </c>
      <c r="E455" s="16">
        <f>SUBTOTAL(9,E451:E454)</f>
        <v>6434700</v>
      </c>
      <c r="F455" s="16">
        <f>SUBTOTAL(9,F451:F454)</f>
        <v>7326402.3948999997</v>
      </c>
      <c r="G455" s="16">
        <f>SUBTOTAL(9,G451:G454)</f>
        <v>891702.39489999996</v>
      </c>
    </row>
    <row r="456" spans="2:7" ht="15" customHeight="1" x14ac:dyDescent="0.2">
      <c r="B456" s="5"/>
      <c r="C456" s="17"/>
      <c r="D456" s="18" t="s">
        <v>371</v>
      </c>
      <c r="E456" s="19">
        <f>SUBTOTAL(9,E376:E455)</f>
        <v>15298798</v>
      </c>
      <c r="F456" s="19">
        <f>SUBTOTAL(9,F376:F455)</f>
        <v>15929649.024440002</v>
      </c>
      <c r="G456" s="19">
        <f>SUBTOTAL(9,G376:G455)</f>
        <v>630851.02444000007</v>
      </c>
    </row>
    <row r="457" spans="2:7" ht="27" customHeight="1" x14ac:dyDescent="0.25">
      <c r="B457" s="1"/>
      <c r="C457" s="5"/>
      <c r="D457" s="10" t="s">
        <v>372</v>
      </c>
      <c r="E457" s="1"/>
      <c r="F457" s="1"/>
      <c r="G457" s="1"/>
    </row>
    <row r="458" spans="2:7" ht="14.25" customHeight="1" x14ac:dyDescent="0.2">
      <c r="B458" s="11">
        <v>4100</v>
      </c>
      <c r="C458" s="5"/>
      <c r="D458" s="12" t="s">
        <v>373</v>
      </c>
      <c r="E458" s="1"/>
      <c r="F458" s="1"/>
      <c r="G458" s="1"/>
    </row>
    <row r="459" spans="2:7" x14ac:dyDescent="0.2">
      <c r="C459" s="5">
        <v>1</v>
      </c>
      <c r="D459" s="6" t="s">
        <v>374</v>
      </c>
      <c r="E459" s="13">
        <v>126</v>
      </c>
      <c r="F459" s="13">
        <v>45.544710000000002</v>
      </c>
      <c r="G459" s="13">
        <v>-80.455290000000005</v>
      </c>
    </row>
    <row r="460" spans="2:7" x14ac:dyDescent="0.2">
      <c r="C460" s="5">
        <v>30</v>
      </c>
      <c r="D460" s="6" t="s">
        <v>375</v>
      </c>
      <c r="E460" s="13">
        <v>972</v>
      </c>
      <c r="F460" s="13">
        <v>972</v>
      </c>
      <c r="G460" s="13">
        <v>0</v>
      </c>
    </row>
    <row r="461" spans="2:7" x14ac:dyDescent="0.2">
      <c r="C461" s="5">
        <v>40</v>
      </c>
      <c r="D461" s="6" t="s">
        <v>376</v>
      </c>
      <c r="E461" s="13">
        <v>60000</v>
      </c>
      <c r="F461" s="13">
        <v>60033.641819999997</v>
      </c>
      <c r="G461" s="13">
        <v>33.641820000000003</v>
      </c>
    </row>
    <row r="462" spans="2:7" ht="15" customHeight="1" x14ac:dyDescent="0.2">
      <c r="C462" s="14" t="s">
        <v>10</v>
      </c>
      <c r="D462" s="15" t="s">
        <v>377</v>
      </c>
      <c r="E462" s="16">
        <f>SUBTOTAL(9,E459:E461)</f>
        <v>61098</v>
      </c>
      <c r="F462" s="16">
        <f>SUBTOTAL(9,F459:F461)</f>
        <v>61051.186529999999</v>
      </c>
      <c r="G462" s="16">
        <f>SUBTOTAL(9,G459:G461)</f>
        <v>-46.813470000000002</v>
      </c>
    </row>
    <row r="463" spans="2:7" ht="14.25" customHeight="1" x14ac:dyDescent="0.2">
      <c r="B463" s="11">
        <v>4115</v>
      </c>
      <c r="C463" s="5"/>
      <c r="D463" s="12" t="s">
        <v>378</v>
      </c>
      <c r="E463" s="1"/>
      <c r="F463" s="1"/>
      <c r="G463" s="1"/>
    </row>
    <row r="464" spans="2:7" x14ac:dyDescent="0.2">
      <c r="C464" s="5">
        <v>1</v>
      </c>
      <c r="D464" s="6" t="s">
        <v>379</v>
      </c>
      <c r="E464" s="13">
        <v>184028</v>
      </c>
      <c r="F464" s="13">
        <v>158396.67812999999</v>
      </c>
      <c r="G464" s="13">
        <v>-25631.32187</v>
      </c>
    </row>
    <row r="465" spans="2:7" x14ac:dyDescent="0.2">
      <c r="C465" s="5">
        <v>2</v>
      </c>
      <c r="D465" s="6" t="s">
        <v>380</v>
      </c>
      <c r="E465" s="13">
        <v>5962</v>
      </c>
      <c r="F465" s="13">
        <v>6420.2049699999998</v>
      </c>
      <c r="G465" s="13">
        <v>458.20497</v>
      </c>
    </row>
    <row r="466" spans="2:7" ht="15" customHeight="1" x14ac:dyDescent="0.2">
      <c r="C466" s="14" t="s">
        <v>10</v>
      </c>
      <c r="D466" s="15" t="s">
        <v>381</v>
      </c>
      <c r="E466" s="16">
        <f>SUBTOTAL(9,E464:E465)</f>
        <v>189990</v>
      </c>
      <c r="F466" s="16">
        <f>SUBTOTAL(9,F464:F465)</f>
        <v>164816.88309999998</v>
      </c>
      <c r="G466" s="16">
        <f>SUBTOTAL(9,G464:G465)</f>
        <v>-25173.116900000001</v>
      </c>
    </row>
    <row r="467" spans="2:7" ht="14.25" customHeight="1" x14ac:dyDescent="0.2">
      <c r="B467" s="11">
        <v>4136</v>
      </c>
      <c r="C467" s="5"/>
      <c r="D467" s="12" t="s">
        <v>382</v>
      </c>
      <c r="E467" s="1"/>
      <c r="F467" s="1"/>
      <c r="G467" s="1"/>
    </row>
    <row r="468" spans="2:7" x14ac:dyDescent="0.2">
      <c r="C468" s="5">
        <v>30</v>
      </c>
      <c r="D468" s="6" t="s">
        <v>383</v>
      </c>
      <c r="E468" s="13">
        <v>18533</v>
      </c>
      <c r="F468" s="13">
        <v>18533</v>
      </c>
      <c r="G468" s="13">
        <v>0</v>
      </c>
    </row>
    <row r="469" spans="2:7" ht="15" customHeight="1" x14ac:dyDescent="0.2">
      <c r="C469" s="14" t="s">
        <v>10</v>
      </c>
      <c r="D469" s="15" t="s">
        <v>384</v>
      </c>
      <c r="E469" s="16">
        <f>SUBTOTAL(9,E468:E468)</f>
        <v>18533</v>
      </c>
      <c r="F469" s="16">
        <f>SUBTOTAL(9,F468:F468)</f>
        <v>18533</v>
      </c>
      <c r="G469" s="16">
        <f>SUBTOTAL(9,G468:G468)</f>
        <v>0</v>
      </c>
    </row>
    <row r="470" spans="2:7" ht="14.25" customHeight="1" x14ac:dyDescent="0.2">
      <c r="B470" s="11">
        <v>4141</v>
      </c>
      <c r="C470" s="5"/>
      <c r="D470" s="12" t="s">
        <v>385</v>
      </c>
      <c r="E470" s="1"/>
      <c r="F470" s="1"/>
      <c r="G470" s="1"/>
    </row>
    <row r="471" spans="2:7" x14ac:dyDescent="0.2">
      <c r="C471" s="5">
        <v>1</v>
      </c>
      <c r="D471" s="6" t="s">
        <v>386</v>
      </c>
      <c r="E471" s="13">
        <v>3500</v>
      </c>
      <c r="F471" s="13">
        <v>3343.2</v>
      </c>
      <c r="G471" s="13">
        <v>-156.80000000000001</v>
      </c>
    </row>
    <row r="472" spans="2:7" ht="15" customHeight="1" x14ac:dyDescent="0.2">
      <c r="C472" s="14" t="s">
        <v>10</v>
      </c>
      <c r="D472" s="15" t="s">
        <v>387</v>
      </c>
      <c r="E472" s="16">
        <f>SUBTOTAL(9,E471:E471)</f>
        <v>3500</v>
      </c>
      <c r="F472" s="16">
        <f>SUBTOTAL(9,F471:F471)</f>
        <v>3343.2</v>
      </c>
      <c r="G472" s="16">
        <f>SUBTOTAL(9,G471:G471)</f>
        <v>-156.80000000000001</v>
      </c>
    </row>
    <row r="473" spans="2:7" ht="14.25" customHeight="1" x14ac:dyDescent="0.2">
      <c r="B473" s="11">
        <v>4142</v>
      </c>
      <c r="C473" s="5"/>
      <c r="D473" s="12" t="s">
        <v>388</v>
      </c>
      <c r="E473" s="1"/>
      <c r="F473" s="1"/>
      <c r="G473" s="1"/>
    </row>
    <row r="474" spans="2:7" x14ac:dyDescent="0.2">
      <c r="C474" s="5">
        <v>1</v>
      </c>
      <c r="D474" s="6" t="s">
        <v>389</v>
      </c>
      <c r="E474" s="13">
        <v>44363</v>
      </c>
      <c r="F474" s="13">
        <v>28047.90322</v>
      </c>
      <c r="G474" s="13">
        <v>-16315.09678</v>
      </c>
    </row>
    <row r="475" spans="2:7" ht="15" customHeight="1" x14ac:dyDescent="0.2">
      <c r="C475" s="14" t="s">
        <v>10</v>
      </c>
      <c r="D475" s="15" t="s">
        <v>390</v>
      </c>
      <c r="E475" s="16">
        <f>SUBTOTAL(9,E474:E474)</f>
        <v>44363</v>
      </c>
      <c r="F475" s="16">
        <f>SUBTOTAL(9,F474:F474)</f>
        <v>28047.90322</v>
      </c>
      <c r="G475" s="16">
        <f>SUBTOTAL(9,G474:G474)</f>
        <v>-16315.09678</v>
      </c>
    </row>
    <row r="476" spans="2:7" ht="14.25" customHeight="1" x14ac:dyDescent="0.2">
      <c r="B476" s="11">
        <v>4150</v>
      </c>
      <c r="C476" s="5"/>
      <c r="D476" s="12" t="s">
        <v>391</v>
      </c>
      <c r="E476" s="1"/>
      <c r="F476" s="1"/>
      <c r="G476" s="1"/>
    </row>
    <row r="477" spans="2:7" x14ac:dyDescent="0.2">
      <c r="C477" s="5">
        <v>85</v>
      </c>
      <c r="D477" s="6" t="s">
        <v>392</v>
      </c>
      <c r="E477" s="13">
        <v>750</v>
      </c>
      <c r="F477" s="13">
        <v>1236.6558600000001</v>
      </c>
      <c r="G477" s="13">
        <v>486.65586000000002</v>
      </c>
    </row>
    <row r="478" spans="2:7" ht="15" customHeight="1" x14ac:dyDescent="0.2">
      <c r="C478" s="14" t="s">
        <v>10</v>
      </c>
      <c r="D478" s="15" t="s">
        <v>393</v>
      </c>
      <c r="E478" s="16">
        <f>SUBTOTAL(9,E477:E477)</f>
        <v>750</v>
      </c>
      <c r="F478" s="16">
        <f>SUBTOTAL(9,F477:F477)</f>
        <v>1236.6558600000001</v>
      </c>
      <c r="G478" s="16">
        <f>SUBTOTAL(9,G477:G477)</f>
        <v>486.65586000000002</v>
      </c>
    </row>
    <row r="479" spans="2:7" ht="15" customHeight="1" x14ac:dyDescent="0.2">
      <c r="B479" s="5"/>
      <c r="C479" s="17"/>
      <c r="D479" s="18" t="s">
        <v>394</v>
      </c>
      <c r="E479" s="19">
        <f>SUBTOTAL(9,E458:E478)</f>
        <v>318234</v>
      </c>
      <c r="F479" s="19">
        <f>SUBTOTAL(9,F458:F478)</f>
        <v>277028.82870999997</v>
      </c>
      <c r="G479" s="19">
        <f>SUBTOTAL(9,G458:G478)</f>
        <v>-41205.171289999998</v>
      </c>
    </row>
    <row r="480" spans="2:7" ht="27" customHeight="1" x14ac:dyDescent="0.25">
      <c r="B480" s="1"/>
      <c r="C480" s="5"/>
      <c r="D480" s="10" t="s">
        <v>395</v>
      </c>
      <c r="E480" s="1"/>
      <c r="F480" s="1"/>
      <c r="G480" s="1"/>
    </row>
    <row r="481" spans="2:7" ht="14.25" customHeight="1" x14ac:dyDescent="0.2">
      <c r="B481" s="11">
        <v>4300</v>
      </c>
      <c r="C481" s="5"/>
      <c r="D481" s="12" t="s">
        <v>396</v>
      </c>
      <c r="E481" s="1"/>
      <c r="F481" s="1"/>
      <c r="G481" s="1"/>
    </row>
    <row r="482" spans="2:7" x14ac:dyDescent="0.2">
      <c r="C482" s="5">
        <v>1</v>
      </c>
      <c r="D482" s="6" t="s">
        <v>191</v>
      </c>
      <c r="E482" s="13">
        <v>500</v>
      </c>
      <c r="F482" s="13">
        <v>680.51251999999999</v>
      </c>
      <c r="G482" s="13">
        <v>180.51251999999999</v>
      </c>
    </row>
    <row r="483" spans="2:7" ht="15" customHeight="1" x14ac:dyDescent="0.2">
      <c r="C483" s="14" t="s">
        <v>10</v>
      </c>
      <c r="D483" s="15" t="s">
        <v>397</v>
      </c>
      <c r="E483" s="16">
        <f>SUBTOTAL(9,E482:E482)</f>
        <v>500</v>
      </c>
      <c r="F483" s="16">
        <f>SUBTOTAL(9,F482:F482)</f>
        <v>680.51251999999999</v>
      </c>
      <c r="G483" s="16">
        <f>SUBTOTAL(9,G482:G482)</f>
        <v>180.51251999999999</v>
      </c>
    </row>
    <row r="484" spans="2:7" ht="14.25" customHeight="1" x14ac:dyDescent="0.2">
      <c r="B484" s="11">
        <v>4312</v>
      </c>
      <c r="C484" s="5"/>
      <c r="D484" s="12" t="s">
        <v>398</v>
      </c>
      <c r="E484" s="1"/>
      <c r="F484" s="1"/>
      <c r="G484" s="1"/>
    </row>
    <row r="485" spans="2:7" x14ac:dyDescent="0.2">
      <c r="C485" s="5">
        <v>90</v>
      </c>
      <c r="D485" s="6" t="s">
        <v>399</v>
      </c>
      <c r="E485" s="13">
        <v>0</v>
      </c>
      <c r="F485" s="13">
        <v>0</v>
      </c>
      <c r="G485" s="13">
        <v>0</v>
      </c>
    </row>
    <row r="486" spans="2:7" ht="15" customHeight="1" x14ac:dyDescent="0.2">
      <c r="C486" s="14" t="s">
        <v>10</v>
      </c>
      <c r="D486" s="15" t="s">
        <v>400</v>
      </c>
      <c r="E486" s="16">
        <f>SUBTOTAL(9,E485:E485)</f>
        <v>0</v>
      </c>
      <c r="F486" s="16">
        <f>SUBTOTAL(9,F485:F485)</f>
        <v>0</v>
      </c>
      <c r="G486" s="16">
        <f>SUBTOTAL(9,G485:G485)</f>
        <v>0</v>
      </c>
    </row>
    <row r="487" spans="2:7" ht="14.25" customHeight="1" x14ac:dyDescent="0.2">
      <c r="B487" s="11">
        <v>4313</v>
      </c>
      <c r="C487" s="5"/>
      <c r="D487" s="12" t="s">
        <v>401</v>
      </c>
      <c r="E487" s="1"/>
      <c r="F487" s="1"/>
      <c r="G487" s="1"/>
    </row>
    <row r="488" spans="2:7" x14ac:dyDescent="0.2">
      <c r="C488" s="5">
        <v>1</v>
      </c>
      <c r="D488" s="6" t="s">
        <v>258</v>
      </c>
      <c r="E488" s="13">
        <v>129500</v>
      </c>
      <c r="F488" s="13">
        <v>118436.49397</v>
      </c>
      <c r="G488" s="13">
        <v>-11063.50603</v>
      </c>
    </row>
    <row r="489" spans="2:7" x14ac:dyDescent="0.2">
      <c r="C489" s="5">
        <v>2</v>
      </c>
      <c r="D489" s="6" t="s">
        <v>402</v>
      </c>
      <c r="E489" s="13">
        <v>0</v>
      </c>
      <c r="F489" s="13">
        <v>543.82632999999998</v>
      </c>
      <c r="G489" s="13">
        <v>543.82632999999998</v>
      </c>
    </row>
    <row r="490" spans="2:7" ht="15" customHeight="1" x14ac:dyDescent="0.2">
      <c r="C490" s="14" t="s">
        <v>10</v>
      </c>
      <c r="D490" s="15" t="s">
        <v>403</v>
      </c>
      <c r="E490" s="16">
        <f>SUBTOTAL(9,E488:E489)</f>
        <v>129500</v>
      </c>
      <c r="F490" s="16">
        <f>SUBTOTAL(9,F488:F489)</f>
        <v>118980.32029999999</v>
      </c>
      <c r="G490" s="16">
        <f>SUBTOTAL(9,G488:G489)</f>
        <v>-10519.679700000001</v>
      </c>
    </row>
    <row r="491" spans="2:7" ht="14.25" customHeight="1" x14ac:dyDescent="0.2">
      <c r="B491" s="11">
        <v>4320</v>
      </c>
      <c r="C491" s="5"/>
      <c r="D491" s="12" t="s">
        <v>404</v>
      </c>
      <c r="E491" s="1"/>
      <c r="F491" s="1"/>
      <c r="G491" s="1"/>
    </row>
    <row r="492" spans="2:7" x14ac:dyDescent="0.2">
      <c r="C492" s="5">
        <v>1</v>
      </c>
      <c r="D492" s="6" t="s">
        <v>405</v>
      </c>
      <c r="E492" s="13">
        <v>417000</v>
      </c>
      <c r="F492" s="13">
        <v>427211.24476999999</v>
      </c>
      <c r="G492" s="13">
        <v>10211.244769999999</v>
      </c>
    </row>
    <row r="493" spans="2:7" x14ac:dyDescent="0.2">
      <c r="C493" s="5">
        <v>2</v>
      </c>
      <c r="D493" s="6" t="s">
        <v>194</v>
      </c>
      <c r="E493" s="13">
        <v>458400</v>
      </c>
      <c r="F493" s="13">
        <v>441921.40279000002</v>
      </c>
      <c r="G493" s="13">
        <v>-16478.59721</v>
      </c>
    </row>
    <row r="494" spans="2:7" x14ac:dyDescent="0.2">
      <c r="C494" s="5">
        <v>3</v>
      </c>
      <c r="D494" s="6" t="s">
        <v>406</v>
      </c>
      <c r="E494" s="13">
        <v>65000</v>
      </c>
      <c r="F494" s="13">
        <v>73210.565979999999</v>
      </c>
      <c r="G494" s="13">
        <v>8210.5659799999994</v>
      </c>
    </row>
    <row r="495" spans="2:7" ht="15" customHeight="1" x14ac:dyDescent="0.2">
      <c r="C495" s="14" t="s">
        <v>10</v>
      </c>
      <c r="D495" s="15" t="s">
        <v>407</v>
      </c>
      <c r="E495" s="16">
        <f>SUBTOTAL(9,E492:E494)</f>
        <v>940400</v>
      </c>
      <c r="F495" s="16">
        <f>SUBTOTAL(9,F492:F494)</f>
        <v>942343.21353999991</v>
      </c>
      <c r="G495" s="16">
        <f>SUBTOTAL(9,G492:G494)</f>
        <v>1943.2135399999988</v>
      </c>
    </row>
    <row r="496" spans="2:7" ht="14.25" customHeight="1" x14ac:dyDescent="0.2">
      <c r="B496" s="11">
        <v>4322</v>
      </c>
      <c r="C496" s="5"/>
      <c r="D496" s="12" t="s">
        <v>408</v>
      </c>
      <c r="E496" s="1"/>
      <c r="F496" s="1"/>
      <c r="G496" s="1"/>
    </row>
    <row r="497" spans="2:7" x14ac:dyDescent="0.2">
      <c r="C497" s="5">
        <v>90</v>
      </c>
      <c r="D497" s="6" t="s">
        <v>399</v>
      </c>
      <c r="E497" s="13">
        <v>50000</v>
      </c>
      <c r="F497" s="13">
        <v>0</v>
      </c>
      <c r="G497" s="13">
        <v>-50000</v>
      </c>
    </row>
    <row r="498" spans="2:7" ht="15" customHeight="1" x14ac:dyDescent="0.2">
      <c r="C498" s="14" t="s">
        <v>10</v>
      </c>
      <c r="D498" s="15" t="s">
        <v>409</v>
      </c>
      <c r="E498" s="16">
        <f>SUBTOTAL(9,E497:E497)</f>
        <v>50000</v>
      </c>
      <c r="F498" s="16">
        <f>SUBTOTAL(9,F497:F497)</f>
        <v>0</v>
      </c>
      <c r="G498" s="16">
        <f>SUBTOTAL(9,G497:G497)</f>
        <v>-50000</v>
      </c>
    </row>
    <row r="499" spans="2:7" ht="14.25" customHeight="1" x14ac:dyDescent="0.2">
      <c r="B499" s="11">
        <v>4330</v>
      </c>
      <c r="C499" s="5"/>
      <c r="D499" s="12" t="s">
        <v>410</v>
      </c>
      <c r="E499" s="1"/>
      <c r="F499" s="1"/>
      <c r="G499" s="1"/>
    </row>
    <row r="500" spans="2:7" x14ac:dyDescent="0.2">
      <c r="C500" s="5">
        <v>1</v>
      </c>
      <c r="D500" s="6" t="s">
        <v>203</v>
      </c>
      <c r="E500" s="13">
        <v>14600</v>
      </c>
      <c r="F500" s="13">
        <v>9791.0249999999996</v>
      </c>
      <c r="G500" s="13">
        <v>-4808.9750000000004</v>
      </c>
    </row>
    <row r="501" spans="2:7" ht="15" customHeight="1" x14ac:dyDescent="0.2">
      <c r="C501" s="14" t="s">
        <v>10</v>
      </c>
      <c r="D501" s="15" t="s">
        <v>411</v>
      </c>
      <c r="E501" s="16">
        <f>SUBTOTAL(9,E500:E500)</f>
        <v>14600</v>
      </c>
      <c r="F501" s="16">
        <f>SUBTOTAL(9,F500:F500)</f>
        <v>9791.0249999999996</v>
      </c>
      <c r="G501" s="16">
        <f>SUBTOTAL(9,G500:G500)</f>
        <v>-4808.9750000000004</v>
      </c>
    </row>
    <row r="502" spans="2:7" ht="14.25" customHeight="1" x14ac:dyDescent="0.2">
      <c r="B502" s="11">
        <v>4331</v>
      </c>
      <c r="C502" s="5"/>
      <c r="D502" s="12" t="s">
        <v>412</v>
      </c>
      <c r="E502" s="1"/>
      <c r="F502" s="1"/>
      <c r="G502" s="1"/>
    </row>
    <row r="503" spans="2:7" x14ac:dyDescent="0.2">
      <c r="C503" s="5">
        <v>85</v>
      </c>
      <c r="D503" s="6" t="s">
        <v>413</v>
      </c>
      <c r="E503" s="13">
        <v>2053000</v>
      </c>
      <c r="F503" s="13">
        <v>2053000</v>
      </c>
      <c r="G503" s="13">
        <v>0</v>
      </c>
    </row>
    <row r="504" spans="2:7" ht="15" customHeight="1" x14ac:dyDescent="0.2">
      <c r="C504" s="14" t="s">
        <v>10</v>
      </c>
      <c r="D504" s="15" t="s">
        <v>414</v>
      </c>
      <c r="E504" s="16">
        <f>SUBTOTAL(9,E503:E503)</f>
        <v>2053000</v>
      </c>
      <c r="F504" s="16">
        <f>SUBTOTAL(9,F503:F503)</f>
        <v>2053000</v>
      </c>
      <c r="G504" s="16">
        <f>SUBTOTAL(9,G503:G503)</f>
        <v>0</v>
      </c>
    </row>
    <row r="505" spans="2:7" ht="14.25" customHeight="1" x14ac:dyDescent="0.2">
      <c r="B505" s="11">
        <v>4352</v>
      </c>
      <c r="C505" s="5"/>
      <c r="D505" s="12" t="s">
        <v>415</v>
      </c>
      <c r="E505" s="1"/>
      <c r="F505" s="1"/>
      <c r="G505" s="1"/>
    </row>
    <row r="506" spans="2:7" x14ac:dyDescent="0.2">
      <c r="C506" s="5">
        <v>1</v>
      </c>
      <c r="D506" s="6" t="s">
        <v>28</v>
      </c>
      <c r="E506" s="13">
        <v>3800</v>
      </c>
      <c r="F506" s="13">
        <v>4709.40524</v>
      </c>
      <c r="G506" s="13">
        <v>909.40524000000005</v>
      </c>
    </row>
    <row r="507" spans="2:7" ht="15" customHeight="1" x14ac:dyDescent="0.2">
      <c r="C507" s="14" t="s">
        <v>10</v>
      </c>
      <c r="D507" s="15" t="s">
        <v>416</v>
      </c>
      <c r="E507" s="16">
        <f>SUBTOTAL(9,E506:E506)</f>
        <v>3800</v>
      </c>
      <c r="F507" s="16">
        <f>SUBTOTAL(9,F506:F506)</f>
        <v>4709.40524</v>
      </c>
      <c r="G507" s="16">
        <f>SUBTOTAL(9,G506:G506)</f>
        <v>909.40524000000005</v>
      </c>
    </row>
    <row r="508" spans="2:7" ht="14.25" customHeight="1" x14ac:dyDescent="0.2">
      <c r="B508" s="11">
        <v>4354</v>
      </c>
      <c r="C508" s="5"/>
      <c r="D508" s="12" t="s">
        <v>417</v>
      </c>
      <c r="E508" s="1"/>
      <c r="F508" s="1"/>
      <c r="G508" s="1"/>
    </row>
    <row r="509" spans="2:7" x14ac:dyDescent="0.2">
      <c r="C509" s="5">
        <v>1</v>
      </c>
      <c r="D509" s="6" t="s">
        <v>418</v>
      </c>
      <c r="E509" s="13">
        <v>15200</v>
      </c>
      <c r="F509" s="13">
        <v>15004.7</v>
      </c>
      <c r="G509" s="13">
        <v>-195.3</v>
      </c>
    </row>
    <row r="510" spans="2:7" ht="15" customHeight="1" x14ac:dyDescent="0.2">
      <c r="C510" s="14" t="s">
        <v>10</v>
      </c>
      <c r="D510" s="15" t="s">
        <v>419</v>
      </c>
      <c r="E510" s="16">
        <f>SUBTOTAL(9,E509:E509)</f>
        <v>15200</v>
      </c>
      <c r="F510" s="16">
        <f>SUBTOTAL(9,F509:F509)</f>
        <v>15004.7</v>
      </c>
      <c r="G510" s="16">
        <f>SUBTOTAL(9,G509:G509)</f>
        <v>-195.3</v>
      </c>
    </row>
    <row r="511" spans="2:7" ht="14.25" customHeight="1" x14ac:dyDescent="0.2">
      <c r="B511" s="11">
        <v>4360</v>
      </c>
      <c r="C511" s="5"/>
      <c r="D511" s="12" t="s">
        <v>420</v>
      </c>
      <c r="E511" s="1"/>
      <c r="F511" s="1"/>
      <c r="G511" s="1"/>
    </row>
    <row r="512" spans="2:7" x14ac:dyDescent="0.2">
      <c r="C512" s="5">
        <v>2</v>
      </c>
      <c r="D512" s="6" t="s">
        <v>118</v>
      </c>
      <c r="E512" s="13">
        <v>12700</v>
      </c>
      <c r="F512" s="13">
        <v>40526.218869999997</v>
      </c>
      <c r="G512" s="13">
        <v>27826.218870000001</v>
      </c>
    </row>
    <row r="513" spans="2:7" ht="15" customHeight="1" x14ac:dyDescent="0.2">
      <c r="C513" s="14" t="s">
        <v>10</v>
      </c>
      <c r="D513" s="15" t="s">
        <v>421</v>
      </c>
      <c r="E513" s="16">
        <f>SUBTOTAL(9,E512:E512)</f>
        <v>12700</v>
      </c>
      <c r="F513" s="16">
        <f>SUBTOTAL(9,F512:F512)</f>
        <v>40526.218869999997</v>
      </c>
      <c r="G513" s="16">
        <f>SUBTOTAL(9,G512:G512)</f>
        <v>27826.218870000001</v>
      </c>
    </row>
    <row r="514" spans="2:7" ht="14.25" customHeight="1" x14ac:dyDescent="0.2">
      <c r="B514" s="11">
        <v>4361</v>
      </c>
      <c r="C514" s="5"/>
      <c r="D514" s="12" t="s">
        <v>422</v>
      </c>
      <c r="E514" s="1"/>
      <c r="F514" s="1"/>
      <c r="G514" s="1"/>
    </row>
    <row r="515" spans="2:7" x14ac:dyDescent="0.2">
      <c r="C515" s="5">
        <v>7</v>
      </c>
      <c r="D515" s="6" t="s">
        <v>338</v>
      </c>
      <c r="E515" s="13">
        <v>6300</v>
      </c>
      <c r="F515" s="13">
        <v>7118.2251399999996</v>
      </c>
      <c r="G515" s="13">
        <v>818.22514000000001</v>
      </c>
    </row>
    <row r="516" spans="2:7" ht="15" customHeight="1" x14ac:dyDescent="0.2">
      <c r="C516" s="14" t="s">
        <v>10</v>
      </c>
      <c r="D516" s="15" t="s">
        <v>423</v>
      </c>
      <c r="E516" s="16">
        <f>SUBTOTAL(9,E515:E515)</f>
        <v>6300</v>
      </c>
      <c r="F516" s="16">
        <f>SUBTOTAL(9,F515:F515)</f>
        <v>7118.2251399999996</v>
      </c>
      <c r="G516" s="16">
        <f>SUBTOTAL(9,G515:G515)</f>
        <v>818.22514000000001</v>
      </c>
    </row>
    <row r="517" spans="2:7" ht="15" customHeight="1" x14ac:dyDescent="0.2">
      <c r="B517" s="5"/>
      <c r="C517" s="17"/>
      <c r="D517" s="18" t="s">
        <v>424</v>
      </c>
      <c r="E517" s="19">
        <f>SUBTOTAL(9,E481:E516)</f>
        <v>3226000</v>
      </c>
      <c r="F517" s="19">
        <f>SUBTOTAL(9,F481:F516)</f>
        <v>3192153.6206100006</v>
      </c>
      <c r="G517" s="19">
        <f>SUBTOTAL(9,G481:G516)</f>
        <v>-33846.379389999995</v>
      </c>
    </row>
    <row r="518" spans="2:7" ht="27" customHeight="1" x14ac:dyDescent="0.25">
      <c r="B518" s="1"/>
      <c r="C518" s="5"/>
      <c r="D518" s="10" t="s">
        <v>425</v>
      </c>
      <c r="E518" s="1"/>
      <c r="F518" s="1"/>
      <c r="G518" s="1"/>
    </row>
    <row r="519" spans="2:7" ht="14.25" customHeight="1" x14ac:dyDescent="0.2">
      <c r="B519" s="11">
        <v>4400</v>
      </c>
      <c r="C519" s="5"/>
      <c r="D519" s="12" t="s">
        <v>426</v>
      </c>
      <c r="E519" s="1"/>
      <c r="F519" s="1"/>
      <c r="G519" s="1"/>
    </row>
    <row r="520" spans="2:7" x14ac:dyDescent="0.2">
      <c r="C520" s="5">
        <v>2</v>
      </c>
      <c r="D520" s="6" t="s">
        <v>28</v>
      </c>
      <c r="E520" s="13">
        <v>455</v>
      </c>
      <c r="F520" s="13">
        <v>649.91431</v>
      </c>
      <c r="G520" s="13">
        <v>194.91431</v>
      </c>
    </row>
    <row r="521" spans="2:7" x14ac:dyDescent="0.2">
      <c r="C521" s="5">
        <v>3</v>
      </c>
      <c r="D521" s="6" t="s">
        <v>191</v>
      </c>
      <c r="E521" s="13">
        <v>30565</v>
      </c>
      <c r="F521" s="13">
        <v>31470.470740000001</v>
      </c>
      <c r="G521" s="13">
        <v>905.47073999999998</v>
      </c>
    </row>
    <row r="522" spans="2:7" ht="15" customHeight="1" x14ac:dyDescent="0.2">
      <c r="C522" s="14" t="s">
        <v>10</v>
      </c>
      <c r="D522" s="15" t="s">
        <v>427</v>
      </c>
      <c r="E522" s="16">
        <f>SUBTOTAL(9,E520:E521)</f>
        <v>31020</v>
      </c>
      <c r="F522" s="16">
        <f>SUBTOTAL(9,F520:F521)</f>
        <v>32120.385050000001</v>
      </c>
      <c r="G522" s="16">
        <f>SUBTOTAL(9,G520:G521)</f>
        <v>1100.3850499999999</v>
      </c>
    </row>
    <row r="523" spans="2:7" ht="14.25" customHeight="1" x14ac:dyDescent="0.2">
      <c r="B523" s="11">
        <v>4411</v>
      </c>
      <c r="C523" s="5"/>
      <c r="D523" s="12" t="s">
        <v>428</v>
      </c>
      <c r="E523" s="1"/>
      <c r="F523" s="1"/>
      <c r="G523" s="1"/>
    </row>
    <row r="524" spans="2:7" x14ac:dyDescent="0.2">
      <c r="C524" s="5">
        <v>2</v>
      </c>
      <c r="D524" s="6" t="s">
        <v>28</v>
      </c>
      <c r="E524" s="13">
        <v>428</v>
      </c>
      <c r="F524" s="13">
        <v>351.666</v>
      </c>
      <c r="G524" s="13">
        <v>-76.334000000000003</v>
      </c>
    </row>
    <row r="525" spans="2:7" ht="15" customHeight="1" x14ac:dyDescent="0.2">
      <c r="C525" s="14" t="s">
        <v>10</v>
      </c>
      <c r="D525" s="15" t="s">
        <v>429</v>
      </c>
      <c r="E525" s="16">
        <f>SUBTOTAL(9,E524:E524)</f>
        <v>428</v>
      </c>
      <c r="F525" s="16">
        <f>SUBTOTAL(9,F524:F524)</f>
        <v>351.666</v>
      </c>
      <c r="G525" s="16">
        <f>SUBTOTAL(9,G524:G524)</f>
        <v>-76.334000000000003</v>
      </c>
    </row>
    <row r="526" spans="2:7" ht="14.25" customHeight="1" x14ac:dyDescent="0.2">
      <c r="B526" s="11">
        <v>4420</v>
      </c>
      <c r="C526" s="5"/>
      <c r="D526" s="12" t="s">
        <v>430</v>
      </c>
      <c r="E526" s="1"/>
      <c r="F526" s="1"/>
      <c r="G526" s="1"/>
    </row>
    <row r="527" spans="2:7" x14ac:dyDescent="0.2">
      <c r="C527" s="5">
        <v>1</v>
      </c>
      <c r="D527" s="6" t="s">
        <v>431</v>
      </c>
      <c r="E527" s="13">
        <v>7571</v>
      </c>
      <c r="F527" s="13">
        <v>7234.8257999999996</v>
      </c>
      <c r="G527" s="13">
        <v>-336.17419999999998</v>
      </c>
    </row>
    <row r="528" spans="2:7" x14ac:dyDescent="0.2">
      <c r="C528" s="5">
        <v>4</v>
      </c>
      <c r="D528" s="6" t="s">
        <v>432</v>
      </c>
      <c r="E528" s="13">
        <v>57508</v>
      </c>
      <c r="F528" s="13">
        <v>48693.684569999998</v>
      </c>
      <c r="G528" s="13">
        <v>-8814.3154300000006</v>
      </c>
    </row>
    <row r="529" spans="2:7" x14ac:dyDescent="0.2">
      <c r="C529" s="5">
        <v>6</v>
      </c>
      <c r="D529" s="6" t="s">
        <v>433</v>
      </c>
      <c r="E529" s="13">
        <v>36832</v>
      </c>
      <c r="F529" s="13">
        <v>29354.659049999998</v>
      </c>
      <c r="G529" s="13">
        <v>-7477.3409499999998</v>
      </c>
    </row>
    <row r="530" spans="2:7" x14ac:dyDescent="0.2">
      <c r="C530" s="5">
        <v>7</v>
      </c>
      <c r="D530" s="6" t="s">
        <v>434</v>
      </c>
      <c r="E530" s="13">
        <v>8492</v>
      </c>
      <c r="F530" s="13">
        <v>8261.4496799999997</v>
      </c>
      <c r="G530" s="13">
        <v>-230.55032</v>
      </c>
    </row>
    <row r="531" spans="2:7" x14ac:dyDescent="0.2">
      <c r="C531" s="5">
        <v>8</v>
      </c>
      <c r="D531" s="6" t="s">
        <v>435</v>
      </c>
      <c r="E531" s="13">
        <v>655</v>
      </c>
      <c r="F531" s="13">
        <v>27.2</v>
      </c>
      <c r="G531" s="13">
        <v>-627.79999999999995</v>
      </c>
    </row>
    <row r="532" spans="2:7" x14ac:dyDescent="0.2">
      <c r="C532" s="5">
        <v>9</v>
      </c>
      <c r="D532" s="6" t="s">
        <v>436</v>
      </c>
      <c r="E532" s="13">
        <v>41227</v>
      </c>
      <c r="F532" s="13">
        <v>25568.860250000002</v>
      </c>
      <c r="G532" s="13">
        <v>-15658.13975</v>
      </c>
    </row>
    <row r="533" spans="2:7" ht="15" customHeight="1" x14ac:dyDescent="0.2">
      <c r="C533" s="14" t="s">
        <v>10</v>
      </c>
      <c r="D533" s="15" t="s">
        <v>437</v>
      </c>
      <c r="E533" s="16">
        <f>SUBTOTAL(9,E527:E532)</f>
        <v>152285</v>
      </c>
      <c r="F533" s="16">
        <f>SUBTOTAL(9,F527:F532)</f>
        <v>119140.67934999999</v>
      </c>
      <c r="G533" s="16">
        <f>SUBTOTAL(9,G527:G532)</f>
        <v>-33144.320650000001</v>
      </c>
    </row>
    <row r="534" spans="2:7" ht="14.25" customHeight="1" x14ac:dyDescent="0.2">
      <c r="B534" s="11">
        <v>4423</v>
      </c>
      <c r="C534" s="5"/>
      <c r="D534" s="12" t="s">
        <v>438</v>
      </c>
      <c r="E534" s="1"/>
      <c r="F534" s="1"/>
      <c r="G534" s="1"/>
    </row>
    <row r="535" spans="2:7" x14ac:dyDescent="0.2">
      <c r="C535" s="5">
        <v>1</v>
      </c>
      <c r="D535" s="6" t="s">
        <v>439</v>
      </c>
      <c r="E535" s="13">
        <v>1000</v>
      </c>
      <c r="F535" s="13">
        <v>492.3</v>
      </c>
      <c r="G535" s="13">
        <v>-507.7</v>
      </c>
    </row>
    <row r="536" spans="2:7" ht="15" customHeight="1" x14ac:dyDescent="0.2">
      <c r="C536" s="14" t="s">
        <v>10</v>
      </c>
      <c r="D536" s="15" t="s">
        <v>440</v>
      </c>
      <c r="E536" s="16">
        <f>SUBTOTAL(9,E535:E535)</f>
        <v>1000</v>
      </c>
      <c r="F536" s="16">
        <f>SUBTOTAL(9,F535:F535)</f>
        <v>492.3</v>
      </c>
      <c r="G536" s="16">
        <f>SUBTOTAL(9,G535:G535)</f>
        <v>-507.7</v>
      </c>
    </row>
    <row r="537" spans="2:7" ht="14.25" customHeight="1" x14ac:dyDescent="0.2">
      <c r="B537" s="11">
        <v>4429</v>
      </c>
      <c r="C537" s="5"/>
      <c r="D537" s="12" t="s">
        <v>441</v>
      </c>
      <c r="E537" s="1"/>
      <c r="F537" s="1"/>
      <c r="G537" s="1"/>
    </row>
    <row r="538" spans="2:7" x14ac:dyDescent="0.2">
      <c r="C538" s="5">
        <v>2</v>
      </c>
      <c r="D538" s="6" t="s">
        <v>345</v>
      </c>
      <c r="E538" s="13">
        <v>2721</v>
      </c>
      <c r="F538" s="13">
        <v>1393.0287800000001</v>
      </c>
      <c r="G538" s="13">
        <v>-1327.9712199999999</v>
      </c>
    </row>
    <row r="539" spans="2:7" x14ac:dyDescent="0.2">
      <c r="C539" s="5">
        <v>9</v>
      </c>
      <c r="D539" s="6" t="s">
        <v>436</v>
      </c>
      <c r="E539" s="13">
        <v>3420</v>
      </c>
      <c r="F539" s="13">
        <v>4392.81376</v>
      </c>
      <c r="G539" s="13">
        <v>972.81376</v>
      </c>
    </row>
    <row r="540" spans="2:7" ht="15" customHeight="1" x14ac:dyDescent="0.2">
      <c r="C540" s="14" t="s">
        <v>10</v>
      </c>
      <c r="D540" s="15" t="s">
        <v>442</v>
      </c>
      <c r="E540" s="16">
        <f>SUBTOTAL(9,E538:E539)</f>
        <v>6141</v>
      </c>
      <c r="F540" s="16">
        <f>SUBTOTAL(9,F538:F539)</f>
        <v>5785.8425399999996</v>
      </c>
      <c r="G540" s="16">
        <f>SUBTOTAL(9,G538:G539)</f>
        <v>-355.1574599999999</v>
      </c>
    </row>
    <row r="541" spans="2:7" ht="14.25" customHeight="1" x14ac:dyDescent="0.2">
      <c r="B541" s="11">
        <v>4471</v>
      </c>
      <c r="C541" s="5"/>
      <c r="D541" s="12" t="s">
        <v>443</v>
      </c>
      <c r="E541" s="1"/>
      <c r="F541" s="1"/>
      <c r="G541" s="1"/>
    </row>
    <row r="542" spans="2:7" x14ac:dyDescent="0.2">
      <c r="C542" s="5">
        <v>1</v>
      </c>
      <c r="D542" s="6" t="s">
        <v>444</v>
      </c>
      <c r="E542" s="13">
        <v>6575</v>
      </c>
      <c r="F542" s="13">
        <v>2366.0082499999999</v>
      </c>
      <c r="G542" s="13">
        <v>-4208.9917500000001</v>
      </c>
    </row>
    <row r="543" spans="2:7" x14ac:dyDescent="0.2">
      <c r="C543" s="5">
        <v>3</v>
      </c>
      <c r="D543" s="6" t="s">
        <v>445</v>
      </c>
      <c r="E543" s="13">
        <v>63790</v>
      </c>
      <c r="F543" s="13">
        <v>68547.590379999994</v>
      </c>
      <c r="G543" s="13">
        <v>4757.5903799999996</v>
      </c>
    </row>
    <row r="544" spans="2:7" x14ac:dyDescent="0.2">
      <c r="C544" s="5">
        <v>21</v>
      </c>
      <c r="D544" s="6" t="s">
        <v>446</v>
      </c>
      <c r="E544" s="13">
        <v>14250</v>
      </c>
      <c r="F544" s="13">
        <v>22953.016230000001</v>
      </c>
      <c r="G544" s="13">
        <v>8703.0162299999993</v>
      </c>
    </row>
    <row r="545" spans="2:7" ht="15" customHeight="1" x14ac:dyDescent="0.2">
      <c r="C545" s="14" t="s">
        <v>10</v>
      </c>
      <c r="D545" s="15" t="s">
        <v>447</v>
      </c>
      <c r="E545" s="16">
        <f>SUBTOTAL(9,E542:E544)</f>
        <v>84615</v>
      </c>
      <c r="F545" s="16">
        <f>SUBTOTAL(9,F542:F544)</f>
        <v>93866.614860000001</v>
      </c>
      <c r="G545" s="16">
        <f>SUBTOTAL(9,G542:G544)</f>
        <v>9251.6148599999979</v>
      </c>
    </row>
    <row r="546" spans="2:7" ht="14.25" customHeight="1" x14ac:dyDescent="0.2">
      <c r="B546" s="11">
        <v>4481</v>
      </c>
      <c r="C546" s="5"/>
      <c r="D546" s="12" t="s">
        <v>448</v>
      </c>
      <c r="E546" s="1"/>
      <c r="F546" s="1"/>
      <c r="G546" s="1"/>
    </row>
    <row r="547" spans="2:7" x14ac:dyDescent="0.2">
      <c r="C547" s="5">
        <v>1</v>
      </c>
      <c r="D547" s="6" t="s">
        <v>18</v>
      </c>
      <c r="E547" s="13">
        <v>8078421</v>
      </c>
      <c r="F547" s="13">
        <v>7498357.6333999997</v>
      </c>
      <c r="G547" s="13">
        <v>-580063.36659999995</v>
      </c>
    </row>
    <row r="548" spans="2:7" ht="15" customHeight="1" x14ac:dyDescent="0.2">
      <c r="C548" s="14" t="s">
        <v>10</v>
      </c>
      <c r="D548" s="15" t="s">
        <v>449</v>
      </c>
      <c r="E548" s="16">
        <f>SUBTOTAL(9,E547:E547)</f>
        <v>8078421</v>
      </c>
      <c r="F548" s="16">
        <f>SUBTOTAL(9,F547:F547)</f>
        <v>7498357.6333999997</v>
      </c>
      <c r="G548" s="16">
        <f>SUBTOTAL(9,G547:G547)</f>
        <v>-580063.36659999995</v>
      </c>
    </row>
    <row r="549" spans="2:7" ht="15" customHeight="1" x14ac:dyDescent="0.2">
      <c r="B549" s="5"/>
      <c r="C549" s="17"/>
      <c r="D549" s="18" t="s">
        <v>450</v>
      </c>
      <c r="E549" s="19">
        <f>SUBTOTAL(9,E519:E548)</f>
        <v>8353910</v>
      </c>
      <c r="F549" s="19">
        <f>SUBTOTAL(9,F519:F548)</f>
        <v>7750115.1211999999</v>
      </c>
      <c r="G549" s="19">
        <f>SUBTOTAL(9,G519:G548)</f>
        <v>-603794.87879999995</v>
      </c>
    </row>
    <row r="550" spans="2:7" ht="27" customHeight="1" x14ac:dyDescent="0.25">
      <c r="B550" s="1"/>
      <c r="C550" s="5"/>
      <c r="D550" s="10" t="s">
        <v>451</v>
      </c>
      <c r="E550" s="1"/>
      <c r="F550" s="1"/>
      <c r="G550" s="1"/>
    </row>
    <row r="551" spans="2:7" ht="14.25" customHeight="1" x14ac:dyDescent="0.2">
      <c r="B551" s="11">
        <v>4600</v>
      </c>
      <c r="C551" s="5"/>
      <c r="D551" s="12" t="s">
        <v>452</v>
      </c>
      <c r="E551" s="1"/>
      <c r="F551" s="1"/>
      <c r="G551" s="1"/>
    </row>
    <row r="552" spans="2:7" x14ac:dyDescent="0.2">
      <c r="C552" s="5">
        <v>2</v>
      </c>
      <c r="D552" s="6" t="s">
        <v>9</v>
      </c>
      <c r="E552" s="13">
        <v>950</v>
      </c>
      <c r="F552" s="13">
        <v>957.83282999999994</v>
      </c>
      <c r="G552" s="13">
        <v>7.8328300000000004</v>
      </c>
    </row>
    <row r="553" spans="2:7" ht="15" customHeight="1" x14ac:dyDescent="0.2">
      <c r="C553" s="14" t="s">
        <v>10</v>
      </c>
      <c r="D553" s="15" t="s">
        <v>453</v>
      </c>
      <c r="E553" s="16">
        <f>SUBTOTAL(9,E552:E552)</f>
        <v>950</v>
      </c>
      <c r="F553" s="16">
        <f>SUBTOTAL(9,F552:F552)</f>
        <v>957.83282999999994</v>
      </c>
      <c r="G553" s="16">
        <f>SUBTOTAL(9,G552:G552)</f>
        <v>7.8328300000000004</v>
      </c>
    </row>
    <row r="554" spans="2:7" ht="14.25" customHeight="1" x14ac:dyDescent="0.2">
      <c r="B554" s="11">
        <v>4602</v>
      </c>
      <c r="C554" s="5"/>
      <c r="D554" s="12" t="s">
        <v>454</v>
      </c>
      <c r="E554" s="1"/>
      <c r="F554" s="1"/>
      <c r="G554" s="1"/>
    </row>
    <row r="555" spans="2:7" x14ac:dyDescent="0.2">
      <c r="C555" s="5">
        <v>3</v>
      </c>
      <c r="D555" s="6" t="s">
        <v>346</v>
      </c>
      <c r="E555" s="13">
        <v>11500</v>
      </c>
      <c r="F555" s="13">
        <v>10199.928</v>
      </c>
      <c r="G555" s="13">
        <v>-1300.0719999999999</v>
      </c>
    </row>
    <row r="556" spans="2:7" x14ac:dyDescent="0.2">
      <c r="C556" s="5">
        <v>86</v>
      </c>
      <c r="D556" s="6" t="s">
        <v>455</v>
      </c>
      <c r="E556" s="13">
        <v>4000</v>
      </c>
      <c r="F556" s="13">
        <v>4249.7322999999997</v>
      </c>
      <c r="G556" s="13">
        <v>249.73230000000001</v>
      </c>
    </row>
    <row r="557" spans="2:7" ht="15" customHeight="1" x14ac:dyDescent="0.2">
      <c r="C557" s="14" t="s">
        <v>10</v>
      </c>
      <c r="D557" s="15" t="s">
        <v>456</v>
      </c>
      <c r="E557" s="16">
        <f>SUBTOTAL(9,E555:E556)</f>
        <v>15500</v>
      </c>
      <c r="F557" s="16">
        <f>SUBTOTAL(9,F555:F556)</f>
        <v>14449.6603</v>
      </c>
      <c r="G557" s="16">
        <f>SUBTOTAL(9,G555:G556)</f>
        <v>-1050.3397</v>
      </c>
    </row>
    <row r="558" spans="2:7" ht="14.25" customHeight="1" x14ac:dyDescent="0.2">
      <c r="B558" s="11">
        <v>4605</v>
      </c>
      <c r="C558" s="5"/>
      <c r="D558" s="12" t="s">
        <v>457</v>
      </c>
      <c r="E558" s="1"/>
      <c r="F558" s="1"/>
      <c r="G558" s="1"/>
    </row>
    <row r="559" spans="2:7" x14ac:dyDescent="0.2">
      <c r="C559" s="5">
        <v>1</v>
      </c>
      <c r="D559" s="6" t="s">
        <v>458</v>
      </c>
      <c r="E559" s="13">
        <v>152632</v>
      </c>
      <c r="F559" s="13">
        <v>114157.44399</v>
      </c>
      <c r="G559" s="13">
        <v>-38474.55601</v>
      </c>
    </row>
    <row r="560" spans="2:7" x14ac:dyDescent="0.2">
      <c r="C560" s="5">
        <v>2</v>
      </c>
      <c r="D560" s="6" t="s">
        <v>459</v>
      </c>
      <c r="E560" s="13">
        <v>9700</v>
      </c>
      <c r="F560" s="13">
        <v>6127.4338600000001</v>
      </c>
      <c r="G560" s="13">
        <v>-3572.5661399999999</v>
      </c>
    </row>
    <row r="561" spans="2:7" ht="15" customHeight="1" x14ac:dyDescent="0.2">
      <c r="C561" s="14" t="s">
        <v>10</v>
      </c>
      <c r="D561" s="15" t="s">
        <v>460</v>
      </c>
      <c r="E561" s="16">
        <f>SUBTOTAL(9,E559:E560)</f>
        <v>162332</v>
      </c>
      <c r="F561" s="16">
        <f>SUBTOTAL(9,F559:F560)</f>
        <v>120284.87785</v>
      </c>
      <c r="G561" s="16">
        <f>SUBTOTAL(9,G559:G560)</f>
        <v>-42047.122150000003</v>
      </c>
    </row>
    <row r="562" spans="2:7" ht="14.25" customHeight="1" x14ac:dyDescent="0.2">
      <c r="B562" s="11">
        <v>4610</v>
      </c>
      <c r="C562" s="5"/>
      <c r="D562" s="12" t="s">
        <v>461</v>
      </c>
      <c r="E562" s="1"/>
      <c r="F562" s="1"/>
      <c r="G562" s="1"/>
    </row>
    <row r="563" spans="2:7" x14ac:dyDescent="0.2">
      <c r="C563" s="5">
        <v>1</v>
      </c>
      <c r="D563" s="6" t="s">
        <v>462</v>
      </c>
      <c r="E563" s="13">
        <v>7200</v>
      </c>
      <c r="F563" s="13">
        <v>7215.9750000000004</v>
      </c>
      <c r="G563" s="13">
        <v>15.975</v>
      </c>
    </row>
    <row r="564" spans="2:7" x14ac:dyDescent="0.2">
      <c r="C564" s="5">
        <v>2</v>
      </c>
      <c r="D564" s="6" t="s">
        <v>118</v>
      </c>
      <c r="E564" s="13">
        <v>2100</v>
      </c>
      <c r="F564" s="13">
        <v>1518.8043</v>
      </c>
      <c r="G564" s="13">
        <v>-581.19569999999999</v>
      </c>
    </row>
    <row r="565" spans="2:7" x14ac:dyDescent="0.2">
      <c r="C565" s="5">
        <v>4</v>
      </c>
      <c r="D565" s="6" t="s">
        <v>9</v>
      </c>
      <c r="E565" s="13">
        <v>1100</v>
      </c>
      <c r="F565" s="13">
        <v>4212.2685600000004</v>
      </c>
      <c r="G565" s="13">
        <v>3112.26856</v>
      </c>
    </row>
    <row r="566" spans="2:7" x14ac:dyDescent="0.2">
      <c r="C566" s="5">
        <v>5</v>
      </c>
      <c r="D566" s="6" t="s">
        <v>463</v>
      </c>
      <c r="E566" s="13">
        <v>25200</v>
      </c>
      <c r="F566" s="13">
        <v>25855.599999999999</v>
      </c>
      <c r="G566" s="13">
        <v>655.6</v>
      </c>
    </row>
    <row r="567" spans="2:7" x14ac:dyDescent="0.2">
      <c r="C567" s="5">
        <v>85</v>
      </c>
      <c r="D567" s="6" t="s">
        <v>464</v>
      </c>
      <c r="E567" s="13">
        <v>23000</v>
      </c>
      <c r="F567" s="13">
        <v>15962.333860000001</v>
      </c>
      <c r="G567" s="13">
        <v>-7037.6661400000003</v>
      </c>
    </row>
    <row r="568" spans="2:7" ht="15" customHeight="1" x14ac:dyDescent="0.2">
      <c r="C568" s="14" t="s">
        <v>10</v>
      </c>
      <c r="D568" s="15" t="s">
        <v>465</v>
      </c>
      <c r="E568" s="16">
        <f>SUBTOTAL(9,E563:E567)</f>
        <v>58600</v>
      </c>
      <c r="F568" s="16">
        <f>SUBTOTAL(9,F563:F567)</f>
        <v>54764.981719999996</v>
      </c>
      <c r="G568" s="16">
        <f>SUBTOTAL(9,G563:G567)</f>
        <v>-3835.0182800000002</v>
      </c>
    </row>
    <row r="569" spans="2:7" ht="14.25" customHeight="1" x14ac:dyDescent="0.2">
      <c r="B569" s="11">
        <v>4618</v>
      </c>
      <c r="C569" s="5"/>
      <c r="D569" s="12" t="s">
        <v>466</v>
      </c>
      <c r="E569" s="1"/>
      <c r="F569" s="1"/>
      <c r="G569" s="1"/>
    </row>
    <row r="570" spans="2:7" x14ac:dyDescent="0.2">
      <c r="C570" s="5">
        <v>1</v>
      </c>
      <c r="D570" s="6" t="s">
        <v>467</v>
      </c>
      <c r="E570" s="13">
        <v>70000</v>
      </c>
      <c r="F570" s="13">
        <v>62523.2719</v>
      </c>
      <c r="G570" s="13">
        <v>-7476.7281000000003</v>
      </c>
    </row>
    <row r="571" spans="2:7" x14ac:dyDescent="0.2">
      <c r="C571" s="5">
        <v>2</v>
      </c>
      <c r="D571" s="6" t="s">
        <v>468</v>
      </c>
      <c r="E571" s="13">
        <v>0</v>
      </c>
      <c r="F571" s="13">
        <v>73.295000000000002</v>
      </c>
      <c r="G571" s="13">
        <v>73.295000000000002</v>
      </c>
    </row>
    <row r="572" spans="2:7" x14ac:dyDescent="0.2">
      <c r="C572" s="5">
        <v>3</v>
      </c>
      <c r="D572" s="6" t="s">
        <v>118</v>
      </c>
      <c r="E572" s="13">
        <v>43100</v>
      </c>
      <c r="F572" s="13">
        <v>43482.286050000002</v>
      </c>
      <c r="G572" s="13">
        <v>382.28604999999999</v>
      </c>
    </row>
    <row r="573" spans="2:7" x14ac:dyDescent="0.2">
      <c r="C573" s="5">
        <v>5</v>
      </c>
      <c r="D573" s="6" t="s">
        <v>469</v>
      </c>
      <c r="E573" s="13">
        <v>50000</v>
      </c>
      <c r="F573" s="13">
        <v>33455.694360000001</v>
      </c>
      <c r="G573" s="13">
        <v>-16544.305639999999</v>
      </c>
    </row>
    <row r="574" spans="2:7" x14ac:dyDescent="0.2">
      <c r="C574" s="5">
        <v>7</v>
      </c>
      <c r="D574" s="6" t="s">
        <v>470</v>
      </c>
      <c r="E574" s="13">
        <v>4200</v>
      </c>
      <c r="F574" s="13">
        <v>4142.2820000000002</v>
      </c>
      <c r="G574" s="13">
        <v>-57.718000000000004</v>
      </c>
    </row>
    <row r="575" spans="2:7" x14ac:dyDescent="0.2">
      <c r="C575" s="5">
        <v>11</v>
      </c>
      <c r="D575" s="6" t="s">
        <v>471</v>
      </c>
      <c r="E575" s="13">
        <v>2800</v>
      </c>
      <c r="F575" s="13">
        <v>2571.4503100000002</v>
      </c>
      <c r="G575" s="13">
        <v>-228.54969</v>
      </c>
    </row>
    <row r="576" spans="2:7" x14ac:dyDescent="0.2">
      <c r="C576" s="5">
        <v>85</v>
      </c>
      <c r="D576" s="6" t="s">
        <v>472</v>
      </c>
      <c r="E576" s="13">
        <v>215000</v>
      </c>
      <c r="F576" s="13">
        <v>203147.27643999999</v>
      </c>
      <c r="G576" s="13">
        <v>-11852.72356</v>
      </c>
    </row>
    <row r="577" spans="2:7" x14ac:dyDescent="0.2">
      <c r="C577" s="5">
        <v>86</v>
      </c>
      <c r="D577" s="6" t="s">
        <v>473</v>
      </c>
      <c r="E577" s="13">
        <v>1530000</v>
      </c>
      <c r="F577" s="13">
        <v>1424663.59718</v>
      </c>
      <c r="G577" s="13">
        <v>-105336.40282</v>
      </c>
    </row>
    <row r="578" spans="2:7" x14ac:dyDescent="0.2">
      <c r="C578" s="5">
        <v>87</v>
      </c>
      <c r="D578" s="6" t="s">
        <v>474</v>
      </c>
      <c r="E578" s="13">
        <v>60000</v>
      </c>
      <c r="F578" s="13">
        <v>54784.583129999999</v>
      </c>
      <c r="G578" s="13">
        <v>-5215.41687</v>
      </c>
    </row>
    <row r="579" spans="2:7" x14ac:dyDescent="0.2">
      <c r="C579" s="5">
        <v>88</v>
      </c>
      <c r="D579" s="6" t="s">
        <v>475</v>
      </c>
      <c r="E579" s="13">
        <v>175000</v>
      </c>
      <c r="F579" s="13">
        <v>176933.98061</v>
      </c>
      <c r="G579" s="13">
        <v>1933.9806100000001</v>
      </c>
    </row>
    <row r="580" spans="2:7" x14ac:dyDescent="0.2">
      <c r="C580" s="5">
        <v>89</v>
      </c>
      <c r="D580" s="6" t="s">
        <v>239</v>
      </c>
      <c r="E580" s="13">
        <v>6000</v>
      </c>
      <c r="F580" s="13">
        <v>5761.8145999999997</v>
      </c>
      <c r="G580" s="13">
        <v>-238.18539999999999</v>
      </c>
    </row>
    <row r="581" spans="2:7" ht="15" customHeight="1" x14ac:dyDescent="0.2">
      <c r="C581" s="14" t="s">
        <v>10</v>
      </c>
      <c r="D581" s="15" t="s">
        <v>476</v>
      </c>
      <c r="E581" s="16">
        <f>SUBTOTAL(9,E570:E580)</f>
        <v>2156100</v>
      </c>
      <c r="F581" s="16">
        <f>SUBTOTAL(9,F570:F580)</f>
        <v>2011539.5315799997</v>
      </c>
      <c r="G581" s="16">
        <f>SUBTOTAL(9,G570:G580)</f>
        <v>-144560.46841999996</v>
      </c>
    </row>
    <row r="582" spans="2:7" ht="14.25" customHeight="1" x14ac:dyDescent="0.2">
      <c r="B582" s="11">
        <v>4620</v>
      </c>
      <c r="C582" s="5"/>
      <c r="D582" s="12" t="s">
        <v>477</v>
      </c>
      <c r="E582" s="1"/>
      <c r="F582" s="1"/>
      <c r="G582" s="1"/>
    </row>
    <row r="583" spans="2:7" x14ac:dyDescent="0.2">
      <c r="C583" s="5">
        <v>2</v>
      </c>
      <c r="D583" s="6" t="s">
        <v>310</v>
      </c>
      <c r="E583" s="13">
        <v>230500</v>
      </c>
      <c r="F583" s="13">
        <v>143552.31555999999</v>
      </c>
      <c r="G583" s="13">
        <v>-86947.684439999997</v>
      </c>
    </row>
    <row r="584" spans="2:7" x14ac:dyDescent="0.2">
      <c r="C584" s="5">
        <v>85</v>
      </c>
      <c r="D584" s="6" t="s">
        <v>188</v>
      </c>
      <c r="E584" s="13">
        <v>4500</v>
      </c>
      <c r="F584" s="13">
        <v>3171.43102</v>
      </c>
      <c r="G584" s="13">
        <v>-1328.56898</v>
      </c>
    </row>
    <row r="585" spans="2:7" ht="15" customHeight="1" x14ac:dyDescent="0.2">
      <c r="C585" s="14" t="s">
        <v>10</v>
      </c>
      <c r="D585" s="15" t="s">
        <v>478</v>
      </c>
      <c r="E585" s="16">
        <f>SUBTOTAL(9,E583:E584)</f>
        <v>235000</v>
      </c>
      <c r="F585" s="16">
        <f>SUBTOTAL(9,F583:F584)</f>
        <v>146723.74657999998</v>
      </c>
      <c r="G585" s="16">
        <f>SUBTOTAL(9,G583:G584)</f>
        <v>-88276.253419999994</v>
      </c>
    </row>
    <row r="586" spans="2:7" ht="14.25" customHeight="1" x14ac:dyDescent="0.2">
      <c r="B586" s="11">
        <v>4670</v>
      </c>
      <c r="C586" s="5"/>
      <c r="D586" s="12" t="s">
        <v>479</v>
      </c>
      <c r="E586" s="1"/>
      <c r="F586" s="1"/>
      <c r="G586" s="1"/>
    </row>
    <row r="587" spans="2:7" x14ac:dyDescent="0.2">
      <c r="C587" s="5">
        <v>50</v>
      </c>
      <c r="D587" s="6" t="s">
        <v>480</v>
      </c>
      <c r="E587" s="13">
        <v>70237</v>
      </c>
      <c r="F587" s="13">
        <v>70237.424329999994</v>
      </c>
      <c r="G587" s="13">
        <v>0.42432999999999998</v>
      </c>
    </row>
    <row r="588" spans="2:7" ht="15" customHeight="1" x14ac:dyDescent="0.2">
      <c r="C588" s="14" t="s">
        <v>10</v>
      </c>
      <c r="D588" s="15" t="s">
        <v>481</v>
      </c>
      <c r="E588" s="16">
        <f>SUBTOTAL(9,E587:E587)</f>
        <v>70237</v>
      </c>
      <c r="F588" s="16">
        <f>SUBTOTAL(9,F587:F587)</f>
        <v>70237.424329999994</v>
      </c>
      <c r="G588" s="16">
        <f>SUBTOTAL(9,G587:G587)</f>
        <v>0.42432999999999998</v>
      </c>
    </row>
    <row r="589" spans="2:7" ht="15" customHeight="1" x14ac:dyDescent="0.2">
      <c r="B589" s="5"/>
      <c r="C589" s="17"/>
      <c r="D589" s="18" t="s">
        <v>482</v>
      </c>
      <c r="E589" s="19">
        <f>SUBTOTAL(9,E551:E588)</f>
        <v>2698719</v>
      </c>
      <c r="F589" s="19">
        <f>SUBTOTAL(9,F551:F588)</f>
        <v>2418958.0551900002</v>
      </c>
      <c r="G589" s="19">
        <f>SUBTOTAL(9,G551:G588)</f>
        <v>-279760.94480999996</v>
      </c>
    </row>
    <row r="590" spans="2:7" ht="27" customHeight="1" x14ac:dyDescent="0.25">
      <c r="B590" s="1"/>
      <c r="C590" s="5"/>
      <c r="D590" s="10" t="s">
        <v>483</v>
      </c>
      <c r="E590" s="1"/>
      <c r="F590" s="1"/>
      <c r="G590" s="1"/>
    </row>
    <row r="591" spans="2:7" ht="14.25" customHeight="1" x14ac:dyDescent="0.2">
      <c r="B591" s="11">
        <v>4700</v>
      </c>
      <c r="C591" s="5"/>
      <c r="D591" s="12" t="s">
        <v>484</v>
      </c>
      <c r="E591" s="1"/>
      <c r="F591" s="1"/>
      <c r="G591" s="1"/>
    </row>
    <row r="592" spans="2:7" x14ac:dyDescent="0.2">
      <c r="C592" s="5">
        <v>1</v>
      </c>
      <c r="D592" s="6" t="s">
        <v>485</v>
      </c>
      <c r="E592" s="13">
        <v>41356</v>
      </c>
      <c r="F592" s="13">
        <v>41796.766949999997</v>
      </c>
      <c r="G592" s="13">
        <v>440.76695000000001</v>
      </c>
    </row>
    <row r="593" spans="2:7" ht="15" customHeight="1" x14ac:dyDescent="0.2">
      <c r="C593" s="14" t="s">
        <v>10</v>
      </c>
      <c r="D593" s="15" t="s">
        <v>486</v>
      </c>
      <c r="E593" s="16">
        <f>SUBTOTAL(9,E592:E592)</f>
        <v>41356</v>
      </c>
      <c r="F593" s="16">
        <f>SUBTOTAL(9,F592:F592)</f>
        <v>41796.766949999997</v>
      </c>
      <c r="G593" s="16">
        <f>SUBTOTAL(9,G592:G592)</f>
        <v>440.76695000000001</v>
      </c>
    </row>
    <row r="594" spans="2:7" ht="14.25" customHeight="1" x14ac:dyDescent="0.2">
      <c r="B594" s="11">
        <v>4710</v>
      </c>
      <c r="C594" s="5"/>
      <c r="D594" s="12" t="s">
        <v>487</v>
      </c>
      <c r="E594" s="1"/>
      <c r="F594" s="1"/>
      <c r="G594" s="1"/>
    </row>
    <row r="595" spans="2:7" x14ac:dyDescent="0.2">
      <c r="C595" s="5">
        <v>1</v>
      </c>
      <c r="D595" s="6" t="s">
        <v>485</v>
      </c>
      <c r="E595" s="13">
        <v>4009488</v>
      </c>
      <c r="F595" s="13">
        <v>3566948.1058</v>
      </c>
      <c r="G595" s="13">
        <v>-442539.89419999998</v>
      </c>
    </row>
    <row r="596" spans="2:7" x14ac:dyDescent="0.2">
      <c r="C596" s="5">
        <v>47</v>
      </c>
      <c r="D596" s="6" t="s">
        <v>376</v>
      </c>
      <c r="E596" s="13">
        <v>153978</v>
      </c>
      <c r="F596" s="13">
        <v>146147.45491999999</v>
      </c>
      <c r="G596" s="13">
        <v>-7830.5450799999999</v>
      </c>
    </row>
    <row r="597" spans="2:7" ht="15" customHeight="1" x14ac:dyDescent="0.2">
      <c r="C597" s="14" t="s">
        <v>10</v>
      </c>
      <c r="D597" s="15" t="s">
        <v>488</v>
      </c>
      <c r="E597" s="16">
        <f>SUBTOTAL(9,E595:E596)</f>
        <v>4163466</v>
      </c>
      <c r="F597" s="16">
        <f>SUBTOTAL(9,F595:F596)</f>
        <v>3713095.56072</v>
      </c>
      <c r="G597" s="16">
        <f>SUBTOTAL(9,G595:G596)</f>
        <v>-450370.43927999999</v>
      </c>
    </row>
    <row r="598" spans="2:7" ht="14.25" customHeight="1" x14ac:dyDescent="0.2">
      <c r="B598" s="11">
        <v>4720</v>
      </c>
      <c r="C598" s="5"/>
      <c r="D598" s="12" t="s">
        <v>489</v>
      </c>
      <c r="E598" s="1"/>
      <c r="F598" s="1"/>
      <c r="G598" s="1"/>
    </row>
    <row r="599" spans="2:7" x14ac:dyDescent="0.2">
      <c r="C599" s="5">
        <v>1</v>
      </c>
      <c r="D599" s="6" t="s">
        <v>485</v>
      </c>
      <c r="E599" s="13">
        <v>511725</v>
      </c>
      <c r="F599" s="13">
        <v>482037.63017000002</v>
      </c>
      <c r="G599" s="13">
        <v>-29687.36983</v>
      </c>
    </row>
    <row r="600" spans="2:7" ht="15" customHeight="1" x14ac:dyDescent="0.2">
      <c r="C600" s="14" t="s">
        <v>10</v>
      </c>
      <c r="D600" s="15" t="s">
        <v>490</v>
      </c>
      <c r="E600" s="16">
        <f>SUBTOTAL(9,E599:E599)</f>
        <v>511725</v>
      </c>
      <c r="F600" s="16">
        <f>SUBTOTAL(9,F599:F599)</f>
        <v>482037.63017000002</v>
      </c>
      <c r="G600" s="16">
        <f>SUBTOTAL(9,G599:G599)</f>
        <v>-29687.36983</v>
      </c>
    </row>
    <row r="601" spans="2:7" ht="14.25" customHeight="1" x14ac:dyDescent="0.2">
      <c r="B601" s="11">
        <v>4731</v>
      </c>
      <c r="C601" s="5"/>
      <c r="D601" s="12" t="s">
        <v>491</v>
      </c>
      <c r="E601" s="1"/>
      <c r="F601" s="1"/>
      <c r="G601" s="1"/>
    </row>
    <row r="602" spans="2:7" x14ac:dyDescent="0.2">
      <c r="C602" s="5">
        <v>1</v>
      </c>
      <c r="D602" s="6" t="s">
        <v>485</v>
      </c>
      <c r="E602" s="13">
        <v>99125</v>
      </c>
      <c r="F602" s="13">
        <v>128080.62374</v>
      </c>
      <c r="G602" s="13">
        <v>28955.623739999999</v>
      </c>
    </row>
    <row r="603" spans="2:7" ht="15" customHeight="1" x14ac:dyDescent="0.2">
      <c r="C603" s="14" t="s">
        <v>10</v>
      </c>
      <c r="D603" s="15" t="s">
        <v>492</v>
      </c>
      <c r="E603" s="16">
        <f>SUBTOTAL(9,E602:E602)</f>
        <v>99125</v>
      </c>
      <c r="F603" s="16">
        <f>SUBTOTAL(9,F602:F602)</f>
        <v>128080.62374</v>
      </c>
      <c r="G603" s="16">
        <f>SUBTOTAL(9,G602:G602)</f>
        <v>28955.623739999999</v>
      </c>
    </row>
    <row r="604" spans="2:7" ht="14.25" customHeight="1" x14ac:dyDescent="0.2">
      <c r="B604" s="11">
        <v>4732</v>
      </c>
      <c r="C604" s="5"/>
      <c r="D604" s="12" t="s">
        <v>493</v>
      </c>
      <c r="E604" s="1"/>
      <c r="F604" s="1"/>
      <c r="G604" s="1"/>
    </row>
    <row r="605" spans="2:7" x14ac:dyDescent="0.2">
      <c r="C605" s="5">
        <v>1</v>
      </c>
      <c r="D605" s="6" t="s">
        <v>485</v>
      </c>
      <c r="E605" s="13">
        <v>56020</v>
      </c>
      <c r="F605" s="13">
        <v>50042.77491</v>
      </c>
      <c r="G605" s="13">
        <v>-5977.2250899999999</v>
      </c>
    </row>
    <row r="606" spans="2:7" ht="15" customHeight="1" x14ac:dyDescent="0.2">
      <c r="C606" s="14" t="s">
        <v>10</v>
      </c>
      <c r="D606" s="15" t="s">
        <v>494</v>
      </c>
      <c r="E606" s="16">
        <f>SUBTOTAL(9,E605:E605)</f>
        <v>56020</v>
      </c>
      <c r="F606" s="16">
        <f>SUBTOTAL(9,F605:F605)</f>
        <v>50042.77491</v>
      </c>
      <c r="G606" s="16">
        <f>SUBTOTAL(9,G605:G605)</f>
        <v>-5977.2250899999999</v>
      </c>
    </row>
    <row r="607" spans="2:7" ht="14.25" customHeight="1" x14ac:dyDescent="0.2">
      <c r="B607" s="11">
        <v>4733</v>
      </c>
      <c r="C607" s="5"/>
      <c r="D607" s="12" t="s">
        <v>495</v>
      </c>
      <c r="E607" s="1"/>
      <c r="F607" s="1"/>
      <c r="G607" s="1"/>
    </row>
    <row r="608" spans="2:7" x14ac:dyDescent="0.2">
      <c r="C608" s="5">
        <v>1</v>
      </c>
      <c r="D608" s="6" t="s">
        <v>485</v>
      </c>
      <c r="E608" s="13">
        <v>145326</v>
      </c>
      <c r="F608" s="13">
        <v>125967.67687</v>
      </c>
      <c r="G608" s="13">
        <v>-19358.323130000001</v>
      </c>
    </row>
    <row r="609" spans="2:7" ht="15" customHeight="1" x14ac:dyDescent="0.2">
      <c r="C609" s="14" t="s">
        <v>10</v>
      </c>
      <c r="D609" s="15" t="s">
        <v>496</v>
      </c>
      <c r="E609" s="16">
        <f>SUBTOTAL(9,E608:E608)</f>
        <v>145326</v>
      </c>
      <c r="F609" s="16">
        <f>SUBTOTAL(9,F608:F608)</f>
        <v>125967.67687</v>
      </c>
      <c r="G609" s="16">
        <f>SUBTOTAL(9,G608:G608)</f>
        <v>-19358.323130000001</v>
      </c>
    </row>
    <row r="610" spans="2:7" ht="14.25" customHeight="1" x14ac:dyDescent="0.2">
      <c r="B610" s="11">
        <v>4734</v>
      </c>
      <c r="C610" s="5"/>
      <c r="D610" s="12" t="s">
        <v>497</v>
      </c>
      <c r="E610" s="1"/>
      <c r="F610" s="1"/>
      <c r="G610" s="1"/>
    </row>
    <row r="611" spans="2:7" x14ac:dyDescent="0.2">
      <c r="C611" s="5">
        <v>1</v>
      </c>
      <c r="D611" s="6" t="s">
        <v>485</v>
      </c>
      <c r="E611" s="13">
        <v>34449</v>
      </c>
      <c r="F611" s="13">
        <v>34787.45751</v>
      </c>
      <c r="G611" s="13">
        <v>338.45751000000001</v>
      </c>
    </row>
    <row r="612" spans="2:7" ht="15" customHeight="1" x14ac:dyDescent="0.2">
      <c r="C612" s="14" t="s">
        <v>10</v>
      </c>
      <c r="D612" s="15" t="s">
        <v>498</v>
      </c>
      <c r="E612" s="16">
        <f>SUBTOTAL(9,E611:E611)</f>
        <v>34449</v>
      </c>
      <c r="F612" s="16">
        <f>SUBTOTAL(9,F611:F611)</f>
        <v>34787.45751</v>
      </c>
      <c r="G612" s="16">
        <f>SUBTOTAL(9,G611:G611)</f>
        <v>338.45751000000001</v>
      </c>
    </row>
    <row r="613" spans="2:7" ht="14.25" customHeight="1" x14ac:dyDescent="0.2">
      <c r="B613" s="11">
        <v>4760</v>
      </c>
      <c r="C613" s="5"/>
      <c r="D613" s="12" t="s">
        <v>499</v>
      </c>
      <c r="E613" s="1"/>
      <c r="F613" s="1"/>
      <c r="G613" s="1"/>
    </row>
    <row r="614" spans="2:7" x14ac:dyDescent="0.2">
      <c r="C614" s="5">
        <v>1</v>
      </c>
      <c r="D614" s="6" t="s">
        <v>485</v>
      </c>
      <c r="E614" s="13">
        <v>107071</v>
      </c>
      <c r="F614" s="13">
        <v>78620.953389999995</v>
      </c>
      <c r="G614" s="13">
        <v>-28450.046610000001</v>
      </c>
    </row>
    <row r="615" spans="2:7" x14ac:dyDescent="0.2">
      <c r="C615" s="5">
        <v>45</v>
      </c>
      <c r="D615" s="6" t="s">
        <v>500</v>
      </c>
      <c r="E615" s="13">
        <v>66000</v>
      </c>
      <c r="F615" s="13">
        <v>72729.064020000005</v>
      </c>
      <c r="G615" s="13">
        <v>6729.0640199999998</v>
      </c>
    </row>
    <row r="616" spans="2:7" x14ac:dyDescent="0.2">
      <c r="C616" s="5">
        <v>48</v>
      </c>
      <c r="D616" s="6" t="s">
        <v>501</v>
      </c>
      <c r="E616" s="13">
        <v>116132</v>
      </c>
      <c r="F616" s="13">
        <v>116131.92462999999</v>
      </c>
      <c r="G616" s="13">
        <v>-7.5370000000000006E-2</v>
      </c>
    </row>
    <row r="617" spans="2:7" ht="15" customHeight="1" x14ac:dyDescent="0.2">
      <c r="C617" s="14" t="s">
        <v>10</v>
      </c>
      <c r="D617" s="15" t="s">
        <v>502</v>
      </c>
      <c r="E617" s="16">
        <f>SUBTOTAL(9,E614:E616)</f>
        <v>289203</v>
      </c>
      <c r="F617" s="16">
        <f>SUBTOTAL(9,F614:F616)</f>
        <v>267481.94203999999</v>
      </c>
      <c r="G617" s="16">
        <f>SUBTOTAL(9,G614:G616)</f>
        <v>-21721.057959999998</v>
      </c>
    </row>
    <row r="618" spans="2:7" ht="14.25" customHeight="1" x14ac:dyDescent="0.2">
      <c r="B618" s="11">
        <v>4761</v>
      </c>
      <c r="C618" s="5"/>
      <c r="D618" s="12" t="s">
        <v>503</v>
      </c>
      <c r="E618" s="1"/>
      <c r="F618" s="1"/>
      <c r="G618" s="1"/>
    </row>
    <row r="619" spans="2:7" x14ac:dyDescent="0.2">
      <c r="C619" s="5">
        <v>1</v>
      </c>
      <c r="D619" s="6" t="s">
        <v>485</v>
      </c>
      <c r="E619" s="13">
        <v>250</v>
      </c>
      <c r="F619" s="13">
        <v>-36.144150000000003</v>
      </c>
      <c r="G619" s="13">
        <v>-286.14415000000002</v>
      </c>
    </row>
    <row r="620" spans="2:7" x14ac:dyDescent="0.2">
      <c r="C620" s="5">
        <v>45</v>
      </c>
      <c r="D620" s="6" t="s">
        <v>500</v>
      </c>
      <c r="E620" s="13">
        <v>20000</v>
      </c>
      <c r="F620" s="13">
        <v>2832.6604699999998</v>
      </c>
      <c r="G620" s="13">
        <v>-17167.339530000001</v>
      </c>
    </row>
    <row r="621" spans="2:7" ht="15" customHeight="1" x14ac:dyDescent="0.2">
      <c r="C621" s="14" t="s">
        <v>10</v>
      </c>
      <c r="D621" s="15" t="s">
        <v>504</v>
      </c>
      <c r="E621" s="16">
        <f>SUBTOTAL(9,E619:E620)</f>
        <v>20250</v>
      </c>
      <c r="F621" s="16">
        <f>SUBTOTAL(9,F619:F620)</f>
        <v>2796.5163199999997</v>
      </c>
      <c r="G621" s="16">
        <f>SUBTOTAL(9,G619:G620)</f>
        <v>-17453.483680000001</v>
      </c>
    </row>
    <row r="622" spans="2:7" ht="14.25" customHeight="1" x14ac:dyDescent="0.2">
      <c r="B622" s="11">
        <v>4790</v>
      </c>
      <c r="C622" s="5"/>
      <c r="D622" s="12" t="s">
        <v>505</v>
      </c>
      <c r="E622" s="1"/>
      <c r="F622" s="1"/>
      <c r="G622" s="1"/>
    </row>
    <row r="623" spans="2:7" x14ac:dyDescent="0.2">
      <c r="C623" s="5">
        <v>1</v>
      </c>
      <c r="D623" s="6" t="s">
        <v>485</v>
      </c>
      <c r="E623" s="13">
        <v>147158</v>
      </c>
      <c r="F623" s="13">
        <v>152037.62077000001</v>
      </c>
      <c r="G623" s="13">
        <v>4879.6207700000004</v>
      </c>
    </row>
    <row r="624" spans="2:7" ht="15" customHeight="1" x14ac:dyDescent="0.2">
      <c r="C624" s="14" t="s">
        <v>10</v>
      </c>
      <c r="D624" s="15" t="s">
        <v>506</v>
      </c>
      <c r="E624" s="16">
        <f>SUBTOTAL(9,E623:E623)</f>
        <v>147158</v>
      </c>
      <c r="F624" s="16">
        <f>SUBTOTAL(9,F623:F623)</f>
        <v>152037.62077000001</v>
      </c>
      <c r="G624" s="16">
        <f>SUBTOTAL(9,G623:G623)</f>
        <v>4879.6207700000004</v>
      </c>
    </row>
    <row r="625" spans="2:7" ht="14.25" customHeight="1" x14ac:dyDescent="0.2">
      <c r="B625" s="11">
        <v>4791</v>
      </c>
      <c r="C625" s="5"/>
      <c r="D625" s="12" t="s">
        <v>145</v>
      </c>
      <c r="E625" s="1"/>
      <c r="F625" s="1"/>
      <c r="G625" s="1"/>
    </row>
    <row r="626" spans="2:7" x14ac:dyDescent="0.2">
      <c r="C626" s="5">
        <v>1</v>
      </c>
      <c r="D626" s="6" t="s">
        <v>485</v>
      </c>
      <c r="E626" s="13">
        <v>712100</v>
      </c>
      <c r="F626" s="13">
        <v>349760.55379999999</v>
      </c>
      <c r="G626" s="13">
        <v>-362339.44620000001</v>
      </c>
    </row>
    <row r="627" spans="2:7" ht="15" customHeight="1" x14ac:dyDescent="0.2">
      <c r="C627" s="14" t="s">
        <v>10</v>
      </c>
      <c r="D627" s="15" t="s">
        <v>507</v>
      </c>
      <c r="E627" s="16">
        <f>SUBTOTAL(9,E626:E626)</f>
        <v>712100</v>
      </c>
      <c r="F627" s="16">
        <f>SUBTOTAL(9,F626:F626)</f>
        <v>349760.55379999999</v>
      </c>
      <c r="G627" s="16">
        <f>SUBTOTAL(9,G626:G626)</f>
        <v>-362339.44620000001</v>
      </c>
    </row>
    <row r="628" spans="2:7" ht="14.25" customHeight="1" x14ac:dyDescent="0.2">
      <c r="B628" s="11">
        <v>4792</v>
      </c>
      <c r="C628" s="5"/>
      <c r="D628" s="12" t="s">
        <v>508</v>
      </c>
      <c r="E628" s="1"/>
      <c r="F628" s="1"/>
      <c r="G628" s="1"/>
    </row>
    <row r="629" spans="2:7" x14ac:dyDescent="0.2">
      <c r="C629" s="5">
        <v>1</v>
      </c>
      <c r="D629" s="6" t="s">
        <v>485</v>
      </c>
      <c r="E629" s="13">
        <v>24200</v>
      </c>
      <c r="F629" s="13">
        <v>28110.311170000001</v>
      </c>
      <c r="G629" s="13">
        <v>3910.3111699999999</v>
      </c>
    </row>
    <row r="630" spans="2:7" ht="15" customHeight="1" x14ac:dyDescent="0.2">
      <c r="C630" s="14" t="s">
        <v>10</v>
      </c>
      <c r="D630" s="15" t="s">
        <v>509</v>
      </c>
      <c r="E630" s="16">
        <f>SUBTOTAL(9,E629:E629)</f>
        <v>24200</v>
      </c>
      <c r="F630" s="16">
        <f>SUBTOTAL(9,F629:F629)</f>
        <v>28110.311170000001</v>
      </c>
      <c r="G630" s="16">
        <f>SUBTOTAL(9,G629:G629)</f>
        <v>3910.3111699999999</v>
      </c>
    </row>
    <row r="631" spans="2:7" ht="14.25" customHeight="1" x14ac:dyDescent="0.2">
      <c r="B631" s="11">
        <v>4799</v>
      </c>
      <c r="C631" s="5"/>
      <c r="D631" s="12" t="s">
        <v>510</v>
      </c>
      <c r="E631" s="1"/>
      <c r="F631" s="1"/>
      <c r="G631" s="1"/>
    </row>
    <row r="632" spans="2:7" x14ac:dyDescent="0.2">
      <c r="C632" s="5">
        <v>86</v>
      </c>
      <c r="D632" s="6" t="s">
        <v>511</v>
      </c>
      <c r="E632" s="13">
        <v>500</v>
      </c>
      <c r="F632" s="13">
        <v>819.70273999999995</v>
      </c>
      <c r="G632" s="13">
        <v>319.70274000000001</v>
      </c>
    </row>
    <row r="633" spans="2:7" ht="15" customHeight="1" x14ac:dyDescent="0.2">
      <c r="C633" s="14" t="s">
        <v>10</v>
      </c>
      <c r="D633" s="15" t="s">
        <v>512</v>
      </c>
      <c r="E633" s="16">
        <f>SUBTOTAL(9,E632:E632)</f>
        <v>500</v>
      </c>
      <c r="F633" s="16">
        <f>SUBTOTAL(9,F632:F632)</f>
        <v>819.70273999999995</v>
      </c>
      <c r="G633" s="16">
        <f>SUBTOTAL(9,G632:G632)</f>
        <v>319.70274000000001</v>
      </c>
    </row>
    <row r="634" spans="2:7" ht="15" customHeight="1" x14ac:dyDescent="0.2">
      <c r="B634" s="5"/>
      <c r="C634" s="17"/>
      <c r="D634" s="18" t="s">
        <v>513</v>
      </c>
      <c r="E634" s="19">
        <f>SUBTOTAL(9,E591:E633)</f>
        <v>6244878</v>
      </c>
      <c r="F634" s="19">
        <f>SUBTOTAL(9,F591:F633)</f>
        <v>5376815.1377099995</v>
      </c>
      <c r="G634" s="19">
        <f>SUBTOTAL(9,G591:G633)</f>
        <v>-868062.86229000008</v>
      </c>
    </row>
    <row r="635" spans="2:7" ht="27" customHeight="1" x14ac:dyDescent="0.25">
      <c r="B635" s="1"/>
      <c r="C635" s="5"/>
      <c r="D635" s="10" t="s">
        <v>514</v>
      </c>
      <c r="E635" s="1"/>
      <c r="F635" s="1"/>
      <c r="G635" s="1"/>
    </row>
    <row r="636" spans="2:7" ht="14.25" customHeight="1" x14ac:dyDescent="0.2">
      <c r="B636" s="11">
        <v>4800</v>
      </c>
      <c r="C636" s="5"/>
      <c r="D636" s="12" t="s">
        <v>515</v>
      </c>
      <c r="E636" s="1"/>
      <c r="F636" s="1"/>
      <c r="G636" s="1"/>
    </row>
    <row r="637" spans="2:7" x14ac:dyDescent="0.2">
      <c r="C637" s="5">
        <v>2</v>
      </c>
      <c r="D637" s="6" t="s">
        <v>79</v>
      </c>
      <c r="E637" s="13">
        <v>2200</v>
      </c>
      <c r="F637" s="13">
        <v>0</v>
      </c>
      <c r="G637" s="13">
        <v>-2200</v>
      </c>
    </row>
    <row r="638" spans="2:7" x14ac:dyDescent="0.2">
      <c r="C638" s="5">
        <v>10</v>
      </c>
      <c r="D638" s="6" t="s">
        <v>135</v>
      </c>
      <c r="E638" s="13">
        <v>700</v>
      </c>
      <c r="F638" s="13">
        <v>0</v>
      </c>
      <c r="G638" s="13">
        <v>-700</v>
      </c>
    </row>
    <row r="639" spans="2:7" x14ac:dyDescent="0.2">
      <c r="C639" s="5">
        <v>70</v>
      </c>
      <c r="D639" s="6" t="s">
        <v>516</v>
      </c>
      <c r="E639" s="13">
        <v>1400</v>
      </c>
      <c r="F639" s="13">
        <v>0</v>
      </c>
      <c r="G639" s="13">
        <v>-1400</v>
      </c>
    </row>
    <row r="640" spans="2:7" ht="15" customHeight="1" x14ac:dyDescent="0.2">
      <c r="C640" s="14" t="s">
        <v>10</v>
      </c>
      <c r="D640" s="15" t="s">
        <v>517</v>
      </c>
      <c r="E640" s="16">
        <f>SUBTOTAL(9,E637:E639)</f>
        <v>4300</v>
      </c>
      <c r="F640" s="16">
        <f>SUBTOTAL(9,F637:F639)</f>
        <v>0</v>
      </c>
      <c r="G640" s="16">
        <f>SUBTOTAL(9,G637:G639)</f>
        <v>-4300</v>
      </c>
    </row>
    <row r="641" spans="2:7" ht="14.25" customHeight="1" x14ac:dyDescent="0.2">
      <c r="B641" s="11">
        <v>4810</v>
      </c>
      <c r="C641" s="5"/>
      <c r="D641" s="12" t="s">
        <v>518</v>
      </c>
      <c r="E641" s="1"/>
      <c r="F641" s="1"/>
      <c r="G641" s="1"/>
    </row>
    <row r="642" spans="2:7" x14ac:dyDescent="0.2">
      <c r="C642" s="5">
        <v>1</v>
      </c>
      <c r="D642" s="6" t="s">
        <v>258</v>
      </c>
      <c r="E642" s="13">
        <v>22000</v>
      </c>
      <c r="F642" s="13">
        <v>23033.882000000001</v>
      </c>
      <c r="G642" s="13">
        <v>1033.8820000000001</v>
      </c>
    </row>
    <row r="643" spans="2:7" x14ac:dyDescent="0.2">
      <c r="C643" s="5">
        <v>2</v>
      </c>
      <c r="D643" s="6" t="s">
        <v>519</v>
      </c>
      <c r="E643" s="13">
        <v>85000</v>
      </c>
      <c r="F643" s="13">
        <v>54336.323550000001</v>
      </c>
      <c r="G643" s="13">
        <v>-30663.676449999999</v>
      </c>
    </row>
    <row r="644" spans="2:7" x14ac:dyDescent="0.2">
      <c r="C644" s="5">
        <v>10</v>
      </c>
      <c r="D644" s="6" t="s">
        <v>135</v>
      </c>
      <c r="E644" s="13">
        <v>0</v>
      </c>
      <c r="F644" s="13">
        <v>635.45826999999997</v>
      </c>
      <c r="G644" s="13">
        <v>635.45826999999997</v>
      </c>
    </row>
    <row r="645" spans="2:7" ht="15" customHeight="1" x14ac:dyDescent="0.2">
      <c r="C645" s="14" t="s">
        <v>10</v>
      </c>
      <c r="D645" s="15" t="s">
        <v>520</v>
      </c>
      <c r="E645" s="16">
        <f>SUBTOTAL(9,E642:E644)</f>
        <v>107000</v>
      </c>
      <c r="F645" s="16">
        <f>SUBTOTAL(9,F642:F644)</f>
        <v>78005.663820000002</v>
      </c>
      <c r="G645" s="16">
        <f>SUBTOTAL(9,G642:G644)</f>
        <v>-28994.336179999998</v>
      </c>
    </row>
    <row r="646" spans="2:7" ht="14.25" customHeight="1" x14ac:dyDescent="0.2">
      <c r="B646" s="11">
        <v>4811</v>
      </c>
      <c r="C646" s="5"/>
      <c r="D646" s="12" t="s">
        <v>521</v>
      </c>
      <c r="E646" s="1"/>
      <c r="F646" s="1"/>
      <c r="G646" s="1"/>
    </row>
    <row r="647" spans="2:7" x14ac:dyDescent="0.2">
      <c r="C647" s="5">
        <v>96</v>
      </c>
      <c r="D647" s="6" t="s">
        <v>522</v>
      </c>
      <c r="E647" s="13">
        <v>9100000</v>
      </c>
      <c r="F647" s="13">
        <v>9110057.1063700002</v>
      </c>
      <c r="G647" s="13">
        <v>10057.10637</v>
      </c>
    </row>
    <row r="648" spans="2:7" ht="15" customHeight="1" x14ac:dyDescent="0.2">
      <c r="C648" s="14" t="s">
        <v>10</v>
      </c>
      <c r="D648" s="15" t="s">
        <v>523</v>
      </c>
      <c r="E648" s="16">
        <f>SUBTOTAL(9,E647:E647)</f>
        <v>9100000</v>
      </c>
      <c r="F648" s="16">
        <f>SUBTOTAL(9,F647:F647)</f>
        <v>9110057.1063700002</v>
      </c>
      <c r="G648" s="16">
        <f>SUBTOTAL(9,G647:G647)</f>
        <v>10057.10637</v>
      </c>
    </row>
    <row r="649" spans="2:7" ht="14.25" customHeight="1" x14ac:dyDescent="0.2">
      <c r="B649" s="11">
        <v>4815</v>
      </c>
      <c r="C649" s="5"/>
      <c r="D649" s="12" t="s">
        <v>524</v>
      </c>
      <c r="E649" s="1"/>
      <c r="F649" s="1"/>
      <c r="G649" s="1"/>
    </row>
    <row r="650" spans="2:7" x14ac:dyDescent="0.2">
      <c r="C650" s="5">
        <v>96</v>
      </c>
      <c r="D650" s="6" t="s">
        <v>525</v>
      </c>
      <c r="E650" s="13">
        <v>2000</v>
      </c>
      <c r="F650" s="13">
        <v>2000</v>
      </c>
      <c r="G650" s="13">
        <v>0</v>
      </c>
    </row>
    <row r="651" spans="2:7" ht="15" customHeight="1" x14ac:dyDescent="0.2">
      <c r="C651" s="14" t="s">
        <v>10</v>
      </c>
      <c r="D651" s="15" t="s">
        <v>526</v>
      </c>
      <c r="E651" s="16">
        <f>SUBTOTAL(9,E650:E650)</f>
        <v>2000</v>
      </c>
      <c r="F651" s="16">
        <f>SUBTOTAL(9,F650:F650)</f>
        <v>2000</v>
      </c>
      <c r="G651" s="16">
        <f>SUBTOTAL(9,G650:G650)</f>
        <v>0</v>
      </c>
    </row>
    <row r="652" spans="2:7" ht="14.25" customHeight="1" x14ac:dyDescent="0.2">
      <c r="B652" s="11">
        <v>4820</v>
      </c>
      <c r="C652" s="5"/>
      <c r="D652" s="12" t="s">
        <v>527</v>
      </c>
      <c r="E652" s="1"/>
      <c r="F652" s="1"/>
      <c r="G652" s="1"/>
    </row>
    <row r="653" spans="2:7" x14ac:dyDescent="0.2">
      <c r="C653" s="5">
        <v>1</v>
      </c>
      <c r="D653" s="6" t="s">
        <v>258</v>
      </c>
      <c r="E653" s="13">
        <v>35000</v>
      </c>
      <c r="F653" s="13">
        <v>9746.0839500000002</v>
      </c>
      <c r="G653" s="13">
        <v>-25253.91605</v>
      </c>
    </row>
    <row r="654" spans="2:7" x14ac:dyDescent="0.2">
      <c r="C654" s="5">
        <v>2</v>
      </c>
      <c r="D654" s="6" t="s">
        <v>519</v>
      </c>
      <c r="E654" s="13">
        <v>65000</v>
      </c>
      <c r="F654" s="13">
        <v>52107.799129999999</v>
      </c>
      <c r="G654" s="13">
        <v>-12892.200870000001</v>
      </c>
    </row>
    <row r="655" spans="2:7" x14ac:dyDescent="0.2">
      <c r="C655" s="5">
        <v>3</v>
      </c>
      <c r="D655" s="6" t="s">
        <v>528</v>
      </c>
      <c r="E655" s="13">
        <v>100</v>
      </c>
      <c r="F655" s="13">
        <v>1388.0656200000001</v>
      </c>
      <c r="G655" s="13">
        <v>1288.0656200000001</v>
      </c>
    </row>
    <row r="656" spans="2:7" x14ac:dyDescent="0.2">
      <c r="C656" s="5">
        <v>10</v>
      </c>
      <c r="D656" s="6" t="s">
        <v>135</v>
      </c>
      <c r="E656" s="13">
        <v>0</v>
      </c>
      <c r="F656" s="13">
        <v>6756.5963899999997</v>
      </c>
      <c r="G656" s="13">
        <v>6756.5963899999997</v>
      </c>
    </row>
    <row r="657" spans="2:7" x14ac:dyDescent="0.2">
      <c r="C657" s="5">
        <v>40</v>
      </c>
      <c r="D657" s="6" t="s">
        <v>529</v>
      </c>
      <c r="E657" s="13">
        <v>27000</v>
      </c>
      <c r="F657" s="13">
        <v>24754.349340000001</v>
      </c>
      <c r="G657" s="13">
        <v>-2245.6506599999998</v>
      </c>
    </row>
    <row r="658" spans="2:7" ht="15" customHeight="1" x14ac:dyDescent="0.2">
      <c r="C658" s="14" t="s">
        <v>10</v>
      </c>
      <c r="D658" s="15" t="s">
        <v>530</v>
      </c>
      <c r="E658" s="16">
        <f>SUBTOTAL(9,E653:E657)</f>
        <v>127100</v>
      </c>
      <c r="F658" s="16">
        <f>SUBTOTAL(9,F653:F657)</f>
        <v>94752.89443</v>
      </c>
      <c r="G658" s="16">
        <f>SUBTOTAL(9,G653:G657)</f>
        <v>-32347.10557</v>
      </c>
    </row>
    <row r="659" spans="2:7" ht="15" customHeight="1" x14ac:dyDescent="0.2">
      <c r="B659" s="5"/>
      <c r="C659" s="17"/>
      <c r="D659" s="18" t="s">
        <v>531</v>
      </c>
      <c r="E659" s="19">
        <f>SUBTOTAL(9,E636:E658)</f>
        <v>9340400</v>
      </c>
      <c r="F659" s="19">
        <f>SUBTOTAL(9,F636:F658)</f>
        <v>9284815.664619999</v>
      </c>
      <c r="G659" s="19">
        <f>SUBTOTAL(9,G636:G658)</f>
        <v>-55584.335379999997</v>
      </c>
    </row>
    <row r="660" spans="2:7" ht="27" customHeight="1" x14ac:dyDescent="0.25">
      <c r="B660" s="1"/>
      <c r="C660" s="5"/>
      <c r="D660" s="10" t="s">
        <v>79</v>
      </c>
      <c r="E660" s="1"/>
      <c r="F660" s="1"/>
      <c r="G660" s="1"/>
    </row>
    <row r="661" spans="2:7" ht="14.25" customHeight="1" x14ac:dyDescent="0.2">
      <c r="B661" s="11">
        <v>5309</v>
      </c>
      <c r="C661" s="5"/>
      <c r="D661" s="12" t="s">
        <v>532</v>
      </c>
      <c r="E661" s="1"/>
      <c r="F661" s="1"/>
      <c r="G661" s="1"/>
    </row>
    <row r="662" spans="2:7" x14ac:dyDescent="0.2">
      <c r="C662" s="5">
        <v>29</v>
      </c>
      <c r="D662" s="6" t="s">
        <v>533</v>
      </c>
      <c r="E662" s="13">
        <v>1000000</v>
      </c>
      <c r="F662" s="13">
        <v>1008153.56637</v>
      </c>
      <c r="G662" s="13">
        <v>8153.5663699999996</v>
      </c>
    </row>
    <row r="663" spans="2:7" ht="15" customHeight="1" x14ac:dyDescent="0.2">
      <c r="C663" s="14" t="s">
        <v>10</v>
      </c>
      <c r="D663" s="15" t="s">
        <v>534</v>
      </c>
      <c r="E663" s="16">
        <f>SUBTOTAL(9,E662:E662)</f>
        <v>1000000</v>
      </c>
      <c r="F663" s="16">
        <f>SUBTOTAL(9,F662:F662)</f>
        <v>1008153.56637</v>
      </c>
      <c r="G663" s="16">
        <f>SUBTOTAL(9,G662:G662)</f>
        <v>8153.5663699999996</v>
      </c>
    </row>
    <row r="664" spans="2:7" ht="14.25" customHeight="1" x14ac:dyDescent="0.2">
      <c r="B664" s="11">
        <v>5310</v>
      </c>
      <c r="C664" s="5"/>
      <c r="D664" s="12" t="s">
        <v>535</v>
      </c>
      <c r="E664" s="1"/>
      <c r="F664" s="1"/>
      <c r="G664" s="1"/>
    </row>
    <row r="665" spans="2:7" x14ac:dyDescent="0.2">
      <c r="C665" s="5">
        <v>3</v>
      </c>
      <c r="D665" s="6" t="s">
        <v>28</v>
      </c>
      <c r="E665" s="13">
        <v>0</v>
      </c>
      <c r="F665" s="13">
        <v>500</v>
      </c>
      <c r="G665" s="13">
        <v>500</v>
      </c>
    </row>
    <row r="666" spans="2:7" x14ac:dyDescent="0.2">
      <c r="C666" s="5">
        <v>4</v>
      </c>
      <c r="D666" s="6" t="s">
        <v>52</v>
      </c>
      <c r="E666" s="13">
        <v>20488</v>
      </c>
      <c r="F666" s="13">
        <v>0</v>
      </c>
      <c r="G666" s="13">
        <v>-20488</v>
      </c>
    </row>
    <row r="667" spans="2:7" x14ac:dyDescent="0.2">
      <c r="C667" s="5">
        <v>29</v>
      </c>
      <c r="D667" s="6" t="s">
        <v>536</v>
      </c>
      <c r="E667" s="13">
        <v>2919</v>
      </c>
      <c r="F667" s="13">
        <v>2601.4780700000001</v>
      </c>
      <c r="G667" s="13">
        <v>-317.52193</v>
      </c>
    </row>
    <row r="668" spans="2:7" x14ac:dyDescent="0.2">
      <c r="C668" s="5">
        <v>89</v>
      </c>
      <c r="D668" s="6" t="s">
        <v>537</v>
      </c>
      <c r="E668" s="13">
        <v>91013</v>
      </c>
      <c r="F668" s="13">
        <v>80953.854789999998</v>
      </c>
      <c r="G668" s="13">
        <v>-10059.145210000001</v>
      </c>
    </row>
    <row r="669" spans="2:7" x14ac:dyDescent="0.2">
      <c r="C669" s="5">
        <v>90</v>
      </c>
      <c r="D669" s="6" t="s">
        <v>538</v>
      </c>
      <c r="E669" s="13">
        <v>11462537</v>
      </c>
      <c r="F669" s="13">
        <v>10399069.3971</v>
      </c>
      <c r="G669" s="13">
        <v>-1063467.6029000001</v>
      </c>
    </row>
    <row r="670" spans="2:7" x14ac:dyDescent="0.2">
      <c r="C670" s="5">
        <v>93</v>
      </c>
      <c r="D670" s="6" t="s">
        <v>539</v>
      </c>
      <c r="E670" s="13">
        <v>6712316</v>
      </c>
      <c r="F670" s="13">
        <v>6990340.4077700004</v>
      </c>
      <c r="G670" s="13">
        <v>278024.40776999999</v>
      </c>
    </row>
    <row r="671" spans="2:7" ht="15" customHeight="1" x14ac:dyDescent="0.2">
      <c r="C671" s="14" t="s">
        <v>10</v>
      </c>
      <c r="D671" s="15" t="s">
        <v>540</v>
      </c>
      <c r="E671" s="16">
        <f>SUBTOTAL(9,E665:E670)</f>
        <v>18289273</v>
      </c>
      <c r="F671" s="16">
        <f>SUBTOTAL(9,F665:F670)</f>
        <v>17473465.137730002</v>
      </c>
      <c r="G671" s="16">
        <f>SUBTOTAL(9,G665:G670)</f>
        <v>-815807.86227000016</v>
      </c>
    </row>
    <row r="672" spans="2:7" ht="14.25" customHeight="1" x14ac:dyDescent="0.2">
      <c r="B672" s="11">
        <v>5312</v>
      </c>
      <c r="C672" s="5"/>
      <c r="D672" s="12" t="s">
        <v>541</v>
      </c>
      <c r="E672" s="1"/>
      <c r="F672" s="1"/>
      <c r="G672" s="1"/>
    </row>
    <row r="673" spans="2:7" x14ac:dyDescent="0.2">
      <c r="C673" s="5">
        <v>1</v>
      </c>
      <c r="D673" s="6" t="s">
        <v>542</v>
      </c>
      <c r="E673" s="13">
        <v>10743</v>
      </c>
      <c r="F673" s="13">
        <v>9488.66993</v>
      </c>
      <c r="G673" s="13">
        <v>-1254.33007</v>
      </c>
    </row>
    <row r="674" spans="2:7" x14ac:dyDescent="0.2">
      <c r="C674" s="5">
        <v>11</v>
      </c>
      <c r="D674" s="6" t="s">
        <v>28</v>
      </c>
      <c r="E674" s="13">
        <v>75000</v>
      </c>
      <c r="F674" s="13">
        <v>87076.902040000001</v>
      </c>
      <c r="G674" s="13">
        <v>12076.902040000001</v>
      </c>
    </row>
    <row r="675" spans="2:7" x14ac:dyDescent="0.2">
      <c r="C675" s="5">
        <v>90</v>
      </c>
      <c r="D675" s="6" t="s">
        <v>543</v>
      </c>
      <c r="E675" s="13">
        <v>13633000</v>
      </c>
      <c r="F675" s="13">
        <v>11240010.350430001</v>
      </c>
      <c r="G675" s="13">
        <v>-2392989.6495699999</v>
      </c>
    </row>
    <row r="676" spans="2:7" ht="15" customHeight="1" x14ac:dyDescent="0.2">
      <c r="C676" s="14" t="s">
        <v>10</v>
      </c>
      <c r="D676" s="15" t="s">
        <v>544</v>
      </c>
      <c r="E676" s="16">
        <f>SUBTOTAL(9,E673:E675)</f>
        <v>13718743</v>
      </c>
      <c r="F676" s="16">
        <f>SUBTOTAL(9,F673:F675)</f>
        <v>11336575.922400001</v>
      </c>
      <c r="G676" s="16">
        <f>SUBTOTAL(9,G673:G675)</f>
        <v>-2382167.0776</v>
      </c>
    </row>
    <row r="677" spans="2:7" ht="14.25" customHeight="1" x14ac:dyDescent="0.2">
      <c r="B677" s="11">
        <v>5325</v>
      </c>
      <c r="C677" s="5"/>
      <c r="D677" s="12" t="s">
        <v>545</v>
      </c>
      <c r="E677" s="1"/>
      <c r="F677" s="1"/>
      <c r="G677" s="1"/>
    </row>
    <row r="678" spans="2:7" x14ac:dyDescent="0.2">
      <c r="C678" s="5">
        <v>50</v>
      </c>
      <c r="D678" s="6" t="s">
        <v>546</v>
      </c>
      <c r="E678" s="13">
        <v>27700</v>
      </c>
      <c r="F678" s="13">
        <v>27741.61479</v>
      </c>
      <c r="G678" s="13">
        <v>41.614789999999999</v>
      </c>
    </row>
    <row r="679" spans="2:7" x14ac:dyDescent="0.2">
      <c r="C679" s="5">
        <v>70</v>
      </c>
      <c r="D679" s="6" t="s">
        <v>547</v>
      </c>
      <c r="E679" s="13">
        <v>65000</v>
      </c>
      <c r="F679" s="13">
        <v>105923.29531</v>
      </c>
      <c r="G679" s="13">
        <v>40923.295310000001</v>
      </c>
    </row>
    <row r="680" spans="2:7" x14ac:dyDescent="0.2">
      <c r="C680" s="5">
        <v>71</v>
      </c>
      <c r="D680" s="6" t="s">
        <v>548</v>
      </c>
      <c r="E680" s="13">
        <v>6000</v>
      </c>
      <c r="F680" s="13">
        <v>0</v>
      </c>
      <c r="G680" s="13">
        <v>-6000</v>
      </c>
    </row>
    <row r="681" spans="2:7" x14ac:dyDescent="0.2">
      <c r="C681" s="5">
        <v>85</v>
      </c>
      <c r="D681" s="6" t="s">
        <v>549</v>
      </c>
      <c r="E681" s="13">
        <v>2800</v>
      </c>
      <c r="F681" s="13">
        <v>0</v>
      </c>
      <c r="G681" s="13">
        <v>-2800</v>
      </c>
    </row>
    <row r="682" spans="2:7" x14ac:dyDescent="0.2">
      <c r="C682" s="5">
        <v>90</v>
      </c>
      <c r="D682" s="6" t="s">
        <v>550</v>
      </c>
      <c r="E682" s="13">
        <v>57300000</v>
      </c>
      <c r="F682" s="13">
        <v>51770000</v>
      </c>
      <c r="G682" s="13">
        <v>-5530000</v>
      </c>
    </row>
    <row r="683" spans="2:7" x14ac:dyDescent="0.2">
      <c r="C683" s="5">
        <v>91</v>
      </c>
      <c r="D683" s="6" t="s">
        <v>551</v>
      </c>
      <c r="E683" s="13">
        <v>85300</v>
      </c>
      <c r="F683" s="13">
        <v>0</v>
      </c>
      <c r="G683" s="13">
        <v>-85300</v>
      </c>
    </row>
    <row r="684" spans="2:7" ht="15" customHeight="1" x14ac:dyDescent="0.2">
      <c r="C684" s="14" t="s">
        <v>10</v>
      </c>
      <c r="D684" s="15" t="s">
        <v>552</v>
      </c>
      <c r="E684" s="16">
        <f>SUBTOTAL(9,E678:E683)</f>
        <v>57486800</v>
      </c>
      <c r="F684" s="16">
        <f>SUBTOTAL(9,F678:F683)</f>
        <v>51903664.910099998</v>
      </c>
      <c r="G684" s="16">
        <f>SUBTOTAL(9,G678:G683)</f>
        <v>-5583135.0899</v>
      </c>
    </row>
    <row r="685" spans="2:7" ht="14.25" customHeight="1" x14ac:dyDescent="0.2">
      <c r="B685" s="11">
        <v>5326</v>
      </c>
      <c r="C685" s="5"/>
      <c r="D685" s="12" t="s">
        <v>553</v>
      </c>
      <c r="E685" s="1"/>
      <c r="F685" s="1"/>
      <c r="G685" s="1"/>
    </row>
    <row r="686" spans="2:7" x14ac:dyDescent="0.2">
      <c r="C686" s="5">
        <v>70</v>
      </c>
      <c r="D686" s="6" t="s">
        <v>554</v>
      </c>
      <c r="E686" s="13">
        <v>7000</v>
      </c>
      <c r="F686" s="13">
        <v>7000</v>
      </c>
      <c r="G686" s="13">
        <v>0</v>
      </c>
    </row>
    <row r="687" spans="2:7" ht="15" customHeight="1" x14ac:dyDescent="0.2">
      <c r="C687" s="14" t="s">
        <v>10</v>
      </c>
      <c r="D687" s="15" t="s">
        <v>555</v>
      </c>
      <c r="E687" s="16">
        <f>SUBTOTAL(9,E686:E686)</f>
        <v>7000</v>
      </c>
      <c r="F687" s="16">
        <f>SUBTOTAL(9,F686:F686)</f>
        <v>7000</v>
      </c>
      <c r="G687" s="16">
        <f>SUBTOTAL(9,G686:G686)</f>
        <v>0</v>
      </c>
    </row>
    <row r="688" spans="2:7" ht="14.25" customHeight="1" x14ac:dyDescent="0.2">
      <c r="B688" s="11">
        <v>5329</v>
      </c>
      <c r="C688" s="5"/>
      <c r="D688" s="12" t="s">
        <v>556</v>
      </c>
      <c r="E688" s="1"/>
      <c r="F688" s="1"/>
      <c r="G688" s="1"/>
    </row>
    <row r="689" spans="2:7" x14ac:dyDescent="0.2">
      <c r="C689" s="5">
        <v>70</v>
      </c>
      <c r="D689" s="6" t="s">
        <v>542</v>
      </c>
      <c r="E689" s="13">
        <v>20000</v>
      </c>
      <c r="F689" s="13">
        <v>17476.3819</v>
      </c>
      <c r="G689" s="13">
        <v>-2523.6181000000001</v>
      </c>
    </row>
    <row r="690" spans="2:7" x14ac:dyDescent="0.2">
      <c r="C690" s="5">
        <v>90</v>
      </c>
      <c r="D690" s="6" t="s">
        <v>550</v>
      </c>
      <c r="E690" s="13">
        <v>15700000</v>
      </c>
      <c r="F690" s="13">
        <v>17730452.886179999</v>
      </c>
      <c r="G690" s="13">
        <v>2030452.8861799999</v>
      </c>
    </row>
    <row r="691" spans="2:7" ht="15" customHeight="1" x14ac:dyDescent="0.2">
      <c r="C691" s="14" t="s">
        <v>10</v>
      </c>
      <c r="D691" s="15" t="s">
        <v>557</v>
      </c>
      <c r="E691" s="16">
        <f>SUBTOTAL(9,E689:E690)</f>
        <v>15720000</v>
      </c>
      <c r="F691" s="16">
        <f>SUBTOTAL(9,F689:F690)</f>
        <v>17747929.26808</v>
      </c>
      <c r="G691" s="16">
        <f>SUBTOTAL(9,G689:G690)</f>
        <v>2027929.2680799998</v>
      </c>
    </row>
    <row r="692" spans="2:7" ht="14.25" customHeight="1" x14ac:dyDescent="0.2">
      <c r="B692" s="11">
        <v>5341</v>
      </c>
      <c r="C692" s="5"/>
      <c r="D692" s="12" t="s">
        <v>558</v>
      </c>
      <c r="E692" s="1"/>
      <c r="F692" s="1"/>
      <c r="G692" s="1"/>
    </row>
    <row r="693" spans="2:7" x14ac:dyDescent="0.2">
      <c r="C693" s="5">
        <v>95</v>
      </c>
      <c r="D693" s="6" t="s">
        <v>559</v>
      </c>
      <c r="E693" s="13">
        <v>500</v>
      </c>
      <c r="F693" s="13">
        <v>636.29251999999997</v>
      </c>
      <c r="G693" s="13">
        <v>136.29252</v>
      </c>
    </row>
    <row r="694" spans="2:7" ht="15" customHeight="1" x14ac:dyDescent="0.2">
      <c r="C694" s="14" t="s">
        <v>10</v>
      </c>
      <c r="D694" s="15" t="s">
        <v>560</v>
      </c>
      <c r="E694" s="16">
        <f>SUBTOTAL(9,E693:E693)</f>
        <v>500</v>
      </c>
      <c r="F694" s="16">
        <f>SUBTOTAL(9,F693:F693)</f>
        <v>636.29251999999997</v>
      </c>
      <c r="G694" s="16">
        <f>SUBTOTAL(9,G693:G693)</f>
        <v>136.29252</v>
      </c>
    </row>
    <row r="695" spans="2:7" ht="14.25" customHeight="1" x14ac:dyDescent="0.2">
      <c r="B695" s="11">
        <v>5351</v>
      </c>
      <c r="C695" s="5"/>
      <c r="D695" s="12" t="s">
        <v>561</v>
      </c>
      <c r="E695" s="1"/>
      <c r="F695" s="1"/>
      <c r="G695" s="1"/>
    </row>
    <row r="696" spans="2:7" x14ac:dyDescent="0.2">
      <c r="C696" s="5">
        <v>85</v>
      </c>
      <c r="D696" s="6" t="s">
        <v>562</v>
      </c>
      <c r="E696" s="13">
        <v>19706300</v>
      </c>
      <c r="F696" s="13">
        <v>19706302.463890001</v>
      </c>
      <c r="G696" s="13">
        <v>2.4638900000000001</v>
      </c>
    </row>
    <row r="697" spans="2:7" ht="15" customHeight="1" x14ac:dyDescent="0.2">
      <c r="C697" s="14" t="s">
        <v>10</v>
      </c>
      <c r="D697" s="15" t="s">
        <v>563</v>
      </c>
      <c r="E697" s="16">
        <f>SUBTOTAL(9,E696:E696)</f>
        <v>19706300</v>
      </c>
      <c r="F697" s="16">
        <f>SUBTOTAL(9,F696:F696)</f>
        <v>19706302.463890001</v>
      </c>
      <c r="G697" s="16">
        <f>SUBTOTAL(9,G696:G696)</f>
        <v>2.4638900000000001</v>
      </c>
    </row>
    <row r="698" spans="2:7" ht="15" customHeight="1" x14ac:dyDescent="0.2">
      <c r="B698" s="5"/>
      <c r="C698" s="17"/>
      <c r="D698" s="18" t="s">
        <v>564</v>
      </c>
      <c r="E698" s="19">
        <f>SUBTOTAL(9,E661:E697)</f>
        <v>125928616</v>
      </c>
      <c r="F698" s="19">
        <f>SUBTOTAL(9,F661:F697)</f>
        <v>119183727.56108999</v>
      </c>
      <c r="G698" s="19">
        <f>SUBTOTAL(9,G661:G697)</f>
        <v>-6744888.4389099991</v>
      </c>
    </row>
    <row r="699" spans="2:7" ht="27" customHeight="1" x14ac:dyDescent="0.2">
      <c r="B699" s="5"/>
      <c r="C699" s="17"/>
      <c r="D699" s="18" t="s">
        <v>565</v>
      </c>
      <c r="E699" s="19">
        <f>SUBTOTAL(9,E8:E698)</f>
        <v>194225414</v>
      </c>
      <c r="F699" s="19">
        <f>SUBTOTAL(9,F8:F698)</f>
        <v>184052120.12118</v>
      </c>
      <c r="G699" s="19">
        <f>SUBTOTAL(9,G8:G698)</f>
        <v>-10173293.878819998</v>
      </c>
    </row>
    <row r="700" spans="2:7" x14ac:dyDescent="0.2">
      <c r="B700" s="5"/>
      <c r="C700" s="17"/>
      <c r="D700" s="20"/>
      <c r="E700" s="21"/>
      <c r="F700" s="21"/>
      <c r="G700" s="21"/>
    </row>
    <row r="701" spans="2:7" ht="25.5" customHeight="1" x14ac:dyDescent="0.2">
      <c r="B701" s="1"/>
      <c r="C701" s="5"/>
      <c r="D701" s="9" t="s">
        <v>566</v>
      </c>
      <c r="E701" s="1"/>
      <c r="F701" s="1"/>
      <c r="G701" s="1"/>
    </row>
    <row r="702" spans="2:7" ht="27" customHeight="1" x14ac:dyDescent="0.25">
      <c r="B702" s="1"/>
      <c r="C702" s="5"/>
      <c r="D702" s="10" t="s">
        <v>567</v>
      </c>
      <c r="E702" s="1"/>
      <c r="F702" s="1"/>
      <c r="G702" s="1"/>
    </row>
    <row r="703" spans="2:7" ht="14.25" customHeight="1" x14ac:dyDescent="0.2">
      <c r="B703" s="11">
        <v>5440</v>
      </c>
      <c r="C703" s="5"/>
      <c r="D703" s="12" t="s">
        <v>568</v>
      </c>
      <c r="E703" s="1"/>
      <c r="F703" s="1"/>
      <c r="G703" s="1"/>
    </row>
    <row r="704" spans="2:7" x14ac:dyDescent="0.2">
      <c r="C704" s="5">
        <v>24</v>
      </c>
      <c r="D704" s="6" t="s">
        <v>569</v>
      </c>
      <c r="E704" s="13">
        <f>SUBTOTAL(9,E705:E709)</f>
        <v>60200000</v>
      </c>
      <c r="F704" s="13">
        <f t="shared" ref="F704:G704" si="0">SUBTOTAL(9,F705:F709)</f>
        <v>52027247.530619986</v>
      </c>
      <c r="G704" s="13">
        <f t="shared" si="0"/>
        <v>-8172752.4693799997</v>
      </c>
    </row>
    <row r="705" spans="2:7" x14ac:dyDescent="0.2">
      <c r="C705" s="5"/>
      <c r="D705" s="6" t="s">
        <v>570</v>
      </c>
      <c r="E705" s="13">
        <v>115800000</v>
      </c>
      <c r="F705" s="13">
        <v>102373441.88913999</v>
      </c>
      <c r="G705" s="13">
        <v>-13426558.110859999</v>
      </c>
    </row>
    <row r="706" spans="2:7" x14ac:dyDescent="0.2">
      <c r="C706" s="5"/>
      <c r="D706" s="6" t="s">
        <v>571</v>
      </c>
      <c r="E706" s="13">
        <v>-28400000</v>
      </c>
      <c r="F706" s="13">
        <v>-26055479.641740002</v>
      </c>
      <c r="G706" s="13">
        <v>2344520.3582600001</v>
      </c>
    </row>
    <row r="707" spans="2:7" x14ac:dyDescent="0.2">
      <c r="C707" s="5"/>
      <c r="D707" s="6" t="s">
        <v>572</v>
      </c>
      <c r="E707" s="13">
        <v>-2000000</v>
      </c>
      <c r="F707" s="13">
        <v>-1570652.9477899999</v>
      </c>
      <c r="G707" s="13">
        <v>429347.05220999999</v>
      </c>
    </row>
    <row r="708" spans="2:7" x14ac:dyDescent="0.2">
      <c r="C708" s="5"/>
      <c r="D708" s="6" t="s">
        <v>573</v>
      </c>
      <c r="E708" s="13">
        <v>-22700000</v>
      </c>
      <c r="F708" s="13">
        <v>-20429039.68547</v>
      </c>
      <c r="G708" s="13">
        <v>2270960.3145300001</v>
      </c>
    </row>
    <row r="709" spans="2:7" x14ac:dyDescent="0.2">
      <c r="C709" s="5"/>
      <c r="D709" s="6" t="s">
        <v>574</v>
      </c>
      <c r="E709" s="13">
        <v>-2500000</v>
      </c>
      <c r="F709" s="13">
        <v>-2291022.0835199999</v>
      </c>
      <c r="G709" s="13">
        <v>208977.91648000001</v>
      </c>
    </row>
    <row r="710" spans="2:7" x14ac:dyDescent="0.2">
      <c r="C710" s="5">
        <v>30</v>
      </c>
      <c r="D710" s="6" t="s">
        <v>575</v>
      </c>
      <c r="E710" s="13">
        <v>22700000</v>
      </c>
      <c r="F710" s="13">
        <v>20429039.68547</v>
      </c>
      <c r="G710" s="13">
        <v>-2270960.3145300001</v>
      </c>
    </row>
    <row r="711" spans="2:7" x14ac:dyDescent="0.2">
      <c r="C711" s="5">
        <v>80</v>
      </c>
      <c r="D711" s="6" t="s">
        <v>576</v>
      </c>
      <c r="E711" s="13">
        <v>2500000</v>
      </c>
      <c r="F711" s="13">
        <v>2299971.1239999998</v>
      </c>
      <c r="G711" s="13">
        <v>-200028.87599999999</v>
      </c>
    </row>
    <row r="712" spans="2:7" x14ac:dyDescent="0.2">
      <c r="C712" s="5">
        <v>85</v>
      </c>
      <c r="D712" s="6" t="s">
        <v>577</v>
      </c>
      <c r="E712" s="13">
        <v>0</v>
      </c>
      <c r="F712" s="13">
        <v>-8949.0404799999997</v>
      </c>
      <c r="G712" s="13">
        <v>-8949.0404799999997</v>
      </c>
    </row>
    <row r="713" spans="2:7" ht="15" customHeight="1" x14ac:dyDescent="0.2">
      <c r="C713" s="14" t="s">
        <v>10</v>
      </c>
      <c r="D713" s="15" t="s">
        <v>578</v>
      </c>
      <c r="E713" s="16">
        <f>SUBTOTAL(9,E704:E712)</f>
        <v>85400000</v>
      </c>
      <c r="F713" s="16">
        <f>SUBTOTAL(9,F704:F712)</f>
        <v>74747309.299609989</v>
      </c>
      <c r="G713" s="16">
        <f>SUBTOTAL(9,G704:G712)</f>
        <v>-10652690.70039</v>
      </c>
    </row>
    <row r="714" spans="2:7" ht="27" customHeight="1" x14ac:dyDescent="0.2">
      <c r="B714" s="5"/>
      <c r="C714" s="17"/>
      <c r="D714" s="18" t="s">
        <v>579</v>
      </c>
      <c r="E714" s="19">
        <f>SUBTOTAL(9,E702:E713)</f>
        <v>85400000</v>
      </c>
      <c r="F714" s="19">
        <f>SUBTOTAL(9,F702:F713)</f>
        <v>74747309.299609989</v>
      </c>
      <c r="G714" s="19">
        <f>SUBTOTAL(9,G702:G713)</f>
        <v>-10652690.70039</v>
      </c>
    </row>
    <row r="715" spans="2:7" x14ac:dyDescent="0.2">
      <c r="B715" s="5"/>
      <c r="C715" s="17"/>
      <c r="D715" s="20"/>
      <c r="E715" s="21"/>
      <c r="F715" s="21"/>
      <c r="G715" s="21"/>
    </row>
    <row r="716" spans="2:7" ht="25.5" customHeight="1" x14ac:dyDescent="0.2">
      <c r="B716" s="1"/>
      <c r="C716" s="5"/>
      <c r="D716" s="9" t="s">
        <v>580</v>
      </c>
      <c r="E716" s="1"/>
      <c r="F716" s="1"/>
      <c r="G716" s="1"/>
    </row>
    <row r="717" spans="2:7" ht="27" customHeight="1" x14ac:dyDescent="0.25">
      <c r="B717" s="1"/>
      <c r="C717" s="5"/>
      <c r="D717" s="10" t="s">
        <v>567</v>
      </c>
      <c r="E717" s="1"/>
      <c r="F717" s="1"/>
      <c r="G717" s="1"/>
    </row>
    <row r="718" spans="2:7" ht="14.25" customHeight="1" x14ac:dyDescent="0.2">
      <c r="B718" s="11">
        <v>5445</v>
      </c>
      <c r="C718" s="5"/>
      <c r="D718" s="12" t="s">
        <v>581</v>
      </c>
      <c r="E718" s="1"/>
      <c r="F718" s="1"/>
      <c r="G718" s="1"/>
    </row>
    <row r="719" spans="2:7" x14ac:dyDescent="0.2">
      <c r="C719" s="5">
        <v>39</v>
      </c>
      <c r="D719" s="6" t="s">
        <v>582</v>
      </c>
      <c r="E719" s="13">
        <v>1132272</v>
      </c>
      <c r="F719" s="13">
        <v>0</v>
      </c>
      <c r="G719" s="13">
        <v>-1132272</v>
      </c>
    </row>
    <row r="720" spans="2:7" ht="15" customHeight="1" x14ac:dyDescent="0.2">
      <c r="C720" s="14" t="s">
        <v>10</v>
      </c>
      <c r="D720" s="15" t="s">
        <v>583</v>
      </c>
      <c r="E720" s="16">
        <f>SUBTOTAL(9,E719:E719)</f>
        <v>1132272</v>
      </c>
      <c r="F720" s="16">
        <f>SUBTOTAL(9,F719:F719)</f>
        <v>0</v>
      </c>
      <c r="G720" s="16">
        <f>SUBTOTAL(9,G719:G719)</f>
        <v>-1132272</v>
      </c>
    </row>
    <row r="721" spans="2:7" ht="14.25" customHeight="1" x14ac:dyDescent="0.2">
      <c r="B721" s="11">
        <v>5446</v>
      </c>
      <c r="C721" s="5"/>
      <c r="D721" s="12" t="s">
        <v>584</v>
      </c>
      <c r="E721" s="1"/>
      <c r="F721" s="1"/>
      <c r="G721" s="1"/>
    </row>
    <row r="722" spans="2:7" x14ac:dyDescent="0.2">
      <c r="C722" s="5">
        <v>40</v>
      </c>
      <c r="D722" s="6" t="s">
        <v>18</v>
      </c>
      <c r="E722" s="13">
        <v>200</v>
      </c>
      <c r="F722" s="13">
        <v>0</v>
      </c>
      <c r="G722" s="13">
        <v>-200</v>
      </c>
    </row>
    <row r="723" spans="2:7" ht="15" customHeight="1" x14ac:dyDescent="0.2">
      <c r="C723" s="14" t="s">
        <v>10</v>
      </c>
      <c r="D723" s="15" t="s">
        <v>585</v>
      </c>
      <c r="E723" s="16">
        <f>SUBTOTAL(9,E722:E722)</f>
        <v>200</v>
      </c>
      <c r="F723" s="16">
        <f>SUBTOTAL(9,F722:F722)</f>
        <v>0</v>
      </c>
      <c r="G723" s="16">
        <f>SUBTOTAL(9,G722:G722)</f>
        <v>-200</v>
      </c>
    </row>
    <row r="724" spans="2:7" ht="14.25" customHeight="1" x14ac:dyDescent="0.2">
      <c r="B724" s="11">
        <v>5460</v>
      </c>
      <c r="C724" s="5"/>
      <c r="D724" s="12" t="s">
        <v>586</v>
      </c>
      <c r="E724" s="1"/>
      <c r="F724" s="1"/>
      <c r="G724" s="1"/>
    </row>
    <row r="725" spans="2:7" x14ac:dyDescent="0.2">
      <c r="C725" s="5">
        <v>71</v>
      </c>
      <c r="D725" s="6" t="s">
        <v>587</v>
      </c>
      <c r="E725" s="13">
        <v>14500</v>
      </c>
      <c r="F725" s="13">
        <v>14500</v>
      </c>
      <c r="G725" s="13">
        <v>0</v>
      </c>
    </row>
    <row r="726" spans="2:7" x14ac:dyDescent="0.2">
      <c r="C726" s="5">
        <v>72</v>
      </c>
      <c r="D726" s="6" t="s">
        <v>588</v>
      </c>
      <c r="E726" s="13">
        <v>2000</v>
      </c>
      <c r="F726" s="13">
        <v>2000</v>
      </c>
      <c r="G726" s="13">
        <v>0</v>
      </c>
    </row>
    <row r="727" spans="2:7" x14ac:dyDescent="0.2">
      <c r="C727" s="5">
        <v>73</v>
      </c>
      <c r="D727" s="6" t="s">
        <v>589</v>
      </c>
      <c r="E727" s="13">
        <v>166000</v>
      </c>
      <c r="F727" s="13">
        <v>0</v>
      </c>
      <c r="G727" s="13">
        <v>-166000</v>
      </c>
    </row>
    <row r="728" spans="2:7" x14ac:dyDescent="0.2">
      <c r="C728" s="5">
        <v>90</v>
      </c>
      <c r="D728" s="6" t="s">
        <v>590</v>
      </c>
      <c r="E728" s="13">
        <v>1700000</v>
      </c>
      <c r="F728" s="13">
        <v>0</v>
      </c>
      <c r="G728" s="13">
        <v>-1700000</v>
      </c>
    </row>
    <row r="729" spans="2:7" ht="15" customHeight="1" x14ac:dyDescent="0.2">
      <c r="C729" s="14" t="s">
        <v>10</v>
      </c>
      <c r="D729" s="15" t="s">
        <v>591</v>
      </c>
      <c r="E729" s="16">
        <f>SUBTOTAL(9,E725:E728)</f>
        <v>1882500</v>
      </c>
      <c r="F729" s="16">
        <f>SUBTOTAL(9,F725:F728)</f>
        <v>16500</v>
      </c>
      <c r="G729" s="16">
        <f>SUBTOTAL(9,G725:G728)</f>
        <v>-1866000</v>
      </c>
    </row>
    <row r="730" spans="2:7" ht="14.25" customHeight="1" x14ac:dyDescent="0.2">
      <c r="B730" s="11">
        <v>5470</v>
      </c>
      <c r="C730" s="5"/>
      <c r="D730" s="12" t="s">
        <v>592</v>
      </c>
      <c r="E730" s="1"/>
      <c r="F730" s="1"/>
      <c r="G730" s="1"/>
    </row>
    <row r="731" spans="2:7" x14ac:dyDescent="0.2">
      <c r="C731" s="5">
        <v>30</v>
      </c>
      <c r="D731" s="6" t="s">
        <v>582</v>
      </c>
      <c r="E731" s="13">
        <v>67000</v>
      </c>
      <c r="F731" s="13">
        <v>61416.667000000001</v>
      </c>
      <c r="G731" s="13">
        <v>-5583.3329999999996</v>
      </c>
    </row>
    <row r="732" spans="2:7" ht="15" customHeight="1" x14ac:dyDescent="0.2">
      <c r="C732" s="14" t="s">
        <v>10</v>
      </c>
      <c r="D732" s="15" t="s">
        <v>593</v>
      </c>
      <c r="E732" s="16">
        <f>SUBTOTAL(9,E731:E731)</f>
        <v>67000</v>
      </c>
      <c r="F732" s="16">
        <f>SUBTOTAL(9,F731:F731)</f>
        <v>61416.667000000001</v>
      </c>
      <c r="G732" s="16">
        <f>SUBTOTAL(9,G731:G731)</f>
        <v>-5583.3329999999996</v>
      </c>
    </row>
    <row r="733" spans="2:7" ht="14.25" customHeight="1" x14ac:dyDescent="0.2">
      <c r="B733" s="11">
        <v>5490</v>
      </c>
      <c r="C733" s="5"/>
      <c r="D733" s="12" t="s">
        <v>594</v>
      </c>
      <c r="E733" s="1"/>
      <c r="F733" s="1"/>
      <c r="G733" s="1"/>
    </row>
    <row r="734" spans="2:7" x14ac:dyDescent="0.2">
      <c r="C734" s="5">
        <v>1</v>
      </c>
      <c r="D734" s="6" t="s">
        <v>528</v>
      </c>
      <c r="E734" s="13">
        <v>0</v>
      </c>
      <c r="F734" s="13">
        <v>0</v>
      </c>
      <c r="G734" s="13">
        <v>0</v>
      </c>
    </row>
    <row r="735" spans="2:7" ht="15" customHeight="1" x14ac:dyDescent="0.2">
      <c r="C735" s="14" t="s">
        <v>10</v>
      </c>
      <c r="D735" s="15" t="s">
        <v>595</v>
      </c>
      <c r="E735" s="16">
        <f>SUBTOTAL(9,E734:E734)</f>
        <v>0</v>
      </c>
      <c r="F735" s="16">
        <f>SUBTOTAL(9,F734:F734)</f>
        <v>0</v>
      </c>
      <c r="G735" s="16">
        <f>SUBTOTAL(9,G734:G734)</f>
        <v>0</v>
      </c>
    </row>
    <row r="736" spans="2:7" ht="14.25" customHeight="1" x14ac:dyDescent="0.2">
      <c r="B736" s="11">
        <v>5491</v>
      </c>
      <c r="C736" s="5"/>
      <c r="D736" s="12" t="s">
        <v>596</v>
      </c>
      <c r="E736" s="1"/>
      <c r="F736" s="1"/>
      <c r="G736" s="1"/>
    </row>
    <row r="737" spans="2:7" x14ac:dyDescent="0.2">
      <c r="C737" s="5">
        <v>30</v>
      </c>
      <c r="D737" s="6" t="s">
        <v>575</v>
      </c>
      <c r="E737" s="13">
        <v>1590678</v>
      </c>
      <c r="F737" s="13">
        <v>1608064.2582100001</v>
      </c>
      <c r="G737" s="13">
        <v>17386.25821</v>
      </c>
    </row>
    <row r="738" spans="2:7" ht="15" customHeight="1" x14ac:dyDescent="0.2">
      <c r="C738" s="14" t="s">
        <v>10</v>
      </c>
      <c r="D738" s="15" t="s">
        <v>597</v>
      </c>
      <c r="E738" s="16">
        <f>SUBTOTAL(9,E737:E737)</f>
        <v>1590678</v>
      </c>
      <c r="F738" s="16">
        <f>SUBTOTAL(9,F737:F737)</f>
        <v>1608064.2582100001</v>
      </c>
      <c r="G738" s="16">
        <f>SUBTOTAL(9,G737:G737)</f>
        <v>17386.25821</v>
      </c>
    </row>
    <row r="739" spans="2:7" ht="27" customHeight="1" x14ac:dyDescent="0.2">
      <c r="B739" s="5"/>
      <c r="C739" s="17"/>
      <c r="D739" s="18" t="s">
        <v>598</v>
      </c>
      <c r="E739" s="19">
        <f>SUBTOTAL(9,E717:E738)</f>
        <v>4672650</v>
      </c>
      <c r="F739" s="19">
        <f>SUBTOTAL(9,F717:F738)</f>
        <v>1685980.92521</v>
      </c>
      <c r="G739" s="19">
        <f>SUBTOTAL(9,G717:G738)</f>
        <v>-2986669.07479</v>
      </c>
    </row>
    <row r="740" spans="2:7" x14ac:dyDescent="0.2">
      <c r="B740" s="5"/>
      <c r="C740" s="17"/>
      <c r="D740" s="20"/>
      <c r="E740" s="21"/>
      <c r="F740" s="21"/>
      <c r="G740" s="21"/>
    </row>
    <row r="741" spans="2:7" ht="25.5" customHeight="1" x14ac:dyDescent="0.2">
      <c r="B741" s="1"/>
      <c r="C741" s="5"/>
      <c r="D741" s="9" t="s">
        <v>599</v>
      </c>
      <c r="E741" s="1"/>
      <c r="F741" s="1"/>
      <c r="G741" s="1"/>
    </row>
    <row r="742" spans="2:7" ht="27" customHeight="1" x14ac:dyDescent="0.25">
      <c r="B742" s="1"/>
      <c r="C742" s="5"/>
      <c r="D742" s="10" t="s">
        <v>567</v>
      </c>
      <c r="E742" s="1"/>
      <c r="F742" s="1"/>
      <c r="G742" s="1"/>
    </row>
    <row r="743" spans="2:7" ht="14.25" customHeight="1" x14ac:dyDescent="0.2">
      <c r="B743" s="11">
        <v>5501</v>
      </c>
      <c r="C743" s="5"/>
      <c r="D743" s="12" t="s">
        <v>600</v>
      </c>
      <c r="E743" s="1"/>
      <c r="F743" s="1"/>
      <c r="G743" s="1"/>
    </row>
    <row r="744" spans="2:7" x14ac:dyDescent="0.2">
      <c r="C744" s="5">
        <v>70</v>
      </c>
      <c r="D744" s="6" t="s">
        <v>601</v>
      </c>
      <c r="E744" s="13">
        <v>77430000</v>
      </c>
      <c r="F744" s="13">
        <v>78320846.070270002</v>
      </c>
      <c r="G744" s="13">
        <v>890846.07027000003</v>
      </c>
    </row>
    <row r="745" spans="2:7" x14ac:dyDescent="0.2">
      <c r="C745" s="5">
        <v>72</v>
      </c>
      <c r="D745" s="6" t="s">
        <v>602</v>
      </c>
      <c r="E745" s="13">
        <v>117480000</v>
      </c>
      <c r="F745" s="13">
        <v>114695223.15186</v>
      </c>
      <c r="G745" s="13">
        <v>-2784776.8481399999</v>
      </c>
    </row>
    <row r="746" spans="2:7" x14ac:dyDescent="0.2">
      <c r="C746" s="5">
        <v>74</v>
      </c>
      <c r="D746" s="6" t="s">
        <v>603</v>
      </c>
      <c r="E746" s="13">
        <v>88480000</v>
      </c>
      <c r="F746" s="13">
        <v>97374316.316</v>
      </c>
      <c r="G746" s="13">
        <v>8894316.3159999996</v>
      </c>
    </row>
    <row r="747" spans="2:7" ht="15" customHeight="1" x14ac:dyDescent="0.2">
      <c r="C747" s="14" t="s">
        <v>10</v>
      </c>
      <c r="D747" s="15" t="s">
        <v>604</v>
      </c>
      <c r="E747" s="16">
        <f>SUBTOTAL(9,E744:E746)</f>
        <v>283390000</v>
      </c>
      <c r="F747" s="16">
        <f>SUBTOTAL(9,F744:F746)</f>
        <v>290390385.53812999</v>
      </c>
      <c r="G747" s="16">
        <f>SUBTOTAL(9,G744:G746)</f>
        <v>7000385.5381300002</v>
      </c>
    </row>
    <row r="748" spans="2:7" ht="14.25" customHeight="1" x14ac:dyDescent="0.2">
      <c r="B748" s="11">
        <v>5502</v>
      </c>
      <c r="C748" s="5"/>
      <c r="D748" s="12" t="s">
        <v>605</v>
      </c>
      <c r="E748" s="1"/>
      <c r="F748" s="1"/>
      <c r="G748" s="1"/>
    </row>
    <row r="749" spans="2:7" x14ac:dyDescent="0.2">
      <c r="C749" s="5">
        <v>70</v>
      </c>
      <c r="D749" s="6" t="s">
        <v>606</v>
      </c>
      <c r="E749" s="13">
        <v>1800000</v>
      </c>
      <c r="F749" s="13">
        <v>2012763.36353</v>
      </c>
      <c r="G749" s="13">
        <v>212763.36353</v>
      </c>
    </row>
    <row r="750" spans="2:7" x14ac:dyDescent="0.2">
      <c r="C750" s="5">
        <v>71</v>
      </c>
      <c r="D750" s="6" t="s">
        <v>607</v>
      </c>
      <c r="E750" s="13">
        <v>2460000</v>
      </c>
      <c r="F750" s="13">
        <v>0</v>
      </c>
      <c r="G750" s="13">
        <v>-2460000</v>
      </c>
    </row>
    <row r="751" spans="2:7" ht="15" customHeight="1" x14ac:dyDescent="0.2">
      <c r="C751" s="14" t="s">
        <v>10</v>
      </c>
      <c r="D751" s="15" t="s">
        <v>608</v>
      </c>
      <c r="E751" s="16">
        <f>SUBTOTAL(9,E749:E750)</f>
        <v>4260000</v>
      </c>
      <c r="F751" s="16">
        <f>SUBTOTAL(9,F749:F750)</f>
        <v>2012763.36353</v>
      </c>
      <c r="G751" s="16">
        <f>SUBTOTAL(9,G749:G750)</f>
        <v>-2247236.6364699998</v>
      </c>
    </row>
    <row r="752" spans="2:7" ht="14.25" customHeight="1" x14ac:dyDescent="0.2">
      <c r="B752" s="11">
        <v>5506</v>
      </c>
      <c r="C752" s="5"/>
      <c r="D752" s="12" t="s">
        <v>609</v>
      </c>
      <c r="E752" s="1"/>
      <c r="F752" s="1"/>
      <c r="G752" s="1"/>
    </row>
    <row r="753" spans="2:7" x14ac:dyDescent="0.2">
      <c r="C753" s="5">
        <v>70</v>
      </c>
      <c r="D753" s="6" t="s">
        <v>610</v>
      </c>
      <c r="E753" s="13">
        <v>55000</v>
      </c>
      <c r="F753" s="13">
        <v>48812.112999999998</v>
      </c>
      <c r="G753" s="13">
        <v>-6187.8869999999997</v>
      </c>
    </row>
    <row r="754" spans="2:7" ht="15" customHeight="1" x14ac:dyDescent="0.2">
      <c r="C754" s="14" t="s">
        <v>10</v>
      </c>
      <c r="D754" s="15" t="s">
        <v>611</v>
      </c>
      <c r="E754" s="16">
        <f>SUBTOTAL(9,E753:E753)</f>
        <v>55000</v>
      </c>
      <c r="F754" s="16">
        <f>SUBTOTAL(9,F753:F753)</f>
        <v>48812.112999999998</v>
      </c>
      <c r="G754" s="16">
        <f>SUBTOTAL(9,G753:G753)</f>
        <v>-6187.8869999999997</v>
      </c>
    </row>
    <row r="755" spans="2:7" ht="14.25" customHeight="1" x14ac:dyDescent="0.2">
      <c r="B755" s="11">
        <v>5507</v>
      </c>
      <c r="C755" s="5"/>
      <c r="D755" s="12" t="s">
        <v>612</v>
      </c>
      <c r="E755" s="1"/>
      <c r="F755" s="1"/>
      <c r="G755" s="1"/>
    </row>
    <row r="756" spans="2:7" x14ac:dyDescent="0.2">
      <c r="C756" s="5">
        <v>71</v>
      </c>
      <c r="D756" s="6" t="s">
        <v>613</v>
      </c>
      <c r="E756" s="13">
        <v>18800000</v>
      </c>
      <c r="F756" s="13">
        <v>15349463.11397</v>
      </c>
      <c r="G756" s="13">
        <v>-3450536.8860300002</v>
      </c>
    </row>
    <row r="757" spans="2:7" x14ac:dyDescent="0.2">
      <c r="C757" s="5">
        <v>72</v>
      </c>
      <c r="D757" s="6" t="s">
        <v>614</v>
      </c>
      <c r="E757" s="13">
        <v>9500000</v>
      </c>
      <c r="F757" s="13">
        <v>20511944.029029999</v>
      </c>
      <c r="G757" s="13">
        <v>11011944.029030001</v>
      </c>
    </row>
    <row r="758" spans="2:7" x14ac:dyDescent="0.2">
      <c r="C758" s="5">
        <v>74</v>
      </c>
      <c r="D758" s="6" t="s">
        <v>615</v>
      </c>
      <c r="E758" s="13">
        <v>1400000</v>
      </c>
      <c r="F758" s="13">
        <v>-157742.14199999999</v>
      </c>
      <c r="G758" s="13">
        <v>-1557742.142</v>
      </c>
    </row>
    <row r="759" spans="2:7" ht="15" customHeight="1" x14ac:dyDescent="0.2">
      <c r="C759" s="14" t="s">
        <v>10</v>
      </c>
      <c r="D759" s="15" t="s">
        <v>616</v>
      </c>
      <c r="E759" s="16">
        <f>SUBTOTAL(9,E756:E758)</f>
        <v>29700000</v>
      </c>
      <c r="F759" s="16">
        <f>SUBTOTAL(9,F756:F758)</f>
        <v>35703665.001000002</v>
      </c>
      <c r="G759" s="16">
        <f>SUBTOTAL(9,G756:G758)</f>
        <v>6003665.0010000011</v>
      </c>
    </row>
    <row r="760" spans="2:7" ht="14.25" customHeight="1" x14ac:dyDescent="0.2">
      <c r="B760" s="11">
        <v>5508</v>
      </c>
      <c r="C760" s="5"/>
      <c r="D760" s="12" t="s">
        <v>617</v>
      </c>
      <c r="E760" s="1"/>
      <c r="F760" s="1"/>
      <c r="G760" s="1"/>
    </row>
    <row r="761" spans="2:7" x14ac:dyDescent="0.2">
      <c r="C761" s="5">
        <v>70</v>
      </c>
      <c r="D761" s="6" t="s">
        <v>618</v>
      </c>
      <c r="E761" s="13">
        <v>5600000</v>
      </c>
      <c r="F761" s="13">
        <v>5601646.20921</v>
      </c>
      <c r="G761" s="13">
        <v>1646.20921</v>
      </c>
    </row>
    <row r="762" spans="2:7" ht="15" customHeight="1" x14ac:dyDescent="0.2">
      <c r="C762" s="14" t="s">
        <v>10</v>
      </c>
      <c r="D762" s="15" t="s">
        <v>619</v>
      </c>
      <c r="E762" s="16">
        <f>SUBTOTAL(9,E761:E761)</f>
        <v>5600000</v>
      </c>
      <c r="F762" s="16">
        <f>SUBTOTAL(9,F761:F761)</f>
        <v>5601646.20921</v>
      </c>
      <c r="G762" s="16">
        <f>SUBTOTAL(9,G761:G761)</f>
        <v>1646.20921</v>
      </c>
    </row>
    <row r="763" spans="2:7" ht="14.25" customHeight="1" x14ac:dyDescent="0.2">
      <c r="B763" s="11">
        <v>5509</v>
      </c>
      <c r="C763" s="5"/>
      <c r="D763" s="12" t="s">
        <v>620</v>
      </c>
      <c r="E763" s="1"/>
      <c r="F763" s="1"/>
      <c r="G763" s="1"/>
    </row>
    <row r="764" spans="2:7" x14ac:dyDescent="0.2">
      <c r="C764" s="5">
        <v>70</v>
      </c>
      <c r="D764" s="6" t="s">
        <v>610</v>
      </c>
      <c r="E764" s="13">
        <v>1000</v>
      </c>
      <c r="F764" s="13">
        <v>952.28800000000001</v>
      </c>
      <c r="G764" s="13">
        <v>-47.712000000000003</v>
      </c>
    </row>
    <row r="765" spans="2:7" ht="15" customHeight="1" x14ac:dyDescent="0.2">
      <c r="C765" s="14" t="s">
        <v>10</v>
      </c>
      <c r="D765" s="15" t="s">
        <v>621</v>
      </c>
      <c r="E765" s="16">
        <f>SUBTOTAL(9,E764:E764)</f>
        <v>1000</v>
      </c>
      <c r="F765" s="16">
        <f>SUBTOTAL(9,F764:F764)</f>
        <v>952.28800000000001</v>
      </c>
      <c r="G765" s="16">
        <f>SUBTOTAL(9,G764:G764)</f>
        <v>-47.712000000000003</v>
      </c>
    </row>
    <row r="766" spans="2:7" ht="14.25" customHeight="1" x14ac:dyDescent="0.2">
      <c r="B766" s="11">
        <v>5511</v>
      </c>
      <c r="C766" s="5"/>
      <c r="D766" s="12" t="s">
        <v>622</v>
      </c>
      <c r="E766" s="1"/>
      <c r="F766" s="1"/>
      <c r="G766" s="1"/>
    </row>
    <row r="767" spans="2:7" x14ac:dyDescent="0.2">
      <c r="C767" s="5">
        <v>70</v>
      </c>
      <c r="D767" s="6" t="s">
        <v>623</v>
      </c>
      <c r="E767" s="13">
        <v>3100000</v>
      </c>
      <c r="F767" s="13">
        <v>2955391.1523099998</v>
      </c>
      <c r="G767" s="13">
        <v>-144608.84769</v>
      </c>
    </row>
    <row r="768" spans="2:7" x14ac:dyDescent="0.2">
      <c r="C768" s="5">
        <v>71</v>
      </c>
      <c r="D768" s="6" t="s">
        <v>624</v>
      </c>
      <c r="E768" s="13">
        <v>291000</v>
      </c>
      <c r="F768" s="13">
        <v>224402.09012000001</v>
      </c>
      <c r="G768" s="13">
        <v>-66597.909880000007</v>
      </c>
    </row>
    <row r="769" spans="2:7" ht="15" customHeight="1" x14ac:dyDescent="0.2">
      <c r="C769" s="14" t="s">
        <v>10</v>
      </c>
      <c r="D769" s="15" t="s">
        <v>625</v>
      </c>
      <c r="E769" s="16">
        <f>SUBTOTAL(9,E767:E768)</f>
        <v>3391000</v>
      </c>
      <c r="F769" s="16">
        <f>SUBTOTAL(9,F767:F768)</f>
        <v>3179793.2424299996</v>
      </c>
      <c r="G769" s="16">
        <f>SUBTOTAL(9,G767:G768)</f>
        <v>-211206.75757000002</v>
      </c>
    </row>
    <row r="770" spans="2:7" ht="14.25" customHeight="1" x14ac:dyDescent="0.2">
      <c r="B770" s="11">
        <v>5521</v>
      </c>
      <c r="C770" s="5"/>
      <c r="D770" s="12" t="s">
        <v>626</v>
      </c>
      <c r="E770" s="1"/>
      <c r="F770" s="1"/>
      <c r="G770" s="1"/>
    </row>
    <row r="771" spans="2:7" x14ac:dyDescent="0.2">
      <c r="C771" s="5">
        <v>70</v>
      </c>
      <c r="D771" s="6" t="s">
        <v>627</v>
      </c>
      <c r="E771" s="13">
        <v>295650000</v>
      </c>
      <c r="F771" s="13">
        <v>247325521.05430999</v>
      </c>
      <c r="G771" s="13">
        <v>-48324478.945689999</v>
      </c>
    </row>
    <row r="772" spans="2:7" ht="15" customHeight="1" x14ac:dyDescent="0.2">
      <c r="C772" s="14" t="s">
        <v>10</v>
      </c>
      <c r="D772" s="15" t="s">
        <v>628</v>
      </c>
      <c r="E772" s="16">
        <f>SUBTOTAL(9,E771:E771)</f>
        <v>295650000</v>
      </c>
      <c r="F772" s="16">
        <f>SUBTOTAL(9,F771:F771)</f>
        <v>247325521.05430999</v>
      </c>
      <c r="G772" s="16">
        <f>SUBTOTAL(9,G771:G771)</f>
        <v>-48324478.945689999</v>
      </c>
    </row>
    <row r="773" spans="2:7" ht="14.25" customHeight="1" x14ac:dyDescent="0.2">
      <c r="B773" s="11">
        <v>5526</v>
      </c>
      <c r="C773" s="5"/>
      <c r="D773" s="12" t="s">
        <v>629</v>
      </c>
      <c r="E773" s="1"/>
      <c r="F773" s="1"/>
      <c r="G773" s="1"/>
    </row>
    <row r="774" spans="2:7" x14ac:dyDescent="0.2">
      <c r="C774" s="5">
        <v>70</v>
      </c>
      <c r="D774" s="6" t="s">
        <v>630</v>
      </c>
      <c r="E774" s="13">
        <v>17400000</v>
      </c>
      <c r="F774" s="13">
        <v>15942418.221279999</v>
      </c>
      <c r="G774" s="13">
        <v>-1457581.7787200001</v>
      </c>
    </row>
    <row r="775" spans="2:7" ht="15" customHeight="1" x14ac:dyDescent="0.2">
      <c r="C775" s="14" t="s">
        <v>10</v>
      </c>
      <c r="D775" s="15" t="s">
        <v>631</v>
      </c>
      <c r="E775" s="16">
        <f>SUBTOTAL(9,E774:E774)</f>
        <v>17400000</v>
      </c>
      <c r="F775" s="16">
        <f>SUBTOTAL(9,F774:F774)</f>
        <v>15942418.221279999</v>
      </c>
      <c r="G775" s="16">
        <f>SUBTOTAL(9,G774:G774)</f>
        <v>-1457581.7787200001</v>
      </c>
    </row>
    <row r="776" spans="2:7" ht="14.25" customHeight="1" x14ac:dyDescent="0.2">
      <c r="B776" s="11">
        <v>5531</v>
      </c>
      <c r="C776" s="5"/>
      <c r="D776" s="12" t="s">
        <v>632</v>
      </c>
      <c r="E776" s="1"/>
      <c r="F776" s="1"/>
      <c r="G776" s="1"/>
    </row>
    <row r="777" spans="2:7" x14ac:dyDescent="0.2">
      <c r="C777" s="5">
        <v>70</v>
      </c>
      <c r="D777" s="6" t="s">
        <v>633</v>
      </c>
      <c r="E777" s="13">
        <v>8800000</v>
      </c>
      <c r="F777" s="13">
        <v>8158425.6036</v>
      </c>
      <c r="G777" s="13">
        <v>-641574.39639999997</v>
      </c>
    </row>
    <row r="778" spans="2:7" ht="15" customHeight="1" x14ac:dyDescent="0.2">
      <c r="C778" s="14" t="s">
        <v>10</v>
      </c>
      <c r="D778" s="15" t="s">
        <v>634</v>
      </c>
      <c r="E778" s="16">
        <f>SUBTOTAL(9,E777:E777)</f>
        <v>8800000</v>
      </c>
      <c r="F778" s="16">
        <f>SUBTOTAL(9,F777:F777)</f>
        <v>8158425.6036</v>
      </c>
      <c r="G778" s="16">
        <f>SUBTOTAL(9,G777:G777)</f>
        <v>-641574.39639999997</v>
      </c>
    </row>
    <row r="779" spans="2:7" ht="14.25" customHeight="1" x14ac:dyDescent="0.2">
      <c r="B779" s="11">
        <v>5536</v>
      </c>
      <c r="C779" s="5"/>
      <c r="D779" s="12" t="s">
        <v>635</v>
      </c>
      <c r="E779" s="1"/>
      <c r="F779" s="1"/>
      <c r="G779" s="1"/>
    </row>
    <row r="780" spans="2:7" x14ac:dyDescent="0.2">
      <c r="C780" s="5">
        <v>71</v>
      </c>
      <c r="D780" s="6" t="s">
        <v>636</v>
      </c>
      <c r="E780" s="13">
        <v>9400000</v>
      </c>
      <c r="F780" s="13">
        <v>8965218.9761500005</v>
      </c>
      <c r="G780" s="13">
        <v>-434781.02385</v>
      </c>
    </row>
    <row r="781" spans="2:7" x14ac:dyDescent="0.2">
      <c r="C781" s="5">
        <v>72</v>
      </c>
      <c r="D781" s="6" t="s">
        <v>637</v>
      </c>
      <c r="E781" s="13">
        <v>9200000</v>
      </c>
      <c r="F781" s="13">
        <v>9173802.3829900008</v>
      </c>
      <c r="G781" s="13">
        <v>-26197.617010000002</v>
      </c>
    </row>
    <row r="782" spans="2:7" x14ac:dyDescent="0.2">
      <c r="C782" s="5">
        <v>73</v>
      </c>
      <c r="D782" s="6" t="s">
        <v>638</v>
      </c>
      <c r="E782" s="13">
        <v>340000</v>
      </c>
      <c r="F782" s="13">
        <v>329078.64358999999</v>
      </c>
      <c r="G782" s="13">
        <v>-10921.35641</v>
      </c>
    </row>
    <row r="783" spans="2:7" x14ac:dyDescent="0.2">
      <c r="C783" s="5">
        <v>75</v>
      </c>
      <c r="D783" s="6" t="s">
        <v>639</v>
      </c>
      <c r="E783" s="13">
        <v>1350000</v>
      </c>
      <c r="F783" s="13">
        <v>1363059.8071999999</v>
      </c>
      <c r="G783" s="13">
        <v>13059.807199999999</v>
      </c>
    </row>
    <row r="784" spans="2:7" ht="15" customHeight="1" x14ac:dyDescent="0.2">
      <c r="C784" s="14" t="s">
        <v>10</v>
      </c>
      <c r="D784" s="15" t="s">
        <v>640</v>
      </c>
      <c r="E784" s="16">
        <f>SUBTOTAL(9,E780:E783)</f>
        <v>20290000</v>
      </c>
      <c r="F784" s="16">
        <f>SUBTOTAL(9,F780:F783)</f>
        <v>19831159.80993</v>
      </c>
      <c r="G784" s="16">
        <f>SUBTOTAL(9,G780:G783)</f>
        <v>-458840.19007000001</v>
      </c>
    </row>
    <row r="785" spans="2:7" ht="14.25" customHeight="1" x14ac:dyDescent="0.2">
      <c r="B785" s="11">
        <v>5538</v>
      </c>
      <c r="C785" s="5"/>
      <c r="D785" s="12" t="s">
        <v>641</v>
      </c>
      <c r="E785" s="1"/>
      <c r="F785" s="1"/>
      <c r="G785" s="1"/>
    </row>
    <row r="786" spans="2:7" x14ac:dyDescent="0.2">
      <c r="C786" s="5">
        <v>70</v>
      </c>
      <c r="D786" s="6" t="s">
        <v>642</v>
      </c>
      <c r="E786" s="13">
        <v>4400000</v>
      </c>
      <c r="F786" s="13">
        <v>4155677.0341699999</v>
      </c>
      <c r="G786" s="13">
        <v>-244322.96583</v>
      </c>
    </row>
    <row r="787" spans="2:7" x14ac:dyDescent="0.2">
      <c r="C787" s="5">
        <v>71</v>
      </c>
      <c r="D787" s="6" t="s">
        <v>643</v>
      </c>
      <c r="E787" s="13">
        <v>9600000</v>
      </c>
      <c r="F787" s="13">
        <v>8800257.6317800004</v>
      </c>
      <c r="G787" s="13">
        <v>-799742.36821999995</v>
      </c>
    </row>
    <row r="788" spans="2:7" x14ac:dyDescent="0.2">
      <c r="C788" s="5">
        <v>72</v>
      </c>
      <c r="D788" s="6" t="s">
        <v>644</v>
      </c>
      <c r="E788" s="13">
        <v>10000</v>
      </c>
      <c r="F788" s="13">
        <v>7443.915</v>
      </c>
      <c r="G788" s="13">
        <v>-2556.085</v>
      </c>
    </row>
    <row r="789" spans="2:7" ht="15" customHeight="1" x14ac:dyDescent="0.2">
      <c r="C789" s="14" t="s">
        <v>10</v>
      </c>
      <c r="D789" s="15" t="s">
        <v>645</v>
      </c>
      <c r="E789" s="16">
        <f>SUBTOTAL(9,E786:E788)</f>
        <v>14010000</v>
      </c>
      <c r="F789" s="16">
        <f>SUBTOTAL(9,F786:F788)</f>
        <v>12963378.580949999</v>
      </c>
      <c r="G789" s="16">
        <f>SUBTOTAL(9,G786:G788)</f>
        <v>-1046621.4190499999</v>
      </c>
    </row>
    <row r="790" spans="2:7" ht="14.25" customHeight="1" x14ac:dyDescent="0.2">
      <c r="B790" s="11">
        <v>5541</v>
      </c>
      <c r="C790" s="5"/>
      <c r="D790" s="12" t="s">
        <v>646</v>
      </c>
      <c r="E790" s="1"/>
      <c r="F790" s="1"/>
      <c r="G790" s="1"/>
    </row>
    <row r="791" spans="2:7" x14ac:dyDescent="0.2">
      <c r="C791" s="5">
        <v>70</v>
      </c>
      <c r="D791" s="6" t="s">
        <v>647</v>
      </c>
      <c r="E791" s="13">
        <v>10600000</v>
      </c>
      <c r="F791" s="13">
        <v>10666094.419</v>
      </c>
      <c r="G791" s="13">
        <v>66094.418999999994</v>
      </c>
    </row>
    <row r="792" spans="2:7" ht="15" customHeight="1" x14ac:dyDescent="0.2">
      <c r="C792" s="14" t="s">
        <v>10</v>
      </c>
      <c r="D792" s="15" t="s">
        <v>648</v>
      </c>
      <c r="E792" s="16">
        <f>SUBTOTAL(9,E791:E791)</f>
        <v>10600000</v>
      </c>
      <c r="F792" s="16">
        <f>SUBTOTAL(9,F791:F791)</f>
        <v>10666094.419</v>
      </c>
      <c r="G792" s="16">
        <f>SUBTOTAL(9,G791:G791)</f>
        <v>66094.418999999994</v>
      </c>
    </row>
    <row r="793" spans="2:7" ht="14.25" customHeight="1" x14ac:dyDescent="0.2">
      <c r="B793" s="11">
        <v>5542</v>
      </c>
      <c r="C793" s="5"/>
      <c r="D793" s="12" t="s">
        <v>649</v>
      </c>
      <c r="E793" s="1"/>
      <c r="F793" s="1"/>
      <c r="G793" s="1"/>
    </row>
    <row r="794" spans="2:7" x14ac:dyDescent="0.2">
      <c r="C794" s="5">
        <v>70</v>
      </c>
      <c r="D794" s="6" t="s">
        <v>650</v>
      </c>
      <c r="E794" s="13">
        <v>1700000</v>
      </c>
      <c r="F794" s="13">
        <v>1587205.9184999999</v>
      </c>
      <c r="G794" s="13">
        <v>-112794.0815</v>
      </c>
    </row>
    <row r="795" spans="2:7" x14ac:dyDescent="0.2">
      <c r="C795" s="5">
        <v>71</v>
      </c>
      <c r="D795" s="6" t="s">
        <v>651</v>
      </c>
      <c r="E795" s="13">
        <v>115000</v>
      </c>
      <c r="F795" s="13">
        <v>100024.40088</v>
      </c>
      <c r="G795" s="13">
        <v>-14975.599120000001</v>
      </c>
    </row>
    <row r="796" spans="2:7" ht="15" customHeight="1" x14ac:dyDescent="0.2">
      <c r="C796" s="14" t="s">
        <v>10</v>
      </c>
      <c r="D796" s="15" t="s">
        <v>652</v>
      </c>
      <c r="E796" s="16">
        <f>SUBTOTAL(9,E794:E795)</f>
        <v>1815000</v>
      </c>
      <c r="F796" s="16">
        <f>SUBTOTAL(9,F794:F795)</f>
        <v>1687230.31938</v>
      </c>
      <c r="G796" s="16">
        <f>SUBTOTAL(9,G794:G795)</f>
        <v>-127769.68062</v>
      </c>
    </row>
    <row r="797" spans="2:7" ht="14.25" customHeight="1" x14ac:dyDescent="0.2">
      <c r="B797" s="11">
        <v>5543</v>
      </c>
      <c r="C797" s="5"/>
      <c r="D797" s="12" t="s">
        <v>653</v>
      </c>
      <c r="E797" s="1"/>
      <c r="F797" s="1"/>
      <c r="G797" s="1"/>
    </row>
    <row r="798" spans="2:7" x14ac:dyDescent="0.2">
      <c r="C798" s="5">
        <v>70</v>
      </c>
      <c r="D798" s="6" t="s">
        <v>654</v>
      </c>
      <c r="E798" s="13">
        <v>8300000</v>
      </c>
      <c r="F798" s="13">
        <v>7665060.62971</v>
      </c>
      <c r="G798" s="13">
        <v>-634939.37028999999</v>
      </c>
    </row>
    <row r="799" spans="2:7" x14ac:dyDescent="0.2">
      <c r="C799" s="5">
        <v>71</v>
      </c>
      <c r="D799" s="6" t="s">
        <v>655</v>
      </c>
      <c r="E799" s="13">
        <v>2000</v>
      </c>
      <c r="F799" s="13">
        <v>1364.60131</v>
      </c>
      <c r="G799" s="13">
        <v>-635.39868999999999</v>
      </c>
    </row>
    <row r="800" spans="2:7" ht="15" customHeight="1" x14ac:dyDescent="0.2">
      <c r="C800" s="14" t="s">
        <v>10</v>
      </c>
      <c r="D800" s="15" t="s">
        <v>656</v>
      </c>
      <c r="E800" s="16">
        <f>SUBTOTAL(9,E798:E799)</f>
        <v>8302000</v>
      </c>
      <c r="F800" s="16">
        <f>SUBTOTAL(9,F798:F799)</f>
        <v>7666425.2310199998</v>
      </c>
      <c r="G800" s="16">
        <f>SUBTOTAL(9,G798:G799)</f>
        <v>-635574.76897999994</v>
      </c>
    </row>
    <row r="801" spans="2:7" ht="14.25" customHeight="1" x14ac:dyDescent="0.2">
      <c r="B801" s="11">
        <v>5547</v>
      </c>
      <c r="C801" s="5"/>
      <c r="D801" s="12" t="s">
        <v>657</v>
      </c>
      <c r="E801" s="1"/>
      <c r="F801" s="1"/>
      <c r="G801" s="1"/>
    </row>
    <row r="802" spans="2:7" x14ac:dyDescent="0.2">
      <c r="C802" s="5">
        <v>70</v>
      </c>
      <c r="D802" s="6" t="s">
        <v>658</v>
      </c>
      <c r="E802" s="13">
        <v>0</v>
      </c>
      <c r="F802" s="13">
        <v>0.83699999999999997</v>
      </c>
      <c r="G802" s="13">
        <v>0.83699999999999997</v>
      </c>
    </row>
    <row r="803" spans="2:7" x14ac:dyDescent="0.2">
      <c r="C803" s="5">
        <v>71</v>
      </c>
      <c r="D803" s="6" t="s">
        <v>659</v>
      </c>
      <c r="E803" s="13">
        <v>1000</v>
      </c>
      <c r="F803" s="13">
        <v>498.012</v>
      </c>
      <c r="G803" s="13">
        <v>-501.988</v>
      </c>
    </row>
    <row r="804" spans="2:7" ht="15" customHeight="1" x14ac:dyDescent="0.2">
      <c r="C804" s="14" t="s">
        <v>10</v>
      </c>
      <c r="D804" s="15" t="s">
        <v>660</v>
      </c>
      <c r="E804" s="16">
        <f>SUBTOTAL(9,E802:E803)</f>
        <v>1000</v>
      </c>
      <c r="F804" s="16">
        <f>SUBTOTAL(9,F802:F803)</f>
        <v>498.84899999999999</v>
      </c>
      <c r="G804" s="16">
        <f>SUBTOTAL(9,G802:G803)</f>
        <v>-501.15100000000001</v>
      </c>
    </row>
    <row r="805" spans="2:7" ht="14.25" customHeight="1" x14ac:dyDescent="0.2">
      <c r="B805" s="11">
        <v>5548</v>
      </c>
      <c r="C805" s="5"/>
      <c r="D805" s="12" t="s">
        <v>661</v>
      </c>
      <c r="E805" s="1"/>
      <c r="F805" s="1"/>
      <c r="G805" s="1"/>
    </row>
    <row r="806" spans="2:7" x14ac:dyDescent="0.2">
      <c r="C806" s="5">
        <v>70</v>
      </c>
      <c r="D806" s="6" t="s">
        <v>662</v>
      </c>
      <c r="E806" s="13">
        <v>295000</v>
      </c>
      <c r="F806" s="13">
        <v>261610.20495000001</v>
      </c>
      <c r="G806" s="13">
        <v>-33389.795050000001</v>
      </c>
    </row>
    <row r="807" spans="2:7" ht="15" customHeight="1" x14ac:dyDescent="0.2">
      <c r="C807" s="14" t="s">
        <v>10</v>
      </c>
      <c r="D807" s="15" t="s">
        <v>663</v>
      </c>
      <c r="E807" s="16">
        <f>SUBTOTAL(9,E806:E806)</f>
        <v>295000</v>
      </c>
      <c r="F807" s="16">
        <f>SUBTOTAL(9,F806:F806)</f>
        <v>261610.20495000001</v>
      </c>
      <c r="G807" s="16">
        <f>SUBTOTAL(9,G806:G806)</f>
        <v>-33389.795050000001</v>
      </c>
    </row>
    <row r="808" spans="2:7" ht="14.25" customHeight="1" x14ac:dyDescent="0.2">
      <c r="B808" s="11">
        <v>5549</v>
      </c>
      <c r="C808" s="5"/>
      <c r="D808" s="12" t="s">
        <v>664</v>
      </c>
      <c r="E808" s="1"/>
      <c r="F808" s="1"/>
      <c r="G808" s="1"/>
    </row>
    <row r="809" spans="2:7" x14ac:dyDescent="0.2">
      <c r="C809" s="5">
        <v>70</v>
      </c>
      <c r="D809" s="6" t="s">
        <v>665</v>
      </c>
      <c r="E809" s="13">
        <v>55000</v>
      </c>
      <c r="F809" s="13">
        <v>53580.485999999997</v>
      </c>
      <c r="G809" s="13">
        <v>-1419.5139999999999</v>
      </c>
    </row>
    <row r="810" spans="2:7" ht="15" customHeight="1" x14ac:dyDescent="0.2">
      <c r="C810" s="14" t="s">
        <v>10</v>
      </c>
      <c r="D810" s="15" t="s">
        <v>666</v>
      </c>
      <c r="E810" s="16">
        <f>SUBTOTAL(9,E809:E809)</f>
        <v>55000</v>
      </c>
      <c r="F810" s="16">
        <f>SUBTOTAL(9,F809:F809)</f>
        <v>53580.485999999997</v>
      </c>
      <c r="G810" s="16">
        <f>SUBTOTAL(9,G809:G809)</f>
        <v>-1419.5139999999999</v>
      </c>
    </row>
    <row r="811" spans="2:7" ht="14.25" customHeight="1" x14ac:dyDescent="0.2">
      <c r="B811" s="11">
        <v>5550</v>
      </c>
      <c r="C811" s="5"/>
      <c r="D811" s="12" t="s">
        <v>667</v>
      </c>
      <c r="E811" s="1"/>
      <c r="F811" s="1"/>
      <c r="G811" s="1"/>
    </row>
    <row r="812" spans="2:7" x14ac:dyDescent="0.2">
      <c r="C812" s="5">
        <v>70</v>
      </c>
      <c r="D812" s="6" t="s">
        <v>668</v>
      </c>
      <c r="E812" s="13">
        <v>65000</v>
      </c>
      <c r="F812" s="13">
        <v>3172.5605099999998</v>
      </c>
      <c r="G812" s="13">
        <v>-61827.439489999997</v>
      </c>
    </row>
    <row r="813" spans="2:7" ht="15" customHeight="1" x14ac:dyDescent="0.2">
      <c r="C813" s="14" t="s">
        <v>10</v>
      </c>
      <c r="D813" s="15" t="s">
        <v>669</v>
      </c>
      <c r="E813" s="16">
        <f>SUBTOTAL(9,E812:E812)</f>
        <v>65000</v>
      </c>
      <c r="F813" s="16">
        <f>SUBTOTAL(9,F812:F812)</f>
        <v>3172.5605099999998</v>
      </c>
      <c r="G813" s="16">
        <f>SUBTOTAL(9,G812:G812)</f>
        <v>-61827.439489999997</v>
      </c>
    </row>
    <row r="814" spans="2:7" ht="14.25" customHeight="1" x14ac:dyDescent="0.2">
      <c r="B814" s="11">
        <v>5551</v>
      </c>
      <c r="C814" s="5"/>
      <c r="D814" s="12" t="s">
        <v>670</v>
      </c>
      <c r="E814" s="1"/>
      <c r="F814" s="1"/>
      <c r="G814" s="1"/>
    </row>
    <row r="815" spans="2:7" x14ac:dyDescent="0.2">
      <c r="C815" s="5">
        <v>70</v>
      </c>
      <c r="D815" s="6" t="s">
        <v>671</v>
      </c>
      <c r="E815" s="13">
        <v>1400</v>
      </c>
      <c r="F815" s="13">
        <v>1397.7</v>
      </c>
      <c r="G815" s="13">
        <v>-2.2999999999999998</v>
      </c>
    </row>
    <row r="816" spans="2:7" x14ac:dyDescent="0.2">
      <c r="C816" s="5">
        <v>71</v>
      </c>
      <c r="D816" s="6" t="s">
        <v>672</v>
      </c>
      <c r="E816" s="13">
        <v>5400</v>
      </c>
      <c r="F816" s="13">
        <v>5181.8630000000003</v>
      </c>
      <c r="G816" s="13">
        <v>-218.137</v>
      </c>
    </row>
    <row r="817" spans="2:7" ht="15" customHeight="1" x14ac:dyDescent="0.2">
      <c r="C817" s="14" t="s">
        <v>10</v>
      </c>
      <c r="D817" s="15" t="s">
        <v>673</v>
      </c>
      <c r="E817" s="16">
        <f>SUBTOTAL(9,E815:E816)</f>
        <v>6800</v>
      </c>
      <c r="F817" s="16">
        <f>SUBTOTAL(9,F815:F816)</f>
        <v>6579.5630000000001</v>
      </c>
      <c r="G817" s="16">
        <f>SUBTOTAL(9,G815:G816)</f>
        <v>-220.43700000000001</v>
      </c>
    </row>
    <row r="818" spans="2:7" ht="14.25" customHeight="1" x14ac:dyDescent="0.2">
      <c r="B818" s="11">
        <v>5555</v>
      </c>
      <c r="C818" s="5"/>
      <c r="D818" s="12" t="s">
        <v>674</v>
      </c>
      <c r="E818" s="1"/>
      <c r="F818" s="1"/>
      <c r="G818" s="1"/>
    </row>
    <row r="819" spans="2:7" x14ac:dyDescent="0.2">
      <c r="C819" s="5">
        <v>70</v>
      </c>
      <c r="D819" s="6" t="s">
        <v>675</v>
      </c>
      <c r="E819" s="13">
        <v>1475000</v>
      </c>
      <c r="F819" s="13">
        <v>1354115.06076</v>
      </c>
      <c r="G819" s="13">
        <v>-120884.93924000001</v>
      </c>
    </row>
    <row r="820" spans="2:7" ht="15" customHeight="1" x14ac:dyDescent="0.2">
      <c r="C820" s="14" t="s">
        <v>10</v>
      </c>
      <c r="D820" s="15" t="s">
        <v>676</v>
      </c>
      <c r="E820" s="16">
        <f>SUBTOTAL(9,E819:E819)</f>
        <v>1475000</v>
      </c>
      <c r="F820" s="16">
        <f>SUBTOTAL(9,F819:F819)</f>
        <v>1354115.06076</v>
      </c>
      <c r="G820" s="16">
        <f>SUBTOTAL(9,G819:G819)</f>
        <v>-120884.93924000001</v>
      </c>
    </row>
    <row r="821" spans="2:7" ht="14.25" customHeight="1" x14ac:dyDescent="0.2">
      <c r="B821" s="11">
        <v>5556</v>
      </c>
      <c r="C821" s="5"/>
      <c r="D821" s="12" t="s">
        <v>677</v>
      </c>
      <c r="E821" s="1"/>
      <c r="F821" s="1"/>
      <c r="G821" s="1"/>
    </row>
    <row r="822" spans="2:7" x14ac:dyDescent="0.2">
      <c r="C822" s="5">
        <v>70</v>
      </c>
      <c r="D822" s="6" t="s">
        <v>678</v>
      </c>
      <c r="E822" s="13">
        <v>3100000</v>
      </c>
      <c r="F822" s="13">
        <v>2882810.2455199999</v>
      </c>
      <c r="G822" s="13">
        <v>-217189.75448</v>
      </c>
    </row>
    <row r="823" spans="2:7" ht="15" customHeight="1" x14ac:dyDescent="0.2">
      <c r="C823" s="14" t="s">
        <v>10</v>
      </c>
      <c r="D823" s="15" t="s">
        <v>679</v>
      </c>
      <c r="E823" s="16">
        <f>SUBTOTAL(9,E822:E822)</f>
        <v>3100000</v>
      </c>
      <c r="F823" s="16">
        <f>SUBTOTAL(9,F822:F822)</f>
        <v>2882810.2455199999</v>
      </c>
      <c r="G823" s="16">
        <f>SUBTOTAL(9,G822:G822)</f>
        <v>-217189.75448</v>
      </c>
    </row>
    <row r="824" spans="2:7" ht="14.25" customHeight="1" x14ac:dyDescent="0.2">
      <c r="B824" s="11">
        <v>5557</v>
      </c>
      <c r="C824" s="5"/>
      <c r="D824" s="12" t="s">
        <v>680</v>
      </c>
      <c r="E824" s="1"/>
      <c r="F824" s="1"/>
      <c r="G824" s="1"/>
    </row>
    <row r="825" spans="2:7" x14ac:dyDescent="0.2">
      <c r="C825" s="5">
        <v>70</v>
      </c>
      <c r="D825" s="6" t="s">
        <v>681</v>
      </c>
      <c r="E825" s="13">
        <v>200000</v>
      </c>
      <c r="F825" s="13">
        <v>185110.44787999999</v>
      </c>
      <c r="G825" s="13">
        <v>-14889.55212</v>
      </c>
    </row>
    <row r="826" spans="2:7" ht="15" customHeight="1" x14ac:dyDescent="0.2">
      <c r="C826" s="14" t="s">
        <v>10</v>
      </c>
      <c r="D826" s="15" t="s">
        <v>682</v>
      </c>
      <c r="E826" s="16">
        <f>SUBTOTAL(9,E825:E825)</f>
        <v>200000</v>
      </c>
      <c r="F826" s="16">
        <f>SUBTOTAL(9,F825:F825)</f>
        <v>185110.44787999999</v>
      </c>
      <c r="G826" s="16">
        <f>SUBTOTAL(9,G825:G825)</f>
        <v>-14889.55212</v>
      </c>
    </row>
    <row r="827" spans="2:7" ht="14.25" customHeight="1" x14ac:dyDescent="0.2">
      <c r="B827" s="11">
        <v>5559</v>
      </c>
      <c r="C827" s="5"/>
      <c r="D827" s="12" t="s">
        <v>683</v>
      </c>
      <c r="E827" s="1"/>
      <c r="F827" s="1"/>
      <c r="G827" s="1"/>
    </row>
    <row r="828" spans="2:7" x14ac:dyDescent="0.2">
      <c r="C828" s="5">
        <v>70</v>
      </c>
      <c r="D828" s="6" t="s">
        <v>684</v>
      </c>
      <c r="E828" s="13">
        <v>2300000</v>
      </c>
      <c r="F828" s="13">
        <v>2134058.9682700001</v>
      </c>
      <c r="G828" s="13">
        <v>-165941.03172999999</v>
      </c>
    </row>
    <row r="829" spans="2:7" x14ac:dyDescent="0.2">
      <c r="C829" s="5">
        <v>71</v>
      </c>
      <c r="D829" s="6" t="s">
        <v>685</v>
      </c>
      <c r="E829" s="13">
        <v>50000</v>
      </c>
      <c r="F829" s="13">
        <v>50942.015579999999</v>
      </c>
      <c r="G829" s="13">
        <v>942.01558</v>
      </c>
    </row>
    <row r="830" spans="2:7" x14ac:dyDescent="0.2">
      <c r="C830" s="5">
        <v>72</v>
      </c>
      <c r="D830" s="6" t="s">
        <v>686</v>
      </c>
      <c r="E830" s="13">
        <v>30000</v>
      </c>
      <c r="F830" s="13">
        <v>40935.172570000002</v>
      </c>
      <c r="G830" s="13">
        <v>10935.172570000001</v>
      </c>
    </row>
    <row r="831" spans="2:7" x14ac:dyDescent="0.2">
      <c r="C831" s="5">
        <v>73</v>
      </c>
      <c r="D831" s="6" t="s">
        <v>687</v>
      </c>
      <c r="E831" s="13">
        <v>5000</v>
      </c>
      <c r="F831" s="13">
        <v>6217.9597599999997</v>
      </c>
      <c r="G831" s="13">
        <v>1217.95976</v>
      </c>
    </row>
    <row r="832" spans="2:7" x14ac:dyDescent="0.2">
      <c r="C832" s="5">
        <v>74</v>
      </c>
      <c r="D832" s="6" t="s">
        <v>688</v>
      </c>
      <c r="E832" s="13">
        <v>85000</v>
      </c>
      <c r="F832" s="13">
        <v>49630.839610000003</v>
      </c>
      <c r="G832" s="13">
        <v>-35369.160389999997</v>
      </c>
    </row>
    <row r="833" spans="2:7" ht="15" customHeight="1" x14ac:dyDescent="0.2">
      <c r="C833" s="14" t="s">
        <v>10</v>
      </c>
      <c r="D833" s="15" t="s">
        <v>689</v>
      </c>
      <c r="E833" s="16">
        <f>SUBTOTAL(9,E828:E832)</f>
        <v>2470000</v>
      </c>
      <c r="F833" s="16">
        <f>SUBTOTAL(9,F828:F832)</f>
        <v>2281784.95579</v>
      </c>
      <c r="G833" s="16">
        <f>SUBTOTAL(9,G828:G832)</f>
        <v>-188215.04420999999</v>
      </c>
    </row>
    <row r="834" spans="2:7" ht="14.25" customHeight="1" x14ac:dyDescent="0.2">
      <c r="B834" s="11">
        <v>5561</v>
      </c>
      <c r="C834" s="5"/>
      <c r="D834" s="12" t="s">
        <v>690</v>
      </c>
      <c r="E834" s="1"/>
      <c r="F834" s="1"/>
      <c r="G834" s="1"/>
    </row>
    <row r="835" spans="2:7" x14ac:dyDescent="0.2">
      <c r="C835" s="5">
        <v>70</v>
      </c>
      <c r="D835" s="6" t="s">
        <v>691</v>
      </c>
      <c r="E835" s="13">
        <v>175000</v>
      </c>
      <c r="F835" s="13">
        <v>194887.06349999999</v>
      </c>
      <c r="G835" s="13">
        <v>19887.0635</v>
      </c>
    </row>
    <row r="836" spans="2:7" ht="15" customHeight="1" x14ac:dyDescent="0.2">
      <c r="C836" s="14" t="s">
        <v>10</v>
      </c>
      <c r="D836" s="15" t="s">
        <v>692</v>
      </c>
      <c r="E836" s="16">
        <f>SUBTOTAL(9,E835:E835)</f>
        <v>175000</v>
      </c>
      <c r="F836" s="16">
        <f>SUBTOTAL(9,F835:F835)</f>
        <v>194887.06349999999</v>
      </c>
      <c r="G836" s="16">
        <f>SUBTOTAL(9,G835:G835)</f>
        <v>19887.0635</v>
      </c>
    </row>
    <row r="837" spans="2:7" ht="14.25" customHeight="1" x14ac:dyDescent="0.2">
      <c r="B837" s="11">
        <v>5562</v>
      </c>
      <c r="C837" s="5"/>
      <c r="D837" s="12" t="s">
        <v>693</v>
      </c>
      <c r="E837" s="1"/>
      <c r="F837" s="1"/>
      <c r="G837" s="1"/>
    </row>
    <row r="838" spans="2:7" x14ac:dyDescent="0.2">
      <c r="C838" s="5">
        <v>70</v>
      </c>
      <c r="D838" s="6" t="s">
        <v>694</v>
      </c>
      <c r="E838" s="13">
        <v>20000</v>
      </c>
      <c r="F838" s="13">
        <v>21111.555</v>
      </c>
      <c r="G838" s="13">
        <v>1111.5550000000001</v>
      </c>
    </row>
    <row r="839" spans="2:7" ht="15" customHeight="1" x14ac:dyDescent="0.2">
      <c r="C839" s="14" t="s">
        <v>10</v>
      </c>
      <c r="D839" s="15" t="s">
        <v>695</v>
      </c>
      <c r="E839" s="16">
        <f>SUBTOTAL(9,E838:E838)</f>
        <v>20000</v>
      </c>
      <c r="F839" s="16">
        <f>SUBTOTAL(9,F838:F838)</f>
        <v>21111.555</v>
      </c>
      <c r="G839" s="16">
        <f>SUBTOTAL(9,G838:G838)</f>
        <v>1111.5550000000001</v>
      </c>
    </row>
    <row r="840" spans="2:7" ht="14.25" customHeight="1" x14ac:dyDescent="0.2">
      <c r="B840" s="11">
        <v>5565</v>
      </c>
      <c r="C840" s="5"/>
      <c r="D840" s="12" t="s">
        <v>696</v>
      </c>
      <c r="E840" s="1"/>
      <c r="F840" s="1"/>
      <c r="G840" s="1"/>
    </row>
    <row r="841" spans="2:7" x14ac:dyDescent="0.2">
      <c r="C841" s="5">
        <v>70</v>
      </c>
      <c r="D841" s="6" t="s">
        <v>697</v>
      </c>
      <c r="E841" s="13">
        <v>10900000</v>
      </c>
      <c r="F841" s="13">
        <v>10029227.02214</v>
      </c>
      <c r="G841" s="13">
        <v>-870772.97785999998</v>
      </c>
    </row>
    <row r="842" spans="2:7" ht="15" customHeight="1" x14ac:dyDescent="0.2">
      <c r="C842" s="14" t="s">
        <v>10</v>
      </c>
      <c r="D842" s="15" t="s">
        <v>698</v>
      </c>
      <c r="E842" s="16">
        <f>SUBTOTAL(9,E841:E841)</f>
        <v>10900000</v>
      </c>
      <c r="F842" s="16">
        <f>SUBTOTAL(9,F841:F841)</f>
        <v>10029227.02214</v>
      </c>
      <c r="G842" s="16">
        <f>SUBTOTAL(9,G841:G841)</f>
        <v>-870772.97785999998</v>
      </c>
    </row>
    <row r="843" spans="2:7" ht="14.25" customHeight="1" x14ac:dyDescent="0.2">
      <c r="B843" s="11">
        <v>5568</v>
      </c>
      <c r="C843" s="5"/>
      <c r="D843" s="12" t="s">
        <v>699</v>
      </c>
      <c r="E843" s="1"/>
      <c r="F843" s="1"/>
      <c r="G843" s="1"/>
    </row>
    <row r="844" spans="2:7" x14ac:dyDescent="0.2">
      <c r="C844" s="5">
        <v>71</v>
      </c>
      <c r="D844" s="6" t="s">
        <v>700</v>
      </c>
      <c r="E844" s="13">
        <v>24094</v>
      </c>
      <c r="F844" s="13">
        <v>24585.57</v>
      </c>
      <c r="G844" s="13">
        <v>491.57</v>
      </c>
    </row>
    <row r="845" spans="2:7" x14ac:dyDescent="0.2">
      <c r="C845" s="5">
        <v>73</v>
      </c>
      <c r="D845" s="6" t="s">
        <v>701</v>
      </c>
      <c r="E845" s="13">
        <v>44366</v>
      </c>
      <c r="F845" s="13">
        <v>44366</v>
      </c>
      <c r="G845" s="13">
        <v>0</v>
      </c>
    </row>
    <row r="846" spans="2:7" x14ac:dyDescent="0.2">
      <c r="C846" s="5">
        <v>74</v>
      </c>
      <c r="D846" s="6" t="s">
        <v>702</v>
      </c>
      <c r="E846" s="13">
        <v>5500</v>
      </c>
      <c r="F846" s="13">
        <v>3551.6462999999999</v>
      </c>
      <c r="G846" s="13">
        <v>-1948.3536999999999</v>
      </c>
    </row>
    <row r="847" spans="2:7" x14ac:dyDescent="0.2">
      <c r="C847" s="5">
        <v>75</v>
      </c>
      <c r="D847" s="6" t="s">
        <v>703</v>
      </c>
      <c r="E847" s="13">
        <v>20000</v>
      </c>
      <c r="F847" s="13">
        <v>15959.49863</v>
      </c>
      <c r="G847" s="13">
        <v>-4040.50137</v>
      </c>
    </row>
    <row r="848" spans="2:7" ht="15" customHeight="1" x14ac:dyDescent="0.2">
      <c r="C848" s="14" t="s">
        <v>10</v>
      </c>
      <c r="D848" s="15" t="s">
        <v>704</v>
      </c>
      <c r="E848" s="16">
        <f>SUBTOTAL(9,E844:E847)</f>
        <v>93960</v>
      </c>
      <c r="F848" s="16">
        <f>SUBTOTAL(9,F844:F847)</f>
        <v>88462.714930000002</v>
      </c>
      <c r="G848" s="16">
        <f>SUBTOTAL(9,G844:G847)</f>
        <v>-5497.2850699999999</v>
      </c>
    </row>
    <row r="849" spans="2:7" ht="14.25" customHeight="1" x14ac:dyDescent="0.2">
      <c r="B849" s="11">
        <v>5570</v>
      </c>
      <c r="C849" s="5"/>
      <c r="D849" s="12" t="s">
        <v>705</v>
      </c>
      <c r="E849" s="1"/>
      <c r="F849" s="1"/>
      <c r="G849" s="1"/>
    </row>
    <row r="850" spans="2:7" x14ac:dyDescent="0.2">
      <c r="C850" s="5">
        <v>70</v>
      </c>
      <c r="D850" s="6" t="s">
        <v>706</v>
      </c>
      <c r="E850" s="13">
        <v>248646</v>
      </c>
      <c r="F850" s="13">
        <v>229291.72957</v>
      </c>
      <c r="G850" s="13">
        <v>-19354.27043</v>
      </c>
    </row>
    <row r="851" spans="2:7" ht="15" customHeight="1" x14ac:dyDescent="0.2">
      <c r="C851" s="14" t="s">
        <v>10</v>
      </c>
      <c r="D851" s="15" t="s">
        <v>707</v>
      </c>
      <c r="E851" s="16">
        <f>SUBTOTAL(9,E850:E850)</f>
        <v>248646</v>
      </c>
      <c r="F851" s="16">
        <f>SUBTOTAL(9,F850:F850)</f>
        <v>229291.72957</v>
      </c>
      <c r="G851" s="16">
        <f>SUBTOTAL(9,G850:G850)</f>
        <v>-19354.27043</v>
      </c>
    </row>
    <row r="852" spans="2:7" ht="14.25" customHeight="1" x14ac:dyDescent="0.2">
      <c r="B852" s="11">
        <v>5571</v>
      </c>
      <c r="C852" s="5"/>
      <c r="D852" s="12" t="s">
        <v>708</v>
      </c>
      <c r="E852" s="1"/>
      <c r="F852" s="1"/>
      <c r="G852" s="1"/>
    </row>
    <row r="853" spans="2:7" x14ac:dyDescent="0.2">
      <c r="C853" s="5">
        <v>70</v>
      </c>
      <c r="D853" s="6" t="s">
        <v>709</v>
      </c>
      <c r="E853" s="13">
        <v>114050</v>
      </c>
      <c r="F853" s="13">
        <v>98637.690530000007</v>
      </c>
      <c r="G853" s="13">
        <v>-15412.30947</v>
      </c>
    </row>
    <row r="854" spans="2:7" ht="15" customHeight="1" x14ac:dyDescent="0.2">
      <c r="C854" s="14" t="s">
        <v>10</v>
      </c>
      <c r="D854" s="15" t="s">
        <v>710</v>
      </c>
      <c r="E854" s="16">
        <f>SUBTOTAL(9,E853:E853)</f>
        <v>114050</v>
      </c>
      <c r="F854" s="16">
        <f>SUBTOTAL(9,F853:F853)</f>
        <v>98637.690530000007</v>
      </c>
      <c r="G854" s="16">
        <f>SUBTOTAL(9,G853:G853)</f>
        <v>-15412.30947</v>
      </c>
    </row>
    <row r="855" spans="2:7" ht="14.25" customHeight="1" x14ac:dyDescent="0.2">
      <c r="B855" s="11">
        <v>5572</v>
      </c>
      <c r="C855" s="5"/>
      <c r="D855" s="12" t="s">
        <v>711</v>
      </c>
      <c r="E855" s="1"/>
      <c r="F855" s="1"/>
      <c r="G855" s="1"/>
    </row>
    <row r="856" spans="2:7" x14ac:dyDescent="0.2">
      <c r="C856" s="5">
        <v>70</v>
      </c>
      <c r="D856" s="6" t="s">
        <v>712</v>
      </c>
      <c r="E856" s="13">
        <v>62685</v>
      </c>
      <c r="F856" s="13">
        <v>56562.845999999998</v>
      </c>
      <c r="G856" s="13">
        <v>-6122.1540000000005</v>
      </c>
    </row>
    <row r="857" spans="2:7" x14ac:dyDescent="0.2">
      <c r="C857" s="5">
        <v>72</v>
      </c>
      <c r="D857" s="6" t="s">
        <v>713</v>
      </c>
      <c r="E857" s="13">
        <v>5700</v>
      </c>
      <c r="F857" s="13">
        <v>5652.7950000000001</v>
      </c>
      <c r="G857" s="13">
        <v>-47.204999999999998</v>
      </c>
    </row>
    <row r="858" spans="2:7" x14ac:dyDescent="0.2">
      <c r="C858" s="5">
        <v>73</v>
      </c>
      <c r="D858" s="6" t="s">
        <v>714</v>
      </c>
      <c r="E858" s="13">
        <v>211000</v>
      </c>
      <c r="F858" s="13">
        <v>200172.89199999999</v>
      </c>
      <c r="G858" s="13">
        <v>-10827.108</v>
      </c>
    </row>
    <row r="859" spans="2:7" x14ac:dyDescent="0.2">
      <c r="C859" s="5">
        <v>74</v>
      </c>
      <c r="D859" s="6" t="s">
        <v>715</v>
      </c>
      <c r="E859" s="13">
        <v>0</v>
      </c>
      <c r="F859" s="13">
        <v>0</v>
      </c>
      <c r="G859" s="13">
        <v>0</v>
      </c>
    </row>
    <row r="860" spans="2:7" x14ac:dyDescent="0.2">
      <c r="C860" s="5">
        <v>75</v>
      </c>
      <c r="D860" s="6" t="s">
        <v>716</v>
      </c>
      <c r="E860" s="13">
        <v>0</v>
      </c>
      <c r="F860" s="13">
        <v>0</v>
      </c>
      <c r="G860" s="13">
        <v>0</v>
      </c>
    </row>
    <row r="861" spans="2:7" ht="15" customHeight="1" x14ac:dyDescent="0.2">
      <c r="C861" s="14" t="s">
        <v>10</v>
      </c>
      <c r="D861" s="15" t="s">
        <v>717</v>
      </c>
      <c r="E861" s="16">
        <f>SUBTOTAL(9,E856:E860)</f>
        <v>279385</v>
      </c>
      <c r="F861" s="16">
        <f>SUBTOTAL(9,F856:F860)</f>
        <v>262388.533</v>
      </c>
      <c r="G861" s="16">
        <f>SUBTOTAL(9,G856:G860)</f>
        <v>-16996.467000000001</v>
      </c>
    </row>
    <row r="862" spans="2:7" ht="14.25" customHeight="1" x14ac:dyDescent="0.2">
      <c r="B862" s="11">
        <v>5574</v>
      </c>
      <c r="C862" s="5"/>
      <c r="D862" s="12" t="s">
        <v>718</v>
      </c>
      <c r="E862" s="1"/>
      <c r="F862" s="1"/>
      <c r="G862" s="1"/>
    </row>
    <row r="863" spans="2:7" x14ac:dyDescent="0.2">
      <c r="C863" s="5">
        <v>71</v>
      </c>
      <c r="D863" s="6" t="s">
        <v>719</v>
      </c>
      <c r="E863" s="13">
        <v>154300</v>
      </c>
      <c r="F863" s="13">
        <v>130999.99605</v>
      </c>
      <c r="G863" s="13">
        <v>-23300.003949999998</v>
      </c>
    </row>
    <row r="864" spans="2:7" x14ac:dyDescent="0.2">
      <c r="C864" s="5">
        <v>72</v>
      </c>
      <c r="D864" s="6" t="s">
        <v>720</v>
      </c>
      <c r="E864" s="13">
        <v>28000</v>
      </c>
      <c r="F864" s="13">
        <v>28348.469819999998</v>
      </c>
      <c r="G864" s="13">
        <v>348.46982000000003</v>
      </c>
    </row>
    <row r="865" spans="2:7" x14ac:dyDescent="0.2">
      <c r="C865" s="5">
        <v>73</v>
      </c>
      <c r="D865" s="6" t="s">
        <v>721</v>
      </c>
      <c r="E865" s="13">
        <v>8550</v>
      </c>
      <c r="F865" s="13">
        <v>8282.2654899999998</v>
      </c>
      <c r="G865" s="13">
        <v>-267.73451</v>
      </c>
    </row>
    <row r="866" spans="2:7" x14ac:dyDescent="0.2">
      <c r="C866" s="5">
        <v>74</v>
      </c>
      <c r="D866" s="6" t="s">
        <v>722</v>
      </c>
      <c r="E866" s="13">
        <v>305000</v>
      </c>
      <c r="F866" s="13">
        <v>306040.75377000001</v>
      </c>
      <c r="G866" s="13">
        <v>1040.75377</v>
      </c>
    </row>
    <row r="867" spans="2:7" x14ac:dyDescent="0.2">
      <c r="C867" s="5">
        <v>75</v>
      </c>
      <c r="D867" s="6" t="s">
        <v>723</v>
      </c>
      <c r="E867" s="13">
        <v>49650</v>
      </c>
      <c r="F867" s="13">
        <v>52256.910129999997</v>
      </c>
      <c r="G867" s="13">
        <v>2606.9101300000002</v>
      </c>
    </row>
    <row r="868" spans="2:7" ht="15" customHeight="1" x14ac:dyDescent="0.2">
      <c r="C868" s="14" t="s">
        <v>10</v>
      </c>
      <c r="D868" s="15" t="s">
        <v>724</v>
      </c>
      <c r="E868" s="16">
        <f>SUBTOTAL(9,E863:E867)</f>
        <v>545500</v>
      </c>
      <c r="F868" s="16">
        <f>SUBTOTAL(9,F863:F867)</f>
        <v>525928.39526000002</v>
      </c>
      <c r="G868" s="16">
        <f>SUBTOTAL(9,G863:G867)</f>
        <v>-19571.604739999999</v>
      </c>
    </row>
    <row r="869" spans="2:7" ht="14.25" customHeight="1" x14ac:dyDescent="0.2">
      <c r="B869" s="11">
        <v>5576</v>
      </c>
      <c r="C869" s="5"/>
      <c r="D869" s="12" t="s">
        <v>725</v>
      </c>
      <c r="E869" s="1"/>
      <c r="F869" s="1"/>
      <c r="G869" s="1"/>
    </row>
    <row r="870" spans="2:7" x14ac:dyDescent="0.2">
      <c r="C870" s="5">
        <v>70</v>
      </c>
      <c r="D870" s="6" t="s">
        <v>726</v>
      </c>
      <c r="E870" s="13">
        <v>175000</v>
      </c>
      <c r="F870" s="13">
        <v>168631.18828999999</v>
      </c>
      <c r="G870" s="13">
        <v>-6368.8117099999999</v>
      </c>
    </row>
    <row r="871" spans="2:7" x14ac:dyDescent="0.2">
      <c r="C871" s="5">
        <v>72</v>
      </c>
      <c r="D871" s="6" t="s">
        <v>727</v>
      </c>
      <c r="E871" s="13">
        <v>74500</v>
      </c>
      <c r="F871" s="13">
        <v>45000</v>
      </c>
      <c r="G871" s="13">
        <v>-29500</v>
      </c>
    </row>
    <row r="872" spans="2:7" ht="15" customHeight="1" x14ac:dyDescent="0.2">
      <c r="C872" s="14" t="s">
        <v>10</v>
      </c>
      <c r="D872" s="15" t="s">
        <v>728</v>
      </c>
      <c r="E872" s="16">
        <f>SUBTOTAL(9,E870:E871)</f>
        <v>249500</v>
      </c>
      <c r="F872" s="16">
        <f>SUBTOTAL(9,F870:F871)</f>
        <v>213631.18828999999</v>
      </c>
      <c r="G872" s="16">
        <f>SUBTOTAL(9,G870:G871)</f>
        <v>-35868.811710000002</v>
      </c>
    </row>
    <row r="873" spans="2:7" ht="14.25" customHeight="1" x14ac:dyDescent="0.2">
      <c r="B873" s="11">
        <v>5577</v>
      </c>
      <c r="C873" s="5"/>
      <c r="D873" s="12" t="s">
        <v>729</v>
      </c>
      <c r="E873" s="1"/>
      <c r="F873" s="1"/>
      <c r="G873" s="1"/>
    </row>
    <row r="874" spans="2:7" x14ac:dyDescent="0.2">
      <c r="C874" s="5">
        <v>74</v>
      </c>
      <c r="D874" s="6" t="s">
        <v>730</v>
      </c>
      <c r="E874" s="13">
        <v>605860</v>
      </c>
      <c r="F874" s="13">
        <v>646541.91342</v>
      </c>
      <c r="G874" s="13">
        <v>40681.913419999997</v>
      </c>
    </row>
    <row r="875" spans="2:7" ht="15" customHeight="1" x14ac:dyDescent="0.2">
      <c r="C875" s="14" t="s">
        <v>10</v>
      </c>
      <c r="D875" s="15" t="s">
        <v>731</v>
      </c>
      <c r="E875" s="16">
        <f>SUBTOTAL(9,E874:E874)</f>
        <v>605860</v>
      </c>
      <c r="F875" s="16">
        <f>SUBTOTAL(9,F874:F874)</f>
        <v>646541.91342</v>
      </c>
      <c r="G875" s="16">
        <f>SUBTOTAL(9,G874:G874)</f>
        <v>40681.913419999997</v>
      </c>
    </row>
    <row r="876" spans="2:7" ht="14.25" customHeight="1" x14ac:dyDescent="0.2">
      <c r="B876" s="11">
        <v>5578</v>
      </c>
      <c r="C876" s="5"/>
      <c r="D876" s="12" t="s">
        <v>732</v>
      </c>
      <c r="E876" s="1"/>
      <c r="F876" s="1"/>
      <c r="G876" s="1"/>
    </row>
    <row r="877" spans="2:7" x14ac:dyDescent="0.2">
      <c r="C877" s="5">
        <v>70</v>
      </c>
      <c r="D877" s="6" t="s">
        <v>733</v>
      </c>
      <c r="E877" s="13">
        <v>6670</v>
      </c>
      <c r="F877" s="13">
        <v>5758.39984</v>
      </c>
      <c r="G877" s="13">
        <v>-911.60015999999996</v>
      </c>
    </row>
    <row r="878" spans="2:7" x14ac:dyDescent="0.2">
      <c r="C878" s="5">
        <v>72</v>
      </c>
      <c r="D878" s="6" t="s">
        <v>734</v>
      </c>
      <c r="E878" s="13">
        <v>17289</v>
      </c>
      <c r="F878" s="13">
        <v>17000</v>
      </c>
      <c r="G878" s="13">
        <v>-289</v>
      </c>
    </row>
    <row r="879" spans="2:7" x14ac:dyDescent="0.2">
      <c r="C879" s="5">
        <v>73</v>
      </c>
      <c r="D879" s="6" t="s">
        <v>735</v>
      </c>
      <c r="E879" s="13">
        <v>690000</v>
      </c>
      <c r="F879" s="13">
        <v>617676.23017999995</v>
      </c>
      <c r="G879" s="13">
        <v>-72323.769820000001</v>
      </c>
    </row>
    <row r="880" spans="2:7" ht="15" customHeight="1" x14ac:dyDescent="0.2">
      <c r="C880" s="14" t="s">
        <v>10</v>
      </c>
      <c r="D880" s="15" t="s">
        <v>736</v>
      </c>
      <c r="E880" s="16">
        <f>SUBTOTAL(9,E877:E879)</f>
        <v>713959</v>
      </c>
      <c r="F880" s="16">
        <f>SUBTOTAL(9,F877:F879)</f>
        <v>640434.63001999992</v>
      </c>
      <c r="G880" s="16">
        <f>SUBTOTAL(9,G877:G879)</f>
        <v>-73524.369980000003</v>
      </c>
    </row>
    <row r="881" spans="2:7" ht="14.25" customHeight="1" x14ac:dyDescent="0.2">
      <c r="B881" s="11">
        <v>5580</v>
      </c>
      <c r="C881" s="5"/>
      <c r="D881" s="12" t="s">
        <v>737</v>
      </c>
      <c r="E881" s="1"/>
      <c r="F881" s="1"/>
      <c r="G881" s="1"/>
    </row>
    <row r="882" spans="2:7" x14ac:dyDescent="0.2">
      <c r="C882" s="5">
        <v>70</v>
      </c>
      <c r="D882" s="6" t="s">
        <v>738</v>
      </c>
      <c r="E882" s="13">
        <v>450000</v>
      </c>
      <c r="F882" s="13">
        <v>449859.40843000001</v>
      </c>
      <c r="G882" s="13">
        <v>-140.59156999999999</v>
      </c>
    </row>
    <row r="883" spans="2:7" ht="15" customHeight="1" x14ac:dyDescent="0.2">
      <c r="C883" s="14" t="s">
        <v>10</v>
      </c>
      <c r="D883" s="15" t="s">
        <v>739</v>
      </c>
      <c r="E883" s="16">
        <f>SUBTOTAL(9,E882:E882)</f>
        <v>450000</v>
      </c>
      <c r="F883" s="16">
        <f>SUBTOTAL(9,F882:F882)</f>
        <v>449859.40843000001</v>
      </c>
      <c r="G883" s="16">
        <f>SUBTOTAL(9,G882:G882)</f>
        <v>-140.59156999999999</v>
      </c>
    </row>
    <row r="884" spans="2:7" ht="14.25" customHeight="1" x14ac:dyDescent="0.2">
      <c r="B884" s="11">
        <v>5582</v>
      </c>
      <c r="C884" s="5"/>
      <c r="D884" s="12" t="s">
        <v>740</v>
      </c>
      <c r="E884" s="1"/>
      <c r="F884" s="1"/>
      <c r="G884" s="1"/>
    </row>
    <row r="885" spans="2:7" x14ac:dyDescent="0.2">
      <c r="C885" s="5">
        <v>71</v>
      </c>
      <c r="D885" s="6" t="s">
        <v>741</v>
      </c>
      <c r="E885" s="13">
        <v>171500</v>
      </c>
      <c r="F885" s="13">
        <v>2850.4250000000002</v>
      </c>
      <c r="G885" s="13">
        <v>-168649.57500000001</v>
      </c>
    </row>
    <row r="886" spans="2:7" x14ac:dyDescent="0.2">
      <c r="C886" s="5">
        <v>72</v>
      </c>
      <c r="D886" s="6" t="s">
        <v>742</v>
      </c>
      <c r="E886" s="13">
        <v>50000</v>
      </c>
      <c r="F886" s="13">
        <v>21509.907859999999</v>
      </c>
      <c r="G886" s="13">
        <v>-28490.092140000001</v>
      </c>
    </row>
    <row r="887" spans="2:7" ht="15" customHeight="1" x14ac:dyDescent="0.2">
      <c r="C887" s="14" t="s">
        <v>10</v>
      </c>
      <c r="D887" s="15" t="s">
        <v>743</v>
      </c>
      <c r="E887" s="16">
        <f>SUBTOTAL(9,E885:E886)</f>
        <v>221500</v>
      </c>
      <c r="F887" s="16">
        <f>SUBTOTAL(9,F885:F886)</f>
        <v>24360.332859999999</v>
      </c>
      <c r="G887" s="16">
        <f>SUBTOTAL(9,G885:G886)</f>
        <v>-197139.66714000001</v>
      </c>
    </row>
    <row r="888" spans="2:7" ht="14.25" customHeight="1" x14ac:dyDescent="0.2">
      <c r="B888" s="11">
        <v>5583</v>
      </c>
      <c r="C888" s="5"/>
      <c r="D888" s="12" t="s">
        <v>744</v>
      </c>
      <c r="E888" s="1"/>
      <c r="F888" s="1"/>
      <c r="G888" s="1"/>
    </row>
    <row r="889" spans="2:7" x14ac:dyDescent="0.2">
      <c r="C889" s="5">
        <v>70</v>
      </c>
      <c r="D889" s="6" t="s">
        <v>745</v>
      </c>
      <c r="E889" s="13">
        <v>339800</v>
      </c>
      <c r="F889" s="13">
        <v>339454.95727999997</v>
      </c>
      <c r="G889" s="13">
        <v>-345.04271999999997</v>
      </c>
    </row>
    <row r="890" spans="2:7" ht="15" customHeight="1" x14ac:dyDescent="0.2">
      <c r="C890" s="14" t="s">
        <v>10</v>
      </c>
      <c r="D890" s="15" t="s">
        <v>746</v>
      </c>
      <c r="E890" s="16">
        <f>SUBTOTAL(9,E889:E889)</f>
        <v>339800</v>
      </c>
      <c r="F890" s="16">
        <f>SUBTOTAL(9,F889:F889)</f>
        <v>339454.95727999997</v>
      </c>
      <c r="G890" s="16">
        <f>SUBTOTAL(9,G889:G889)</f>
        <v>-345.04271999999997</v>
      </c>
    </row>
    <row r="891" spans="2:7" ht="27" customHeight="1" x14ac:dyDescent="0.2">
      <c r="B891" s="5"/>
      <c r="C891" s="17"/>
      <c r="D891" s="18" t="s">
        <v>747</v>
      </c>
      <c r="E891" s="19">
        <f>SUBTOTAL(9,E742:E890)</f>
        <v>725888960</v>
      </c>
      <c r="F891" s="19">
        <f>SUBTOTAL(9,F742:F890)</f>
        <v>681972150.50240982</v>
      </c>
      <c r="G891" s="19">
        <f>SUBTOTAL(9,G742:G890)</f>
        <v>-43916809.497589968</v>
      </c>
    </row>
    <row r="892" spans="2:7" x14ac:dyDescent="0.2">
      <c r="B892" s="5"/>
      <c r="C892" s="17"/>
      <c r="D892" s="20"/>
      <c r="E892" s="21"/>
      <c r="F892" s="21"/>
      <c r="G892" s="21"/>
    </row>
    <row r="893" spans="2:7" ht="25.5" customHeight="1" x14ac:dyDescent="0.2">
      <c r="B893" s="1"/>
      <c r="C893" s="5"/>
      <c r="D893" s="9" t="s">
        <v>748</v>
      </c>
      <c r="E893" s="1"/>
      <c r="F893" s="1"/>
      <c r="G893" s="1"/>
    </row>
    <row r="894" spans="2:7" ht="27" customHeight="1" x14ac:dyDescent="0.25">
      <c r="B894" s="1"/>
      <c r="C894" s="5"/>
      <c r="D894" s="10" t="s">
        <v>567</v>
      </c>
      <c r="E894" s="1"/>
      <c r="F894" s="1"/>
      <c r="G894" s="1"/>
    </row>
    <row r="895" spans="2:7" ht="14.25" customHeight="1" x14ac:dyDescent="0.2">
      <c r="B895" s="11">
        <v>5603</v>
      </c>
      <c r="C895" s="5"/>
      <c r="D895" s="12" t="s">
        <v>749</v>
      </c>
      <c r="E895" s="1"/>
      <c r="F895" s="1"/>
      <c r="G895" s="1"/>
    </row>
    <row r="896" spans="2:7" x14ac:dyDescent="0.2">
      <c r="C896" s="5">
        <v>80</v>
      </c>
      <c r="D896" s="6" t="s">
        <v>750</v>
      </c>
      <c r="E896" s="13">
        <v>100808</v>
      </c>
      <c r="F896" s="13">
        <v>0</v>
      </c>
      <c r="G896" s="13">
        <v>-100808</v>
      </c>
    </row>
    <row r="897" spans="2:7" x14ac:dyDescent="0.2">
      <c r="C897" s="5">
        <v>81</v>
      </c>
      <c r="D897" s="6" t="s">
        <v>751</v>
      </c>
      <c r="E897" s="13">
        <v>0</v>
      </c>
      <c r="F897" s="13">
        <v>-3982.6837399999999</v>
      </c>
      <c r="G897" s="13">
        <v>-3982.6837399999999</v>
      </c>
    </row>
    <row r="898" spans="2:7" ht="15" customHeight="1" x14ac:dyDescent="0.2">
      <c r="C898" s="14" t="s">
        <v>10</v>
      </c>
      <c r="D898" s="15" t="s">
        <v>752</v>
      </c>
      <c r="E898" s="16">
        <f>SUBTOTAL(9,E896:E897)</f>
        <v>100808</v>
      </c>
      <c r="F898" s="16">
        <f>SUBTOTAL(9,F896:F897)</f>
        <v>-3982.6837399999999</v>
      </c>
      <c r="G898" s="16">
        <f>SUBTOTAL(9,G896:G897)</f>
        <v>-104790.68373999999</v>
      </c>
    </row>
    <row r="899" spans="2:7" ht="14.25" customHeight="1" x14ac:dyDescent="0.2">
      <c r="B899" s="11">
        <v>5605</v>
      </c>
      <c r="C899" s="5"/>
      <c r="D899" s="12" t="s">
        <v>753</v>
      </c>
      <c r="E899" s="1"/>
      <c r="F899" s="1"/>
      <c r="G899" s="1"/>
    </row>
    <row r="900" spans="2:7" x14ac:dyDescent="0.2">
      <c r="C900" s="5">
        <v>80</v>
      </c>
      <c r="D900" s="6" t="s">
        <v>754</v>
      </c>
      <c r="E900" s="13">
        <v>669900</v>
      </c>
      <c r="F900" s="13">
        <v>669890.92799999996</v>
      </c>
      <c r="G900" s="13">
        <v>-9.0719999999999992</v>
      </c>
    </row>
    <row r="901" spans="2:7" x14ac:dyDescent="0.2">
      <c r="C901" s="5">
        <v>81</v>
      </c>
      <c r="D901" s="6" t="s">
        <v>755</v>
      </c>
      <c r="E901" s="13">
        <v>200</v>
      </c>
      <c r="F901" s="13">
        <v>161.75439</v>
      </c>
      <c r="G901" s="13">
        <v>-38.245609999999999</v>
      </c>
    </row>
    <row r="902" spans="2:7" x14ac:dyDescent="0.2">
      <c r="C902" s="5">
        <v>82</v>
      </c>
      <c r="D902" s="6" t="s">
        <v>756</v>
      </c>
      <c r="E902" s="13">
        <v>941800</v>
      </c>
      <c r="F902" s="13">
        <v>970431.65057000006</v>
      </c>
      <c r="G902" s="13">
        <v>28631.650570000002</v>
      </c>
    </row>
    <row r="903" spans="2:7" x14ac:dyDescent="0.2">
      <c r="C903" s="5">
        <v>83</v>
      </c>
      <c r="D903" s="6" t="s">
        <v>757</v>
      </c>
      <c r="E903" s="13">
        <v>36200</v>
      </c>
      <c r="F903" s="13">
        <v>28019.565859999999</v>
      </c>
      <c r="G903" s="13">
        <v>-8180.4341400000003</v>
      </c>
    </row>
    <row r="904" spans="2:7" x14ac:dyDescent="0.2">
      <c r="C904" s="5">
        <v>84</v>
      </c>
      <c r="D904" s="6" t="s">
        <v>758</v>
      </c>
      <c r="E904" s="13">
        <v>208200</v>
      </c>
      <c r="F904" s="13">
        <v>84726.378620000003</v>
      </c>
      <c r="G904" s="13">
        <v>-123473.62138</v>
      </c>
    </row>
    <row r="905" spans="2:7" x14ac:dyDescent="0.2">
      <c r="C905" s="5">
        <v>86</v>
      </c>
      <c r="D905" s="6" t="s">
        <v>759</v>
      </c>
      <c r="E905" s="13">
        <v>100</v>
      </c>
      <c r="F905" s="13">
        <v>69.597179999999994</v>
      </c>
      <c r="G905" s="13">
        <v>-30.402819999999998</v>
      </c>
    </row>
    <row r="906" spans="2:7" x14ac:dyDescent="0.2">
      <c r="C906" s="5">
        <v>89</v>
      </c>
      <c r="D906" s="6" t="s">
        <v>760</v>
      </c>
      <c r="E906" s="13">
        <v>0</v>
      </c>
      <c r="F906" s="13">
        <v>66627.752739999996</v>
      </c>
      <c r="G906" s="13">
        <v>66627.752739999996</v>
      </c>
    </row>
    <row r="907" spans="2:7" ht="15" customHeight="1" x14ac:dyDescent="0.2">
      <c r="C907" s="14" t="s">
        <v>10</v>
      </c>
      <c r="D907" s="15" t="s">
        <v>761</v>
      </c>
      <c r="E907" s="16">
        <f>SUBTOTAL(9,E900:E906)</f>
        <v>1856400</v>
      </c>
      <c r="F907" s="16">
        <f>SUBTOTAL(9,F900:F906)</f>
        <v>1819927.62736</v>
      </c>
      <c r="G907" s="16">
        <f>SUBTOTAL(9,G900:G906)</f>
        <v>-36472.372640000001</v>
      </c>
    </row>
    <row r="908" spans="2:7" ht="14.25" customHeight="1" x14ac:dyDescent="0.2">
      <c r="B908" s="11">
        <v>5607</v>
      </c>
      <c r="C908" s="5"/>
      <c r="D908" s="12" t="s">
        <v>762</v>
      </c>
      <c r="E908" s="1"/>
      <c r="F908" s="1"/>
      <c r="G908" s="1"/>
    </row>
    <row r="909" spans="2:7" x14ac:dyDescent="0.2">
      <c r="C909" s="5">
        <v>80</v>
      </c>
      <c r="D909" s="6" t="s">
        <v>763</v>
      </c>
      <c r="E909" s="13">
        <v>943000</v>
      </c>
      <c r="F909" s="13">
        <v>891701.16543000005</v>
      </c>
      <c r="G909" s="13">
        <v>-51298.834569999999</v>
      </c>
    </row>
    <row r="910" spans="2:7" ht="15" customHeight="1" x14ac:dyDescent="0.2">
      <c r="C910" s="14" t="s">
        <v>10</v>
      </c>
      <c r="D910" s="15" t="s">
        <v>764</v>
      </c>
      <c r="E910" s="16">
        <f>SUBTOTAL(9,E909:E909)</f>
        <v>943000</v>
      </c>
      <c r="F910" s="16">
        <f>SUBTOTAL(9,F909:F909)</f>
        <v>891701.16543000005</v>
      </c>
      <c r="G910" s="16">
        <f>SUBTOTAL(9,G909:G909)</f>
        <v>-51298.834569999999</v>
      </c>
    </row>
    <row r="911" spans="2:7" ht="14.25" customHeight="1" x14ac:dyDescent="0.2">
      <c r="B911" s="11">
        <v>5611</v>
      </c>
      <c r="C911" s="5"/>
      <c r="D911" s="12" t="s">
        <v>765</v>
      </c>
      <c r="E911" s="1"/>
      <c r="F911" s="1"/>
      <c r="G911" s="1"/>
    </row>
    <row r="912" spans="2:7" x14ac:dyDescent="0.2">
      <c r="C912" s="5">
        <v>85</v>
      </c>
      <c r="D912" s="6" t="s">
        <v>766</v>
      </c>
      <c r="E912" s="13">
        <v>0</v>
      </c>
      <c r="F912" s="13">
        <v>0</v>
      </c>
      <c r="G912" s="13">
        <v>0</v>
      </c>
    </row>
    <row r="913" spans="2:7" ht="15" customHeight="1" x14ac:dyDescent="0.2">
      <c r="C913" s="14" t="s">
        <v>10</v>
      </c>
      <c r="D913" s="15" t="s">
        <v>767</v>
      </c>
      <c r="E913" s="16">
        <f>SUBTOTAL(9,E912:E912)</f>
        <v>0</v>
      </c>
      <c r="F913" s="16">
        <f>SUBTOTAL(9,F912:F912)</f>
        <v>0</v>
      </c>
      <c r="G913" s="16">
        <f>SUBTOTAL(9,G912:G912)</f>
        <v>0</v>
      </c>
    </row>
    <row r="914" spans="2:7" ht="14.25" customHeight="1" x14ac:dyDescent="0.2">
      <c r="B914" s="11">
        <v>5612</v>
      </c>
      <c r="C914" s="5"/>
      <c r="D914" s="12" t="s">
        <v>768</v>
      </c>
      <c r="E914" s="1"/>
      <c r="F914" s="1"/>
      <c r="G914" s="1"/>
    </row>
    <row r="915" spans="2:7" x14ac:dyDescent="0.2">
      <c r="C915" s="5">
        <v>80</v>
      </c>
      <c r="D915" s="6" t="s">
        <v>763</v>
      </c>
      <c r="E915" s="13">
        <v>3200</v>
      </c>
      <c r="F915" s="13">
        <v>3231.7035000000001</v>
      </c>
      <c r="G915" s="13">
        <v>31.703499999999998</v>
      </c>
    </row>
    <row r="916" spans="2:7" ht="15" customHeight="1" x14ac:dyDescent="0.2">
      <c r="C916" s="14" t="s">
        <v>10</v>
      </c>
      <c r="D916" s="15" t="s">
        <v>769</v>
      </c>
      <c r="E916" s="16">
        <f>SUBTOTAL(9,E915:E915)</f>
        <v>3200</v>
      </c>
      <c r="F916" s="16">
        <f>SUBTOTAL(9,F915:F915)</f>
        <v>3231.7035000000001</v>
      </c>
      <c r="G916" s="16">
        <f>SUBTOTAL(9,G915:G915)</f>
        <v>31.703499999999998</v>
      </c>
    </row>
    <row r="917" spans="2:7" ht="14.25" customHeight="1" x14ac:dyDescent="0.2">
      <c r="B917" s="11">
        <v>5613</v>
      </c>
      <c r="C917" s="5"/>
      <c r="D917" s="12" t="s">
        <v>770</v>
      </c>
      <c r="E917" s="1"/>
      <c r="F917" s="1"/>
      <c r="G917" s="1"/>
    </row>
    <row r="918" spans="2:7" x14ac:dyDescent="0.2">
      <c r="C918" s="5">
        <v>80</v>
      </c>
      <c r="D918" s="6" t="s">
        <v>763</v>
      </c>
      <c r="E918" s="13">
        <v>15550</v>
      </c>
      <c r="F918" s="13">
        <v>13887.5</v>
      </c>
      <c r="G918" s="13">
        <v>-1662.5</v>
      </c>
    </row>
    <row r="919" spans="2:7" ht="15" customHeight="1" x14ac:dyDescent="0.2">
      <c r="C919" s="14" t="s">
        <v>10</v>
      </c>
      <c r="D919" s="15" t="s">
        <v>771</v>
      </c>
      <c r="E919" s="16">
        <f>SUBTOTAL(9,E918:E918)</f>
        <v>15550</v>
      </c>
      <c r="F919" s="16">
        <f>SUBTOTAL(9,F918:F918)</f>
        <v>13887.5</v>
      </c>
      <c r="G919" s="16">
        <f>SUBTOTAL(9,G918:G918)</f>
        <v>-1662.5</v>
      </c>
    </row>
    <row r="920" spans="2:7" ht="14.25" customHeight="1" x14ac:dyDescent="0.2">
      <c r="B920" s="11">
        <v>5615</v>
      </c>
      <c r="C920" s="5"/>
      <c r="D920" s="12" t="s">
        <v>541</v>
      </c>
      <c r="E920" s="1"/>
      <c r="F920" s="1"/>
      <c r="G920" s="1"/>
    </row>
    <row r="921" spans="2:7" x14ac:dyDescent="0.2">
      <c r="C921" s="5">
        <v>80</v>
      </c>
      <c r="D921" s="6" t="s">
        <v>763</v>
      </c>
      <c r="E921" s="13">
        <v>3010000</v>
      </c>
      <c r="F921" s="13">
        <v>2864161.4390199999</v>
      </c>
      <c r="G921" s="13">
        <v>-145838.56098000001</v>
      </c>
    </row>
    <row r="922" spans="2:7" ht="15" customHeight="1" x14ac:dyDescent="0.2">
      <c r="C922" s="14" t="s">
        <v>10</v>
      </c>
      <c r="D922" s="15" t="s">
        <v>772</v>
      </c>
      <c r="E922" s="16">
        <f>SUBTOTAL(9,E921:E921)</f>
        <v>3010000</v>
      </c>
      <c r="F922" s="16">
        <f>SUBTOTAL(9,F921:F921)</f>
        <v>2864161.4390199999</v>
      </c>
      <c r="G922" s="16">
        <f>SUBTOTAL(9,G921:G921)</f>
        <v>-145838.56098000001</v>
      </c>
    </row>
    <row r="923" spans="2:7" ht="14.25" customHeight="1" x14ac:dyDescent="0.2">
      <c r="B923" s="11">
        <v>5616</v>
      </c>
      <c r="C923" s="5"/>
      <c r="D923" s="12" t="s">
        <v>773</v>
      </c>
      <c r="E923" s="1"/>
      <c r="F923" s="1"/>
      <c r="G923" s="1"/>
    </row>
    <row r="924" spans="2:7" x14ac:dyDescent="0.2">
      <c r="C924" s="5">
        <v>85</v>
      </c>
      <c r="D924" s="6" t="s">
        <v>774</v>
      </c>
      <c r="E924" s="13">
        <v>0</v>
      </c>
      <c r="F924" s="13">
        <v>0</v>
      </c>
      <c r="G924" s="13">
        <v>0</v>
      </c>
    </row>
    <row r="925" spans="2:7" ht="15" customHeight="1" x14ac:dyDescent="0.2">
      <c r="C925" s="14" t="s">
        <v>10</v>
      </c>
      <c r="D925" s="15" t="s">
        <v>775</v>
      </c>
      <c r="E925" s="16">
        <f>SUBTOTAL(9,E924:E924)</f>
        <v>0</v>
      </c>
      <c r="F925" s="16">
        <f>SUBTOTAL(9,F924:F924)</f>
        <v>0</v>
      </c>
      <c r="G925" s="16">
        <f>SUBTOTAL(9,G924:G924)</f>
        <v>0</v>
      </c>
    </row>
    <row r="926" spans="2:7" ht="14.25" customHeight="1" x14ac:dyDescent="0.2">
      <c r="B926" s="11">
        <v>5617</v>
      </c>
      <c r="C926" s="5"/>
      <c r="D926" s="12" t="s">
        <v>776</v>
      </c>
      <c r="E926" s="1"/>
      <c r="F926" s="1"/>
      <c r="G926" s="1"/>
    </row>
    <row r="927" spans="2:7" x14ac:dyDescent="0.2">
      <c r="C927" s="5">
        <v>80</v>
      </c>
      <c r="D927" s="6" t="s">
        <v>763</v>
      </c>
      <c r="E927" s="13">
        <v>4594925</v>
      </c>
      <c r="F927" s="13">
        <v>4329915.1147299996</v>
      </c>
      <c r="G927" s="13">
        <v>-265009.88527000003</v>
      </c>
    </row>
    <row r="928" spans="2:7" ht="15" customHeight="1" x14ac:dyDescent="0.2">
      <c r="C928" s="14" t="s">
        <v>10</v>
      </c>
      <c r="D928" s="15" t="s">
        <v>777</v>
      </c>
      <c r="E928" s="16">
        <f>SUBTOTAL(9,E927:E927)</f>
        <v>4594925</v>
      </c>
      <c r="F928" s="16">
        <f>SUBTOTAL(9,F927:F927)</f>
        <v>4329915.1147299996</v>
      </c>
      <c r="G928" s="16">
        <f>SUBTOTAL(9,G927:G927)</f>
        <v>-265009.88527000003</v>
      </c>
    </row>
    <row r="929" spans="2:7" ht="14.25" customHeight="1" x14ac:dyDescent="0.2">
      <c r="B929" s="11">
        <v>5619</v>
      </c>
      <c r="C929" s="5"/>
      <c r="D929" s="12" t="s">
        <v>778</v>
      </c>
      <c r="E929" s="1"/>
      <c r="F929" s="1"/>
      <c r="G929" s="1"/>
    </row>
    <row r="930" spans="2:7" x14ac:dyDescent="0.2">
      <c r="C930" s="5">
        <v>80</v>
      </c>
      <c r="D930" s="6" t="s">
        <v>763</v>
      </c>
      <c r="E930" s="13">
        <v>23416</v>
      </c>
      <c r="F930" s="13">
        <v>0</v>
      </c>
      <c r="G930" s="13">
        <v>-23416</v>
      </c>
    </row>
    <row r="931" spans="2:7" ht="15" customHeight="1" x14ac:dyDescent="0.2">
      <c r="C931" s="14" t="s">
        <v>10</v>
      </c>
      <c r="D931" s="15" t="s">
        <v>779</v>
      </c>
      <c r="E931" s="16">
        <f>SUBTOTAL(9,E930:E930)</f>
        <v>23416</v>
      </c>
      <c r="F931" s="16">
        <f>SUBTOTAL(9,F930:F930)</f>
        <v>0</v>
      </c>
      <c r="G931" s="16">
        <f>SUBTOTAL(9,G930:G930)</f>
        <v>-23416</v>
      </c>
    </row>
    <row r="932" spans="2:7" ht="14.25" customHeight="1" x14ac:dyDescent="0.2">
      <c r="B932" s="11">
        <v>5622</v>
      </c>
      <c r="C932" s="5"/>
      <c r="D932" s="12" t="s">
        <v>780</v>
      </c>
      <c r="E932" s="1"/>
      <c r="F932" s="1"/>
      <c r="G932" s="1"/>
    </row>
    <row r="933" spans="2:7" x14ac:dyDescent="0.2">
      <c r="C933" s="5">
        <v>85</v>
      </c>
      <c r="D933" s="6" t="s">
        <v>766</v>
      </c>
      <c r="E933" s="13">
        <v>0</v>
      </c>
      <c r="F933" s="13">
        <v>0</v>
      </c>
      <c r="G933" s="13">
        <v>0</v>
      </c>
    </row>
    <row r="934" spans="2:7" ht="15" customHeight="1" x14ac:dyDescent="0.2">
      <c r="C934" s="14" t="s">
        <v>10</v>
      </c>
      <c r="D934" s="15" t="s">
        <v>781</v>
      </c>
      <c r="E934" s="16">
        <f>SUBTOTAL(9,E933:E933)</f>
        <v>0</v>
      </c>
      <c r="F934" s="16">
        <f>SUBTOTAL(9,F933:F933)</f>
        <v>0</v>
      </c>
      <c r="G934" s="16">
        <f>SUBTOTAL(9,G933:G933)</f>
        <v>0</v>
      </c>
    </row>
    <row r="935" spans="2:7" ht="14.25" customHeight="1" x14ac:dyDescent="0.2">
      <c r="B935" s="11">
        <v>5624</v>
      </c>
      <c r="C935" s="5"/>
      <c r="D935" s="12" t="s">
        <v>782</v>
      </c>
      <c r="E935" s="1"/>
      <c r="F935" s="1"/>
      <c r="G935" s="1"/>
    </row>
    <row r="936" spans="2:7" x14ac:dyDescent="0.2">
      <c r="C936" s="5">
        <v>80</v>
      </c>
      <c r="D936" s="6" t="s">
        <v>763</v>
      </c>
      <c r="E936" s="13">
        <v>1070</v>
      </c>
      <c r="F936" s="13">
        <v>853.02689999999996</v>
      </c>
      <c r="G936" s="13">
        <v>-216.97309999999999</v>
      </c>
    </row>
    <row r="937" spans="2:7" ht="15" customHeight="1" x14ac:dyDescent="0.2">
      <c r="C937" s="14" t="s">
        <v>10</v>
      </c>
      <c r="D937" s="15" t="s">
        <v>783</v>
      </c>
      <c r="E937" s="16">
        <f>SUBTOTAL(9,E936:E936)</f>
        <v>1070</v>
      </c>
      <c r="F937" s="16">
        <f>SUBTOTAL(9,F936:F936)</f>
        <v>853.02689999999996</v>
      </c>
      <c r="G937" s="16">
        <f>SUBTOTAL(9,G936:G936)</f>
        <v>-216.97309999999999</v>
      </c>
    </row>
    <row r="938" spans="2:7" ht="14.25" customHeight="1" x14ac:dyDescent="0.2">
      <c r="B938" s="11">
        <v>5625</v>
      </c>
      <c r="C938" s="5"/>
      <c r="D938" s="12" t="s">
        <v>784</v>
      </c>
      <c r="E938" s="1"/>
      <c r="F938" s="1"/>
      <c r="G938" s="1"/>
    </row>
    <row r="939" spans="2:7" x14ac:dyDescent="0.2">
      <c r="C939" s="5">
        <v>80</v>
      </c>
      <c r="D939" s="6" t="s">
        <v>785</v>
      </c>
      <c r="E939" s="13">
        <v>135000</v>
      </c>
      <c r="F939" s="13">
        <v>132984.64522999999</v>
      </c>
      <c r="G939" s="13">
        <v>-2015.3547699999999</v>
      </c>
    </row>
    <row r="940" spans="2:7" x14ac:dyDescent="0.2">
      <c r="C940" s="5">
        <v>81</v>
      </c>
      <c r="D940" s="6" t="s">
        <v>786</v>
      </c>
      <c r="E940" s="13">
        <v>27400</v>
      </c>
      <c r="F940" s="13">
        <v>76910.814180000001</v>
      </c>
      <c r="G940" s="13">
        <v>49510.814180000001</v>
      </c>
    </row>
    <row r="941" spans="2:7" x14ac:dyDescent="0.2">
      <c r="C941" s="5">
        <v>85</v>
      </c>
      <c r="D941" s="6" t="s">
        <v>787</v>
      </c>
      <c r="E941" s="13">
        <v>89600</v>
      </c>
      <c r="F941" s="13">
        <v>0</v>
      </c>
      <c r="G941" s="13">
        <v>-89600</v>
      </c>
    </row>
    <row r="942" spans="2:7" ht="15" customHeight="1" x14ac:dyDescent="0.2">
      <c r="C942" s="14" t="s">
        <v>10</v>
      </c>
      <c r="D942" s="15" t="s">
        <v>788</v>
      </c>
      <c r="E942" s="16">
        <f>SUBTOTAL(9,E939:E941)</f>
        <v>252000</v>
      </c>
      <c r="F942" s="16">
        <f>SUBTOTAL(9,F939:F941)</f>
        <v>209895.45941000001</v>
      </c>
      <c r="G942" s="16">
        <f>SUBTOTAL(9,G939:G941)</f>
        <v>-42104.540589999997</v>
      </c>
    </row>
    <row r="943" spans="2:7" ht="14.25" customHeight="1" x14ac:dyDescent="0.2">
      <c r="B943" s="11">
        <v>5629</v>
      </c>
      <c r="C943" s="5"/>
      <c r="D943" s="12" t="s">
        <v>789</v>
      </c>
      <c r="E943" s="1"/>
      <c r="F943" s="1"/>
      <c r="G943" s="1"/>
    </row>
    <row r="944" spans="2:7" x14ac:dyDescent="0.2">
      <c r="C944" s="5">
        <v>80</v>
      </c>
      <c r="D944" s="6" t="s">
        <v>763</v>
      </c>
      <c r="E944" s="13">
        <v>1320000</v>
      </c>
      <c r="F944" s="13">
        <v>1452795.0551</v>
      </c>
      <c r="G944" s="13">
        <v>132795.0551</v>
      </c>
    </row>
    <row r="945" spans="2:7" ht="15" customHeight="1" x14ac:dyDescent="0.2">
      <c r="C945" s="14" t="s">
        <v>10</v>
      </c>
      <c r="D945" s="15" t="s">
        <v>790</v>
      </c>
      <c r="E945" s="16">
        <f>SUBTOTAL(9,E944:E944)</f>
        <v>1320000</v>
      </c>
      <c r="F945" s="16">
        <f>SUBTOTAL(9,F944:F944)</f>
        <v>1452795.0551</v>
      </c>
      <c r="G945" s="16">
        <f>SUBTOTAL(9,G944:G944)</f>
        <v>132795.0551</v>
      </c>
    </row>
    <row r="946" spans="2:7" ht="14.25" customHeight="1" x14ac:dyDescent="0.2">
      <c r="B946" s="11">
        <v>5631</v>
      </c>
      <c r="C946" s="5"/>
      <c r="D946" s="12" t="s">
        <v>791</v>
      </c>
      <c r="E946" s="1"/>
      <c r="F946" s="1"/>
      <c r="G946" s="1"/>
    </row>
    <row r="947" spans="2:7" x14ac:dyDescent="0.2">
      <c r="C947" s="5">
        <v>85</v>
      </c>
      <c r="D947" s="6" t="s">
        <v>792</v>
      </c>
      <c r="E947" s="13">
        <v>234500</v>
      </c>
      <c r="F947" s="13">
        <v>234469.39457999999</v>
      </c>
      <c r="G947" s="13">
        <v>-30.605419999999999</v>
      </c>
    </row>
    <row r="948" spans="2:7" x14ac:dyDescent="0.2">
      <c r="C948" s="5">
        <v>86</v>
      </c>
      <c r="D948" s="6" t="s">
        <v>766</v>
      </c>
      <c r="E948" s="13">
        <v>2</v>
      </c>
      <c r="F948" s="13">
        <v>2.5</v>
      </c>
      <c r="G948" s="13">
        <v>0.5</v>
      </c>
    </row>
    <row r="949" spans="2:7" ht="15" customHeight="1" x14ac:dyDescent="0.2">
      <c r="C949" s="14" t="s">
        <v>10</v>
      </c>
      <c r="D949" s="15" t="s">
        <v>793</v>
      </c>
      <c r="E949" s="16">
        <f>SUBTOTAL(9,E947:E948)</f>
        <v>234502</v>
      </c>
      <c r="F949" s="16">
        <f>SUBTOTAL(9,F947:F948)</f>
        <v>234471.89457999999</v>
      </c>
      <c r="G949" s="16">
        <f>SUBTOTAL(9,G947:G948)</f>
        <v>-30.105419999999999</v>
      </c>
    </row>
    <row r="950" spans="2:7" ht="14.25" customHeight="1" x14ac:dyDescent="0.2">
      <c r="B950" s="11">
        <v>5652</v>
      </c>
      <c r="C950" s="5"/>
      <c r="D950" s="12" t="s">
        <v>794</v>
      </c>
      <c r="E950" s="1"/>
      <c r="F950" s="1"/>
      <c r="G950" s="1"/>
    </row>
    <row r="951" spans="2:7" x14ac:dyDescent="0.2">
      <c r="C951" s="5">
        <v>85</v>
      </c>
      <c r="D951" s="6" t="s">
        <v>766</v>
      </c>
      <c r="E951" s="13">
        <v>64000</v>
      </c>
      <c r="F951" s="13">
        <v>64000</v>
      </c>
      <c r="G951" s="13">
        <v>0</v>
      </c>
    </row>
    <row r="952" spans="2:7" ht="15" customHeight="1" x14ac:dyDescent="0.2">
      <c r="C952" s="14" t="s">
        <v>10</v>
      </c>
      <c r="D952" s="15" t="s">
        <v>795</v>
      </c>
      <c r="E952" s="16">
        <f>SUBTOTAL(9,E951:E951)</f>
        <v>64000</v>
      </c>
      <c r="F952" s="16">
        <f>SUBTOTAL(9,F951:F951)</f>
        <v>64000</v>
      </c>
      <c r="G952" s="16">
        <f>SUBTOTAL(9,G951:G951)</f>
        <v>0</v>
      </c>
    </row>
    <row r="953" spans="2:7" ht="14.25" customHeight="1" x14ac:dyDescent="0.2">
      <c r="B953" s="11">
        <v>5656</v>
      </c>
      <c r="C953" s="5"/>
      <c r="D953" s="12" t="s">
        <v>796</v>
      </c>
      <c r="E953" s="1"/>
      <c r="F953" s="1"/>
      <c r="G953" s="1"/>
    </row>
    <row r="954" spans="2:7" x14ac:dyDescent="0.2">
      <c r="C954" s="5">
        <v>85</v>
      </c>
      <c r="D954" s="6" t="s">
        <v>766</v>
      </c>
      <c r="E954" s="13">
        <v>17622524</v>
      </c>
      <c r="F954" s="13">
        <v>17561583.528450001</v>
      </c>
      <c r="G954" s="13">
        <v>-60940.471550000002</v>
      </c>
    </row>
    <row r="955" spans="2:7" ht="15" customHeight="1" x14ac:dyDescent="0.2">
      <c r="C955" s="14" t="s">
        <v>10</v>
      </c>
      <c r="D955" s="15" t="s">
        <v>797</v>
      </c>
      <c r="E955" s="16">
        <f>SUBTOTAL(9,E954:E954)</f>
        <v>17622524</v>
      </c>
      <c r="F955" s="16">
        <f>SUBTOTAL(9,F954:F954)</f>
        <v>17561583.528450001</v>
      </c>
      <c r="G955" s="16">
        <f>SUBTOTAL(9,G954:G954)</f>
        <v>-60940.471550000002</v>
      </c>
    </row>
    <row r="956" spans="2:7" ht="14.25" customHeight="1" x14ac:dyDescent="0.2">
      <c r="B956" s="11">
        <v>5680</v>
      </c>
      <c r="C956" s="5"/>
      <c r="D956" s="12" t="s">
        <v>798</v>
      </c>
      <c r="E956" s="1"/>
      <c r="F956" s="1"/>
      <c r="G956" s="1"/>
    </row>
    <row r="957" spans="2:7" x14ac:dyDescent="0.2">
      <c r="C957" s="5">
        <v>85</v>
      </c>
      <c r="D957" s="6" t="s">
        <v>766</v>
      </c>
      <c r="E957" s="13">
        <v>1261000</v>
      </c>
      <c r="F957" s="13">
        <v>1261000</v>
      </c>
      <c r="G957" s="13">
        <v>0</v>
      </c>
    </row>
    <row r="958" spans="2:7" ht="15" customHeight="1" x14ac:dyDescent="0.2">
      <c r="C958" s="14" t="s">
        <v>10</v>
      </c>
      <c r="D958" s="15" t="s">
        <v>799</v>
      </c>
      <c r="E958" s="16">
        <f>SUBTOTAL(9,E957:E957)</f>
        <v>1261000</v>
      </c>
      <c r="F958" s="16">
        <f>SUBTOTAL(9,F957:F957)</f>
        <v>1261000</v>
      </c>
      <c r="G958" s="16">
        <f>SUBTOTAL(9,G957:G957)</f>
        <v>0</v>
      </c>
    </row>
    <row r="959" spans="2:7" ht="14.25" customHeight="1" x14ac:dyDescent="0.2">
      <c r="B959" s="11">
        <v>5685</v>
      </c>
      <c r="C959" s="5"/>
      <c r="D959" s="12" t="s">
        <v>800</v>
      </c>
      <c r="E959" s="1"/>
      <c r="F959" s="1"/>
      <c r="G959" s="1"/>
    </row>
    <row r="960" spans="2:7" x14ac:dyDescent="0.2">
      <c r="C960" s="5">
        <v>85</v>
      </c>
      <c r="D960" s="6" t="s">
        <v>766</v>
      </c>
      <c r="E960" s="13">
        <v>15000000</v>
      </c>
      <c r="F960" s="13">
        <v>15029919.484239999</v>
      </c>
      <c r="G960" s="13">
        <v>29919.484240000002</v>
      </c>
    </row>
    <row r="961" spans="2:7" ht="15" customHeight="1" x14ac:dyDescent="0.2">
      <c r="C961" s="14" t="s">
        <v>10</v>
      </c>
      <c r="D961" s="15" t="s">
        <v>801</v>
      </c>
      <c r="E961" s="16">
        <f>SUBTOTAL(9,E960:E960)</f>
        <v>15000000</v>
      </c>
      <c r="F961" s="16">
        <f>SUBTOTAL(9,F960:F960)</f>
        <v>15029919.484239999</v>
      </c>
      <c r="G961" s="16">
        <f>SUBTOTAL(9,G960:G960)</f>
        <v>29919.484240000002</v>
      </c>
    </row>
    <row r="962" spans="2:7" ht="14.25" customHeight="1" x14ac:dyDescent="0.2">
      <c r="B962" s="11">
        <v>5692</v>
      </c>
      <c r="C962" s="5"/>
      <c r="D962" s="12" t="s">
        <v>802</v>
      </c>
      <c r="E962" s="1"/>
      <c r="F962" s="1"/>
      <c r="G962" s="1"/>
    </row>
    <row r="963" spans="2:7" x14ac:dyDescent="0.2">
      <c r="C963" s="5">
        <v>85</v>
      </c>
      <c r="D963" s="6" t="s">
        <v>766</v>
      </c>
      <c r="E963" s="13">
        <v>84200</v>
      </c>
      <c r="F963" s="13">
        <v>104051.82435</v>
      </c>
      <c r="G963" s="13">
        <v>19851.824349999999</v>
      </c>
    </row>
    <row r="964" spans="2:7" ht="15" customHeight="1" x14ac:dyDescent="0.2">
      <c r="C964" s="14" t="s">
        <v>10</v>
      </c>
      <c r="D964" s="15" t="s">
        <v>803</v>
      </c>
      <c r="E964" s="16">
        <f>SUBTOTAL(9,E963:E963)</f>
        <v>84200</v>
      </c>
      <c r="F964" s="16">
        <f>SUBTOTAL(9,F963:F963)</f>
        <v>104051.82435</v>
      </c>
      <c r="G964" s="16">
        <f>SUBTOTAL(9,G963:G963)</f>
        <v>19851.824349999999</v>
      </c>
    </row>
    <row r="965" spans="2:7" ht="14.25" customHeight="1" x14ac:dyDescent="0.2">
      <c r="B965" s="11">
        <v>5693</v>
      </c>
      <c r="C965" s="5"/>
      <c r="D965" s="12" t="s">
        <v>804</v>
      </c>
      <c r="E965" s="1"/>
      <c r="F965" s="1"/>
      <c r="G965" s="1"/>
    </row>
    <row r="966" spans="2:7" x14ac:dyDescent="0.2">
      <c r="C966" s="5">
        <v>85</v>
      </c>
      <c r="D966" s="6" t="s">
        <v>805</v>
      </c>
      <c r="E966" s="13">
        <v>900</v>
      </c>
      <c r="F966" s="13">
        <v>863</v>
      </c>
      <c r="G966" s="13">
        <v>-37</v>
      </c>
    </row>
    <row r="967" spans="2:7" ht="15" customHeight="1" x14ac:dyDescent="0.2">
      <c r="C967" s="14" t="s">
        <v>10</v>
      </c>
      <c r="D967" s="15" t="s">
        <v>806</v>
      </c>
      <c r="E967" s="16">
        <f>SUBTOTAL(9,E966:E966)</f>
        <v>900</v>
      </c>
      <c r="F967" s="16">
        <f>SUBTOTAL(9,F966:F966)</f>
        <v>863</v>
      </c>
      <c r="G967" s="16">
        <f>SUBTOTAL(9,G966:G966)</f>
        <v>-37</v>
      </c>
    </row>
    <row r="968" spans="2:7" ht="27" customHeight="1" x14ac:dyDescent="0.2">
      <c r="B968" s="5"/>
      <c r="C968" s="17"/>
      <c r="D968" s="18" t="s">
        <v>807</v>
      </c>
      <c r="E968" s="19">
        <f>SUBTOTAL(9,E894:E967)</f>
        <v>46387495</v>
      </c>
      <c r="F968" s="19">
        <f>SUBTOTAL(9,F894:F967)</f>
        <v>45838275.13933</v>
      </c>
      <c r="G968" s="19">
        <f>SUBTOTAL(9,G894:G967)</f>
        <v>-549219.86066999997</v>
      </c>
    </row>
    <row r="969" spans="2:7" x14ac:dyDescent="0.2">
      <c r="B969" s="5"/>
      <c r="C969" s="17"/>
      <c r="D969" s="20"/>
      <c r="E969" s="21"/>
      <c r="F969" s="21"/>
      <c r="G969" s="21"/>
    </row>
    <row r="970" spans="2:7" ht="25.5" customHeight="1" x14ac:dyDescent="0.2">
      <c r="B970" s="1"/>
      <c r="C970" s="5"/>
      <c r="D970" s="9" t="s">
        <v>808</v>
      </c>
      <c r="E970" s="1"/>
      <c r="F970" s="1"/>
      <c r="G970" s="1"/>
    </row>
    <row r="971" spans="2:7" ht="27" customHeight="1" x14ac:dyDescent="0.25">
      <c r="B971" s="1"/>
      <c r="C971" s="5"/>
      <c r="D971" s="10" t="s">
        <v>567</v>
      </c>
      <c r="E971" s="1"/>
      <c r="F971" s="1"/>
      <c r="G971" s="1"/>
    </row>
    <row r="972" spans="2:7" ht="14.25" customHeight="1" x14ac:dyDescent="0.2">
      <c r="B972" s="11">
        <v>5700</v>
      </c>
      <c r="C972" s="5"/>
      <c r="D972" s="12" t="s">
        <v>809</v>
      </c>
      <c r="E972" s="1"/>
      <c r="F972" s="1"/>
      <c r="G972" s="1"/>
    </row>
    <row r="973" spans="2:7" x14ac:dyDescent="0.2">
      <c r="C973" s="5">
        <v>71</v>
      </c>
      <c r="D973" s="6" t="s">
        <v>810</v>
      </c>
      <c r="E973" s="13">
        <v>154800000</v>
      </c>
      <c r="F973" s="13">
        <v>153074663.04477999</v>
      </c>
      <c r="G973" s="13">
        <v>-1725336.9552199999</v>
      </c>
    </row>
    <row r="974" spans="2:7" x14ac:dyDescent="0.2">
      <c r="C974" s="5">
        <v>72</v>
      </c>
      <c r="D974" s="6" t="s">
        <v>811</v>
      </c>
      <c r="E974" s="13">
        <v>182640000</v>
      </c>
      <c r="F974" s="13">
        <v>185366211.04841</v>
      </c>
      <c r="G974" s="13">
        <v>2726211.0484099998</v>
      </c>
    </row>
    <row r="975" spans="2:7" ht="15" customHeight="1" x14ac:dyDescent="0.2">
      <c r="C975" s="14" t="s">
        <v>10</v>
      </c>
      <c r="D975" s="15" t="s">
        <v>812</v>
      </c>
      <c r="E975" s="16">
        <f>SUBTOTAL(9,E973:E974)</f>
        <v>337440000</v>
      </c>
      <c r="F975" s="16">
        <f>SUBTOTAL(9,F973:F974)</f>
        <v>338440874.09318995</v>
      </c>
      <c r="G975" s="16">
        <f>SUBTOTAL(9,G973:G974)</f>
        <v>1000874.0931899999</v>
      </c>
    </row>
    <row r="976" spans="2:7" ht="14.25" customHeight="1" x14ac:dyDescent="0.2">
      <c r="B976" s="11">
        <v>5701</v>
      </c>
      <c r="C976" s="5"/>
      <c r="D976" s="12" t="s">
        <v>813</v>
      </c>
      <c r="E976" s="1"/>
      <c r="F976" s="1"/>
      <c r="G976" s="1"/>
    </row>
    <row r="977" spans="2:7" x14ac:dyDescent="0.2">
      <c r="C977" s="5">
        <v>71</v>
      </c>
      <c r="D977" s="6" t="s">
        <v>814</v>
      </c>
      <c r="E977" s="13">
        <v>840566</v>
      </c>
      <c r="F977" s="13">
        <v>840565.97699999996</v>
      </c>
      <c r="G977" s="13">
        <v>-2.3E-2</v>
      </c>
    </row>
    <row r="978" spans="2:7" x14ac:dyDescent="0.2">
      <c r="C978" s="5">
        <v>73</v>
      </c>
      <c r="D978" s="6" t="s">
        <v>815</v>
      </c>
      <c r="E978" s="13">
        <v>205000</v>
      </c>
      <c r="F978" s="13">
        <v>185442.10959000001</v>
      </c>
      <c r="G978" s="13">
        <v>-19557.89041</v>
      </c>
    </row>
    <row r="979" spans="2:7" x14ac:dyDescent="0.2">
      <c r="C979" s="5">
        <v>80</v>
      </c>
      <c r="D979" s="6" t="s">
        <v>763</v>
      </c>
      <c r="E979" s="13">
        <v>700</v>
      </c>
      <c r="F979" s="13">
        <v>597.74275999999998</v>
      </c>
      <c r="G979" s="13">
        <v>-102.25724</v>
      </c>
    </row>
    <row r="980" spans="2:7" x14ac:dyDescent="0.2">
      <c r="C980" s="5">
        <v>86</v>
      </c>
      <c r="D980" s="6" t="s">
        <v>816</v>
      </c>
      <c r="E980" s="13">
        <v>1290000</v>
      </c>
      <c r="F980" s="13">
        <v>1314078.0904399999</v>
      </c>
      <c r="G980" s="13">
        <v>24078.09044</v>
      </c>
    </row>
    <row r="981" spans="2:7" x14ac:dyDescent="0.2">
      <c r="C981" s="5">
        <v>87</v>
      </c>
      <c r="D981" s="6" t="s">
        <v>28</v>
      </c>
      <c r="E981" s="13">
        <v>18960</v>
      </c>
      <c r="F981" s="13">
        <v>19707.20494</v>
      </c>
      <c r="G981" s="13">
        <v>747.20493999999997</v>
      </c>
    </row>
    <row r="982" spans="2:7" x14ac:dyDescent="0.2">
      <c r="C982" s="5">
        <v>88</v>
      </c>
      <c r="D982" s="6" t="s">
        <v>817</v>
      </c>
      <c r="E982" s="13">
        <v>71000</v>
      </c>
      <c r="F982" s="13">
        <v>63957.396919999999</v>
      </c>
      <c r="G982" s="13">
        <v>-7042.6030799999999</v>
      </c>
    </row>
    <row r="983" spans="2:7" ht="15" customHeight="1" x14ac:dyDescent="0.2">
      <c r="C983" s="14" t="s">
        <v>10</v>
      </c>
      <c r="D983" s="15" t="s">
        <v>818</v>
      </c>
      <c r="E983" s="16">
        <f>SUBTOTAL(9,E977:E982)</f>
        <v>2426226</v>
      </c>
      <c r="F983" s="16">
        <f>SUBTOTAL(9,F977:F982)</f>
        <v>2424348.52165</v>
      </c>
      <c r="G983" s="16">
        <f>SUBTOTAL(9,G977:G982)</f>
        <v>-1877.4783500000003</v>
      </c>
    </row>
    <row r="984" spans="2:7" ht="14.25" customHeight="1" x14ac:dyDescent="0.2">
      <c r="B984" s="11">
        <v>5704</v>
      </c>
      <c r="C984" s="5"/>
      <c r="D984" s="12" t="s">
        <v>819</v>
      </c>
      <c r="E984" s="1"/>
      <c r="F984" s="1"/>
      <c r="G984" s="1"/>
    </row>
    <row r="985" spans="2:7" x14ac:dyDescent="0.2">
      <c r="C985" s="5">
        <v>70</v>
      </c>
      <c r="D985" s="6" t="s">
        <v>820</v>
      </c>
      <c r="E985" s="13">
        <v>210000</v>
      </c>
      <c r="F985" s="13">
        <v>183993.38448000001</v>
      </c>
      <c r="G985" s="13">
        <v>-26006.615519999999</v>
      </c>
    </row>
    <row r="986" spans="2:7" ht="15" customHeight="1" x14ac:dyDescent="0.2">
      <c r="C986" s="14" t="s">
        <v>10</v>
      </c>
      <c r="D986" s="15" t="s">
        <v>821</v>
      </c>
      <c r="E986" s="16">
        <f>SUBTOTAL(9,E985:E985)</f>
        <v>210000</v>
      </c>
      <c r="F986" s="16">
        <f>SUBTOTAL(9,F985:F985)</f>
        <v>183993.38448000001</v>
      </c>
      <c r="G986" s="16">
        <f>SUBTOTAL(9,G985:G985)</f>
        <v>-26006.615519999999</v>
      </c>
    </row>
    <row r="987" spans="2:7" ht="14.25" customHeight="1" x14ac:dyDescent="0.2">
      <c r="B987" s="11">
        <v>5705</v>
      </c>
      <c r="C987" s="5"/>
      <c r="D987" s="12" t="s">
        <v>822</v>
      </c>
      <c r="E987" s="1"/>
      <c r="F987" s="1"/>
      <c r="G987" s="1"/>
    </row>
    <row r="988" spans="2:7" x14ac:dyDescent="0.2">
      <c r="C988" s="5">
        <v>70</v>
      </c>
      <c r="D988" s="6" t="s">
        <v>823</v>
      </c>
      <c r="E988" s="13">
        <v>27000</v>
      </c>
      <c r="F988" s="13">
        <v>23594.848000000002</v>
      </c>
      <c r="G988" s="13">
        <v>-3405.152</v>
      </c>
    </row>
    <row r="989" spans="2:7" x14ac:dyDescent="0.2">
      <c r="C989" s="5">
        <v>71</v>
      </c>
      <c r="D989" s="6" t="s">
        <v>824</v>
      </c>
      <c r="E989" s="13">
        <v>100</v>
      </c>
      <c r="F989" s="13">
        <v>303.92200000000003</v>
      </c>
      <c r="G989" s="13">
        <v>203.922</v>
      </c>
    </row>
    <row r="990" spans="2:7" ht="15" customHeight="1" x14ac:dyDescent="0.2">
      <c r="C990" s="14" t="s">
        <v>10</v>
      </c>
      <c r="D990" s="15" t="s">
        <v>825</v>
      </c>
      <c r="E990" s="16">
        <f>SUBTOTAL(9,E988:E989)</f>
        <v>27100</v>
      </c>
      <c r="F990" s="16">
        <f>SUBTOTAL(9,F988:F989)</f>
        <v>23898.77</v>
      </c>
      <c r="G990" s="16">
        <f>SUBTOTAL(9,G988:G989)</f>
        <v>-3201.23</v>
      </c>
    </row>
    <row r="991" spans="2:7" ht="27" customHeight="1" x14ac:dyDescent="0.2">
      <c r="B991" s="5"/>
      <c r="C991" s="17"/>
      <c r="D991" s="18" t="s">
        <v>826</v>
      </c>
      <c r="E991" s="19">
        <f>SUBTOTAL(9,E971:E990)</f>
        <v>340103326</v>
      </c>
      <c r="F991" s="19">
        <f>SUBTOTAL(9,F971:F990)</f>
        <v>341073114.76931995</v>
      </c>
      <c r="G991" s="19">
        <f>SUBTOTAL(9,G971:G990)</f>
        <v>969788.76931999985</v>
      </c>
    </row>
    <row r="992" spans="2:7" x14ac:dyDescent="0.2">
      <c r="B992" s="5"/>
      <c r="C992" s="17"/>
      <c r="D992" s="20"/>
      <c r="E992" s="21"/>
      <c r="F992" s="21"/>
      <c r="G992" s="21"/>
    </row>
    <row r="993" spans="2:7" ht="25.5" customHeight="1" x14ac:dyDescent="0.2">
      <c r="B993" s="1"/>
      <c r="C993" s="5"/>
      <c r="D993" s="9" t="s">
        <v>827</v>
      </c>
      <c r="E993" s="1"/>
      <c r="F993" s="1"/>
      <c r="G993" s="1"/>
    </row>
    <row r="994" spans="2:7" ht="27" customHeight="1" x14ac:dyDescent="0.25">
      <c r="B994" s="1"/>
      <c r="C994" s="5"/>
      <c r="D994" s="10" t="s">
        <v>567</v>
      </c>
      <c r="E994" s="1"/>
      <c r="F994" s="1"/>
      <c r="G994" s="1"/>
    </row>
    <row r="995" spans="2:7" ht="14.25" customHeight="1" x14ac:dyDescent="0.2">
      <c r="B995" s="11">
        <v>5800</v>
      </c>
      <c r="C995" s="5"/>
      <c r="D995" s="12" t="s">
        <v>828</v>
      </c>
      <c r="E995" s="1"/>
      <c r="F995" s="1"/>
      <c r="G995" s="1"/>
    </row>
    <row r="996" spans="2:7" x14ac:dyDescent="0.2">
      <c r="C996" s="5">
        <v>50</v>
      </c>
      <c r="D996" s="6" t="s">
        <v>829</v>
      </c>
      <c r="E996" s="13">
        <v>416922265</v>
      </c>
      <c r="F996" s="13">
        <v>0</v>
      </c>
      <c r="G996" s="13">
        <v>-416922265</v>
      </c>
    </row>
    <row r="997" spans="2:7" ht="15" customHeight="1" x14ac:dyDescent="0.2">
      <c r="C997" s="14" t="s">
        <v>10</v>
      </c>
      <c r="D997" s="15" t="s">
        <v>830</v>
      </c>
      <c r="E997" s="16">
        <f>SUBTOTAL(9,E996:E996)</f>
        <v>416922265</v>
      </c>
      <c r="F997" s="16">
        <f>SUBTOTAL(9,F996:F996)</f>
        <v>0</v>
      </c>
      <c r="G997" s="16">
        <f>SUBTOTAL(9,G996:G996)</f>
        <v>-416922265</v>
      </c>
    </row>
    <row r="998" spans="2:7" ht="27" customHeight="1" x14ac:dyDescent="0.2">
      <c r="B998" s="5"/>
      <c r="C998" s="17"/>
      <c r="D998" s="18" t="s">
        <v>831</v>
      </c>
      <c r="E998" s="19">
        <f>SUBTOTAL(9,E994:E997)</f>
        <v>416922265</v>
      </c>
      <c r="F998" s="19">
        <f>SUBTOTAL(9,F994:F997)</f>
        <v>0</v>
      </c>
      <c r="G998" s="19">
        <f>SUBTOTAL(9,G994:G997)</f>
        <v>-416922265</v>
      </c>
    </row>
    <row r="999" spans="2:7" x14ac:dyDescent="0.2">
      <c r="B999" s="5"/>
      <c r="C999" s="17"/>
      <c r="D999" s="20"/>
      <c r="E999" s="21"/>
      <c r="F999" s="21"/>
      <c r="G999" s="21"/>
    </row>
    <row r="1000" spans="2:7" ht="15" customHeight="1" x14ac:dyDescent="0.2">
      <c r="B1000" s="5"/>
      <c r="C1000" s="17"/>
      <c r="D1000" s="22" t="s">
        <v>832</v>
      </c>
      <c r="E1000" s="23">
        <f>SUBTOTAL(9,E7:E999)</f>
        <v>1813600110</v>
      </c>
      <c r="F1000" s="23">
        <f>SUBTOTAL(9,F7:F999)</f>
        <v>1329368950.7570603</v>
      </c>
      <c r="G1000" s="23">
        <f>SUBTOTAL(9,G7:G999)</f>
        <v>-484231159.24294001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7C79F-6589-4E4F-993F-E20AE1B4640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inntekter - 202011</vt:lpstr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2020-12-21T21:51:01Z</dcterms:created>
  <dcterms:modified xsi:type="dcterms:W3CDTF">2020-12-22T14:28:32Z</dcterms:modified>
</cp:coreProperties>
</file>