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8515" windowHeight="12345"/>
  </bookViews>
  <sheets>
    <sheet name="inntekter - 201809" sheetId="1" r:id="rId1"/>
  </sheets>
  <definedNames>
    <definedName name="Print_Area" localSheetId="0">'inntekter - 201809'!#REF!</definedName>
    <definedName name="Print_Titles" localSheetId="0">'inntekter - 201809'!#REF!</definedName>
  </definedNames>
  <calcPr calcId="145621"/>
</workbook>
</file>

<file path=xl/calcChain.xml><?xml version="1.0" encoding="utf-8"?>
<calcChain xmlns="http://schemas.openxmlformats.org/spreadsheetml/2006/main">
  <c r="F683" i="1" l="1"/>
  <c r="G683" i="1"/>
  <c r="G692" i="1" s="1"/>
  <c r="E683" i="1"/>
  <c r="E692" i="1" s="1"/>
  <c r="G977" i="1"/>
  <c r="F977" i="1"/>
  <c r="E977" i="1"/>
  <c r="C977" i="1"/>
  <c r="G970" i="1"/>
  <c r="F970" i="1"/>
  <c r="E970" i="1"/>
  <c r="C970" i="1"/>
  <c r="G966" i="1"/>
  <c r="F966" i="1"/>
  <c r="E966" i="1"/>
  <c r="C966" i="1"/>
  <c r="G963" i="1"/>
  <c r="F963" i="1"/>
  <c r="E963" i="1"/>
  <c r="C963" i="1"/>
  <c r="G955" i="1"/>
  <c r="F955" i="1"/>
  <c r="E955" i="1"/>
  <c r="C955" i="1"/>
  <c r="G947" i="1"/>
  <c r="F947" i="1"/>
  <c r="E947" i="1"/>
  <c r="C947" i="1"/>
  <c r="G944" i="1"/>
  <c r="F944" i="1"/>
  <c r="E944" i="1"/>
  <c r="C944" i="1"/>
  <c r="G941" i="1"/>
  <c r="F941" i="1"/>
  <c r="E941" i="1"/>
  <c r="C941" i="1"/>
  <c r="G938" i="1"/>
  <c r="F938" i="1"/>
  <c r="E938" i="1"/>
  <c r="C938" i="1"/>
  <c r="G935" i="1"/>
  <c r="F935" i="1"/>
  <c r="E935" i="1"/>
  <c r="C935" i="1"/>
  <c r="G932" i="1"/>
  <c r="F932" i="1"/>
  <c r="E932" i="1"/>
  <c r="C932" i="1"/>
  <c r="G928" i="1"/>
  <c r="F928" i="1"/>
  <c r="E928" i="1"/>
  <c r="C928" i="1"/>
  <c r="G924" i="1"/>
  <c r="F924" i="1"/>
  <c r="E924" i="1"/>
  <c r="C924" i="1"/>
  <c r="G921" i="1"/>
  <c r="F921" i="1"/>
  <c r="E921" i="1"/>
  <c r="C921" i="1"/>
  <c r="G915" i="1"/>
  <c r="F915" i="1"/>
  <c r="E915" i="1"/>
  <c r="C915" i="1"/>
  <c r="G912" i="1"/>
  <c r="F912" i="1"/>
  <c r="E912" i="1"/>
  <c r="C912" i="1"/>
  <c r="G909" i="1"/>
  <c r="F909" i="1"/>
  <c r="E909" i="1"/>
  <c r="C909" i="1"/>
  <c r="G906" i="1"/>
  <c r="F906" i="1"/>
  <c r="E906" i="1"/>
  <c r="C906" i="1"/>
  <c r="G903" i="1"/>
  <c r="F903" i="1"/>
  <c r="E903" i="1"/>
  <c r="C903" i="1"/>
  <c r="G900" i="1"/>
  <c r="F900" i="1"/>
  <c r="E900" i="1"/>
  <c r="C900" i="1"/>
  <c r="G897" i="1"/>
  <c r="F897" i="1"/>
  <c r="E897" i="1"/>
  <c r="C897" i="1"/>
  <c r="G894" i="1"/>
  <c r="F894" i="1"/>
  <c r="E894" i="1"/>
  <c r="C894" i="1"/>
  <c r="G891" i="1"/>
  <c r="F891" i="1"/>
  <c r="E891" i="1"/>
  <c r="C891" i="1"/>
  <c r="G888" i="1"/>
  <c r="F888" i="1"/>
  <c r="E888" i="1"/>
  <c r="C888" i="1"/>
  <c r="G885" i="1"/>
  <c r="F885" i="1"/>
  <c r="E885" i="1"/>
  <c r="C885" i="1"/>
  <c r="G877" i="1"/>
  <c r="F877" i="1"/>
  <c r="E877" i="1"/>
  <c r="C877" i="1"/>
  <c r="G869" i="1"/>
  <c r="F869" i="1"/>
  <c r="E869" i="1"/>
  <c r="C869" i="1"/>
  <c r="G866" i="1"/>
  <c r="F866" i="1"/>
  <c r="E866" i="1"/>
  <c r="C866" i="1"/>
  <c r="G863" i="1"/>
  <c r="F863" i="1"/>
  <c r="E863" i="1"/>
  <c r="C863" i="1"/>
  <c r="G858" i="1"/>
  <c r="F858" i="1"/>
  <c r="E858" i="1"/>
  <c r="C858" i="1"/>
  <c r="G855" i="1"/>
  <c r="F855" i="1"/>
  <c r="E855" i="1"/>
  <c r="C855" i="1"/>
  <c r="G849" i="1"/>
  <c r="F849" i="1"/>
  <c r="E849" i="1"/>
  <c r="C849" i="1"/>
  <c r="G845" i="1"/>
  <c r="F845" i="1"/>
  <c r="E845" i="1"/>
  <c r="C845" i="1"/>
  <c r="G841" i="1"/>
  <c r="F841" i="1"/>
  <c r="E841" i="1"/>
  <c r="C841" i="1"/>
  <c r="G834" i="1"/>
  <c r="F834" i="1"/>
  <c r="E834" i="1"/>
  <c r="C834" i="1"/>
  <c r="G828" i="1"/>
  <c r="F828" i="1"/>
  <c r="E828" i="1"/>
  <c r="C828" i="1"/>
  <c r="G825" i="1"/>
  <c r="F825" i="1"/>
  <c r="E825" i="1"/>
  <c r="C825" i="1"/>
  <c r="G819" i="1"/>
  <c r="F819" i="1"/>
  <c r="E819" i="1"/>
  <c r="C819" i="1"/>
  <c r="G816" i="1"/>
  <c r="F816" i="1"/>
  <c r="E816" i="1"/>
  <c r="C816" i="1"/>
  <c r="G813" i="1"/>
  <c r="F813" i="1"/>
  <c r="E813" i="1"/>
  <c r="C813" i="1"/>
  <c r="G810" i="1"/>
  <c r="F810" i="1"/>
  <c r="E810" i="1"/>
  <c r="C810" i="1"/>
  <c r="G803" i="1"/>
  <c r="F803" i="1"/>
  <c r="E803" i="1"/>
  <c r="C803" i="1"/>
  <c r="G800" i="1"/>
  <c r="F800" i="1"/>
  <c r="E800" i="1"/>
  <c r="C800" i="1"/>
  <c r="G797" i="1"/>
  <c r="F797" i="1"/>
  <c r="E797" i="1"/>
  <c r="C797" i="1"/>
  <c r="G794" i="1"/>
  <c r="F794" i="1"/>
  <c r="E794" i="1"/>
  <c r="C794" i="1"/>
  <c r="G790" i="1"/>
  <c r="F790" i="1"/>
  <c r="E790" i="1"/>
  <c r="C790" i="1"/>
  <c r="G787" i="1"/>
  <c r="F787" i="1"/>
  <c r="E787" i="1"/>
  <c r="C787" i="1"/>
  <c r="G784" i="1"/>
  <c r="F784" i="1"/>
  <c r="E784" i="1"/>
  <c r="C784" i="1"/>
  <c r="G781" i="1"/>
  <c r="F781" i="1"/>
  <c r="E781" i="1"/>
  <c r="C781" i="1"/>
  <c r="G777" i="1"/>
  <c r="F777" i="1"/>
  <c r="E777" i="1"/>
  <c r="C777" i="1"/>
  <c r="G773" i="1"/>
  <c r="F773" i="1"/>
  <c r="E773" i="1"/>
  <c r="C773" i="1"/>
  <c r="G769" i="1"/>
  <c r="F769" i="1"/>
  <c r="E769" i="1"/>
  <c r="C769" i="1"/>
  <c r="G766" i="1"/>
  <c r="F766" i="1"/>
  <c r="E766" i="1"/>
  <c r="C766" i="1"/>
  <c r="G761" i="1"/>
  <c r="F761" i="1"/>
  <c r="E761" i="1"/>
  <c r="C761" i="1"/>
  <c r="G755" i="1"/>
  <c r="F755" i="1"/>
  <c r="E755" i="1"/>
  <c r="C755" i="1"/>
  <c r="G752" i="1"/>
  <c r="F752" i="1"/>
  <c r="E752" i="1"/>
  <c r="C752" i="1"/>
  <c r="G749" i="1"/>
  <c r="F749" i="1"/>
  <c r="E749" i="1"/>
  <c r="C749" i="1"/>
  <c r="G746" i="1"/>
  <c r="F746" i="1"/>
  <c r="E746" i="1"/>
  <c r="C746" i="1"/>
  <c r="G742" i="1"/>
  <c r="F742" i="1"/>
  <c r="E742" i="1"/>
  <c r="C742" i="1"/>
  <c r="G739" i="1"/>
  <c r="F739" i="1"/>
  <c r="E739" i="1"/>
  <c r="C739" i="1"/>
  <c r="G736" i="1"/>
  <c r="F736" i="1"/>
  <c r="E736" i="1"/>
  <c r="C736" i="1"/>
  <c r="G731" i="1"/>
  <c r="F731" i="1"/>
  <c r="E731" i="1"/>
  <c r="C731" i="1"/>
  <c r="G728" i="1"/>
  <c r="F728" i="1"/>
  <c r="E728" i="1"/>
  <c r="C728" i="1"/>
  <c r="G724" i="1"/>
  <c r="F724" i="1"/>
  <c r="E724" i="1"/>
  <c r="C724" i="1"/>
  <c r="G716" i="1"/>
  <c r="F716" i="1"/>
  <c r="E716" i="1"/>
  <c r="C716" i="1"/>
  <c r="G713" i="1"/>
  <c r="F713" i="1"/>
  <c r="E713" i="1"/>
  <c r="C713" i="1"/>
  <c r="G710" i="1"/>
  <c r="F710" i="1"/>
  <c r="E710" i="1"/>
  <c r="C710" i="1"/>
  <c r="G707" i="1"/>
  <c r="F707" i="1"/>
  <c r="E707" i="1"/>
  <c r="C707" i="1"/>
  <c r="G702" i="1"/>
  <c r="F702" i="1"/>
  <c r="E702" i="1"/>
  <c r="C702" i="1"/>
  <c r="G699" i="1"/>
  <c r="F699" i="1"/>
  <c r="E699" i="1"/>
  <c r="C699" i="1"/>
  <c r="F692" i="1"/>
  <c r="C692" i="1"/>
  <c r="G676" i="1"/>
  <c r="F676" i="1"/>
  <c r="E676" i="1"/>
  <c r="C676" i="1"/>
  <c r="G673" i="1"/>
  <c r="F673" i="1"/>
  <c r="E673" i="1"/>
  <c r="C673" i="1"/>
  <c r="G669" i="1"/>
  <c r="F669" i="1"/>
  <c r="E669" i="1"/>
  <c r="C669" i="1"/>
  <c r="G665" i="1"/>
  <c r="F665" i="1"/>
  <c r="E665" i="1"/>
  <c r="C665" i="1"/>
  <c r="G662" i="1"/>
  <c r="F662" i="1"/>
  <c r="E662" i="1"/>
  <c r="C662" i="1"/>
  <c r="G655" i="1"/>
  <c r="F655" i="1"/>
  <c r="E655" i="1"/>
  <c r="C655" i="1"/>
  <c r="G650" i="1"/>
  <c r="F650" i="1"/>
  <c r="E650" i="1"/>
  <c r="C650" i="1"/>
  <c r="G643" i="1"/>
  <c r="G677" i="1" s="1"/>
  <c r="F643" i="1"/>
  <c r="E643" i="1"/>
  <c r="E677" i="1" s="1"/>
  <c r="C643" i="1"/>
  <c r="C677" i="1" s="1"/>
  <c r="G638" i="1"/>
  <c r="F638" i="1"/>
  <c r="E638" i="1"/>
  <c r="C638" i="1"/>
  <c r="G635" i="1"/>
  <c r="F635" i="1"/>
  <c r="E635" i="1"/>
  <c r="C635" i="1"/>
  <c r="G629" i="1"/>
  <c r="F629" i="1"/>
  <c r="E629" i="1"/>
  <c r="C629" i="1"/>
  <c r="G626" i="1"/>
  <c r="F626" i="1"/>
  <c r="E626" i="1"/>
  <c r="C626" i="1"/>
  <c r="G621" i="1"/>
  <c r="G639" i="1" s="1"/>
  <c r="F621" i="1"/>
  <c r="F639" i="1" s="1"/>
  <c r="E621" i="1"/>
  <c r="E639" i="1" s="1"/>
  <c r="C621" i="1"/>
  <c r="C639" i="1" s="1"/>
  <c r="G615" i="1"/>
  <c r="F615" i="1"/>
  <c r="E615" i="1"/>
  <c r="C615" i="1"/>
  <c r="G612" i="1"/>
  <c r="F612" i="1"/>
  <c r="E612" i="1"/>
  <c r="C612" i="1"/>
  <c r="G609" i="1"/>
  <c r="F609" i="1"/>
  <c r="E609" i="1"/>
  <c r="C609" i="1"/>
  <c r="G606" i="1"/>
  <c r="F606" i="1"/>
  <c r="E606" i="1"/>
  <c r="C606" i="1"/>
  <c r="G603" i="1"/>
  <c r="F603" i="1"/>
  <c r="E603" i="1"/>
  <c r="C603" i="1"/>
  <c r="G600" i="1"/>
  <c r="F600" i="1"/>
  <c r="E600" i="1"/>
  <c r="C600" i="1"/>
  <c r="G595" i="1"/>
  <c r="F595" i="1"/>
  <c r="E595" i="1"/>
  <c r="C595" i="1"/>
  <c r="G592" i="1"/>
  <c r="F592" i="1"/>
  <c r="E592" i="1"/>
  <c r="C592" i="1"/>
  <c r="G589" i="1"/>
  <c r="F589" i="1"/>
  <c r="E589" i="1"/>
  <c r="C589" i="1"/>
  <c r="G586" i="1"/>
  <c r="F586" i="1"/>
  <c r="E586" i="1"/>
  <c r="C586" i="1"/>
  <c r="G583" i="1"/>
  <c r="F583" i="1"/>
  <c r="E583" i="1"/>
  <c r="C583" i="1"/>
  <c r="G580" i="1"/>
  <c r="F580" i="1"/>
  <c r="E580" i="1"/>
  <c r="C580" i="1"/>
  <c r="G577" i="1"/>
  <c r="F577" i="1"/>
  <c r="E577" i="1"/>
  <c r="C577" i="1"/>
  <c r="G573" i="1"/>
  <c r="G616" i="1" s="1"/>
  <c r="F573" i="1"/>
  <c r="F616" i="1" s="1"/>
  <c r="E573" i="1"/>
  <c r="E616" i="1" s="1"/>
  <c r="C573" i="1"/>
  <c r="C616" i="1" s="1"/>
  <c r="G568" i="1"/>
  <c r="F568" i="1"/>
  <c r="E568" i="1"/>
  <c r="C568" i="1"/>
  <c r="G564" i="1"/>
  <c r="F564" i="1"/>
  <c r="E564" i="1"/>
  <c r="C564" i="1"/>
  <c r="G551" i="1"/>
  <c r="F551" i="1"/>
  <c r="E551" i="1"/>
  <c r="C551" i="1"/>
  <c r="G544" i="1"/>
  <c r="F544" i="1"/>
  <c r="E544" i="1"/>
  <c r="C544" i="1"/>
  <c r="G541" i="1"/>
  <c r="F541" i="1"/>
  <c r="E541" i="1"/>
  <c r="C541" i="1"/>
  <c r="G537" i="1"/>
  <c r="G569" i="1" s="1"/>
  <c r="F537" i="1"/>
  <c r="F569" i="1" s="1"/>
  <c r="E537" i="1"/>
  <c r="E569" i="1" s="1"/>
  <c r="C537" i="1"/>
  <c r="C569" i="1" s="1"/>
  <c r="G532" i="1"/>
  <c r="F532" i="1"/>
  <c r="E532" i="1"/>
  <c r="C532" i="1"/>
  <c r="G527" i="1"/>
  <c r="F527" i="1"/>
  <c r="E527" i="1"/>
  <c r="C527" i="1"/>
  <c r="G523" i="1"/>
  <c r="F523" i="1"/>
  <c r="E523" i="1"/>
  <c r="C523" i="1"/>
  <c r="G515" i="1"/>
  <c r="F515" i="1"/>
  <c r="E515" i="1"/>
  <c r="C515" i="1"/>
  <c r="G512" i="1"/>
  <c r="G533" i="1" s="1"/>
  <c r="F512" i="1"/>
  <c r="F533" i="1" s="1"/>
  <c r="E512" i="1"/>
  <c r="E533" i="1" s="1"/>
  <c r="C512" i="1"/>
  <c r="C533" i="1" s="1"/>
  <c r="G506" i="1"/>
  <c r="F506" i="1"/>
  <c r="E506" i="1"/>
  <c r="C506" i="1"/>
  <c r="G503" i="1"/>
  <c r="F503" i="1"/>
  <c r="E503" i="1"/>
  <c r="C503" i="1"/>
  <c r="G500" i="1"/>
  <c r="F500" i="1"/>
  <c r="E500" i="1"/>
  <c r="C500" i="1"/>
  <c r="G497" i="1"/>
  <c r="F497" i="1"/>
  <c r="E497" i="1"/>
  <c r="C497" i="1"/>
  <c r="G494" i="1"/>
  <c r="F494" i="1"/>
  <c r="E494" i="1"/>
  <c r="C494" i="1"/>
  <c r="G491" i="1"/>
  <c r="F491" i="1"/>
  <c r="E491" i="1"/>
  <c r="C491" i="1"/>
  <c r="G488" i="1"/>
  <c r="F488" i="1"/>
  <c r="E488" i="1"/>
  <c r="C488" i="1"/>
  <c r="G485" i="1"/>
  <c r="F485" i="1"/>
  <c r="E485" i="1"/>
  <c r="C485" i="1"/>
  <c r="G482" i="1"/>
  <c r="F482" i="1"/>
  <c r="E482" i="1"/>
  <c r="C482" i="1"/>
  <c r="G477" i="1"/>
  <c r="F477" i="1"/>
  <c r="E477" i="1"/>
  <c r="C477" i="1"/>
  <c r="G473" i="1"/>
  <c r="F473" i="1"/>
  <c r="E473" i="1"/>
  <c r="C473" i="1"/>
  <c r="G470" i="1"/>
  <c r="G507" i="1" s="1"/>
  <c r="F470" i="1"/>
  <c r="F507" i="1" s="1"/>
  <c r="E470" i="1"/>
  <c r="E507" i="1" s="1"/>
  <c r="C470" i="1"/>
  <c r="C507" i="1" s="1"/>
  <c r="G464" i="1"/>
  <c r="F464" i="1"/>
  <c r="E464" i="1"/>
  <c r="C464" i="1"/>
  <c r="G461" i="1"/>
  <c r="F461" i="1"/>
  <c r="E461" i="1"/>
  <c r="C461" i="1"/>
  <c r="G458" i="1"/>
  <c r="F458" i="1"/>
  <c r="E458" i="1"/>
  <c r="C458" i="1"/>
  <c r="G455" i="1"/>
  <c r="F455" i="1"/>
  <c r="E455" i="1"/>
  <c r="C455" i="1"/>
  <c r="G452" i="1"/>
  <c r="F452" i="1"/>
  <c r="E452" i="1"/>
  <c r="C452" i="1"/>
  <c r="G449" i="1"/>
  <c r="F449" i="1"/>
  <c r="E449" i="1"/>
  <c r="C449" i="1"/>
  <c r="G445" i="1"/>
  <c r="G465" i="1" s="1"/>
  <c r="F445" i="1"/>
  <c r="F465" i="1" s="1"/>
  <c r="E445" i="1"/>
  <c r="E465" i="1" s="1"/>
  <c r="C445" i="1"/>
  <c r="C465" i="1" s="1"/>
  <c r="G438" i="1"/>
  <c r="F438" i="1"/>
  <c r="E438" i="1"/>
  <c r="C438" i="1"/>
  <c r="G434" i="1"/>
  <c r="F434" i="1"/>
  <c r="E434" i="1"/>
  <c r="C434" i="1"/>
  <c r="G429" i="1"/>
  <c r="F429" i="1"/>
  <c r="E429" i="1"/>
  <c r="C429" i="1"/>
  <c r="G426" i="1"/>
  <c r="F426" i="1"/>
  <c r="E426" i="1"/>
  <c r="C426" i="1"/>
  <c r="G421" i="1"/>
  <c r="F421" i="1"/>
  <c r="E421" i="1"/>
  <c r="C421" i="1"/>
  <c r="G418" i="1"/>
  <c r="F418" i="1"/>
  <c r="E418" i="1"/>
  <c r="C418" i="1"/>
  <c r="G415" i="1"/>
  <c r="F415" i="1"/>
  <c r="E415" i="1"/>
  <c r="C415" i="1"/>
  <c r="G408" i="1"/>
  <c r="F408" i="1"/>
  <c r="E408" i="1"/>
  <c r="C408" i="1"/>
  <c r="G403" i="1"/>
  <c r="F403" i="1"/>
  <c r="E403" i="1"/>
  <c r="C403" i="1"/>
  <c r="G399" i="1"/>
  <c r="F399" i="1"/>
  <c r="E399" i="1"/>
  <c r="C399" i="1"/>
  <c r="G392" i="1"/>
  <c r="F392" i="1"/>
  <c r="E392" i="1"/>
  <c r="C392" i="1"/>
  <c r="G388" i="1"/>
  <c r="F388" i="1"/>
  <c r="E388" i="1"/>
  <c r="C388" i="1"/>
  <c r="G385" i="1"/>
  <c r="F385" i="1"/>
  <c r="E385" i="1"/>
  <c r="C385" i="1"/>
  <c r="G380" i="1"/>
  <c r="F380" i="1"/>
  <c r="E380" i="1"/>
  <c r="C380" i="1"/>
  <c r="G377" i="1"/>
  <c r="F377" i="1"/>
  <c r="E377" i="1"/>
  <c r="C377" i="1"/>
  <c r="G371" i="1"/>
  <c r="G439" i="1" s="1"/>
  <c r="F371" i="1"/>
  <c r="F439" i="1" s="1"/>
  <c r="E371" i="1"/>
  <c r="C371" i="1"/>
  <c r="C439" i="1" s="1"/>
  <c r="G364" i="1"/>
  <c r="F364" i="1"/>
  <c r="E364" i="1"/>
  <c r="C364" i="1"/>
  <c r="G361" i="1"/>
  <c r="F361" i="1"/>
  <c r="E361" i="1"/>
  <c r="C361" i="1"/>
  <c r="G358" i="1"/>
  <c r="F358" i="1"/>
  <c r="E358" i="1"/>
  <c r="C358" i="1"/>
  <c r="G354" i="1"/>
  <c r="F354" i="1"/>
  <c r="E354" i="1"/>
  <c r="C354" i="1"/>
  <c r="G349" i="1"/>
  <c r="F349" i="1"/>
  <c r="E349" i="1"/>
  <c r="C349" i="1"/>
  <c r="G346" i="1"/>
  <c r="G365" i="1" s="1"/>
  <c r="F346" i="1"/>
  <c r="F365" i="1" s="1"/>
  <c r="E346" i="1"/>
  <c r="E365" i="1" s="1"/>
  <c r="C346" i="1"/>
  <c r="C365" i="1" s="1"/>
  <c r="G341" i="1"/>
  <c r="F341" i="1"/>
  <c r="E341" i="1"/>
  <c r="C341" i="1"/>
  <c r="G338" i="1"/>
  <c r="F338" i="1"/>
  <c r="E338" i="1"/>
  <c r="C338" i="1"/>
  <c r="G334" i="1"/>
  <c r="F334" i="1"/>
  <c r="E334" i="1"/>
  <c r="C334" i="1"/>
  <c r="G329" i="1"/>
  <c r="F329" i="1"/>
  <c r="E329" i="1"/>
  <c r="C329" i="1"/>
  <c r="G326" i="1"/>
  <c r="F326" i="1"/>
  <c r="E326" i="1"/>
  <c r="C326" i="1"/>
  <c r="G323" i="1"/>
  <c r="F323" i="1"/>
  <c r="E323" i="1"/>
  <c r="C323" i="1"/>
  <c r="G319" i="1"/>
  <c r="F319" i="1"/>
  <c r="E319" i="1"/>
  <c r="C319" i="1"/>
  <c r="G312" i="1"/>
  <c r="F312" i="1"/>
  <c r="E312" i="1"/>
  <c r="C312" i="1"/>
  <c r="G307" i="1"/>
  <c r="F307" i="1"/>
  <c r="E307" i="1"/>
  <c r="C307" i="1"/>
  <c r="G304" i="1"/>
  <c r="F304" i="1"/>
  <c r="E304" i="1"/>
  <c r="C304" i="1"/>
  <c r="G301" i="1"/>
  <c r="F301" i="1"/>
  <c r="E301" i="1"/>
  <c r="C301" i="1"/>
  <c r="G298" i="1"/>
  <c r="G342" i="1" s="1"/>
  <c r="F298" i="1"/>
  <c r="E298" i="1"/>
  <c r="E342" i="1" s="1"/>
  <c r="C298" i="1"/>
  <c r="C342" i="1" s="1"/>
  <c r="G293" i="1"/>
  <c r="F293" i="1"/>
  <c r="E293" i="1"/>
  <c r="C293" i="1"/>
  <c r="G287" i="1"/>
  <c r="F287" i="1"/>
  <c r="E287" i="1"/>
  <c r="C287" i="1"/>
  <c r="G279" i="1"/>
  <c r="F279" i="1"/>
  <c r="E279" i="1"/>
  <c r="C279" i="1"/>
  <c r="G275" i="1"/>
  <c r="F275" i="1"/>
  <c r="E275" i="1"/>
  <c r="C275" i="1"/>
  <c r="G272" i="1"/>
  <c r="F272" i="1"/>
  <c r="E272" i="1"/>
  <c r="C272" i="1"/>
  <c r="G269" i="1"/>
  <c r="F269" i="1"/>
  <c r="E269" i="1"/>
  <c r="C269" i="1"/>
  <c r="G266" i="1"/>
  <c r="F266" i="1"/>
  <c r="E266" i="1"/>
  <c r="C266" i="1"/>
  <c r="G262" i="1"/>
  <c r="G294" i="1" s="1"/>
  <c r="F262" i="1"/>
  <c r="F294" i="1" s="1"/>
  <c r="E262" i="1"/>
  <c r="E294" i="1" s="1"/>
  <c r="C262" i="1"/>
  <c r="C294" i="1" s="1"/>
  <c r="G254" i="1"/>
  <c r="F254" i="1"/>
  <c r="E254" i="1"/>
  <c r="C254" i="1"/>
  <c r="G249" i="1"/>
  <c r="F249" i="1"/>
  <c r="E249" i="1"/>
  <c r="C249" i="1"/>
  <c r="G245" i="1"/>
  <c r="F245" i="1"/>
  <c r="E245" i="1"/>
  <c r="C245" i="1"/>
  <c r="G242" i="1"/>
  <c r="F242" i="1"/>
  <c r="E242" i="1"/>
  <c r="C242" i="1"/>
  <c r="G238" i="1"/>
  <c r="F238" i="1"/>
  <c r="E238" i="1"/>
  <c r="C238" i="1"/>
  <c r="G235" i="1"/>
  <c r="F235" i="1"/>
  <c r="E235" i="1"/>
  <c r="C235" i="1"/>
  <c r="G232" i="1"/>
  <c r="F232" i="1"/>
  <c r="E232" i="1"/>
  <c r="C232" i="1"/>
  <c r="G224" i="1"/>
  <c r="F224" i="1"/>
  <c r="E224" i="1"/>
  <c r="C224" i="1"/>
  <c r="G221" i="1"/>
  <c r="F221" i="1"/>
  <c r="E221" i="1"/>
  <c r="C221" i="1"/>
  <c r="G217" i="1"/>
  <c r="G255" i="1" s="1"/>
  <c r="F217" i="1"/>
  <c r="F255" i="1" s="1"/>
  <c r="E217" i="1"/>
  <c r="E255" i="1" s="1"/>
  <c r="C217" i="1"/>
  <c r="C255" i="1" s="1"/>
  <c r="G211" i="1"/>
  <c r="F211" i="1"/>
  <c r="E211" i="1"/>
  <c r="C211" i="1"/>
  <c r="G208" i="1"/>
  <c r="F208" i="1"/>
  <c r="E208" i="1"/>
  <c r="C208" i="1"/>
  <c r="G203" i="1"/>
  <c r="F203" i="1"/>
  <c r="E203" i="1"/>
  <c r="C203" i="1"/>
  <c r="G196" i="1"/>
  <c r="F196" i="1"/>
  <c r="E196" i="1"/>
  <c r="C196" i="1"/>
  <c r="G193" i="1"/>
  <c r="F193" i="1"/>
  <c r="E193" i="1"/>
  <c r="C193" i="1"/>
  <c r="G190" i="1"/>
  <c r="F190" i="1"/>
  <c r="E190" i="1"/>
  <c r="C190" i="1"/>
  <c r="G187" i="1"/>
  <c r="F187" i="1"/>
  <c r="E187" i="1"/>
  <c r="C187" i="1"/>
  <c r="G184" i="1"/>
  <c r="F184" i="1"/>
  <c r="E184" i="1"/>
  <c r="C184" i="1"/>
  <c r="G178" i="1"/>
  <c r="F178" i="1"/>
  <c r="E178" i="1"/>
  <c r="C178" i="1"/>
  <c r="G175" i="1"/>
  <c r="F175" i="1"/>
  <c r="E175" i="1"/>
  <c r="C175" i="1"/>
  <c r="G172" i="1"/>
  <c r="F172" i="1"/>
  <c r="E172" i="1"/>
  <c r="C172" i="1"/>
  <c r="G166" i="1"/>
  <c r="F166" i="1"/>
  <c r="E166" i="1"/>
  <c r="C166" i="1"/>
  <c r="G163" i="1"/>
  <c r="F163" i="1"/>
  <c r="E163" i="1"/>
  <c r="C163" i="1"/>
  <c r="G160" i="1"/>
  <c r="F160" i="1"/>
  <c r="E160" i="1"/>
  <c r="C160" i="1"/>
  <c r="G156" i="1"/>
  <c r="F156" i="1"/>
  <c r="E156" i="1"/>
  <c r="C156" i="1"/>
  <c r="G147" i="1"/>
  <c r="F147" i="1"/>
  <c r="E147" i="1"/>
  <c r="C147" i="1"/>
  <c r="G144" i="1"/>
  <c r="F144" i="1"/>
  <c r="E144" i="1"/>
  <c r="C144" i="1"/>
  <c r="G139" i="1"/>
  <c r="F139" i="1"/>
  <c r="E139" i="1"/>
  <c r="C139" i="1"/>
  <c r="G133" i="1"/>
  <c r="G212" i="1" s="1"/>
  <c r="F133" i="1"/>
  <c r="F212" i="1" s="1"/>
  <c r="E133" i="1"/>
  <c r="E212" i="1" s="1"/>
  <c r="C133" i="1"/>
  <c r="C212" i="1" s="1"/>
  <c r="G127" i="1"/>
  <c r="F127" i="1"/>
  <c r="E127" i="1"/>
  <c r="C127" i="1"/>
  <c r="G123" i="1"/>
  <c r="F123" i="1"/>
  <c r="E123" i="1"/>
  <c r="C123" i="1"/>
  <c r="G118" i="1"/>
  <c r="F118" i="1"/>
  <c r="E118" i="1"/>
  <c r="C118" i="1"/>
  <c r="G113" i="1"/>
  <c r="F113" i="1"/>
  <c r="E113" i="1"/>
  <c r="C113" i="1"/>
  <c r="G109" i="1"/>
  <c r="F109" i="1"/>
  <c r="E109" i="1"/>
  <c r="C109" i="1"/>
  <c r="G105" i="1"/>
  <c r="F105" i="1"/>
  <c r="E105" i="1"/>
  <c r="C105" i="1"/>
  <c r="G102" i="1"/>
  <c r="F102" i="1"/>
  <c r="E102" i="1"/>
  <c r="C102" i="1"/>
  <c r="G98" i="1"/>
  <c r="F98" i="1"/>
  <c r="E98" i="1"/>
  <c r="C98" i="1"/>
  <c r="G95" i="1"/>
  <c r="F95" i="1"/>
  <c r="E95" i="1"/>
  <c r="C95" i="1"/>
  <c r="G91" i="1"/>
  <c r="F91" i="1"/>
  <c r="F128" i="1" s="1"/>
  <c r="E91" i="1"/>
  <c r="E128" i="1" s="1"/>
  <c r="C91" i="1"/>
  <c r="C128" i="1" s="1"/>
  <c r="G86" i="1"/>
  <c r="F86" i="1"/>
  <c r="E86" i="1"/>
  <c r="C86" i="1"/>
  <c r="G83" i="1"/>
  <c r="F83" i="1"/>
  <c r="E83" i="1"/>
  <c r="C83" i="1"/>
  <c r="G78" i="1"/>
  <c r="F78" i="1"/>
  <c r="E78" i="1"/>
  <c r="C78" i="1"/>
  <c r="G75" i="1"/>
  <c r="F75" i="1"/>
  <c r="E75" i="1"/>
  <c r="C75" i="1"/>
  <c r="G72" i="1"/>
  <c r="F72" i="1"/>
  <c r="E72" i="1"/>
  <c r="C72" i="1"/>
  <c r="G69" i="1"/>
  <c r="F69" i="1"/>
  <c r="E69" i="1"/>
  <c r="C69" i="1"/>
  <c r="G66" i="1"/>
  <c r="F66" i="1"/>
  <c r="E66" i="1"/>
  <c r="C66" i="1"/>
  <c r="G62" i="1"/>
  <c r="F62" i="1"/>
  <c r="E62" i="1"/>
  <c r="C62" i="1"/>
  <c r="G58" i="1"/>
  <c r="F58" i="1"/>
  <c r="E58" i="1"/>
  <c r="C58" i="1"/>
  <c r="G54" i="1"/>
  <c r="F54" i="1"/>
  <c r="E54" i="1"/>
  <c r="C54" i="1"/>
  <c r="G50" i="1"/>
  <c r="F50" i="1"/>
  <c r="E50" i="1"/>
  <c r="C50" i="1"/>
  <c r="G47" i="1"/>
  <c r="F47" i="1"/>
  <c r="E47" i="1"/>
  <c r="C47" i="1"/>
  <c r="G44" i="1"/>
  <c r="F44" i="1"/>
  <c r="E44" i="1"/>
  <c r="C44" i="1"/>
  <c r="G40" i="1"/>
  <c r="G87" i="1" s="1"/>
  <c r="F40" i="1"/>
  <c r="F87" i="1" s="1"/>
  <c r="E40" i="1"/>
  <c r="E87" i="1" s="1"/>
  <c r="C40" i="1"/>
  <c r="C87" i="1" s="1"/>
  <c r="G35" i="1"/>
  <c r="F35" i="1"/>
  <c r="E35" i="1"/>
  <c r="C35" i="1"/>
  <c r="G32" i="1"/>
  <c r="G36" i="1" s="1"/>
  <c r="F32" i="1"/>
  <c r="F36" i="1" s="1"/>
  <c r="E32" i="1"/>
  <c r="E36" i="1" s="1"/>
  <c r="C32" i="1"/>
  <c r="C36" i="1" s="1"/>
  <c r="G24" i="1"/>
  <c r="F24" i="1"/>
  <c r="E24" i="1"/>
  <c r="C24" i="1"/>
  <c r="G20" i="1"/>
  <c r="G25" i="1" s="1"/>
  <c r="F20" i="1"/>
  <c r="F25" i="1" s="1"/>
  <c r="E20" i="1"/>
  <c r="E25" i="1" s="1"/>
  <c r="C20" i="1"/>
  <c r="C25" i="1" s="1"/>
  <c r="G14" i="1"/>
  <c r="F14" i="1"/>
  <c r="E14" i="1"/>
  <c r="C14" i="1"/>
  <c r="G11" i="1"/>
  <c r="F11" i="1"/>
  <c r="E11" i="1"/>
  <c r="E15" i="1" s="1"/>
  <c r="C11" i="1"/>
  <c r="E439" i="1" l="1"/>
  <c r="G128" i="1"/>
  <c r="F677" i="1"/>
  <c r="F342" i="1"/>
  <c r="G971" i="1"/>
  <c r="C15" i="1"/>
  <c r="C678" i="1" s="1"/>
  <c r="C693" i="1"/>
  <c r="C717" i="1"/>
  <c r="C870" i="1"/>
  <c r="C948" i="1"/>
  <c r="C971" i="1"/>
  <c r="C978" i="1"/>
  <c r="E678" i="1"/>
  <c r="E693" i="1"/>
  <c r="E717" i="1"/>
  <c r="E870" i="1"/>
  <c r="E948" i="1"/>
  <c r="E971" i="1"/>
  <c r="E978" i="1"/>
  <c r="F15" i="1"/>
  <c r="F693" i="1"/>
  <c r="F717" i="1"/>
  <c r="F870" i="1"/>
  <c r="F948" i="1"/>
  <c r="F971" i="1"/>
  <c r="F978" i="1"/>
  <c r="G15" i="1"/>
  <c r="G678" i="1" s="1"/>
  <c r="G693" i="1"/>
  <c r="G717" i="1"/>
  <c r="G870" i="1"/>
  <c r="G948" i="1"/>
  <c r="G978" i="1"/>
  <c r="E980" i="1" l="1"/>
  <c r="G980" i="1"/>
  <c r="C980" i="1"/>
  <c r="F678" i="1"/>
  <c r="F980" i="1" s="1"/>
</calcChain>
</file>

<file path=xl/sharedStrings.xml><?xml version="1.0" encoding="utf-8"?>
<sst xmlns="http://schemas.openxmlformats.org/spreadsheetml/2006/main" count="973" uniqueCount="816">
  <si>
    <t>Inntekter september 2018</t>
  </si>
  <si>
    <t>Kap.</t>
  </si>
  <si>
    <t>Post</t>
  </si>
  <si>
    <t>Bevilgning                 1000 kr</t>
  </si>
  <si>
    <t>Regnskap          1000 kr</t>
  </si>
  <si>
    <t xml:space="preserve">Mer-/mindreinntekt (-)        1000 kr </t>
  </si>
  <si>
    <t>Inntekter under departementene</t>
  </si>
  <si>
    <t>Regjering</t>
  </si>
  <si>
    <t>Statsrådet:</t>
  </si>
  <si>
    <t>Diverse refusjoner</t>
  </si>
  <si>
    <t>Sum kap 3021</t>
  </si>
  <si>
    <t>Regjeringsadvokaten:</t>
  </si>
  <si>
    <t>Erstatning for utgifter i rettssaker</t>
  </si>
  <si>
    <t>Sum kap 3024</t>
  </si>
  <si>
    <t>Sum Regjering</t>
  </si>
  <si>
    <t>Stortinget og underliggende institusjoner</t>
  </si>
  <si>
    <t>Stortinget:</t>
  </si>
  <si>
    <t>Salgsinntekter</t>
  </si>
  <si>
    <t>Leieinntekter</t>
  </si>
  <si>
    <t>Sum kap 3041</t>
  </si>
  <si>
    <t>Riksrevisjonen:</t>
  </si>
  <si>
    <t>Refusjon innland</t>
  </si>
  <si>
    <t>Refusjon utland</t>
  </si>
  <si>
    <t>Sum kap 3051</t>
  </si>
  <si>
    <t>Sum Stortinget og underliggende institusjoner</t>
  </si>
  <si>
    <t>Utenriksdepartementet</t>
  </si>
  <si>
    <t>Utenriksdepartementet:</t>
  </si>
  <si>
    <t>Diverse gebyrer ved utenriksstasjonene</t>
  </si>
  <si>
    <t>Gebyrer for utlendingssaker ved utenriksstasjonene</t>
  </si>
  <si>
    <t>Refusjon spesialutsendinger mv.</t>
  </si>
  <si>
    <t>Tilbakebetaling av nødlån fra utlandet</t>
  </si>
  <si>
    <t>Sum kap 3100</t>
  </si>
  <si>
    <t>Utenriksdepartementets administrasjon av utviklingshjelpen:</t>
  </si>
  <si>
    <t>Sum kap 3140</t>
  </si>
  <si>
    <t>Sum Utenriksdepartementet</t>
  </si>
  <si>
    <t>Kunnskapsdepartementet</t>
  </si>
  <si>
    <t>Kunnskapsdepartementet:</t>
  </si>
  <si>
    <t>Salgsinntekter mv.</t>
  </si>
  <si>
    <t>Sum kap 3200</t>
  </si>
  <si>
    <t>Utdanningsdirektoratet - direktoratet for barnehage, grunnopplæring og IKT:</t>
  </si>
  <si>
    <t>Inntekter ved oppdrag</t>
  </si>
  <si>
    <t>Sum kap 3220</t>
  </si>
  <si>
    <t>Statlige videregående skoler og fjernundervisningstjenester:</t>
  </si>
  <si>
    <t>Sum kap 3222</t>
  </si>
  <si>
    <t>Tiltak i grunnopplæringen:</t>
  </si>
  <si>
    <t>Refusjon av ODA-godkjente utgifter</t>
  </si>
  <si>
    <t>Sum kap 3225</t>
  </si>
  <si>
    <t>Norges grønne fagskole - Vea:</t>
  </si>
  <si>
    <t>Refusjon fra fylkeskommuner</t>
  </si>
  <si>
    <t>Sum kap 3229</t>
  </si>
  <si>
    <t>Statlig spesialpedagogisk støttesystem:</t>
  </si>
  <si>
    <t>Sum kap 3230</t>
  </si>
  <si>
    <t>Kompetanse Norge:</t>
  </si>
  <si>
    <t>Sum kap 3256</t>
  </si>
  <si>
    <t>Felles enheter:</t>
  </si>
  <si>
    <t>Eksterne inntekter NOKUT</t>
  </si>
  <si>
    <t>Sum kap 3280</t>
  </si>
  <si>
    <t>Felles tiltak for universiteter og høyskoler:</t>
  </si>
  <si>
    <t>Sum kap 3281</t>
  </si>
  <si>
    <t>Forskningsinstitutter og andre tiltak:</t>
  </si>
  <si>
    <t>Aksjekapital - CESSDA AS</t>
  </si>
  <si>
    <t>Sum kap 3287</t>
  </si>
  <si>
    <t>Internasjonale samarbeidstiltak:</t>
  </si>
  <si>
    <t>Sum kap 3288</t>
  </si>
  <si>
    <t>Integrerings- og mangfoldsdirektoratet:</t>
  </si>
  <si>
    <t>Diverse inntekter</t>
  </si>
  <si>
    <t>Sum kap 3290</t>
  </si>
  <si>
    <t>Bosetting av flyktninger og tiltak for innvandrere:</t>
  </si>
  <si>
    <t>Integreringstilskudd for overføringsflyktninger, ODA-godkjente utgifter</t>
  </si>
  <si>
    <t>Særskilt tilskudd ved bosetting av enslige mindreårige flyktninger, ODA-godkjente utgifter</t>
  </si>
  <si>
    <t>Tilskudd til integreringsmottak, ODA-godkjente utgifter</t>
  </si>
  <si>
    <t>Sum kap 3291</t>
  </si>
  <si>
    <t>Opplæring i norsk og samfunnskunnskap for voksne innvandrere:</t>
  </si>
  <si>
    <t>Norskopplæring i mottak, ODA-godkjente utgifter</t>
  </si>
  <si>
    <t>Sum kap 3292</t>
  </si>
  <si>
    <t>Sum Kunnskapsdepartementet</t>
  </si>
  <si>
    <t>Kulturdepartementet</t>
  </si>
  <si>
    <t>Kulturdepartementet:</t>
  </si>
  <si>
    <t>Ymse inntekter</t>
  </si>
  <si>
    <t>Sum kap 3300</t>
  </si>
  <si>
    <t>Norsk kulturråd:</t>
  </si>
  <si>
    <t>Refusjoner EU-midler</t>
  </si>
  <si>
    <t>Sum kap 3320</t>
  </si>
  <si>
    <t>Bygg og offentlige rom:</t>
  </si>
  <si>
    <t>Sum kap 3322</t>
  </si>
  <si>
    <t>Musikk og scenekunst:</t>
  </si>
  <si>
    <t>Billett- og salgsinntekter m.m.</t>
  </si>
  <si>
    <t>Sum kap 3323</t>
  </si>
  <si>
    <t>Allmenne kulturformål:</t>
  </si>
  <si>
    <t>Sum kap 3325</t>
  </si>
  <si>
    <t>Språk-, litteratur- og bibliotekformål:</t>
  </si>
  <si>
    <t>Sum kap 3326</t>
  </si>
  <si>
    <t>Arkivformål:</t>
  </si>
  <si>
    <t>Sum kap 3329</t>
  </si>
  <si>
    <t>Film- og medieformål:</t>
  </si>
  <si>
    <t>Gebyr</t>
  </si>
  <si>
    <t>Sum kap 3334</t>
  </si>
  <si>
    <t>Inntekter fra spill, lotterier og stiftelser:</t>
  </si>
  <si>
    <t>Gebyr - lotterier</t>
  </si>
  <si>
    <t>Gebyr - stiftelser</t>
  </si>
  <si>
    <t>Sum kap 3339</t>
  </si>
  <si>
    <t>Kirkebygg og gravplasser:</t>
  </si>
  <si>
    <t>Leieinntekter m.m.</t>
  </si>
  <si>
    <t>Sum kap 3342</t>
  </si>
  <si>
    <t>Sum Kulturdepartementet</t>
  </si>
  <si>
    <t>Justis- og beredskapsdepartementet</t>
  </si>
  <si>
    <t>Justis- og beredskapsdepartementet:</t>
  </si>
  <si>
    <t>Sum kap 3400</t>
  </si>
  <si>
    <t>Domstolene:</t>
  </si>
  <si>
    <t>Rettsgebyr</t>
  </si>
  <si>
    <t>Saks- og gebyrinntekter jordskiftedomstolene</t>
  </si>
  <si>
    <t>Vernesaker jordskiftedomstolene</t>
  </si>
  <si>
    <t>Sum kap 3410</t>
  </si>
  <si>
    <t>Kriminalomsorgen:</t>
  </si>
  <si>
    <t>Arbeidsdriftens inntekter</t>
  </si>
  <si>
    <t>Andre inntekter</t>
  </si>
  <si>
    <t>Tilskudd</t>
  </si>
  <si>
    <t>Sum kap 3430</t>
  </si>
  <si>
    <t>Kriminalomsorgens høgskole og utdanningssenter:</t>
  </si>
  <si>
    <t>Sum kap 3432</t>
  </si>
  <si>
    <t>Politidirektoratet - politi- og lensmannsetaten:</t>
  </si>
  <si>
    <t>Gebyr - pass og våpen</t>
  </si>
  <si>
    <t>Refusjoner mv.</t>
  </si>
  <si>
    <t>Gebyr - vaktselskap</t>
  </si>
  <si>
    <t>Gebyr - utlendingssaker</t>
  </si>
  <si>
    <t>Gebyr - sivile gjøremål</t>
  </si>
  <si>
    <t>Refusjoner fra EUs grense- og visumfond</t>
  </si>
  <si>
    <t>Sum kap 3440</t>
  </si>
  <si>
    <t>Politihøgskolen:</t>
  </si>
  <si>
    <t>Inntekter fra Justissektorens kurs- og øvingssenter</t>
  </si>
  <si>
    <t>Sum kap 3442</t>
  </si>
  <si>
    <t>Politiets sikkerhetstjeneste (PST):</t>
  </si>
  <si>
    <t>Refusjoner</t>
  </si>
  <si>
    <t>Sum kap 3444</t>
  </si>
  <si>
    <t>Den høyere påtalemyndighet:</t>
  </si>
  <si>
    <t>Sum kap 3445</t>
  </si>
  <si>
    <t>Direktoratet for samfunnssikkerhet og beredskap:</t>
  </si>
  <si>
    <t>Refusjon</t>
  </si>
  <si>
    <t>Salg av eiendom m.m.</t>
  </si>
  <si>
    <t>Sum kap 3451</t>
  </si>
  <si>
    <t>Redningshelikoptertjenesten:</t>
  </si>
  <si>
    <t>Sum kap 3454</t>
  </si>
  <si>
    <t>Redningstjenesten:</t>
  </si>
  <si>
    <t>Sum kap 3455</t>
  </si>
  <si>
    <t>Nød- og beredskapskommunikasjon:</t>
  </si>
  <si>
    <t>Abonnementsinntekter</t>
  </si>
  <si>
    <t>Refusjoner driftsutgifter</t>
  </si>
  <si>
    <t>Refusjoner spesielle driftsutgifter - tjenester og produkter</t>
  </si>
  <si>
    <t>Refusjoner større utstyrsanskaffelser og vedlikehold</t>
  </si>
  <si>
    <t>Sum kap 3456</t>
  </si>
  <si>
    <t>Vergemålsordningen:</t>
  </si>
  <si>
    <t>Vergemåls-/representantordning, ODA-godkjente utgifter</t>
  </si>
  <si>
    <t>Sum kap 3469</t>
  </si>
  <si>
    <t>Fri rettshjelp:</t>
  </si>
  <si>
    <t>Tilkjente saksomkostninger m.m.</t>
  </si>
  <si>
    <t>Sum kap 3470</t>
  </si>
  <si>
    <t>Statens sivilrettsforvaltning:</t>
  </si>
  <si>
    <t>Sum kap 3473</t>
  </si>
  <si>
    <t>Konfliktråd:</t>
  </si>
  <si>
    <t>Sum kap 3474</t>
  </si>
  <si>
    <t>Utlendingsdirektoratet:</t>
  </si>
  <si>
    <t>Retur av asylsøkere med avslag og tilbakevending for flyktninger, ODA-godkjente utgifter</t>
  </si>
  <si>
    <t>Reiseutgifter for flyktninger til og fra utlandet, ODA-godkjente utgifter</t>
  </si>
  <si>
    <t>Asylmottak, ODA-godkjente utgifter</t>
  </si>
  <si>
    <t>Refusjonsinntekter</t>
  </si>
  <si>
    <t>Beskyttelse til flyktninger utenfor Norge mv., ODA-godkjente utgifter</t>
  </si>
  <si>
    <t>Sum kap 3490</t>
  </si>
  <si>
    <t>Sum kap 3496</t>
  </si>
  <si>
    <t>Sum kap 3497</t>
  </si>
  <si>
    <t>Sum Justis- og beredskapsdepartementet</t>
  </si>
  <si>
    <t>Kommunal- og moderniseringsdepartementet</t>
  </si>
  <si>
    <t>Departementenes sikkerhets- og serviceorganisasjon:</t>
  </si>
  <si>
    <t>Brukerbetaling for tilleggstjenester fra departementene</t>
  </si>
  <si>
    <t>Sum kap 3510</t>
  </si>
  <si>
    <t>Fylkesmannsembetene:</t>
  </si>
  <si>
    <t>Sum kap 3525</t>
  </si>
  <si>
    <t>Eiendommer utenfor husleieordningen:</t>
  </si>
  <si>
    <t>Sum kap 3533</t>
  </si>
  <si>
    <t>Direktoratet for forvaltning og IKT:</t>
  </si>
  <si>
    <t>Opplæringskontoret OK stat</t>
  </si>
  <si>
    <t>Internasjonale oppdrag</t>
  </si>
  <si>
    <t>Betaling for bruk av Difis nasjonale felleskomponenter</t>
  </si>
  <si>
    <t>Betaling for tilleggstjenester knyttet til Difis nasjonale felleskomponenter</t>
  </si>
  <si>
    <t>Tvangsmulkt</t>
  </si>
  <si>
    <t>Sum kap 3540</t>
  </si>
  <si>
    <t>Datatilsynet:</t>
  </si>
  <si>
    <t>Sum kap 3545</t>
  </si>
  <si>
    <t>Kompetansesenter for distriktsutvikling:</t>
  </si>
  <si>
    <t>Sum kap 3554</t>
  </si>
  <si>
    <t>Internasjonalt reindriftssenter:</t>
  </si>
  <si>
    <t>Sum kap 3563</t>
  </si>
  <si>
    <t>Husleietvistutvalget:</t>
  </si>
  <si>
    <t>Gebyrer</t>
  </si>
  <si>
    <t>Sum kap 3585</t>
  </si>
  <si>
    <t>Direktoratet for byggkvalitet:</t>
  </si>
  <si>
    <t>Sum kap 3587</t>
  </si>
  <si>
    <t>Statens kartverk, arbeid med tinglysing og nasjonal geografisk infrastruktur:</t>
  </si>
  <si>
    <t>Gebyrinntekter tinglysing</t>
  </si>
  <si>
    <t>Salg og abonnement m.m.</t>
  </si>
  <si>
    <t>Samfinansiering</t>
  </si>
  <si>
    <t>Sum kap 3595</t>
  </si>
  <si>
    <t>Sum Kommunal- og moderniseringsdepartementet</t>
  </si>
  <si>
    <t>Arbeids- og sosialdepartementet</t>
  </si>
  <si>
    <t>Arbeids- og velferdsetaten:</t>
  </si>
  <si>
    <t>Administrasjonsvederlag</t>
  </si>
  <si>
    <t>Tolketjenester</t>
  </si>
  <si>
    <t>Oppdragsinntekter mv.</t>
  </si>
  <si>
    <t>Gebyrinntekter for fastsettelse av bidrag</t>
  </si>
  <si>
    <t>Sum kap 3605</t>
  </si>
  <si>
    <t>Boliglånsordningen i Statens pensjonskasse:</t>
  </si>
  <si>
    <t>Gebyrinntekter, lån</t>
  </si>
  <si>
    <t>Tilbakebetaling av lån</t>
  </si>
  <si>
    <t>Sum kap 3614</t>
  </si>
  <si>
    <t>Yrkesskadeforsikring:</t>
  </si>
  <si>
    <t>Premieinntekter</t>
  </si>
  <si>
    <t>Sum kap 3615</t>
  </si>
  <si>
    <t>Gruppelivsforsikring:</t>
  </si>
  <si>
    <t>Sum kap 3616</t>
  </si>
  <si>
    <t>Arbeidsmarkedstiltak:</t>
  </si>
  <si>
    <t>Innfordring av feilutbetalinger, arbeidsmarkedstiltak</t>
  </si>
  <si>
    <t>Sum kap 3634</t>
  </si>
  <si>
    <t>Ventelønn mv.:</t>
  </si>
  <si>
    <t>Refusjon statlig virksomhet mv.</t>
  </si>
  <si>
    <t>Innfordring av feilutbetaling av ventelønn</t>
  </si>
  <si>
    <t>Sum kap 3635</t>
  </si>
  <si>
    <t>Arbeidstilsynet:</t>
  </si>
  <si>
    <t>Kjemikaliekontroll, gebyrer</t>
  </si>
  <si>
    <t>Byggesaksbehandling, gebyrer</t>
  </si>
  <si>
    <t>Refusjon utgifter regionale verneombud</t>
  </si>
  <si>
    <t>Overtredelsesgebyr</t>
  </si>
  <si>
    <t>Sum kap 3640</t>
  </si>
  <si>
    <t>Petroleumstilsynet:</t>
  </si>
  <si>
    <t>Oppdrags- og samarbeidsvirksomhet</t>
  </si>
  <si>
    <t>Gebyr tilsyn</t>
  </si>
  <si>
    <t>Refusjoner/ymse inntekter</t>
  </si>
  <si>
    <t>Leieinntekter bedriftshytte</t>
  </si>
  <si>
    <t>Sum kap 3642</t>
  </si>
  <si>
    <t>Sum Arbeids- og sosialdepartementet</t>
  </si>
  <si>
    <t>Helse- og omsorgsdepartementet</t>
  </si>
  <si>
    <t>E-helse, helseregistre mv.:</t>
  </si>
  <si>
    <t>Sum kap 3701</t>
  </si>
  <si>
    <t>Internasjonalt samarbeid:</t>
  </si>
  <si>
    <t>Sum kap 3703</t>
  </si>
  <si>
    <t>Vaksiner mv.:</t>
  </si>
  <si>
    <t>Vaksinesalg</t>
  </si>
  <si>
    <t>Sum kap 3710</t>
  </si>
  <si>
    <t>Folkehelse:</t>
  </si>
  <si>
    <t>Gebyrinntekter</t>
  </si>
  <si>
    <t>Sum kap 3714</t>
  </si>
  <si>
    <t>Regionale helseforetak:</t>
  </si>
  <si>
    <t>Renter på investeringslån</t>
  </si>
  <si>
    <t>Avdrag på investeringslån f.o.m. 2008</t>
  </si>
  <si>
    <t>Avdrag på investeringslån t.o.m. 2007</t>
  </si>
  <si>
    <t>Sum kap 3732</t>
  </si>
  <si>
    <t>Helsedirektoratet:</t>
  </si>
  <si>
    <t>Helsetjenester i annet EØS-land</t>
  </si>
  <si>
    <t>Helsetjenester til utenlandsboende mv.</t>
  </si>
  <si>
    <t>Gjesteinnbyggeroppgjør for fastleger</t>
  </si>
  <si>
    <t>Sum kap 3740</t>
  </si>
  <si>
    <t>Norsk pasientskadeerstatning:</t>
  </si>
  <si>
    <t>Premie fra private</t>
  </si>
  <si>
    <t>Sum kap 3741</t>
  </si>
  <si>
    <t>Nasjonalt klageorgan for helsetjenesten:</t>
  </si>
  <si>
    <t>Sum kap 3742</t>
  </si>
  <si>
    <t>Folkehelseinstituttet:</t>
  </si>
  <si>
    <t>Sum kap 3745</t>
  </si>
  <si>
    <t>Statens legemiddelverk:</t>
  </si>
  <si>
    <t>Registreringsgebyr</t>
  </si>
  <si>
    <t>Refusjonsgebyr</t>
  </si>
  <si>
    <t>Sum kap 3746</t>
  </si>
  <si>
    <t>Statens strålevern:</t>
  </si>
  <si>
    <t>Sum kap 3747</t>
  </si>
  <si>
    <t>Statens helsetilsyn:</t>
  </si>
  <si>
    <t>Sum kap 3748</t>
  </si>
  <si>
    <t>Sum Helse- og omsorgsdepartementet</t>
  </si>
  <si>
    <t>Barne- og likestillingsdepartementet</t>
  </si>
  <si>
    <t>Familievern:</t>
  </si>
  <si>
    <t>Sum kap 3842</t>
  </si>
  <si>
    <t>EUs ungdomsprogram:</t>
  </si>
  <si>
    <t>Tilskudd fra Europakommisjonen</t>
  </si>
  <si>
    <t>Sum kap 3847</t>
  </si>
  <si>
    <t>Statlig forvaltning av barnevernet:</t>
  </si>
  <si>
    <t>Barnetrygd</t>
  </si>
  <si>
    <t>Kommunale egenandeler</t>
  </si>
  <si>
    <t>Sum kap 3855</t>
  </si>
  <si>
    <t>Barnevernets omsorgssenter for enslige, mindreårige asylsøkere:</t>
  </si>
  <si>
    <t>Sum kap 3856</t>
  </si>
  <si>
    <t>Barne-, ungdoms- og familiedirektoratet:</t>
  </si>
  <si>
    <t>Sum kap 3858</t>
  </si>
  <si>
    <t>Likestilling og ikke-diskriminering:</t>
  </si>
  <si>
    <t>Sum kap 3871</t>
  </si>
  <si>
    <t>Sum Barne- og likestillingsdepartementet</t>
  </si>
  <si>
    <t>Nærings- og fiskeridepartementet</t>
  </si>
  <si>
    <t>Nærings- og fiskeridepartementet:</t>
  </si>
  <si>
    <t>Ymse inntekter og refusjoner knyttet til ordinære driftsutgifter</t>
  </si>
  <si>
    <t>Ymse inntekter og refusjoner knyttet til spesielle driftsutgifter</t>
  </si>
  <si>
    <t>Sum kap 3900</t>
  </si>
  <si>
    <t>Justervesenet:</t>
  </si>
  <si>
    <t>Inntekter fra salg av tjenester</t>
  </si>
  <si>
    <t>Oppdragsinntekter</t>
  </si>
  <si>
    <t>Sum kap 3902</t>
  </si>
  <si>
    <t>Norsk akkreditering:</t>
  </si>
  <si>
    <t>Gebyrinntekter og andre inntekter</t>
  </si>
  <si>
    <t>Sum kap 3903</t>
  </si>
  <si>
    <t>Brønnøysundregistrene:</t>
  </si>
  <si>
    <t>Refusjoner, oppdragsinntekter og andre inntekter</t>
  </si>
  <si>
    <t>Refusjoner og inntekter knyttet til forvaltning av Altinn-løsningen</t>
  </si>
  <si>
    <t>Sum kap 3904</t>
  </si>
  <si>
    <t>Norges geologiske undersøkelse:</t>
  </si>
  <si>
    <t>Oppdragsinntekter og andre inntekter</t>
  </si>
  <si>
    <t>Sum kap 3905</t>
  </si>
  <si>
    <t>Direktoratet for mineralforvaltning med Bergmesteren for Svalbard:</t>
  </si>
  <si>
    <t>Leie av bergrettigheter og eiendommer</t>
  </si>
  <si>
    <t>Behandlingsgebyrer</t>
  </si>
  <si>
    <t>Sum kap 3906</t>
  </si>
  <si>
    <t>Sjøfartsdirektoratet:</t>
  </si>
  <si>
    <t>Gebyrer for skip og flyttbare innretninger i NOR</t>
  </si>
  <si>
    <t>Maritime personellsertifikater</t>
  </si>
  <si>
    <t>Gebyrer for skip i NIS</t>
  </si>
  <si>
    <t>Overtredelsesgebyr og tvangsmulkt</t>
  </si>
  <si>
    <t>Sum kap 3910</t>
  </si>
  <si>
    <t>Konkurransetilsynet:</t>
  </si>
  <si>
    <t>Refusjoner og andre inntekter</t>
  </si>
  <si>
    <t>Lovbruddsgebyr</t>
  </si>
  <si>
    <t>Sum kap 3911</t>
  </si>
  <si>
    <t>Klagenemndssekretariatet:</t>
  </si>
  <si>
    <t>Klagegebyr</t>
  </si>
  <si>
    <t>Sum kap 3912</t>
  </si>
  <si>
    <t>Fiskeridirektoratet:</t>
  </si>
  <si>
    <t>Refusjoner og diverse inntekter</t>
  </si>
  <si>
    <t>Saksbehandlingsgebyr</t>
  </si>
  <si>
    <t>Inntekter vederlag oppdrettskonsesjoner</t>
  </si>
  <si>
    <t>Inntekter ordningen fiskeforsøk og utvikling</t>
  </si>
  <si>
    <t>Forvaltningssanksjoner</t>
  </si>
  <si>
    <t>Sum kap 3917</t>
  </si>
  <si>
    <t>Havforskningsinstituttet:</t>
  </si>
  <si>
    <t>Sum kap 3923</t>
  </si>
  <si>
    <t>Havforskningsinstituttet, forskningsfartøy:</t>
  </si>
  <si>
    <t>Sum kap 3926</t>
  </si>
  <si>
    <t>Patentstyret:</t>
  </si>
  <si>
    <t>Inntekter av informasjonstjenester</t>
  </si>
  <si>
    <t>Inntekter knyttet til NPI</t>
  </si>
  <si>
    <t>Gebyrer immaterielle rettigheter</t>
  </si>
  <si>
    <t>Sum kap 3935</t>
  </si>
  <si>
    <t>Klagenemnda for industrielle rettigheter:</t>
  </si>
  <si>
    <t>Sum kap 3936</t>
  </si>
  <si>
    <t>Forvaltning av statlig eierskap:</t>
  </si>
  <si>
    <t>Innbetaling - garantiordning, Eksportfinans ASA</t>
  </si>
  <si>
    <t>Avdrag på lån, Store Norske Spitsbergen Kulkompani AS</t>
  </si>
  <si>
    <t>Salg av aksjer</t>
  </si>
  <si>
    <t>Sum kap 3950</t>
  </si>
  <si>
    <t>Selskaper under Nærings- og fiskeridepartementets forvaltning:</t>
  </si>
  <si>
    <t>Garantiprovisjon, Statkraft SF</t>
  </si>
  <si>
    <t>Garantiprovisjon, Eksportfinans ASA</t>
  </si>
  <si>
    <t>Sum kap 3961</t>
  </si>
  <si>
    <t>Sum Nærings- og fiskeridepartementet</t>
  </si>
  <si>
    <t>Landbruks- og matdepartementet</t>
  </si>
  <si>
    <t>Landbruks- og matdepartementet:</t>
  </si>
  <si>
    <t>Refusjoner m.m.</t>
  </si>
  <si>
    <t>Husleie</t>
  </si>
  <si>
    <t>Salg av eiendom</t>
  </si>
  <si>
    <t>Sum kap 4100</t>
  </si>
  <si>
    <t>Mattilsynet:</t>
  </si>
  <si>
    <t>Gebyr m.m.</t>
  </si>
  <si>
    <t>Driftsinntekter og refusjoner m.m.</t>
  </si>
  <si>
    <t>Sum kap 4115</t>
  </si>
  <si>
    <t>Kunnskapsutvikling m.m.:</t>
  </si>
  <si>
    <t>Husleie, Norsk institutt for bioøkonomi</t>
  </si>
  <si>
    <t>Sum kap 4136</t>
  </si>
  <si>
    <t>Høstbare viltressurser:</t>
  </si>
  <si>
    <t>Jegerprøve, gebyr m.m.</t>
  </si>
  <si>
    <t>Sum kap 4140</t>
  </si>
  <si>
    <t>Landbruksdirektoratet:</t>
  </si>
  <si>
    <t>Driftsinntekter, refusjoner m.m.</t>
  </si>
  <si>
    <t>Sum kap 4142</t>
  </si>
  <si>
    <t>Til gjennomføring av jordbruksavtalen m.m.:</t>
  </si>
  <si>
    <t>Markedsordningen for korn</t>
  </si>
  <si>
    <t>Sum kap 4150</t>
  </si>
  <si>
    <t>Statskog SF - forvaltning av statlig eierskap:</t>
  </si>
  <si>
    <t>Avdrag på lån</t>
  </si>
  <si>
    <t>Sum kap 4162</t>
  </si>
  <si>
    <t>Sum Landbruks- og matdepartementet</t>
  </si>
  <si>
    <t>Samferdselsdepartementet</t>
  </si>
  <si>
    <t>Samferdselsdepartementet:</t>
  </si>
  <si>
    <t>Refusjon fra Utenriksdepartementet</t>
  </si>
  <si>
    <t>Aksjer</t>
  </si>
  <si>
    <t>Sum kap 4300</t>
  </si>
  <si>
    <t>Avinor AS:</t>
  </si>
  <si>
    <t>Sum kap 4312</t>
  </si>
  <si>
    <t>Luftfartstilsynet:</t>
  </si>
  <si>
    <t>Refusjon av diverse utgifter</t>
  </si>
  <si>
    <t>Sum kap 4313</t>
  </si>
  <si>
    <t>Statens vegvesen:</t>
  </si>
  <si>
    <t>Salgsinntekter m.m.</t>
  </si>
  <si>
    <t>Diverse gebyrer</t>
  </si>
  <si>
    <t>Refusjoner fra forsikringsselskaper</t>
  </si>
  <si>
    <t>Sum kap 4320</t>
  </si>
  <si>
    <t>Svinesundsforbindelsen AS:</t>
  </si>
  <si>
    <t>Sum kap 4322</t>
  </si>
  <si>
    <t>Særskilte transporttiltak:</t>
  </si>
  <si>
    <t>Sum kap 4330</t>
  </si>
  <si>
    <t>Infrastrukturfond:</t>
  </si>
  <si>
    <t>Avkastning infrastrukturfond</t>
  </si>
  <si>
    <t>Sum kap 4331</t>
  </si>
  <si>
    <t>Jernbanedirektoratet:</t>
  </si>
  <si>
    <t>Innbetalinger til Norsk jernbaneskole og Norsk jernbanemuseum</t>
  </si>
  <si>
    <t>Sum kap 4352</t>
  </si>
  <si>
    <t>Statens jernbanetilsyn:</t>
  </si>
  <si>
    <t>Gebyrer for tilsyn med tau- og kabelbaner og fornøyelsesinnretninger</t>
  </si>
  <si>
    <t>Sum kap 4354</t>
  </si>
  <si>
    <t>Kystverket:</t>
  </si>
  <si>
    <t>Sum kap 4360</t>
  </si>
  <si>
    <t>Samfunnet Jan Mayen:</t>
  </si>
  <si>
    <t>Sum kap 4361</t>
  </si>
  <si>
    <t>Nasjonal kommunikasjonsmyndighet:</t>
  </si>
  <si>
    <t>Sum kap 4380</t>
  </si>
  <si>
    <t>Sum Samferdselsdepartementet</t>
  </si>
  <si>
    <t>Klima- og miljødepartementet</t>
  </si>
  <si>
    <t>Klima- og miljødepartementet:</t>
  </si>
  <si>
    <t>Sum kap 4400</t>
  </si>
  <si>
    <t>Artsdatabanken:</t>
  </si>
  <si>
    <t>Sum kap 4411</t>
  </si>
  <si>
    <t>Miljødirektoratet:</t>
  </si>
  <si>
    <t>Oppdrag og andre diverse inntekter</t>
  </si>
  <si>
    <t>Gebyrer, forurensningsområdet</t>
  </si>
  <si>
    <t>Gebyrer, fylkesmannsembetenes miljøvernavdelinger</t>
  </si>
  <si>
    <t>Gebyrer, kvotesystemet</t>
  </si>
  <si>
    <t>Gebyrer, naturforvaltningsområdet</t>
  </si>
  <si>
    <t>Sum kap 4420</t>
  </si>
  <si>
    <t>Riksantikvaren:</t>
  </si>
  <si>
    <t>Sum kap 4429</t>
  </si>
  <si>
    <t>Norsk Polarinstitutt:</t>
  </si>
  <si>
    <t>Salgs- og utleieinntekter</t>
  </si>
  <si>
    <t>Inntekter fra diverse tjenesteyting</t>
  </si>
  <si>
    <t>Inntekter, Antarktis</t>
  </si>
  <si>
    <t>Sum kap 4471</t>
  </si>
  <si>
    <t>Sum Klima- og miljødepartementet</t>
  </si>
  <si>
    <t>Finansdepartementet</t>
  </si>
  <si>
    <t>Finansdepartementet:</t>
  </si>
  <si>
    <t>Sum kap 4600</t>
  </si>
  <si>
    <t>Finanstilsynet:</t>
  </si>
  <si>
    <t>Vinningsavståelse og overtredelsesgebyr mv.</t>
  </si>
  <si>
    <t>Sum kap 4602</t>
  </si>
  <si>
    <t>Direktoratet for økonomistyring:</t>
  </si>
  <si>
    <t>Økonomitjenester</t>
  </si>
  <si>
    <t>Sum kap 4605</t>
  </si>
  <si>
    <t>Tolletaten:</t>
  </si>
  <si>
    <t>Særskilt vederlag for tolltjenester</t>
  </si>
  <si>
    <t>Refusjon fra Avinor AS</t>
  </si>
  <si>
    <t>Sum kap 4610</t>
  </si>
  <si>
    <t>Skatteetaten:</t>
  </si>
  <si>
    <t>Refunderte utleggs- og tinglysingsgebyr</t>
  </si>
  <si>
    <t>Andre refusjoner</t>
  </si>
  <si>
    <t>Gebyr for utleggsforretninger</t>
  </si>
  <si>
    <t>Gebyr for bindende forhåndsuttalelser</t>
  </si>
  <si>
    <t>Gebyr på kredittdeklarasjoner</t>
  </si>
  <si>
    <t>Misligholdte lån i Statens lånekasse for utdanning</t>
  </si>
  <si>
    <t>Bøter, inndragninger mv.</t>
  </si>
  <si>
    <t>Trafikantsanksjoner</t>
  </si>
  <si>
    <t>Forsinkelsesgebyr, Regnskapsregisteret</t>
  </si>
  <si>
    <t>Sum kap 4618</t>
  </si>
  <si>
    <t>Statistisk sentralbyrå:</t>
  </si>
  <si>
    <t>Sum kap 4620</t>
  </si>
  <si>
    <t>Sum Finansdepartementet</t>
  </si>
  <si>
    <t>Forsvarsdepartementet</t>
  </si>
  <si>
    <t>Forsvarsdepartementet:</t>
  </si>
  <si>
    <t>Driftsinntekter</t>
  </si>
  <si>
    <t>Sum kap 4700</t>
  </si>
  <si>
    <t>Forsvarsbygg og nybygg og nyanlegg:</t>
  </si>
  <si>
    <t>Sum kap 4710</t>
  </si>
  <si>
    <t>Felleskapasiteter i Forsvaret:</t>
  </si>
  <si>
    <t>Sum kap 4720</t>
  </si>
  <si>
    <t>Nasjonal sikkerhetsmyndighet:</t>
  </si>
  <si>
    <t>Sum kap 4723</t>
  </si>
  <si>
    <t>Hæren:</t>
  </si>
  <si>
    <t>Sum kap 4731</t>
  </si>
  <si>
    <t>Sjøforsvaret:</t>
  </si>
  <si>
    <t>Sum kap 4732</t>
  </si>
  <si>
    <t>Luftforsvaret:</t>
  </si>
  <si>
    <t>Sum kap 4733</t>
  </si>
  <si>
    <t>Heimevernet:</t>
  </si>
  <si>
    <t>Sum kap 4734</t>
  </si>
  <si>
    <t>Forsvarsmateriell og større anskaffelser og vedlikehold:</t>
  </si>
  <si>
    <t>Større utstyrsanskaffelser og vedlikehold, inntekter</t>
  </si>
  <si>
    <t>Fellesfinansierte investeringer, inntekter</t>
  </si>
  <si>
    <t>Sum kap 4760</t>
  </si>
  <si>
    <t>Nye kampfly med baseløsning:</t>
  </si>
  <si>
    <t>Sum kap 4761</t>
  </si>
  <si>
    <t>Kystvakten:</t>
  </si>
  <si>
    <t>Sum kap 4790</t>
  </si>
  <si>
    <t>Sum kap 4791</t>
  </si>
  <si>
    <t>Norske styrker i utlandet:</t>
  </si>
  <si>
    <t>Sum kap 4792</t>
  </si>
  <si>
    <t>Militære bøter:</t>
  </si>
  <si>
    <t>Militære bøter</t>
  </si>
  <si>
    <t>Sum kap 4799</t>
  </si>
  <si>
    <t>Sum Forsvarsdepartementet</t>
  </si>
  <si>
    <t>Olje- og energidepartementet</t>
  </si>
  <si>
    <t>Olje- og energidepartementet:</t>
  </si>
  <si>
    <t>Garantiprovisjon, Gassco</t>
  </si>
  <si>
    <t>Sum kap 4800</t>
  </si>
  <si>
    <t>Oljedirektoratet:</t>
  </si>
  <si>
    <t>Oppdrags- og samarbeidsinntekter</t>
  </si>
  <si>
    <t>Sum kap 4810</t>
  </si>
  <si>
    <t>Statoil ASA:</t>
  </si>
  <si>
    <t>Utbytteaksjer</t>
  </si>
  <si>
    <t>Sum kap 4811</t>
  </si>
  <si>
    <t>Norges vassdrags- og energidirektorat:</t>
  </si>
  <si>
    <t>Flom- og skredforebygging</t>
  </si>
  <si>
    <t>Sum kap 4820</t>
  </si>
  <si>
    <t>Energiomlegging, energi- og klimateknologi:</t>
  </si>
  <si>
    <t>Tilbakebetaling av kapitalinnskudd</t>
  </si>
  <si>
    <t>Sum kap 4825</t>
  </si>
  <si>
    <t>Sum Olje- og energidepartementet</t>
  </si>
  <si>
    <t>Tilfeldige inntekter:</t>
  </si>
  <si>
    <t>Ymse</t>
  </si>
  <si>
    <t>Sum kap 5309</t>
  </si>
  <si>
    <t>Statens lånekasse for utdanning:</t>
  </si>
  <si>
    <t>Termingebyr</t>
  </si>
  <si>
    <t>Purregebyrer</t>
  </si>
  <si>
    <t>Redusert lån og rentegjeld</t>
  </si>
  <si>
    <t>Omgjøring av utdanningslån til stipend</t>
  </si>
  <si>
    <t>Sum kap 5310</t>
  </si>
  <si>
    <t>Husbanken:</t>
  </si>
  <si>
    <t>Gebyrer m.m.</t>
  </si>
  <si>
    <t>Tilfeldige inntekter</t>
  </si>
  <si>
    <t>Avdrag</t>
  </si>
  <si>
    <t>Sum kap 5312</t>
  </si>
  <si>
    <t>Innovasjon Norge:</t>
  </si>
  <si>
    <t>Tilbakeføring fra landsdekkende innovasjonsordning</t>
  </si>
  <si>
    <t>Låneprovisjoner</t>
  </si>
  <si>
    <t>Tilbakeføring av avskrevne lån fra såkornkapitalfond</t>
  </si>
  <si>
    <t>Avdrag på utestående fordringer</t>
  </si>
  <si>
    <t>Tilbakeført kapital, såkornfond</t>
  </si>
  <si>
    <t>Sum kap 5325</t>
  </si>
  <si>
    <t>Siva SF:</t>
  </si>
  <si>
    <t>Låne- og garantiprovisjoner</t>
  </si>
  <si>
    <t>Sum kap 5326</t>
  </si>
  <si>
    <t>Eksportkreditt Norge AS:</t>
  </si>
  <si>
    <t>Sum kap 5329</t>
  </si>
  <si>
    <t>Avdrag på utestående fordringer:</t>
  </si>
  <si>
    <t>Avdrag på lån til andre stater</t>
  </si>
  <si>
    <t>Avdrag på egenbeholdning statsobligasjoner</t>
  </si>
  <si>
    <t>Sum kap 5341</t>
  </si>
  <si>
    <t>Overføring fra Norges Bank:</t>
  </si>
  <si>
    <t>Overføring</t>
  </si>
  <si>
    <t>Sum kap 5351</t>
  </si>
  <si>
    <t>Sum Ymse inntekter</t>
  </si>
  <si>
    <t>Sum Inntekter under departementene</t>
  </si>
  <si>
    <t>Inntekter fra statlig petroleumsvirksomhet</t>
  </si>
  <si>
    <t/>
  </si>
  <si>
    <t>Statens direkte økonomiske engasjement i petroleumsvirksomheten:</t>
  </si>
  <si>
    <t>Driftsresultat:</t>
  </si>
  <si>
    <t xml:space="preserve">     01 Driftsinntekter</t>
  </si>
  <si>
    <t xml:space="preserve">     02 Driftsutgifter</t>
  </si>
  <si>
    <t xml:space="preserve">     03 Lete- og feltutviklingsutgifter</t>
  </si>
  <si>
    <t xml:space="preserve">     04 Avskrivninger</t>
  </si>
  <si>
    <t xml:space="preserve">     05 Renter av statens kapital</t>
  </si>
  <si>
    <t>Avskrivninger</t>
  </si>
  <si>
    <t>Renter av statens kapital</t>
  </si>
  <si>
    <t>Renter på mellomregnskapet</t>
  </si>
  <si>
    <t>Sum kap 5440</t>
  </si>
  <si>
    <t>Sum Inntekter fra statlig petroleumsvirksomhet</t>
  </si>
  <si>
    <t>Avskrivninger, avsetninger til investeringsformål og inntekter av statens forretningsdrift i samband med nybygg, anlegg mv.</t>
  </si>
  <si>
    <t>Statsbygg:</t>
  </si>
  <si>
    <t>Avsetning til investeringsformål</t>
  </si>
  <si>
    <t>Sum kap 5445</t>
  </si>
  <si>
    <t>Salg av eiendom, Fornebu:</t>
  </si>
  <si>
    <t>Salgsinntekter, Fornebu</t>
  </si>
  <si>
    <t>Sum kap 5446</t>
  </si>
  <si>
    <t>Garantiinstituttet for eksportkreditt:</t>
  </si>
  <si>
    <t>Tilbakeføring fra Gammel alminnelig ordning</t>
  </si>
  <si>
    <t>Tilbakeføring fra Gammel særordning for utviklingsland</t>
  </si>
  <si>
    <t>Tilbakeføring fra SUS-/Baltikum-ordningen</t>
  </si>
  <si>
    <t>Sum kap 5460</t>
  </si>
  <si>
    <t>Statens pensjonskasse:</t>
  </si>
  <si>
    <t>Sum kap 5470</t>
  </si>
  <si>
    <t>NVE Anlegg:</t>
  </si>
  <si>
    <t>Salg av utstyr mv.</t>
  </si>
  <si>
    <t>Sum kap 5490</t>
  </si>
  <si>
    <t>Avskrivning på statens kapital i statens forretningsdrift:</t>
  </si>
  <si>
    <t>Sum kap 5491</t>
  </si>
  <si>
    <t>Sum Avskrivninger, avsetninger til investeringsformål og inntekter av statens forretningsdrift i samband med nybygg, anlegg mv.</t>
  </si>
  <si>
    <t>Skatter og avgifter</t>
  </si>
  <si>
    <t>Skatter på formue og inntekt:</t>
  </si>
  <si>
    <t>Trinnskatt, formuesskatt mv.</t>
  </si>
  <si>
    <t>Fellesskatt</t>
  </si>
  <si>
    <t>Sum kap 5501</t>
  </si>
  <si>
    <t>Finansskatt:</t>
  </si>
  <si>
    <t>Skatt på lønn</t>
  </si>
  <si>
    <t>Skatt på overskudd</t>
  </si>
  <si>
    <t>Sum kap 5502</t>
  </si>
  <si>
    <t>Avgift av arv og gaver:</t>
  </si>
  <si>
    <t>Avgift</t>
  </si>
  <si>
    <t>Sum kap 5506</t>
  </si>
  <si>
    <t>Skatt og avgift på utvinning av petroleum:</t>
  </si>
  <si>
    <t>Ordinær skatt på formue og inntekt</t>
  </si>
  <si>
    <t>Særskatt på oljeinntekter</t>
  </si>
  <si>
    <t>Arealavgift mv.</t>
  </si>
  <si>
    <t>Sum kap 5507</t>
  </si>
  <si>
    <t>Avgift på utslipp av CO2 i petroleumsvirksomhet på kontinentalsokkelen:</t>
  </si>
  <si>
    <t>CO2-avgift i petroleumsvirksomheten på kontinentalsokkelen</t>
  </si>
  <si>
    <t>Sum kap 5508</t>
  </si>
  <si>
    <t>Avgift på utslipp av NOX i petroleumsvirksomheten på kontinentalsokkelen:</t>
  </si>
  <si>
    <t>Sum kap 5509</t>
  </si>
  <si>
    <t>Tollinntekter:</t>
  </si>
  <si>
    <t>Toll</t>
  </si>
  <si>
    <t>Auksjonsinntekter fra tollkvoter</t>
  </si>
  <si>
    <t>Sum kap 5511</t>
  </si>
  <si>
    <t>Merverdiavgift:</t>
  </si>
  <si>
    <t>Merverdiavgift</t>
  </si>
  <si>
    <t>Sum kap 5521</t>
  </si>
  <si>
    <t>Avgift på alkohol:</t>
  </si>
  <si>
    <t>Avgift på alkohol</t>
  </si>
  <si>
    <t>Sum kap 5526</t>
  </si>
  <si>
    <t>Avgift på tobakkvarer mv.:</t>
  </si>
  <si>
    <t>Avgift på tobakkvarer mv.</t>
  </si>
  <si>
    <t>Sum kap 5531</t>
  </si>
  <si>
    <t>Avgift på motorvogner mv.:</t>
  </si>
  <si>
    <t>Engangsavgift</t>
  </si>
  <si>
    <t>Trafikkforsikringsavgift</t>
  </si>
  <si>
    <t>Vektårsavgift</t>
  </si>
  <si>
    <t>Omregistreringsavgift</t>
  </si>
  <si>
    <t>Sum kap 5536</t>
  </si>
  <si>
    <t>Veibruksavgift på drivstoff:</t>
  </si>
  <si>
    <t>Veibruksavgift på bensin</t>
  </si>
  <si>
    <t>Veibruksavgift på autodiesel</t>
  </si>
  <si>
    <t>Veibruksavgift på naturgass og LPG</t>
  </si>
  <si>
    <t>Sum kap 5538</t>
  </si>
  <si>
    <t>Avgift på elektrisk kraft:</t>
  </si>
  <si>
    <t>Avgift på elektrisk kraft</t>
  </si>
  <si>
    <t>Sum kap 5541</t>
  </si>
  <si>
    <t>Avgift på mineralolje mv.:</t>
  </si>
  <si>
    <t>Grunnavgift på mineralolje mv.</t>
  </si>
  <si>
    <t>Avgift på smøreolje mv.</t>
  </si>
  <si>
    <t>Sum kap 5542</t>
  </si>
  <si>
    <t>Miljøavgift på mineralske produkter mv.:</t>
  </si>
  <si>
    <t>CO2-avgift</t>
  </si>
  <si>
    <t>Svovelavgift</t>
  </si>
  <si>
    <t>Sum kap 5543</t>
  </si>
  <si>
    <t>Avgift på helse- og miljøskadelige kjemikalier:</t>
  </si>
  <si>
    <t>Trikloreten (TRI)</t>
  </si>
  <si>
    <t>Tetrakloreten (PER)</t>
  </si>
  <si>
    <t>Sum kap 5547</t>
  </si>
  <si>
    <t>Miljøavgift på visse klimagasser:</t>
  </si>
  <si>
    <t>Avgift på hydrofluorkarboner (HFK) og perfluorkarboner (PFK)</t>
  </si>
  <si>
    <t>Sum kap 5548</t>
  </si>
  <si>
    <t>Avgift på utslipp av NOX:</t>
  </si>
  <si>
    <t>Avgift på utslipp av NOX</t>
  </si>
  <si>
    <t>Sum kap 5549</t>
  </si>
  <si>
    <t>Miljøavgift på plantevernmidler:</t>
  </si>
  <si>
    <t>Miljøavgift på plantevernmidler</t>
  </si>
  <si>
    <t>Sum kap 5550</t>
  </si>
  <si>
    <t>Avgifter knyttet til mineralvirksomhet:</t>
  </si>
  <si>
    <t>Avgift knyttet til andre undersjøiske naturforekomster enn petroleum</t>
  </si>
  <si>
    <t>Årsavgift knyttet til mineraler</t>
  </si>
  <si>
    <t>Sum kap 5551</t>
  </si>
  <si>
    <t>Avgift på sjokolade- og sukkervarer mv.:</t>
  </si>
  <si>
    <t>Avgift på sjokolade- og sukkervarer mv.</t>
  </si>
  <si>
    <t>Sum kap 5555</t>
  </si>
  <si>
    <t>Avgift på alkoholfrie drikkevarer mv.:</t>
  </si>
  <si>
    <t>Avgift på alkoholfrie drikkevarer mv.</t>
  </si>
  <si>
    <t>Sum kap 5556</t>
  </si>
  <si>
    <t>Avgift på sukker mv.:</t>
  </si>
  <si>
    <t>Avgift på sukker mv.</t>
  </si>
  <si>
    <t>Sum kap 5557</t>
  </si>
  <si>
    <t>Avgift på drikkevareemballasje:</t>
  </si>
  <si>
    <t>Grunnavgift på engangsemballasje</t>
  </si>
  <si>
    <t>Miljøavgift på kartong</t>
  </si>
  <si>
    <t>Miljøavgift på plast</t>
  </si>
  <si>
    <t>Miljøavgift på metall</t>
  </si>
  <si>
    <t>Miljøavgift på glass</t>
  </si>
  <si>
    <t>Sum kap 5559</t>
  </si>
  <si>
    <t>Flypassasjeravgift:</t>
  </si>
  <si>
    <t>Flypassasjeravgift</t>
  </si>
  <si>
    <t>Sum kap 5561</t>
  </si>
  <si>
    <t>Totalisatoravgift:</t>
  </si>
  <si>
    <t>Totalisatoravgift</t>
  </si>
  <si>
    <t>Sum kap 5562</t>
  </si>
  <si>
    <t>Dokumentavgift:</t>
  </si>
  <si>
    <t>Dokumentavgift</t>
  </si>
  <si>
    <t>Sum kap 5565</t>
  </si>
  <si>
    <t>Sektoravgifter under Kulturdepartementet:</t>
  </si>
  <si>
    <t>Årsavgift - stiftelser</t>
  </si>
  <si>
    <t>Refusjon - Norsk Rikstoto og Norsk Tipping AS</t>
  </si>
  <si>
    <t>Avgift - forhåndskontroll av kinofilm</t>
  </si>
  <si>
    <t>Kino- og videogramavgift</t>
  </si>
  <si>
    <t>Sum kap 5568</t>
  </si>
  <si>
    <t>Sektoravgifter under Arbeids- og sosialdepartementet:</t>
  </si>
  <si>
    <t>Petroleumstilsynet - sektoravgift</t>
  </si>
  <si>
    <t>Sum kap 5571</t>
  </si>
  <si>
    <t>Sektoravgifter under Helse- og omsorgsdepartementet:</t>
  </si>
  <si>
    <t>Legemiddelomsetningsavgift</t>
  </si>
  <si>
    <t>Avgift utsalgssteder utenom apotek</t>
  </si>
  <si>
    <t>Legemiddelkontrollavgift</t>
  </si>
  <si>
    <t>Tilsynsavgift</t>
  </si>
  <si>
    <t>Sum kap 5572</t>
  </si>
  <si>
    <t>Sektoravgifter under Nærings- og fiskeridepartementet:</t>
  </si>
  <si>
    <t>Avgifter immaterielle rettigheter</t>
  </si>
  <si>
    <t>Kontroll- og tilsynsavgift akvakultur</t>
  </si>
  <si>
    <t>Årsavgift Merkeregisteret</t>
  </si>
  <si>
    <t>Fiskeriforskningsavgift</t>
  </si>
  <si>
    <t>Tilsynsavgift Justervesenet</t>
  </si>
  <si>
    <t>Sum kap 5574</t>
  </si>
  <si>
    <t>Sektoravgifter under Landbruks- og matdepartementet:</t>
  </si>
  <si>
    <t>Forskningsavgift på landbruksprodukter</t>
  </si>
  <si>
    <t>Jeger- og fellingsavgifter</t>
  </si>
  <si>
    <t>Sum kap 5576</t>
  </si>
  <si>
    <t>Sektoravgifter under Samferdselsdepartementet:</t>
  </si>
  <si>
    <t>Sektoravgifter Kystverket</t>
  </si>
  <si>
    <t>Sektoravgifter Nasjonal kommunikasjonsmyndighet</t>
  </si>
  <si>
    <t>Sum kap 5577</t>
  </si>
  <si>
    <t>Sektoravgifter under Klima- og miljødepartementet:</t>
  </si>
  <si>
    <t>Sektoravgifter under Svalbard miljøvernfond</t>
  </si>
  <si>
    <t>Fiskeravgifter</t>
  </si>
  <si>
    <t>Påslag på nettariffen til Klima- og energifondet</t>
  </si>
  <si>
    <t>Sum kap 5578</t>
  </si>
  <si>
    <t>Sektoravgifter under Finansdepartementet:</t>
  </si>
  <si>
    <t>Finanstilsynet, bidrag fra tilsynsenhetene</t>
  </si>
  <si>
    <t>Sum kap 5580</t>
  </si>
  <si>
    <t>Sektoravgifter under Olje- og energidepartementet:</t>
  </si>
  <si>
    <t>Bidrag til kulturminnevern i regulerte vassdrag</t>
  </si>
  <si>
    <t>Konsesjonsavgifter fra vannkraftutbygging</t>
  </si>
  <si>
    <t>Sum kap 5582</t>
  </si>
  <si>
    <t>Særskilte avgifter mv. i bruk av frekvenser:</t>
  </si>
  <si>
    <t>Avgift på frekvenser mv.</t>
  </si>
  <si>
    <t>Sum kap 5583</t>
  </si>
  <si>
    <t>Andre avgifter:</t>
  </si>
  <si>
    <t>Etterslep, netto tilbakebetaling av utgåtte avgifter</t>
  </si>
  <si>
    <t>Sum kap 5584</t>
  </si>
  <si>
    <t>Sum Skatter og avgifter</t>
  </si>
  <si>
    <t>Renter og utbytte mv.</t>
  </si>
  <si>
    <t>Renter av statens kapital i statens forretningsdrift:</t>
  </si>
  <si>
    <t>Renter av statens faste kapital</t>
  </si>
  <si>
    <t>Renter av mellomværende</t>
  </si>
  <si>
    <t>Sum kap 5603</t>
  </si>
  <si>
    <t>Renter av statskassens kontantbeholdning og andre fordringer:</t>
  </si>
  <si>
    <t>Av statskassens foliokonto i Norges Bank</t>
  </si>
  <si>
    <t>Av verdipapirer og bankinnskudd i utenlandsk valuta</t>
  </si>
  <si>
    <t>Av innenlandske verdipapirer</t>
  </si>
  <si>
    <t>Av alminnelige fordringer</t>
  </si>
  <si>
    <t>Av driftskreditt til statsbedrifter</t>
  </si>
  <si>
    <t>Renter av lån til andre stater</t>
  </si>
  <si>
    <t>Sum kap 5605</t>
  </si>
  <si>
    <t>Renter av boliglånsordningen i Statens pensjonskasse:</t>
  </si>
  <si>
    <t>Renter</t>
  </si>
  <si>
    <t>Sum kap 5607</t>
  </si>
  <si>
    <t>Aksjer i NSB AS:</t>
  </si>
  <si>
    <t>Utbytte</t>
  </si>
  <si>
    <t>Sum kap 5611</t>
  </si>
  <si>
    <t>Renter fra Store Norske Spitsbergen Kulkompani AS:</t>
  </si>
  <si>
    <t>Sum kap 5612</t>
  </si>
  <si>
    <t>Renter fra Siva SF:</t>
  </si>
  <si>
    <t>Sum kap 5613</t>
  </si>
  <si>
    <t>Sum kap 5615</t>
  </si>
  <si>
    <t>Kommunalbanken AS:</t>
  </si>
  <si>
    <t>Aksjeutbytte</t>
  </si>
  <si>
    <t>Sum kap 5616</t>
  </si>
  <si>
    <t>Renter fra Statens lånekasse for utdanning:</t>
  </si>
  <si>
    <t>Sum kap 5617</t>
  </si>
  <si>
    <t>Renter av lån til Avinor AS:</t>
  </si>
  <si>
    <t>Sum kap 5619</t>
  </si>
  <si>
    <t>Aksjer i Avinor AS:</t>
  </si>
  <si>
    <t>Sum kap 5622</t>
  </si>
  <si>
    <t>Renter av Svinesundsforbindelsen AS:</t>
  </si>
  <si>
    <t>Sum kap 5624</t>
  </si>
  <si>
    <t>Renter og utbytte fra Innovasjon Norge:</t>
  </si>
  <si>
    <t>Renter på lån fra statskassen</t>
  </si>
  <si>
    <t>Rentemargin, innovasjonslåneordningen</t>
  </si>
  <si>
    <t>Utbytte, lavrisikolåneordningen</t>
  </si>
  <si>
    <t>Tilbakeføring av utbytte fra såkornkapitalfond</t>
  </si>
  <si>
    <t>Sum kap 5625</t>
  </si>
  <si>
    <t>Renter fra eksportkredittordningen:</t>
  </si>
  <si>
    <t>Sum kap 5629</t>
  </si>
  <si>
    <t>Aksjer i AS Vinmonopolet:</t>
  </si>
  <si>
    <t>Statens overskuddsandel</t>
  </si>
  <si>
    <t>Sum kap 5631</t>
  </si>
  <si>
    <t>Statskog SF - renter og utbytte:</t>
  </si>
  <si>
    <t>Sum kap 5652</t>
  </si>
  <si>
    <t>Aksjer i selskaper under Nærings- og fiskeridepartementets forvaltning:</t>
  </si>
  <si>
    <t>Sum kap 5656</t>
  </si>
  <si>
    <t>Statnett SF:</t>
  </si>
  <si>
    <t>Sum kap 5680</t>
  </si>
  <si>
    <t>Aksjer i Statoil ASA:</t>
  </si>
  <si>
    <t>Sum kap 5685</t>
  </si>
  <si>
    <t>Utbytte av statens kapital i Den nordiske investeringsbank:</t>
  </si>
  <si>
    <t>Sum kap 5692</t>
  </si>
  <si>
    <t>Utbytte av aksjer i diverse selskaper mv.:</t>
  </si>
  <si>
    <t>Utbytte fra Folketrygdfondet</t>
  </si>
  <si>
    <t>Sum kap 5693</t>
  </si>
  <si>
    <t>Sum Renter og utbytte mv.</t>
  </si>
  <si>
    <t>Folketrygden</t>
  </si>
  <si>
    <t>Folketrygdens inntekter:</t>
  </si>
  <si>
    <t>Trygdeavgift</t>
  </si>
  <si>
    <t>Arbeidsgiveravgift</t>
  </si>
  <si>
    <t>Sum kap 5700</t>
  </si>
  <si>
    <t>Diverse inntekter:</t>
  </si>
  <si>
    <t>Refusjon ved yrkesskade</t>
  </si>
  <si>
    <t>Refusjon fra bidragspliktige</t>
  </si>
  <si>
    <t>Innkreving feilutbetalinger</t>
  </si>
  <si>
    <t>Hjelpemiddelsentraler m.m.</t>
  </si>
  <si>
    <t>Sum kap 5701</t>
  </si>
  <si>
    <t>Statsgaranti for lønnskrav ved konkurs:</t>
  </si>
  <si>
    <t>Dividende</t>
  </si>
  <si>
    <t>Sum kap 5704</t>
  </si>
  <si>
    <t>Refusjon av dagpenger:</t>
  </si>
  <si>
    <t>Refusjon av dagpenger, statsgaranti ved konkurs</t>
  </si>
  <si>
    <t>Refusjon av dagpenger for grensearbeidere mv. bosatt i Norge</t>
  </si>
  <si>
    <t>Sum kap 5705</t>
  </si>
  <si>
    <t>Sum Folketrygden</t>
  </si>
  <si>
    <t>Statens pensjonsfond utland</t>
  </si>
  <si>
    <t>Statens pensjonsfond utland:</t>
  </si>
  <si>
    <t>Overføring fra fondet</t>
  </si>
  <si>
    <t>Sum kap 5800</t>
  </si>
  <si>
    <t>Sum Statens pensjonsfond utland</t>
  </si>
  <si>
    <t>Sum inntekter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</si>
</sst>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5" x14ac:knownFonts="1">
    <font>
      <sz val="10"/>
      <name val="Arial"/>
    </font>
    <font>
      <b/>
      <sz val="10"/>
      <name val="Arial"/>
      <family val="2"/>
    </font>
    <font>
      <sz val="12"/>
      <name val="Times New Roman"/>
      <family val="1"/>
    </font>
    <font>
      <sz val="10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/>
    </xf>
    <xf numFmtId="1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0" fillId="0" borderId="0" xfId="0" applyNumberFormat="1" applyAlignment="1">
      <alignment horizontal="right" wrapText="1"/>
    </xf>
    <xf numFmtId="49" fontId="1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165" fontId="0" fillId="0" borderId="0" xfId="0" applyNumberFormat="1" applyAlignment="1">
      <alignment vertical="top"/>
    </xf>
    <xf numFmtId="0" fontId="0" fillId="0" borderId="0" xfId="0" applyAlignment="1">
      <alignment vertical="top" wrapText="1"/>
    </xf>
    <xf numFmtId="3" fontId="3" fillId="0" borderId="0" xfId="0" applyNumberFormat="1" applyFont="1"/>
    <xf numFmtId="166" fontId="4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4" fillId="0" borderId="0" xfId="0" applyFont="1"/>
    <xf numFmtId="0" fontId="3" fillId="0" borderId="1" xfId="0" applyFont="1" applyFill="1" applyBorder="1" applyAlignment="1">
      <alignment wrapText="1"/>
    </xf>
    <xf numFmtId="3" fontId="0" fillId="0" borderId="1" xfId="0" applyNumberFormat="1" applyBorder="1"/>
    <xf numFmtId="0" fontId="3" fillId="0" borderId="2" xfId="0" applyFont="1" applyFill="1" applyBorder="1" applyAlignment="1">
      <alignment wrapText="1"/>
    </xf>
    <xf numFmtId="3" fontId="0" fillId="0" borderId="2" xfId="0" applyNumberFormat="1" applyBorder="1"/>
    <xf numFmtId="0" fontId="3" fillId="0" borderId="3" xfId="0" applyFont="1" applyFill="1" applyBorder="1" applyAlignment="1">
      <alignment wrapText="1"/>
    </xf>
    <xf numFmtId="3" fontId="0" fillId="0" borderId="3" xfId="0" applyNumberFormat="1" applyBorder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982"/>
  <sheetViews>
    <sheetView tabSelected="1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7.42578125" customWidth="1"/>
    <col min="2" max="2" width="6.85546875" customWidth="1"/>
    <col min="3" max="3" width="6" customWidth="1"/>
    <col min="4" max="4" width="99.28515625" customWidth="1"/>
    <col min="5" max="5" width="18.42578125" customWidth="1"/>
    <col min="6" max="6" width="17.28515625" customWidth="1"/>
    <col min="7" max="7" width="19.5703125" customWidth="1"/>
    <col min="8" max="8" width="10.42578125" bestFit="1" customWidth="1"/>
    <col min="9" max="9" width="6.85546875" bestFit="1" customWidth="1"/>
    <col min="10" max="11" width="12.5703125" bestFit="1" customWidth="1"/>
    <col min="12" max="12" width="8" bestFit="1" customWidth="1"/>
    <col min="13" max="13" width="7.5703125" bestFit="1" customWidth="1"/>
    <col min="14" max="14" width="24.140625" bestFit="1" customWidth="1"/>
    <col min="15" max="15" width="38.42578125" bestFit="1" customWidth="1"/>
    <col min="16" max="16" width="5.42578125" bestFit="1" customWidth="1"/>
  </cols>
  <sheetData>
    <row r="1" spans="1:14" x14ac:dyDescent="0.2">
      <c r="C1" s="1"/>
      <c r="D1" s="1"/>
      <c r="E1" s="1"/>
      <c r="G1" s="1"/>
      <c r="H1" s="1"/>
    </row>
    <row r="2" spans="1:14" x14ac:dyDescent="0.2">
      <c r="A2" s="1"/>
      <c r="B2" s="1"/>
      <c r="C2" s="1"/>
      <c r="D2" s="2" t="s">
        <v>0</v>
      </c>
      <c r="E2" s="1"/>
      <c r="F2" s="1"/>
      <c r="G2" s="1"/>
      <c r="H2" s="1"/>
      <c r="I2" s="3"/>
      <c r="J2" s="3"/>
      <c r="K2" s="3"/>
      <c r="L2" s="1"/>
      <c r="M2" s="1"/>
      <c r="N2" s="1"/>
    </row>
    <row r="3" spans="1:14" x14ac:dyDescent="0.2">
      <c r="C3" s="1"/>
      <c r="E3" s="1"/>
      <c r="G3" s="1"/>
      <c r="H3" s="1"/>
      <c r="I3" s="3"/>
      <c r="J3" s="3"/>
      <c r="K3" s="3"/>
      <c r="L3" s="3"/>
    </row>
    <row r="4" spans="1:14" x14ac:dyDescent="0.2">
      <c r="C4" s="4"/>
      <c r="D4" s="5"/>
      <c r="E4" s="1"/>
      <c r="F4" s="1"/>
      <c r="G4" s="1"/>
    </row>
    <row r="5" spans="1:14" ht="25.5" customHeight="1" x14ac:dyDescent="0.2">
      <c r="B5" s="1" t="s">
        <v>1</v>
      </c>
      <c r="C5" s="4" t="s">
        <v>2</v>
      </c>
      <c r="D5" s="6"/>
      <c r="E5" s="7" t="s">
        <v>3</v>
      </c>
      <c r="F5" s="7" t="s">
        <v>4</v>
      </c>
      <c r="G5" s="7" t="s">
        <v>5</v>
      </c>
    </row>
    <row r="6" spans="1:14" x14ac:dyDescent="0.2">
      <c r="B6" s="1"/>
      <c r="C6" s="4"/>
      <c r="D6" s="6"/>
      <c r="E6" s="1"/>
      <c r="F6" s="1"/>
      <c r="G6" s="1"/>
    </row>
    <row r="7" spans="1:14" ht="25.5" customHeight="1" x14ac:dyDescent="0.2">
      <c r="B7" s="1"/>
      <c r="C7" s="4"/>
      <c r="D7" s="8" t="s">
        <v>6</v>
      </c>
      <c r="E7" s="1"/>
      <c r="F7" s="1"/>
      <c r="G7" s="1"/>
    </row>
    <row r="8" spans="1:14" ht="27" customHeight="1" x14ac:dyDescent="0.25">
      <c r="B8" s="1"/>
      <c r="C8" s="4"/>
      <c r="D8" s="9" t="s">
        <v>7</v>
      </c>
      <c r="E8" s="1"/>
      <c r="F8" s="1"/>
      <c r="G8" s="1"/>
    </row>
    <row r="9" spans="1:14" ht="14.25" customHeight="1" x14ac:dyDescent="0.2">
      <c r="B9" s="10">
        <v>3021</v>
      </c>
      <c r="C9" s="4"/>
      <c r="D9" s="11" t="s">
        <v>8</v>
      </c>
      <c r="E9" s="1"/>
      <c r="F9" s="1"/>
      <c r="G9" s="1"/>
    </row>
    <row r="10" spans="1:14" x14ac:dyDescent="0.2">
      <c r="C10" s="4">
        <v>2</v>
      </c>
      <c r="D10" s="5" t="s">
        <v>9</v>
      </c>
      <c r="E10" s="12">
        <v>100</v>
      </c>
      <c r="F10" s="12">
        <v>28.66771</v>
      </c>
      <c r="G10" s="12">
        <v>-71.33229</v>
      </c>
    </row>
    <row r="11" spans="1:14" ht="15" customHeight="1" x14ac:dyDescent="0.2">
      <c r="C11" s="13">
        <f>SUBTOTAL(9,C10:C10)</f>
        <v>2</v>
      </c>
      <c r="D11" s="14" t="s">
        <v>10</v>
      </c>
      <c r="E11" s="15">
        <f>SUBTOTAL(9,E10:E10)</f>
        <v>100</v>
      </c>
      <c r="F11" s="15">
        <f>SUBTOTAL(9,F10:F10)</f>
        <v>28.66771</v>
      </c>
      <c r="G11" s="15">
        <f>SUBTOTAL(9,G10:G10)</f>
        <v>-71.33229</v>
      </c>
    </row>
    <row r="12" spans="1:14" ht="14.25" customHeight="1" x14ac:dyDescent="0.2">
      <c r="B12" s="10">
        <v>3024</v>
      </c>
      <c r="C12" s="4"/>
      <c r="D12" s="11" t="s">
        <v>11</v>
      </c>
      <c r="E12" s="1"/>
      <c r="F12" s="1"/>
      <c r="G12" s="1"/>
    </row>
    <row r="13" spans="1:14" x14ac:dyDescent="0.2">
      <c r="C13" s="4">
        <v>1</v>
      </c>
      <c r="D13" s="5" t="s">
        <v>12</v>
      </c>
      <c r="E13" s="12">
        <v>18500</v>
      </c>
      <c r="F13" s="12">
        <v>69759.827600000004</v>
      </c>
      <c r="G13" s="12">
        <v>51259.827599999997</v>
      </c>
    </row>
    <row r="14" spans="1:14" ht="15" customHeight="1" x14ac:dyDescent="0.2">
      <c r="C14" s="13">
        <f>SUBTOTAL(9,C13:C13)</f>
        <v>1</v>
      </c>
      <c r="D14" s="14" t="s">
        <v>13</v>
      </c>
      <c r="E14" s="15">
        <f>SUBTOTAL(9,E13:E13)</f>
        <v>18500</v>
      </c>
      <c r="F14" s="15">
        <f>SUBTOTAL(9,F13:F13)</f>
        <v>69759.827600000004</v>
      </c>
      <c r="G14" s="15">
        <f>SUBTOTAL(9,G13:G13)</f>
        <v>51259.827599999997</v>
      </c>
    </row>
    <row r="15" spans="1:14" ht="15" customHeight="1" x14ac:dyDescent="0.2">
      <c r="B15" s="4"/>
      <c r="C15" s="16">
        <f>SUBTOTAL(9,C9:C14)</f>
        <v>3</v>
      </c>
      <c r="D15" s="17" t="s">
        <v>14</v>
      </c>
      <c r="E15" s="18">
        <f>SUBTOTAL(9,E9:E14)</f>
        <v>18600</v>
      </c>
      <c r="F15" s="18">
        <f>SUBTOTAL(9,F9:F14)</f>
        <v>69788.495309999998</v>
      </c>
      <c r="G15" s="18">
        <f>SUBTOTAL(9,G9:G14)</f>
        <v>51188.495309999998</v>
      </c>
    </row>
    <row r="16" spans="1:14" ht="27" customHeight="1" x14ac:dyDescent="0.25">
      <c r="B16" s="1"/>
      <c r="C16" s="4"/>
      <c r="D16" s="9" t="s">
        <v>15</v>
      </c>
      <c r="E16" s="1"/>
      <c r="F16" s="1"/>
      <c r="G16" s="1"/>
    </row>
    <row r="17" spans="2:7" ht="14.25" customHeight="1" x14ac:dyDescent="0.2">
      <c r="B17" s="10">
        <v>3041</v>
      </c>
      <c r="C17" s="4"/>
      <c r="D17" s="11" t="s">
        <v>16</v>
      </c>
      <c r="E17" s="1"/>
      <c r="F17" s="1"/>
      <c r="G17" s="1"/>
    </row>
    <row r="18" spans="2:7" x14ac:dyDescent="0.2">
      <c r="C18" s="4">
        <v>1</v>
      </c>
      <c r="D18" s="5" t="s">
        <v>17</v>
      </c>
      <c r="E18" s="12">
        <v>9300</v>
      </c>
      <c r="F18" s="12">
        <v>6492.55674</v>
      </c>
      <c r="G18" s="12">
        <v>-2807.44326</v>
      </c>
    </row>
    <row r="19" spans="2:7" x14ac:dyDescent="0.2">
      <c r="C19" s="4">
        <v>3</v>
      </c>
      <c r="D19" s="5" t="s">
        <v>18</v>
      </c>
      <c r="E19" s="12">
        <v>1100</v>
      </c>
      <c r="F19" s="12">
        <v>1042.499</v>
      </c>
      <c r="G19" s="12">
        <v>-57.500999999999998</v>
      </c>
    </row>
    <row r="20" spans="2:7" ht="15" customHeight="1" x14ac:dyDescent="0.2">
      <c r="C20" s="13">
        <f>SUBTOTAL(9,C18:C19)</f>
        <v>4</v>
      </c>
      <c r="D20" s="14" t="s">
        <v>19</v>
      </c>
      <c r="E20" s="15">
        <f>SUBTOTAL(9,E18:E19)</f>
        <v>10400</v>
      </c>
      <c r="F20" s="15">
        <f>SUBTOTAL(9,F18:F19)</f>
        <v>7535.0557399999998</v>
      </c>
      <c r="G20" s="15">
        <f>SUBTOTAL(9,G18:G19)</f>
        <v>-2864.9442600000002</v>
      </c>
    </row>
    <row r="21" spans="2:7" ht="14.25" customHeight="1" x14ac:dyDescent="0.2">
      <c r="B21" s="10">
        <v>3051</v>
      </c>
      <c r="C21" s="4"/>
      <c r="D21" s="11" t="s">
        <v>20</v>
      </c>
      <c r="E21" s="1"/>
      <c r="F21" s="1"/>
      <c r="G21" s="1"/>
    </row>
    <row r="22" spans="2:7" x14ac:dyDescent="0.2">
      <c r="C22" s="4">
        <v>1</v>
      </c>
      <c r="D22" s="5" t="s">
        <v>21</v>
      </c>
      <c r="E22" s="12">
        <v>2200</v>
      </c>
      <c r="F22" s="12">
        <v>1461.12</v>
      </c>
      <c r="G22" s="12">
        <v>-738.88</v>
      </c>
    </row>
    <row r="23" spans="2:7" x14ac:dyDescent="0.2">
      <c r="C23" s="4">
        <v>2</v>
      </c>
      <c r="D23" s="5" t="s">
        <v>22</v>
      </c>
      <c r="E23" s="12">
        <v>300</v>
      </c>
      <c r="F23" s="12">
        <v>561.32133999999996</v>
      </c>
      <c r="G23" s="12">
        <v>261.32134000000002</v>
      </c>
    </row>
    <row r="24" spans="2:7" ht="15" customHeight="1" x14ac:dyDescent="0.2">
      <c r="C24" s="13">
        <f>SUBTOTAL(9,C22:C23)</f>
        <v>3</v>
      </c>
      <c r="D24" s="14" t="s">
        <v>23</v>
      </c>
      <c r="E24" s="15">
        <f>SUBTOTAL(9,E22:E23)</f>
        <v>2500</v>
      </c>
      <c r="F24" s="15">
        <f>SUBTOTAL(9,F22:F23)</f>
        <v>2022.4413399999999</v>
      </c>
      <c r="G24" s="15">
        <f>SUBTOTAL(9,G22:G23)</f>
        <v>-477.55865999999997</v>
      </c>
    </row>
    <row r="25" spans="2:7" ht="15" customHeight="1" x14ac:dyDescent="0.2">
      <c r="B25" s="4"/>
      <c r="C25" s="16">
        <f>SUBTOTAL(9,C17:C24)</f>
        <v>7</v>
      </c>
      <c r="D25" s="17" t="s">
        <v>24</v>
      </c>
      <c r="E25" s="18">
        <f>SUBTOTAL(9,E17:E24)</f>
        <v>12900</v>
      </c>
      <c r="F25" s="18">
        <f>SUBTOTAL(9,F17:F24)</f>
        <v>9557.4970799999992</v>
      </c>
      <c r="G25" s="18">
        <f>SUBTOTAL(9,G17:G24)</f>
        <v>-3342.5029200000004</v>
      </c>
    </row>
    <row r="26" spans="2:7" ht="27" customHeight="1" x14ac:dyDescent="0.25">
      <c r="B26" s="1"/>
      <c r="C26" s="4"/>
      <c r="D26" s="9" t="s">
        <v>25</v>
      </c>
      <c r="E26" s="1"/>
      <c r="F26" s="1"/>
      <c r="G26" s="1"/>
    </row>
    <row r="27" spans="2:7" ht="14.25" customHeight="1" x14ac:dyDescent="0.2">
      <c r="B27" s="10">
        <v>3100</v>
      </c>
      <c r="C27" s="4"/>
      <c r="D27" s="11" t="s">
        <v>26</v>
      </c>
      <c r="E27" s="1"/>
      <c r="F27" s="1"/>
      <c r="G27" s="1"/>
    </row>
    <row r="28" spans="2:7" x14ac:dyDescent="0.2">
      <c r="C28" s="4">
        <v>1</v>
      </c>
      <c r="D28" s="5" t="s">
        <v>27</v>
      </c>
      <c r="E28" s="12">
        <v>16829</v>
      </c>
      <c r="F28" s="12">
        <v>7491.9544299999998</v>
      </c>
      <c r="G28" s="12">
        <v>-9337.0455700000002</v>
      </c>
    </row>
    <row r="29" spans="2:7" x14ac:dyDescent="0.2">
      <c r="C29" s="4">
        <v>2</v>
      </c>
      <c r="D29" s="5" t="s">
        <v>28</v>
      </c>
      <c r="E29" s="12">
        <v>202075</v>
      </c>
      <c r="F29" s="12">
        <v>164224.86149000001</v>
      </c>
      <c r="G29" s="12">
        <v>-37850.138509999997</v>
      </c>
    </row>
    <row r="30" spans="2:7" x14ac:dyDescent="0.2">
      <c r="C30" s="4">
        <v>5</v>
      </c>
      <c r="D30" s="5" t="s">
        <v>29</v>
      </c>
      <c r="E30" s="12">
        <v>45999</v>
      </c>
      <c r="F30" s="12">
        <v>35714.329409999998</v>
      </c>
      <c r="G30" s="12">
        <v>-10284.67059</v>
      </c>
    </row>
    <row r="31" spans="2:7" x14ac:dyDescent="0.2">
      <c r="C31" s="4">
        <v>90</v>
      </c>
      <c r="D31" s="5" t="s">
        <v>30</v>
      </c>
      <c r="E31" s="12">
        <v>318</v>
      </c>
      <c r="F31" s="12">
        <v>104.91822000000001</v>
      </c>
      <c r="G31" s="12">
        <v>-213.08178000000001</v>
      </c>
    </row>
    <row r="32" spans="2:7" ht="15" customHeight="1" x14ac:dyDescent="0.2">
      <c r="C32" s="13">
        <f>SUBTOTAL(9,C28:C31)</f>
        <v>98</v>
      </c>
      <c r="D32" s="14" t="s">
        <v>31</v>
      </c>
      <c r="E32" s="15">
        <f>SUBTOTAL(9,E28:E31)</f>
        <v>265221</v>
      </c>
      <c r="F32" s="15">
        <f>SUBTOTAL(9,F28:F31)</f>
        <v>207536.06355000002</v>
      </c>
      <c r="G32" s="15">
        <f>SUBTOTAL(9,G28:G31)</f>
        <v>-57684.936450000001</v>
      </c>
    </row>
    <row r="33" spans="2:7" ht="14.25" customHeight="1" x14ac:dyDescent="0.2">
      <c r="B33" s="10">
        <v>3140</v>
      </c>
      <c r="C33" s="4"/>
      <c r="D33" s="11" t="s">
        <v>32</v>
      </c>
      <c r="E33" s="1"/>
      <c r="F33" s="1"/>
      <c r="G33" s="1"/>
    </row>
    <row r="34" spans="2:7" x14ac:dyDescent="0.2">
      <c r="C34" s="4">
        <v>5</v>
      </c>
      <c r="D34" s="5" t="s">
        <v>29</v>
      </c>
      <c r="E34" s="12">
        <v>0</v>
      </c>
      <c r="F34" s="12">
        <v>10976.84139</v>
      </c>
      <c r="G34" s="12">
        <v>10976.84139</v>
      </c>
    </row>
    <row r="35" spans="2:7" ht="15" customHeight="1" x14ac:dyDescent="0.2">
      <c r="C35" s="13">
        <f>SUBTOTAL(9,C34:C34)</f>
        <v>5</v>
      </c>
      <c r="D35" s="14" t="s">
        <v>33</v>
      </c>
      <c r="E35" s="15">
        <f>SUBTOTAL(9,E34:E34)</f>
        <v>0</v>
      </c>
      <c r="F35" s="15">
        <f>SUBTOTAL(9,F34:F34)</f>
        <v>10976.84139</v>
      </c>
      <c r="G35" s="15">
        <f>SUBTOTAL(9,G34:G34)</f>
        <v>10976.84139</v>
      </c>
    </row>
    <row r="36" spans="2:7" ht="15" customHeight="1" x14ac:dyDescent="0.2">
      <c r="B36" s="4"/>
      <c r="C36" s="16">
        <f>SUBTOTAL(9,C27:C35)</f>
        <v>103</v>
      </c>
      <c r="D36" s="17" t="s">
        <v>34</v>
      </c>
      <c r="E36" s="18">
        <f>SUBTOTAL(9,E27:E35)</f>
        <v>265221</v>
      </c>
      <c r="F36" s="18">
        <f>SUBTOTAL(9,F27:F35)</f>
        <v>218512.90494000001</v>
      </c>
      <c r="G36" s="18">
        <f>SUBTOTAL(9,G27:G35)</f>
        <v>-46708.09506</v>
      </c>
    </row>
    <row r="37" spans="2:7" ht="27" customHeight="1" x14ac:dyDescent="0.25">
      <c r="B37" s="1"/>
      <c r="C37" s="4"/>
      <c r="D37" s="9" t="s">
        <v>35</v>
      </c>
      <c r="E37" s="1"/>
      <c r="F37" s="1"/>
      <c r="G37" s="1"/>
    </row>
    <row r="38" spans="2:7" ht="14.25" customHeight="1" x14ac:dyDescent="0.2">
      <c r="B38" s="10">
        <v>3200</v>
      </c>
      <c r="C38" s="4"/>
      <c r="D38" s="11" t="s">
        <v>36</v>
      </c>
      <c r="E38" s="1"/>
      <c r="F38" s="1"/>
      <c r="G38" s="1"/>
    </row>
    <row r="39" spans="2:7" x14ac:dyDescent="0.2">
      <c r="C39" s="4">
        <v>2</v>
      </c>
      <c r="D39" s="5" t="s">
        <v>37</v>
      </c>
      <c r="E39" s="12">
        <v>0</v>
      </c>
      <c r="F39" s="12">
        <v>730.28533000000004</v>
      </c>
      <c r="G39" s="12">
        <v>730.28533000000004</v>
      </c>
    </row>
    <row r="40" spans="2:7" ht="15" customHeight="1" x14ac:dyDescent="0.2">
      <c r="C40" s="13">
        <f>SUBTOTAL(9,C39:C39)</f>
        <v>2</v>
      </c>
      <c r="D40" s="14" t="s">
        <v>38</v>
      </c>
      <c r="E40" s="15">
        <f>SUBTOTAL(9,E39:E39)</f>
        <v>0</v>
      </c>
      <c r="F40" s="15">
        <f>SUBTOTAL(9,F39:F39)</f>
        <v>730.28533000000004</v>
      </c>
      <c r="G40" s="15">
        <f>SUBTOTAL(9,G39:G39)</f>
        <v>730.28533000000004</v>
      </c>
    </row>
    <row r="41" spans="2:7" ht="14.25" customHeight="1" x14ac:dyDescent="0.2">
      <c r="B41" s="10">
        <v>3220</v>
      </c>
      <c r="C41" s="4"/>
      <c r="D41" s="11" t="s">
        <v>39</v>
      </c>
      <c r="E41" s="1"/>
      <c r="F41" s="1"/>
      <c r="G41" s="1"/>
    </row>
    <row r="42" spans="2:7" x14ac:dyDescent="0.2">
      <c r="C42" s="4">
        <v>1</v>
      </c>
      <c r="D42" s="5" t="s">
        <v>40</v>
      </c>
      <c r="E42" s="12">
        <v>5890</v>
      </c>
      <c r="F42" s="12">
        <v>16536.72479</v>
      </c>
      <c r="G42" s="12">
        <v>10646.72479</v>
      </c>
    </row>
    <row r="43" spans="2:7" x14ac:dyDescent="0.2">
      <c r="C43" s="4">
        <v>2</v>
      </c>
      <c r="D43" s="5" t="s">
        <v>37</v>
      </c>
      <c r="E43" s="12">
        <v>1231</v>
      </c>
      <c r="F43" s="12">
        <v>3792.43613</v>
      </c>
      <c r="G43" s="12">
        <v>2561.43613</v>
      </c>
    </row>
    <row r="44" spans="2:7" ht="15" customHeight="1" x14ac:dyDescent="0.2">
      <c r="C44" s="13">
        <f>SUBTOTAL(9,C42:C43)</f>
        <v>3</v>
      </c>
      <c r="D44" s="14" t="s">
        <v>41</v>
      </c>
      <c r="E44" s="15">
        <f>SUBTOTAL(9,E42:E43)</f>
        <v>7121</v>
      </c>
      <c r="F44" s="15">
        <f>SUBTOTAL(9,F42:F43)</f>
        <v>20329.160920000002</v>
      </c>
      <c r="G44" s="15">
        <f>SUBTOTAL(9,G42:G43)</f>
        <v>13208.16092</v>
      </c>
    </row>
    <row r="45" spans="2:7" ht="14.25" customHeight="1" x14ac:dyDescent="0.2">
      <c r="B45" s="10">
        <v>3222</v>
      </c>
      <c r="C45" s="4"/>
      <c r="D45" s="11" t="s">
        <v>42</v>
      </c>
      <c r="E45" s="1"/>
      <c r="F45" s="1"/>
      <c r="G45" s="1"/>
    </row>
    <row r="46" spans="2:7" x14ac:dyDescent="0.2">
      <c r="C46" s="4">
        <v>2</v>
      </c>
      <c r="D46" s="5" t="s">
        <v>37</v>
      </c>
      <c r="E46" s="12">
        <v>7846</v>
      </c>
      <c r="F46" s="12">
        <v>9225.09202</v>
      </c>
      <c r="G46" s="12">
        <v>1379.09202</v>
      </c>
    </row>
    <row r="47" spans="2:7" ht="15" customHeight="1" x14ac:dyDescent="0.2">
      <c r="C47" s="13">
        <f>SUBTOTAL(9,C46:C46)</f>
        <v>2</v>
      </c>
      <c r="D47" s="14" t="s">
        <v>43</v>
      </c>
      <c r="E47" s="15">
        <f>SUBTOTAL(9,E46:E46)</f>
        <v>7846</v>
      </c>
      <c r="F47" s="15">
        <f>SUBTOTAL(9,F46:F46)</f>
        <v>9225.09202</v>
      </c>
      <c r="G47" s="15">
        <f>SUBTOTAL(9,G46:G46)</f>
        <v>1379.09202</v>
      </c>
    </row>
    <row r="48" spans="2:7" ht="14.25" customHeight="1" x14ac:dyDescent="0.2">
      <c r="B48" s="10">
        <v>3225</v>
      </c>
      <c r="C48" s="4"/>
      <c r="D48" s="11" t="s">
        <v>44</v>
      </c>
      <c r="E48" s="1"/>
      <c r="F48" s="1"/>
      <c r="G48" s="1"/>
    </row>
    <row r="49" spans="2:7" x14ac:dyDescent="0.2">
      <c r="C49" s="4">
        <v>4</v>
      </c>
      <c r="D49" s="5" t="s">
        <v>45</v>
      </c>
      <c r="E49" s="12">
        <v>43567</v>
      </c>
      <c r="F49" s="12">
        <v>0</v>
      </c>
      <c r="G49" s="12">
        <v>-43567</v>
      </c>
    </row>
    <row r="50" spans="2:7" ht="15" customHeight="1" x14ac:dyDescent="0.2">
      <c r="C50" s="13">
        <f>SUBTOTAL(9,C49:C49)</f>
        <v>4</v>
      </c>
      <c r="D50" s="14" t="s">
        <v>46</v>
      </c>
      <c r="E50" s="15">
        <f>SUBTOTAL(9,E49:E49)</f>
        <v>43567</v>
      </c>
      <c r="F50" s="15">
        <f>SUBTOTAL(9,F49:F49)</f>
        <v>0</v>
      </c>
      <c r="G50" s="15">
        <f>SUBTOTAL(9,G49:G49)</f>
        <v>-43567</v>
      </c>
    </row>
    <row r="51" spans="2:7" ht="14.25" customHeight="1" x14ac:dyDescent="0.2">
      <c r="B51" s="10">
        <v>3229</v>
      </c>
      <c r="C51" s="4"/>
      <c r="D51" s="11" t="s">
        <v>47</v>
      </c>
      <c r="E51" s="1"/>
      <c r="F51" s="1"/>
      <c r="G51" s="1"/>
    </row>
    <row r="52" spans="2:7" x14ac:dyDescent="0.2">
      <c r="C52" s="4">
        <v>2</v>
      </c>
      <c r="D52" s="5" t="s">
        <v>37</v>
      </c>
      <c r="E52" s="12">
        <v>1786</v>
      </c>
      <c r="F52" s="12">
        <v>4171.6137600000002</v>
      </c>
      <c r="G52" s="12">
        <v>2385.6137600000002</v>
      </c>
    </row>
    <row r="53" spans="2:7" x14ac:dyDescent="0.2">
      <c r="C53" s="4">
        <v>61</v>
      </c>
      <c r="D53" s="5" t="s">
        <v>48</v>
      </c>
      <c r="E53" s="12">
        <v>1196</v>
      </c>
      <c r="F53" s="12">
        <v>426.9</v>
      </c>
      <c r="G53" s="12">
        <v>-769.1</v>
      </c>
    </row>
    <row r="54" spans="2:7" ht="15" customHeight="1" x14ac:dyDescent="0.2">
      <c r="C54" s="13">
        <f>SUBTOTAL(9,C52:C53)</f>
        <v>63</v>
      </c>
      <c r="D54" s="14" t="s">
        <v>49</v>
      </c>
      <c r="E54" s="15">
        <f>SUBTOTAL(9,E52:E53)</f>
        <v>2982</v>
      </c>
      <c r="F54" s="15">
        <f>SUBTOTAL(9,F52:F53)</f>
        <v>4598.5137599999998</v>
      </c>
      <c r="G54" s="15">
        <f>SUBTOTAL(9,G52:G53)</f>
        <v>1616.5137600000003</v>
      </c>
    </row>
    <row r="55" spans="2:7" ht="14.25" customHeight="1" x14ac:dyDescent="0.2">
      <c r="B55" s="10">
        <v>3230</v>
      </c>
      <c r="C55" s="4"/>
      <c r="D55" s="11" t="s">
        <v>50</v>
      </c>
      <c r="E55" s="1"/>
      <c r="F55" s="1"/>
      <c r="G55" s="1"/>
    </row>
    <row r="56" spans="2:7" x14ac:dyDescent="0.2">
      <c r="C56" s="4">
        <v>1</v>
      </c>
      <c r="D56" s="5" t="s">
        <v>40</v>
      </c>
      <c r="E56" s="12">
        <v>46344</v>
      </c>
      <c r="F56" s="12">
        <v>29695.129089999999</v>
      </c>
      <c r="G56" s="12">
        <v>-16648.870910000001</v>
      </c>
    </row>
    <row r="57" spans="2:7" x14ac:dyDescent="0.2">
      <c r="C57" s="4">
        <v>2</v>
      </c>
      <c r="D57" s="5" t="s">
        <v>37</v>
      </c>
      <c r="E57" s="12">
        <v>10248</v>
      </c>
      <c r="F57" s="12">
        <v>4583.6541299999999</v>
      </c>
      <c r="G57" s="12">
        <v>-5664.3458700000001</v>
      </c>
    </row>
    <row r="58" spans="2:7" ht="15" customHeight="1" x14ac:dyDescent="0.2">
      <c r="C58" s="13">
        <f>SUBTOTAL(9,C56:C57)</f>
        <v>3</v>
      </c>
      <c r="D58" s="14" t="s">
        <v>51</v>
      </c>
      <c r="E58" s="15">
        <f>SUBTOTAL(9,E56:E57)</f>
        <v>56592</v>
      </c>
      <c r="F58" s="15">
        <f>SUBTOTAL(9,F56:F57)</f>
        <v>34278.783219999998</v>
      </c>
      <c r="G58" s="15">
        <f>SUBTOTAL(9,G56:G57)</f>
        <v>-22313.216780000002</v>
      </c>
    </row>
    <row r="59" spans="2:7" ht="14.25" customHeight="1" x14ac:dyDescent="0.2">
      <c r="B59" s="10">
        <v>3256</v>
      </c>
      <c r="C59" s="4"/>
      <c r="D59" s="11" t="s">
        <v>52</v>
      </c>
      <c r="E59" s="1"/>
      <c r="F59" s="1"/>
      <c r="G59" s="1"/>
    </row>
    <row r="60" spans="2:7" x14ac:dyDescent="0.2">
      <c r="C60" s="4">
        <v>1</v>
      </c>
      <c r="D60" s="5" t="s">
        <v>40</v>
      </c>
      <c r="E60" s="12">
        <v>11676</v>
      </c>
      <c r="F60" s="12">
        <v>6263.3681299999998</v>
      </c>
      <c r="G60" s="12">
        <v>-5412.6318700000002</v>
      </c>
    </row>
    <row r="61" spans="2:7" x14ac:dyDescent="0.2">
      <c r="C61" s="4">
        <v>2</v>
      </c>
      <c r="D61" s="5" t="s">
        <v>37</v>
      </c>
      <c r="E61" s="12">
        <v>360</v>
      </c>
      <c r="F61" s="12">
        <v>610.57262000000003</v>
      </c>
      <c r="G61" s="12">
        <v>250.57262</v>
      </c>
    </row>
    <row r="62" spans="2:7" ht="15" customHeight="1" x14ac:dyDescent="0.2">
      <c r="C62" s="13">
        <f>SUBTOTAL(9,C60:C61)</f>
        <v>3</v>
      </c>
      <c r="D62" s="14" t="s">
        <v>53</v>
      </c>
      <c r="E62" s="15">
        <f>SUBTOTAL(9,E60:E61)</f>
        <v>12036</v>
      </c>
      <c r="F62" s="15">
        <f>SUBTOTAL(9,F60:F61)</f>
        <v>6873.9407499999998</v>
      </c>
      <c r="G62" s="15">
        <f>SUBTOTAL(9,G60:G61)</f>
        <v>-5162.0592500000002</v>
      </c>
    </row>
    <row r="63" spans="2:7" ht="14.25" customHeight="1" x14ac:dyDescent="0.2">
      <c r="B63" s="10">
        <v>3280</v>
      </c>
      <c r="C63" s="4"/>
      <c r="D63" s="11" t="s">
        <v>54</v>
      </c>
      <c r="E63" s="1"/>
      <c r="F63" s="1"/>
      <c r="G63" s="1"/>
    </row>
    <row r="64" spans="2:7" x14ac:dyDescent="0.2">
      <c r="C64" s="4">
        <v>1</v>
      </c>
      <c r="D64" s="5" t="s">
        <v>55</v>
      </c>
      <c r="E64" s="12">
        <v>10</v>
      </c>
      <c r="F64" s="12">
        <v>6670.0466500000002</v>
      </c>
      <c r="G64" s="12">
        <v>6660.0466500000002</v>
      </c>
    </row>
    <row r="65" spans="2:7" x14ac:dyDescent="0.2">
      <c r="C65" s="4">
        <v>2</v>
      </c>
      <c r="D65" s="5" t="s">
        <v>37</v>
      </c>
      <c r="E65" s="12">
        <v>1369</v>
      </c>
      <c r="F65" s="12">
        <v>46</v>
      </c>
      <c r="G65" s="12">
        <v>-1323</v>
      </c>
    </row>
    <row r="66" spans="2:7" ht="15" customHeight="1" x14ac:dyDescent="0.2">
      <c r="C66" s="13">
        <f>SUBTOTAL(9,C64:C65)</f>
        <v>3</v>
      </c>
      <c r="D66" s="14" t="s">
        <v>56</v>
      </c>
      <c r="E66" s="15">
        <f>SUBTOTAL(9,E64:E65)</f>
        <v>1379</v>
      </c>
      <c r="F66" s="15">
        <f>SUBTOTAL(9,F64:F65)</f>
        <v>6716.0466500000002</v>
      </c>
      <c r="G66" s="15">
        <f>SUBTOTAL(9,G64:G65)</f>
        <v>5337.0466500000002</v>
      </c>
    </row>
    <row r="67" spans="2:7" ht="14.25" customHeight="1" x14ac:dyDescent="0.2">
      <c r="B67" s="10">
        <v>3281</v>
      </c>
      <c r="C67" s="4"/>
      <c r="D67" s="11" t="s">
        <v>57</v>
      </c>
      <c r="E67" s="1"/>
      <c r="F67" s="1"/>
      <c r="G67" s="1"/>
    </row>
    <row r="68" spans="2:7" x14ac:dyDescent="0.2">
      <c r="C68" s="4">
        <v>2</v>
      </c>
      <c r="D68" s="5" t="s">
        <v>37</v>
      </c>
      <c r="E68" s="12">
        <v>10</v>
      </c>
      <c r="F68" s="12">
        <v>0</v>
      </c>
      <c r="G68" s="12">
        <v>-10</v>
      </c>
    </row>
    <row r="69" spans="2:7" ht="15" customHeight="1" x14ac:dyDescent="0.2">
      <c r="C69" s="13">
        <f>SUBTOTAL(9,C68:C68)</f>
        <v>2</v>
      </c>
      <c r="D69" s="14" t="s">
        <v>58</v>
      </c>
      <c r="E69" s="15">
        <f>SUBTOTAL(9,E68:E68)</f>
        <v>10</v>
      </c>
      <c r="F69" s="15">
        <f>SUBTOTAL(9,F68:F68)</f>
        <v>0</v>
      </c>
      <c r="G69" s="15">
        <f>SUBTOTAL(9,G68:G68)</f>
        <v>-10</v>
      </c>
    </row>
    <row r="70" spans="2:7" ht="14.25" customHeight="1" x14ac:dyDescent="0.2">
      <c r="B70" s="10">
        <v>3287</v>
      </c>
      <c r="C70" s="4"/>
      <c r="D70" s="11" t="s">
        <v>59</v>
      </c>
      <c r="E70" s="1"/>
      <c r="F70" s="1"/>
      <c r="G70" s="1"/>
    </row>
    <row r="71" spans="2:7" x14ac:dyDescent="0.2">
      <c r="C71" s="4">
        <v>96</v>
      </c>
      <c r="D71" s="5" t="s">
        <v>60</v>
      </c>
      <c r="E71" s="12">
        <v>50</v>
      </c>
      <c r="F71" s="12">
        <v>50</v>
      </c>
      <c r="G71" s="12">
        <v>0</v>
      </c>
    </row>
    <row r="72" spans="2:7" ht="15" customHeight="1" x14ac:dyDescent="0.2">
      <c r="C72" s="13">
        <f>SUBTOTAL(9,C71:C71)</f>
        <v>96</v>
      </c>
      <c r="D72" s="14" t="s">
        <v>61</v>
      </c>
      <c r="E72" s="15">
        <f>SUBTOTAL(9,E71:E71)</f>
        <v>50</v>
      </c>
      <c r="F72" s="15">
        <f>SUBTOTAL(9,F71:F71)</f>
        <v>50</v>
      </c>
      <c r="G72" s="15">
        <f>SUBTOTAL(9,G71:G71)</f>
        <v>0</v>
      </c>
    </row>
    <row r="73" spans="2:7" ht="14.25" customHeight="1" x14ac:dyDescent="0.2">
      <c r="B73" s="10">
        <v>3288</v>
      </c>
      <c r="C73" s="4"/>
      <c r="D73" s="11" t="s">
        <v>62</v>
      </c>
      <c r="E73" s="1"/>
      <c r="F73" s="1"/>
      <c r="G73" s="1"/>
    </row>
    <row r="74" spans="2:7" x14ac:dyDescent="0.2">
      <c r="C74" s="4">
        <v>4</v>
      </c>
      <c r="D74" s="5" t="s">
        <v>45</v>
      </c>
      <c r="E74" s="12">
        <v>6026</v>
      </c>
      <c r="F74" s="12">
        <v>0</v>
      </c>
      <c r="G74" s="12">
        <v>-6026</v>
      </c>
    </row>
    <row r="75" spans="2:7" ht="15" customHeight="1" x14ac:dyDescent="0.2">
      <c r="C75" s="13">
        <f>SUBTOTAL(9,C74:C74)</f>
        <v>4</v>
      </c>
      <c r="D75" s="14" t="s">
        <v>63</v>
      </c>
      <c r="E75" s="15">
        <f>SUBTOTAL(9,E74:E74)</f>
        <v>6026</v>
      </c>
      <c r="F75" s="15">
        <f>SUBTOTAL(9,F74:F74)</f>
        <v>0</v>
      </c>
      <c r="G75" s="15">
        <f>SUBTOTAL(9,G74:G74)</f>
        <v>-6026</v>
      </c>
    </row>
    <row r="76" spans="2:7" ht="14.25" customHeight="1" x14ac:dyDescent="0.2">
      <c r="B76" s="10">
        <v>3290</v>
      </c>
      <c r="C76" s="4"/>
      <c r="D76" s="11" t="s">
        <v>64</v>
      </c>
      <c r="E76" s="1"/>
      <c r="F76" s="1"/>
      <c r="G76" s="1"/>
    </row>
    <row r="77" spans="2:7" x14ac:dyDescent="0.2">
      <c r="C77" s="4">
        <v>1</v>
      </c>
      <c r="D77" s="5" t="s">
        <v>65</v>
      </c>
      <c r="E77" s="12">
        <v>0</v>
      </c>
      <c r="F77" s="12">
        <v>1351.27262</v>
      </c>
      <c r="G77" s="12">
        <v>1351.27262</v>
      </c>
    </row>
    <row r="78" spans="2:7" ht="15" customHeight="1" x14ac:dyDescent="0.2">
      <c r="C78" s="13">
        <f>SUBTOTAL(9,C77:C77)</f>
        <v>1</v>
      </c>
      <c r="D78" s="14" t="s">
        <v>66</v>
      </c>
      <c r="E78" s="15">
        <f>SUBTOTAL(9,E77:E77)</f>
        <v>0</v>
      </c>
      <c r="F78" s="15">
        <f>SUBTOTAL(9,F77:F77)</f>
        <v>1351.27262</v>
      </c>
      <c r="G78" s="15">
        <f>SUBTOTAL(9,G77:G77)</f>
        <v>1351.27262</v>
      </c>
    </row>
    <row r="79" spans="2:7" ht="14.25" customHeight="1" x14ac:dyDescent="0.2">
      <c r="B79" s="10">
        <v>3291</v>
      </c>
      <c r="C79" s="4"/>
      <c r="D79" s="11" t="s">
        <v>67</v>
      </c>
      <c r="E79" s="1"/>
      <c r="F79" s="1"/>
      <c r="G79" s="1"/>
    </row>
    <row r="80" spans="2:7" x14ac:dyDescent="0.2">
      <c r="C80" s="4">
        <v>1</v>
      </c>
      <c r="D80" s="5" t="s">
        <v>68</v>
      </c>
      <c r="E80" s="12">
        <v>220175</v>
      </c>
      <c r="F80" s="12">
        <v>0</v>
      </c>
      <c r="G80" s="12">
        <v>-220175</v>
      </c>
    </row>
    <row r="81" spans="2:7" x14ac:dyDescent="0.2">
      <c r="C81" s="4">
        <v>2</v>
      </c>
      <c r="D81" s="5" t="s">
        <v>69</v>
      </c>
      <c r="E81" s="12">
        <v>51782</v>
      </c>
      <c r="F81" s="12">
        <v>0</v>
      </c>
      <c r="G81" s="12">
        <v>-51782</v>
      </c>
    </row>
    <row r="82" spans="2:7" x14ac:dyDescent="0.2">
      <c r="C82" s="4">
        <v>3</v>
      </c>
      <c r="D82" s="5" t="s">
        <v>70</v>
      </c>
      <c r="E82" s="12">
        <v>10167</v>
      </c>
      <c r="F82" s="12">
        <v>0</v>
      </c>
      <c r="G82" s="12">
        <v>-10167</v>
      </c>
    </row>
    <row r="83" spans="2:7" ht="15" customHeight="1" x14ac:dyDescent="0.2">
      <c r="C83" s="13">
        <f>SUBTOTAL(9,C80:C82)</f>
        <v>6</v>
      </c>
      <c r="D83" s="14" t="s">
        <v>71</v>
      </c>
      <c r="E83" s="15">
        <f>SUBTOTAL(9,E80:E82)</f>
        <v>282124</v>
      </c>
      <c r="F83" s="15">
        <f>SUBTOTAL(9,F80:F82)</f>
        <v>0</v>
      </c>
      <c r="G83" s="15">
        <f>SUBTOTAL(9,G80:G82)</f>
        <v>-282124</v>
      </c>
    </row>
    <row r="84" spans="2:7" ht="14.25" customHeight="1" x14ac:dyDescent="0.2">
      <c r="B84" s="10">
        <v>3292</v>
      </c>
      <c r="C84" s="4"/>
      <c r="D84" s="11" t="s">
        <v>72</v>
      </c>
      <c r="E84" s="1"/>
      <c r="F84" s="1"/>
      <c r="G84" s="1"/>
    </row>
    <row r="85" spans="2:7" x14ac:dyDescent="0.2">
      <c r="C85" s="4">
        <v>1</v>
      </c>
      <c r="D85" s="5" t="s">
        <v>73</v>
      </c>
      <c r="E85" s="12">
        <v>20962</v>
      </c>
      <c r="F85" s="12">
        <v>0</v>
      </c>
      <c r="G85" s="12">
        <v>-20962</v>
      </c>
    </row>
    <row r="86" spans="2:7" ht="15" customHeight="1" x14ac:dyDescent="0.2">
      <c r="C86" s="13">
        <f>SUBTOTAL(9,C85:C85)</f>
        <v>1</v>
      </c>
      <c r="D86" s="14" t="s">
        <v>74</v>
      </c>
      <c r="E86" s="15">
        <f>SUBTOTAL(9,E85:E85)</f>
        <v>20962</v>
      </c>
      <c r="F86" s="15">
        <f>SUBTOTAL(9,F85:F85)</f>
        <v>0</v>
      </c>
      <c r="G86" s="15">
        <f>SUBTOTAL(9,G85:G85)</f>
        <v>-20962</v>
      </c>
    </row>
    <row r="87" spans="2:7" ht="15" customHeight="1" x14ac:dyDescent="0.2">
      <c r="B87" s="4"/>
      <c r="C87" s="16">
        <f>SUBTOTAL(9,C38:C86)</f>
        <v>193</v>
      </c>
      <c r="D87" s="17" t="s">
        <v>75</v>
      </c>
      <c r="E87" s="18">
        <f>SUBTOTAL(9,E38:E86)</f>
        <v>440695</v>
      </c>
      <c r="F87" s="18">
        <f>SUBTOTAL(9,F38:F86)</f>
        <v>84153.095270000005</v>
      </c>
      <c r="G87" s="18">
        <f>SUBTOTAL(9,G38:G86)</f>
        <v>-356541.90473000001</v>
      </c>
    </row>
    <row r="88" spans="2:7" ht="27" customHeight="1" x14ac:dyDescent="0.25">
      <c r="B88" s="1"/>
      <c r="C88" s="4"/>
      <c r="D88" s="9" t="s">
        <v>76</v>
      </c>
      <c r="E88" s="1"/>
      <c r="F88" s="1"/>
      <c r="G88" s="1"/>
    </row>
    <row r="89" spans="2:7" ht="14.25" customHeight="1" x14ac:dyDescent="0.2">
      <c r="B89" s="10">
        <v>3300</v>
      </c>
      <c r="C89" s="4"/>
      <c r="D89" s="11" t="s">
        <v>77</v>
      </c>
      <c r="E89" s="1"/>
      <c r="F89" s="1"/>
      <c r="G89" s="1"/>
    </row>
    <row r="90" spans="2:7" x14ac:dyDescent="0.2">
      <c r="C90" s="4">
        <v>1</v>
      </c>
      <c r="D90" s="5" t="s">
        <v>78</v>
      </c>
      <c r="E90" s="12">
        <v>83</v>
      </c>
      <c r="F90" s="12">
        <v>442.875</v>
      </c>
      <c r="G90" s="12">
        <v>359.875</v>
      </c>
    </row>
    <row r="91" spans="2:7" ht="15" customHeight="1" x14ac:dyDescent="0.2">
      <c r="C91" s="13">
        <f>SUBTOTAL(9,C90:C90)</f>
        <v>1</v>
      </c>
      <c r="D91" s="14" t="s">
        <v>79</v>
      </c>
      <c r="E91" s="15">
        <f>SUBTOTAL(9,E90:E90)</f>
        <v>83</v>
      </c>
      <c r="F91" s="15">
        <f>SUBTOTAL(9,F90:F90)</f>
        <v>442.875</v>
      </c>
      <c r="G91" s="15">
        <f>SUBTOTAL(9,G90:G90)</f>
        <v>359.875</v>
      </c>
    </row>
    <row r="92" spans="2:7" ht="14.25" customHeight="1" x14ac:dyDescent="0.2">
      <c r="B92" s="10">
        <v>3320</v>
      </c>
      <c r="C92" s="4"/>
      <c r="D92" s="11" t="s">
        <v>80</v>
      </c>
      <c r="E92" s="1"/>
      <c r="F92" s="1"/>
      <c r="G92" s="1"/>
    </row>
    <row r="93" spans="2:7" x14ac:dyDescent="0.2">
      <c r="C93" s="4">
        <v>1</v>
      </c>
      <c r="D93" s="5" t="s">
        <v>78</v>
      </c>
      <c r="E93" s="12">
        <v>5645</v>
      </c>
      <c r="F93" s="12">
        <v>699.23699999999997</v>
      </c>
      <c r="G93" s="12">
        <v>-4945.7629999999999</v>
      </c>
    </row>
    <row r="94" spans="2:7" x14ac:dyDescent="0.2">
      <c r="C94" s="4">
        <v>3</v>
      </c>
      <c r="D94" s="5" t="s">
        <v>81</v>
      </c>
      <c r="E94" s="12">
        <v>0</v>
      </c>
      <c r="F94" s="12">
        <v>2913.87961</v>
      </c>
      <c r="G94" s="12">
        <v>2913.87961</v>
      </c>
    </row>
    <row r="95" spans="2:7" ht="15" customHeight="1" x14ac:dyDescent="0.2">
      <c r="C95" s="13">
        <f>SUBTOTAL(9,C93:C94)</f>
        <v>4</v>
      </c>
      <c r="D95" s="14" t="s">
        <v>82</v>
      </c>
      <c r="E95" s="15">
        <f>SUBTOTAL(9,E93:E94)</f>
        <v>5645</v>
      </c>
      <c r="F95" s="15">
        <f>SUBTOTAL(9,F93:F94)</f>
        <v>3613.11661</v>
      </c>
      <c r="G95" s="15">
        <f>SUBTOTAL(9,G93:G94)</f>
        <v>-2031.88339</v>
      </c>
    </row>
    <row r="96" spans="2:7" ht="14.25" customHeight="1" x14ac:dyDescent="0.2">
      <c r="B96" s="10">
        <v>3322</v>
      </c>
      <c r="C96" s="4"/>
      <c r="D96" s="11" t="s">
        <v>83</v>
      </c>
      <c r="E96" s="1"/>
      <c r="F96" s="1"/>
      <c r="G96" s="1"/>
    </row>
    <row r="97" spans="2:7" x14ac:dyDescent="0.2">
      <c r="C97" s="4">
        <v>1</v>
      </c>
      <c r="D97" s="5" t="s">
        <v>78</v>
      </c>
      <c r="E97" s="12">
        <v>132</v>
      </c>
      <c r="F97" s="12">
        <v>60</v>
      </c>
      <c r="G97" s="12">
        <v>-72</v>
      </c>
    </row>
    <row r="98" spans="2:7" ht="15" customHeight="1" x14ac:dyDescent="0.2">
      <c r="C98" s="13">
        <f>SUBTOTAL(9,C97:C97)</f>
        <v>1</v>
      </c>
      <c r="D98" s="14" t="s">
        <v>84</v>
      </c>
      <c r="E98" s="15">
        <f>SUBTOTAL(9,E97:E97)</f>
        <v>132</v>
      </c>
      <c r="F98" s="15">
        <f>SUBTOTAL(9,F97:F97)</f>
        <v>60</v>
      </c>
      <c r="G98" s="15">
        <f>SUBTOTAL(9,G97:G97)</f>
        <v>-72</v>
      </c>
    </row>
    <row r="99" spans="2:7" ht="14.25" customHeight="1" x14ac:dyDescent="0.2">
      <c r="B99" s="10">
        <v>3323</v>
      </c>
      <c r="C99" s="4"/>
      <c r="D99" s="11" t="s">
        <v>85</v>
      </c>
      <c r="E99" s="1"/>
      <c r="F99" s="1"/>
      <c r="G99" s="1"/>
    </row>
    <row r="100" spans="2:7" x14ac:dyDescent="0.2">
      <c r="C100" s="4">
        <v>1</v>
      </c>
      <c r="D100" s="5" t="s">
        <v>78</v>
      </c>
      <c r="E100" s="12">
        <v>327</v>
      </c>
      <c r="F100" s="12">
        <v>174.10776999999999</v>
      </c>
      <c r="G100" s="12">
        <v>-152.89223000000001</v>
      </c>
    </row>
    <row r="101" spans="2:7" x14ac:dyDescent="0.2">
      <c r="C101" s="4">
        <v>2</v>
      </c>
      <c r="D101" s="5" t="s">
        <v>86</v>
      </c>
      <c r="E101" s="12">
        <v>24801</v>
      </c>
      <c r="F101" s="12">
        <v>18053.436239999999</v>
      </c>
      <c r="G101" s="12">
        <v>-6747.56376</v>
      </c>
    </row>
    <row r="102" spans="2:7" ht="15" customHeight="1" x14ac:dyDescent="0.2">
      <c r="C102" s="13">
        <f>SUBTOTAL(9,C100:C101)</f>
        <v>3</v>
      </c>
      <c r="D102" s="14" t="s">
        <v>87</v>
      </c>
      <c r="E102" s="15">
        <f>SUBTOTAL(9,E100:E101)</f>
        <v>25128</v>
      </c>
      <c r="F102" s="15">
        <f>SUBTOTAL(9,F100:F101)</f>
        <v>18227.544009999998</v>
      </c>
      <c r="G102" s="15">
        <f>SUBTOTAL(9,G100:G101)</f>
        <v>-6900.4559900000004</v>
      </c>
    </row>
    <row r="103" spans="2:7" ht="14.25" customHeight="1" x14ac:dyDescent="0.2">
      <c r="B103" s="10">
        <v>3325</v>
      </c>
      <c r="C103" s="4"/>
      <c r="D103" s="11" t="s">
        <v>88</v>
      </c>
      <c r="E103" s="1"/>
      <c r="F103" s="1"/>
      <c r="G103" s="1"/>
    </row>
    <row r="104" spans="2:7" x14ac:dyDescent="0.2">
      <c r="C104" s="4">
        <v>1</v>
      </c>
      <c r="D104" s="5" t="s">
        <v>78</v>
      </c>
      <c r="E104" s="12">
        <v>24215</v>
      </c>
      <c r="F104" s="12">
        <v>2613.8400999999999</v>
      </c>
      <c r="G104" s="12">
        <v>-21601.159899999999</v>
      </c>
    </row>
    <row r="105" spans="2:7" ht="15" customHeight="1" x14ac:dyDescent="0.2">
      <c r="C105" s="13">
        <f>SUBTOTAL(9,C104:C104)</f>
        <v>1</v>
      </c>
      <c r="D105" s="14" t="s">
        <v>89</v>
      </c>
      <c r="E105" s="15">
        <f>SUBTOTAL(9,E104:E104)</f>
        <v>24215</v>
      </c>
      <c r="F105" s="15">
        <f>SUBTOTAL(9,F104:F104)</f>
        <v>2613.8400999999999</v>
      </c>
      <c r="G105" s="15">
        <f>SUBTOTAL(9,G104:G104)</f>
        <v>-21601.159899999999</v>
      </c>
    </row>
    <row r="106" spans="2:7" ht="14.25" customHeight="1" x14ac:dyDescent="0.2">
      <c r="B106" s="10">
        <v>3326</v>
      </c>
      <c r="C106" s="4"/>
      <c r="D106" s="11" t="s">
        <v>90</v>
      </c>
      <c r="E106" s="1"/>
      <c r="F106" s="1"/>
      <c r="G106" s="1"/>
    </row>
    <row r="107" spans="2:7" x14ac:dyDescent="0.2">
      <c r="C107" s="4">
        <v>1</v>
      </c>
      <c r="D107" s="5" t="s">
        <v>78</v>
      </c>
      <c r="E107" s="12">
        <v>10428</v>
      </c>
      <c r="F107" s="12">
        <v>10938.65022</v>
      </c>
      <c r="G107" s="12">
        <v>510.65021999999999</v>
      </c>
    </row>
    <row r="108" spans="2:7" x14ac:dyDescent="0.2">
      <c r="C108" s="4">
        <v>2</v>
      </c>
      <c r="D108" s="5" t="s">
        <v>40</v>
      </c>
      <c r="E108" s="12">
        <v>15435</v>
      </c>
      <c r="F108" s="12">
        <v>0</v>
      </c>
      <c r="G108" s="12">
        <v>-15435</v>
      </c>
    </row>
    <row r="109" spans="2:7" ht="15" customHeight="1" x14ac:dyDescent="0.2">
      <c r="C109" s="13">
        <f>SUBTOTAL(9,C107:C108)</f>
        <v>3</v>
      </c>
      <c r="D109" s="14" t="s">
        <v>91</v>
      </c>
      <c r="E109" s="15">
        <f>SUBTOTAL(9,E107:E108)</f>
        <v>25863</v>
      </c>
      <c r="F109" s="15">
        <f>SUBTOTAL(9,F107:F108)</f>
        <v>10938.65022</v>
      </c>
      <c r="G109" s="15">
        <f>SUBTOTAL(9,G107:G108)</f>
        <v>-14924.34978</v>
      </c>
    </row>
    <row r="110" spans="2:7" ht="14.25" customHeight="1" x14ac:dyDescent="0.2">
      <c r="B110" s="10">
        <v>3329</v>
      </c>
      <c r="C110" s="4"/>
      <c r="D110" s="11" t="s">
        <v>92</v>
      </c>
      <c r="E110" s="1"/>
      <c r="F110" s="1"/>
      <c r="G110" s="1"/>
    </row>
    <row r="111" spans="2:7" x14ac:dyDescent="0.2">
      <c r="C111" s="4">
        <v>1</v>
      </c>
      <c r="D111" s="5" t="s">
        <v>78</v>
      </c>
      <c r="E111" s="12">
        <v>6439</v>
      </c>
      <c r="F111" s="12">
        <v>5074.8567999999996</v>
      </c>
      <c r="G111" s="12">
        <v>-1364.1432</v>
      </c>
    </row>
    <row r="112" spans="2:7" x14ac:dyDescent="0.2">
      <c r="C112" s="4">
        <v>2</v>
      </c>
      <c r="D112" s="5" t="s">
        <v>40</v>
      </c>
      <c r="E112" s="12">
        <v>19027</v>
      </c>
      <c r="F112" s="12">
        <v>14825.31244</v>
      </c>
      <c r="G112" s="12">
        <v>-4201.6875600000003</v>
      </c>
    </row>
    <row r="113" spans="2:7" ht="15" customHeight="1" x14ac:dyDescent="0.2">
      <c r="C113" s="13">
        <f>SUBTOTAL(9,C111:C112)</f>
        <v>3</v>
      </c>
      <c r="D113" s="14" t="s">
        <v>93</v>
      </c>
      <c r="E113" s="15">
        <f>SUBTOTAL(9,E111:E112)</f>
        <v>25466</v>
      </c>
      <c r="F113" s="15">
        <f>SUBTOTAL(9,F111:F112)</f>
        <v>19900.169239999999</v>
      </c>
      <c r="G113" s="15">
        <f>SUBTOTAL(9,G111:G112)</f>
        <v>-5565.8307600000007</v>
      </c>
    </row>
    <row r="114" spans="2:7" ht="14.25" customHeight="1" x14ac:dyDescent="0.2">
      <c r="B114" s="10">
        <v>3334</v>
      </c>
      <c r="C114" s="4"/>
      <c r="D114" s="11" t="s">
        <v>94</v>
      </c>
      <c r="E114" s="1"/>
      <c r="F114" s="1"/>
      <c r="G114" s="1"/>
    </row>
    <row r="115" spans="2:7" x14ac:dyDescent="0.2">
      <c r="C115" s="4">
        <v>1</v>
      </c>
      <c r="D115" s="5" t="s">
        <v>78</v>
      </c>
      <c r="E115" s="12">
        <v>5649</v>
      </c>
      <c r="F115" s="12">
        <v>4055.1923999999999</v>
      </c>
      <c r="G115" s="12">
        <v>-1593.8076000000001</v>
      </c>
    </row>
    <row r="116" spans="2:7" x14ac:dyDescent="0.2">
      <c r="C116" s="4">
        <v>2</v>
      </c>
      <c r="D116" s="5" t="s">
        <v>40</v>
      </c>
      <c r="E116" s="12">
        <v>9259</v>
      </c>
      <c r="F116" s="12">
        <v>5982.49125</v>
      </c>
      <c r="G116" s="12">
        <v>-3276.50875</v>
      </c>
    </row>
    <row r="117" spans="2:7" x14ac:dyDescent="0.2">
      <c r="C117" s="4">
        <v>70</v>
      </c>
      <c r="D117" s="5" t="s">
        <v>95</v>
      </c>
      <c r="E117" s="12">
        <v>1900</v>
      </c>
      <c r="F117" s="12">
        <v>992.09169999999995</v>
      </c>
      <c r="G117" s="12">
        <v>-907.90830000000005</v>
      </c>
    </row>
    <row r="118" spans="2:7" ht="15" customHeight="1" x14ac:dyDescent="0.2">
      <c r="C118" s="13">
        <f>SUBTOTAL(9,C115:C117)</f>
        <v>73</v>
      </c>
      <c r="D118" s="14" t="s">
        <v>96</v>
      </c>
      <c r="E118" s="15">
        <f>SUBTOTAL(9,E115:E117)</f>
        <v>16808</v>
      </c>
      <c r="F118" s="15">
        <f>SUBTOTAL(9,F115:F117)</f>
        <v>11029.77535</v>
      </c>
      <c r="G118" s="15">
        <f>SUBTOTAL(9,G115:G117)</f>
        <v>-5778.2246500000001</v>
      </c>
    </row>
    <row r="119" spans="2:7" ht="14.25" customHeight="1" x14ac:dyDescent="0.2">
      <c r="B119" s="10">
        <v>3339</v>
      </c>
      <c r="C119" s="4"/>
      <c r="D119" s="11" t="s">
        <v>97</v>
      </c>
      <c r="E119" s="1"/>
      <c r="F119" s="1"/>
      <c r="G119" s="1"/>
    </row>
    <row r="120" spans="2:7" x14ac:dyDescent="0.2">
      <c r="C120" s="4">
        <v>2</v>
      </c>
      <c r="D120" s="5" t="s">
        <v>98</v>
      </c>
      <c r="E120" s="12">
        <v>6678</v>
      </c>
      <c r="F120" s="12">
        <v>2029.874</v>
      </c>
      <c r="G120" s="12">
        <v>-4648.1260000000002</v>
      </c>
    </row>
    <row r="121" spans="2:7" x14ac:dyDescent="0.2">
      <c r="C121" s="4">
        <v>4</v>
      </c>
      <c r="D121" s="5" t="s">
        <v>99</v>
      </c>
      <c r="E121" s="12">
        <v>159</v>
      </c>
      <c r="F121" s="12">
        <v>145.61000000000001</v>
      </c>
      <c r="G121" s="12">
        <v>-13.39</v>
      </c>
    </row>
    <row r="122" spans="2:7" x14ac:dyDescent="0.2">
      <c r="C122" s="4">
        <v>7</v>
      </c>
      <c r="D122" s="5" t="s">
        <v>40</v>
      </c>
      <c r="E122" s="12">
        <v>6248</v>
      </c>
      <c r="F122" s="12">
        <v>2900</v>
      </c>
      <c r="G122" s="12">
        <v>-3348</v>
      </c>
    </row>
    <row r="123" spans="2:7" ht="15" customHeight="1" x14ac:dyDescent="0.2">
      <c r="C123" s="13">
        <f>SUBTOTAL(9,C120:C122)</f>
        <v>13</v>
      </c>
      <c r="D123" s="14" t="s">
        <v>100</v>
      </c>
      <c r="E123" s="15">
        <f>SUBTOTAL(9,E120:E122)</f>
        <v>13085</v>
      </c>
      <c r="F123" s="15">
        <f>SUBTOTAL(9,F120:F122)</f>
        <v>5075.4840000000004</v>
      </c>
      <c r="G123" s="15">
        <f>SUBTOTAL(9,G120:G122)</f>
        <v>-8009.5160000000005</v>
      </c>
    </row>
    <row r="124" spans="2:7" ht="14.25" customHeight="1" x14ac:dyDescent="0.2">
      <c r="B124" s="10">
        <v>3342</v>
      </c>
      <c r="C124" s="4"/>
      <c r="D124" s="11" t="s">
        <v>101</v>
      </c>
      <c r="E124" s="1"/>
      <c r="F124" s="1"/>
      <c r="G124" s="1"/>
    </row>
    <row r="125" spans="2:7" x14ac:dyDescent="0.2">
      <c r="C125" s="4">
        <v>1</v>
      </c>
      <c r="D125" s="5" t="s">
        <v>78</v>
      </c>
      <c r="E125" s="12">
        <v>19601</v>
      </c>
      <c r="F125" s="12">
        <v>25285.044170000001</v>
      </c>
      <c r="G125" s="12">
        <v>5684.0441700000001</v>
      </c>
    </row>
    <row r="126" spans="2:7" x14ac:dyDescent="0.2">
      <c r="C126" s="4">
        <v>2</v>
      </c>
      <c r="D126" s="5" t="s">
        <v>102</v>
      </c>
      <c r="E126" s="12">
        <v>3883</v>
      </c>
      <c r="F126" s="12">
        <v>3865.2187399999998</v>
      </c>
      <c r="G126" s="12">
        <v>-17.78126</v>
      </c>
    </row>
    <row r="127" spans="2:7" ht="15" customHeight="1" x14ac:dyDescent="0.2">
      <c r="C127" s="13">
        <f>SUBTOTAL(9,C125:C126)</f>
        <v>3</v>
      </c>
      <c r="D127" s="14" t="s">
        <v>103</v>
      </c>
      <c r="E127" s="15">
        <f>SUBTOTAL(9,E125:E126)</f>
        <v>23484</v>
      </c>
      <c r="F127" s="15">
        <f>SUBTOTAL(9,F125:F126)</f>
        <v>29150.262910000001</v>
      </c>
      <c r="G127" s="15">
        <f>SUBTOTAL(9,G125:G126)</f>
        <v>5666.2629100000004</v>
      </c>
    </row>
    <row r="128" spans="2:7" ht="15" customHeight="1" x14ac:dyDescent="0.2">
      <c r="B128" s="4"/>
      <c r="C128" s="16">
        <f>SUBTOTAL(9,C89:C127)</f>
        <v>105</v>
      </c>
      <c r="D128" s="17" t="s">
        <v>104</v>
      </c>
      <c r="E128" s="18">
        <f>SUBTOTAL(9,E89:E127)</f>
        <v>159909</v>
      </c>
      <c r="F128" s="18">
        <f>SUBTOTAL(9,F89:F127)</f>
        <v>101051.71743999999</v>
      </c>
      <c r="G128" s="18">
        <f>SUBTOTAL(9,G89:G127)</f>
        <v>-58857.28256</v>
      </c>
    </row>
    <row r="129" spans="2:7" ht="27" customHeight="1" x14ac:dyDescent="0.25">
      <c r="B129" s="1"/>
      <c r="C129" s="4"/>
      <c r="D129" s="9" t="s">
        <v>105</v>
      </c>
      <c r="E129" s="1"/>
      <c r="F129" s="1"/>
      <c r="G129" s="1"/>
    </row>
    <row r="130" spans="2:7" ht="14.25" customHeight="1" x14ac:dyDescent="0.2">
      <c r="B130" s="10">
        <v>3400</v>
      </c>
      <c r="C130" s="4"/>
      <c r="D130" s="11" t="s">
        <v>106</v>
      </c>
      <c r="E130" s="1"/>
      <c r="F130" s="1"/>
      <c r="G130" s="1"/>
    </row>
    <row r="131" spans="2:7" x14ac:dyDescent="0.2">
      <c r="C131" s="4">
        <v>1</v>
      </c>
      <c r="D131" s="5" t="s">
        <v>65</v>
      </c>
      <c r="E131" s="12">
        <v>5355</v>
      </c>
      <c r="F131" s="12">
        <v>2024.9803099999999</v>
      </c>
      <c r="G131" s="12">
        <v>-3330.0196900000001</v>
      </c>
    </row>
    <row r="132" spans="2:7" x14ac:dyDescent="0.2">
      <c r="C132" s="4">
        <v>2</v>
      </c>
      <c r="D132" s="5" t="s">
        <v>45</v>
      </c>
      <c r="E132" s="12">
        <v>1241</v>
      </c>
      <c r="F132" s="12">
        <v>0</v>
      </c>
      <c r="G132" s="12">
        <v>-1241</v>
      </c>
    </row>
    <row r="133" spans="2:7" ht="15" customHeight="1" x14ac:dyDescent="0.2">
      <c r="C133" s="13">
        <f>SUBTOTAL(9,C131:C132)</f>
        <v>3</v>
      </c>
      <c r="D133" s="14" t="s">
        <v>107</v>
      </c>
      <c r="E133" s="15">
        <f>SUBTOTAL(9,E131:E132)</f>
        <v>6596</v>
      </c>
      <c r="F133" s="15">
        <f>SUBTOTAL(9,F131:F132)</f>
        <v>2024.9803099999999</v>
      </c>
      <c r="G133" s="15">
        <f>SUBTOTAL(9,G131:G132)</f>
        <v>-4571.0196900000001</v>
      </c>
    </row>
    <row r="134" spans="2:7" ht="14.25" customHeight="1" x14ac:dyDescent="0.2">
      <c r="B134" s="10">
        <v>3410</v>
      </c>
      <c r="C134" s="4"/>
      <c r="D134" s="11" t="s">
        <v>108</v>
      </c>
      <c r="E134" s="1"/>
      <c r="F134" s="1"/>
      <c r="G134" s="1"/>
    </row>
    <row r="135" spans="2:7" x14ac:dyDescent="0.2">
      <c r="C135" s="4">
        <v>1</v>
      </c>
      <c r="D135" s="5" t="s">
        <v>109</v>
      </c>
      <c r="E135" s="12">
        <v>365510</v>
      </c>
      <c r="F135" s="12">
        <v>242005.70944000001</v>
      </c>
      <c r="G135" s="12">
        <v>-123504.29055999999</v>
      </c>
    </row>
    <row r="136" spans="2:7" x14ac:dyDescent="0.2">
      <c r="C136" s="4">
        <v>2</v>
      </c>
      <c r="D136" s="5" t="s">
        <v>110</v>
      </c>
      <c r="E136" s="12">
        <v>23200</v>
      </c>
      <c r="F136" s="12">
        <v>12892.345439999999</v>
      </c>
      <c r="G136" s="12">
        <v>-10307.654560000001</v>
      </c>
    </row>
    <row r="137" spans="2:7" x14ac:dyDescent="0.2">
      <c r="C137" s="4">
        <v>3</v>
      </c>
      <c r="D137" s="5" t="s">
        <v>9</v>
      </c>
      <c r="E137" s="12">
        <v>1817</v>
      </c>
      <c r="F137" s="12">
        <v>2075.7694099999999</v>
      </c>
      <c r="G137" s="12">
        <v>258.76940999999999</v>
      </c>
    </row>
    <row r="138" spans="2:7" x14ac:dyDescent="0.2">
      <c r="C138" s="4">
        <v>4</v>
      </c>
      <c r="D138" s="5" t="s">
        <v>111</v>
      </c>
      <c r="E138" s="12">
        <v>5946</v>
      </c>
      <c r="F138" s="12">
        <v>5561.9674299999997</v>
      </c>
      <c r="G138" s="12">
        <v>-384.03257000000002</v>
      </c>
    </row>
    <row r="139" spans="2:7" ht="15" customHeight="1" x14ac:dyDescent="0.2">
      <c r="C139" s="13">
        <f>SUBTOTAL(9,C135:C138)</f>
        <v>10</v>
      </c>
      <c r="D139" s="14" t="s">
        <v>112</v>
      </c>
      <c r="E139" s="15">
        <f>SUBTOTAL(9,E135:E138)</f>
        <v>396473</v>
      </c>
      <c r="F139" s="15">
        <f>SUBTOTAL(9,F135:F138)</f>
        <v>262535.79172000004</v>
      </c>
      <c r="G139" s="15">
        <f>SUBTOTAL(9,G135:G138)</f>
        <v>-133937.20827999999</v>
      </c>
    </row>
    <row r="140" spans="2:7" ht="14.25" customHeight="1" x14ac:dyDescent="0.2">
      <c r="B140" s="10">
        <v>3430</v>
      </c>
      <c r="C140" s="4"/>
      <c r="D140" s="11" t="s">
        <v>113</v>
      </c>
      <c r="E140" s="1"/>
      <c r="F140" s="1"/>
      <c r="G140" s="1"/>
    </row>
    <row r="141" spans="2:7" x14ac:dyDescent="0.2">
      <c r="C141" s="4">
        <v>2</v>
      </c>
      <c r="D141" s="5" t="s">
        <v>114</v>
      </c>
      <c r="E141" s="12">
        <v>88129</v>
      </c>
      <c r="F141" s="12">
        <v>62338.447339999999</v>
      </c>
      <c r="G141" s="12">
        <v>-25790.552660000001</v>
      </c>
    </row>
    <row r="142" spans="2:7" x14ac:dyDescent="0.2">
      <c r="C142" s="4">
        <v>3</v>
      </c>
      <c r="D142" s="5" t="s">
        <v>115</v>
      </c>
      <c r="E142" s="12">
        <v>24412</v>
      </c>
      <c r="F142" s="12">
        <v>16239.60475</v>
      </c>
      <c r="G142" s="12">
        <v>-8172.3952499999996</v>
      </c>
    </row>
    <row r="143" spans="2:7" x14ac:dyDescent="0.2">
      <c r="C143" s="4">
        <v>4</v>
      </c>
      <c r="D143" s="5" t="s">
        <v>116</v>
      </c>
      <c r="E143" s="12">
        <v>2335</v>
      </c>
      <c r="F143" s="12">
        <v>0</v>
      </c>
      <c r="G143" s="12">
        <v>-2335</v>
      </c>
    </row>
    <row r="144" spans="2:7" ht="15" customHeight="1" x14ac:dyDescent="0.2">
      <c r="C144" s="13">
        <f>SUBTOTAL(9,C141:C143)</f>
        <v>9</v>
      </c>
      <c r="D144" s="14" t="s">
        <v>117</v>
      </c>
      <c r="E144" s="15">
        <f>SUBTOTAL(9,E141:E143)</f>
        <v>114876</v>
      </c>
      <c r="F144" s="15">
        <f>SUBTOTAL(9,F141:F143)</f>
        <v>78578.052089999997</v>
      </c>
      <c r="G144" s="15">
        <f>SUBTOTAL(9,G141:G143)</f>
        <v>-36297.947910000003</v>
      </c>
    </row>
    <row r="145" spans="2:7" ht="14.25" customHeight="1" x14ac:dyDescent="0.2">
      <c r="B145" s="10">
        <v>3432</v>
      </c>
      <c r="C145" s="4"/>
      <c r="D145" s="11" t="s">
        <v>118</v>
      </c>
      <c r="E145" s="1"/>
      <c r="F145" s="1"/>
      <c r="G145" s="1"/>
    </row>
    <row r="146" spans="2:7" x14ac:dyDescent="0.2">
      <c r="C146" s="4">
        <v>3</v>
      </c>
      <c r="D146" s="5" t="s">
        <v>115</v>
      </c>
      <c r="E146" s="12">
        <v>1033</v>
      </c>
      <c r="F146" s="12">
        <v>188.43629999999999</v>
      </c>
      <c r="G146" s="12">
        <v>-844.56370000000004</v>
      </c>
    </row>
    <row r="147" spans="2:7" ht="15" customHeight="1" x14ac:dyDescent="0.2">
      <c r="C147" s="13">
        <f>SUBTOTAL(9,C146:C146)</f>
        <v>3</v>
      </c>
      <c r="D147" s="14" t="s">
        <v>119</v>
      </c>
      <c r="E147" s="15">
        <f>SUBTOTAL(9,E146:E146)</f>
        <v>1033</v>
      </c>
      <c r="F147" s="15">
        <f>SUBTOTAL(9,F146:F146)</f>
        <v>188.43629999999999</v>
      </c>
      <c r="G147" s="15">
        <f>SUBTOTAL(9,G146:G146)</f>
        <v>-844.56370000000004</v>
      </c>
    </row>
    <row r="148" spans="2:7" ht="14.25" customHeight="1" x14ac:dyDescent="0.2">
      <c r="B148" s="10">
        <v>3440</v>
      </c>
      <c r="C148" s="4"/>
      <c r="D148" s="11" t="s">
        <v>120</v>
      </c>
      <c r="E148" s="1"/>
      <c r="F148" s="1"/>
      <c r="G148" s="1"/>
    </row>
    <row r="149" spans="2:7" x14ac:dyDescent="0.2">
      <c r="C149" s="4">
        <v>1</v>
      </c>
      <c r="D149" s="5" t="s">
        <v>121</v>
      </c>
      <c r="E149" s="12">
        <v>258348</v>
      </c>
      <c r="F149" s="12">
        <v>255811.29259999999</v>
      </c>
      <c r="G149" s="12">
        <v>-2536.7073999999998</v>
      </c>
    </row>
    <row r="150" spans="2:7" x14ac:dyDescent="0.2">
      <c r="C150" s="4">
        <v>2</v>
      </c>
      <c r="D150" s="5" t="s">
        <v>122</v>
      </c>
      <c r="E150" s="12">
        <v>272715</v>
      </c>
      <c r="F150" s="12">
        <v>140503.38519</v>
      </c>
      <c r="G150" s="12">
        <v>-132211.61481</v>
      </c>
    </row>
    <row r="151" spans="2:7" x14ac:dyDescent="0.2">
      <c r="C151" s="4">
        <v>3</v>
      </c>
      <c r="D151" s="5" t="s">
        <v>17</v>
      </c>
      <c r="E151" s="12">
        <v>75489</v>
      </c>
      <c r="F151" s="12">
        <v>27934.58957</v>
      </c>
      <c r="G151" s="12">
        <v>-47554.410430000004</v>
      </c>
    </row>
    <row r="152" spans="2:7" x14ac:dyDescent="0.2">
      <c r="C152" s="4">
        <v>4</v>
      </c>
      <c r="D152" s="5" t="s">
        <v>123</v>
      </c>
      <c r="E152" s="12">
        <v>1996</v>
      </c>
      <c r="F152" s="12">
        <v>1320.9349999999999</v>
      </c>
      <c r="G152" s="12">
        <v>-675.06500000000005</v>
      </c>
    </row>
    <row r="153" spans="2:7" x14ac:dyDescent="0.2">
      <c r="C153" s="4">
        <v>6</v>
      </c>
      <c r="D153" s="5" t="s">
        <v>124</v>
      </c>
      <c r="E153" s="12">
        <v>264892</v>
      </c>
      <c r="F153" s="12">
        <v>180760.25998</v>
      </c>
      <c r="G153" s="12">
        <v>-84131.740019999997</v>
      </c>
    </row>
    <row r="154" spans="2:7" x14ac:dyDescent="0.2">
      <c r="C154" s="4">
        <v>7</v>
      </c>
      <c r="D154" s="5" t="s">
        <v>125</v>
      </c>
      <c r="E154" s="12">
        <v>831643</v>
      </c>
      <c r="F154" s="12">
        <v>657110.23355999996</v>
      </c>
      <c r="G154" s="12">
        <v>-174532.76644000001</v>
      </c>
    </row>
    <row r="155" spans="2:7" x14ac:dyDescent="0.2">
      <c r="C155" s="4">
        <v>8</v>
      </c>
      <c r="D155" s="5" t="s">
        <v>126</v>
      </c>
      <c r="E155" s="12">
        <v>21258</v>
      </c>
      <c r="F155" s="12">
        <v>46244.389389999997</v>
      </c>
      <c r="G155" s="12">
        <v>24986.38939</v>
      </c>
    </row>
    <row r="156" spans="2:7" ht="15" customHeight="1" x14ac:dyDescent="0.2">
      <c r="C156" s="13">
        <f>SUBTOTAL(9,C149:C155)</f>
        <v>31</v>
      </c>
      <c r="D156" s="14" t="s">
        <v>127</v>
      </c>
      <c r="E156" s="15">
        <f>SUBTOTAL(9,E149:E155)</f>
        <v>1726341</v>
      </c>
      <c r="F156" s="15">
        <f>SUBTOTAL(9,F149:F155)</f>
        <v>1309685.0852899998</v>
      </c>
      <c r="G156" s="15">
        <f>SUBTOTAL(9,G149:G155)</f>
        <v>-416655.91471000004</v>
      </c>
    </row>
    <row r="157" spans="2:7" ht="14.25" customHeight="1" x14ac:dyDescent="0.2">
      <c r="B157" s="10">
        <v>3442</v>
      </c>
      <c r="C157" s="4"/>
      <c r="D157" s="11" t="s">
        <v>128</v>
      </c>
      <c r="E157" s="1"/>
      <c r="F157" s="1"/>
      <c r="G157" s="1"/>
    </row>
    <row r="158" spans="2:7" x14ac:dyDescent="0.2">
      <c r="C158" s="4">
        <v>2</v>
      </c>
      <c r="D158" s="5" t="s">
        <v>65</v>
      </c>
      <c r="E158" s="12">
        <v>16255</v>
      </c>
      <c r="F158" s="12">
        <v>15182.526030000001</v>
      </c>
      <c r="G158" s="12">
        <v>-1072.47397</v>
      </c>
    </row>
    <row r="159" spans="2:7" x14ac:dyDescent="0.2">
      <c r="C159" s="4">
        <v>3</v>
      </c>
      <c r="D159" s="5" t="s">
        <v>129</v>
      </c>
      <c r="E159" s="12">
        <v>18075</v>
      </c>
      <c r="F159" s="12">
        <v>14562.99452</v>
      </c>
      <c r="G159" s="12">
        <v>-3512.0054799999998</v>
      </c>
    </row>
    <row r="160" spans="2:7" ht="15" customHeight="1" x14ac:dyDescent="0.2">
      <c r="C160" s="13">
        <f>SUBTOTAL(9,C158:C159)</f>
        <v>5</v>
      </c>
      <c r="D160" s="14" t="s">
        <v>130</v>
      </c>
      <c r="E160" s="15">
        <f>SUBTOTAL(9,E158:E159)</f>
        <v>34330</v>
      </c>
      <c r="F160" s="15">
        <f>SUBTOTAL(9,F158:F159)</f>
        <v>29745.520550000001</v>
      </c>
      <c r="G160" s="15">
        <f>SUBTOTAL(9,G158:G159)</f>
        <v>-4584.4794499999998</v>
      </c>
    </row>
    <row r="161" spans="2:7" ht="14.25" customHeight="1" x14ac:dyDescent="0.2">
      <c r="B161" s="10">
        <v>3444</v>
      </c>
      <c r="C161" s="4"/>
      <c r="D161" s="11" t="s">
        <v>131</v>
      </c>
      <c r="E161" s="1"/>
      <c r="F161" s="1"/>
      <c r="G161" s="1"/>
    </row>
    <row r="162" spans="2:7" x14ac:dyDescent="0.2">
      <c r="C162" s="4">
        <v>2</v>
      </c>
      <c r="D162" s="5" t="s">
        <v>132</v>
      </c>
      <c r="E162" s="12">
        <v>14500</v>
      </c>
      <c r="F162" s="12">
        <v>3781.8626899999999</v>
      </c>
      <c r="G162" s="12">
        <v>-10718.13731</v>
      </c>
    </row>
    <row r="163" spans="2:7" ht="15" customHeight="1" x14ac:dyDescent="0.2">
      <c r="C163" s="13">
        <f>SUBTOTAL(9,C162:C162)</f>
        <v>2</v>
      </c>
      <c r="D163" s="14" t="s">
        <v>133</v>
      </c>
      <c r="E163" s="15">
        <f>SUBTOTAL(9,E162:E162)</f>
        <v>14500</v>
      </c>
      <c r="F163" s="15">
        <f>SUBTOTAL(9,F162:F162)</f>
        <v>3781.8626899999999</v>
      </c>
      <c r="G163" s="15">
        <f>SUBTOTAL(9,G162:G162)</f>
        <v>-10718.13731</v>
      </c>
    </row>
    <row r="164" spans="2:7" ht="14.25" customHeight="1" x14ac:dyDescent="0.2">
      <c r="B164" s="10">
        <v>3445</v>
      </c>
      <c r="C164" s="4"/>
      <c r="D164" s="11" t="s">
        <v>134</v>
      </c>
      <c r="E164" s="1"/>
      <c r="F164" s="1"/>
      <c r="G164" s="1"/>
    </row>
    <row r="165" spans="2:7" x14ac:dyDescent="0.2">
      <c r="C165" s="4">
        <v>2</v>
      </c>
      <c r="D165" s="5" t="s">
        <v>132</v>
      </c>
      <c r="E165" s="12">
        <v>2000</v>
      </c>
      <c r="F165" s="12">
        <v>2000</v>
      </c>
      <c r="G165" s="12">
        <v>0</v>
      </c>
    </row>
    <row r="166" spans="2:7" ht="15" customHeight="1" x14ac:dyDescent="0.2">
      <c r="C166" s="13">
        <f>SUBTOTAL(9,C165:C165)</f>
        <v>2</v>
      </c>
      <c r="D166" s="14" t="s">
        <v>135</v>
      </c>
      <c r="E166" s="15">
        <f>SUBTOTAL(9,E165:E165)</f>
        <v>2000</v>
      </c>
      <c r="F166" s="15">
        <f>SUBTOTAL(9,F165:F165)</f>
        <v>2000</v>
      </c>
      <c r="G166" s="15">
        <f>SUBTOTAL(9,G165:G165)</f>
        <v>0</v>
      </c>
    </row>
    <row r="167" spans="2:7" ht="14.25" customHeight="1" x14ac:dyDescent="0.2">
      <c r="B167" s="10">
        <v>3451</v>
      </c>
      <c r="C167" s="4"/>
      <c r="D167" s="11" t="s">
        <v>136</v>
      </c>
      <c r="E167" s="1"/>
      <c r="F167" s="1"/>
      <c r="G167" s="1"/>
    </row>
    <row r="168" spans="2:7" x14ac:dyDescent="0.2">
      <c r="C168" s="4">
        <v>1</v>
      </c>
      <c r="D168" s="5" t="s">
        <v>95</v>
      </c>
      <c r="E168" s="12">
        <v>146966</v>
      </c>
      <c r="F168" s="12">
        <v>93357.410749999995</v>
      </c>
      <c r="G168" s="12">
        <v>-53608.589249999997</v>
      </c>
    </row>
    <row r="169" spans="2:7" x14ac:dyDescent="0.2">
      <c r="C169" s="4">
        <v>3</v>
      </c>
      <c r="D169" s="5" t="s">
        <v>65</v>
      </c>
      <c r="E169" s="12">
        <v>26126</v>
      </c>
      <c r="F169" s="12">
        <v>21671.470389999999</v>
      </c>
      <c r="G169" s="12">
        <v>-4454.5296099999996</v>
      </c>
    </row>
    <row r="170" spans="2:7" x14ac:dyDescent="0.2">
      <c r="C170" s="4">
        <v>6</v>
      </c>
      <c r="D170" s="5" t="s">
        <v>137</v>
      </c>
      <c r="E170" s="12">
        <v>2173</v>
      </c>
      <c r="F170" s="12">
        <v>25541.350640000001</v>
      </c>
      <c r="G170" s="12">
        <v>23368.350640000001</v>
      </c>
    </row>
    <row r="171" spans="2:7" x14ac:dyDescent="0.2">
      <c r="C171" s="4">
        <v>40</v>
      </c>
      <c r="D171" s="5" t="s">
        <v>138</v>
      </c>
      <c r="E171" s="12">
        <v>0</v>
      </c>
      <c r="F171" s="12">
        <v>17976.204409999998</v>
      </c>
      <c r="G171" s="12">
        <v>17976.204409999998</v>
      </c>
    </row>
    <row r="172" spans="2:7" ht="15" customHeight="1" x14ac:dyDescent="0.2">
      <c r="C172" s="13">
        <f>SUBTOTAL(9,C168:C171)</f>
        <v>50</v>
      </c>
      <c r="D172" s="14" t="s">
        <v>139</v>
      </c>
      <c r="E172" s="15">
        <f>SUBTOTAL(9,E168:E171)</f>
        <v>175265</v>
      </c>
      <c r="F172" s="15">
        <f>SUBTOTAL(9,F168:F171)</f>
        <v>158546.43619000001</v>
      </c>
      <c r="G172" s="15">
        <f>SUBTOTAL(9,G168:G171)</f>
        <v>-16718.56381</v>
      </c>
    </row>
    <row r="173" spans="2:7" ht="14.25" customHeight="1" x14ac:dyDescent="0.2">
      <c r="B173" s="10">
        <v>3454</v>
      </c>
      <c r="C173" s="4"/>
      <c r="D173" s="11" t="s">
        <v>140</v>
      </c>
      <c r="E173" s="1"/>
      <c r="F173" s="1"/>
      <c r="G173" s="1"/>
    </row>
    <row r="174" spans="2:7" x14ac:dyDescent="0.2">
      <c r="C174" s="4">
        <v>1</v>
      </c>
      <c r="D174" s="5" t="s">
        <v>132</v>
      </c>
      <c r="E174" s="12">
        <v>25877</v>
      </c>
      <c r="F174" s="12">
        <v>0</v>
      </c>
      <c r="G174" s="12">
        <v>-25877</v>
      </c>
    </row>
    <row r="175" spans="2:7" ht="15" customHeight="1" x14ac:dyDescent="0.2">
      <c r="C175" s="13">
        <f>SUBTOTAL(9,C174:C174)</f>
        <v>1</v>
      </c>
      <c r="D175" s="14" t="s">
        <v>141</v>
      </c>
      <c r="E175" s="15">
        <f>SUBTOTAL(9,E174:E174)</f>
        <v>25877</v>
      </c>
      <c r="F175" s="15">
        <f>SUBTOTAL(9,F174:F174)</f>
        <v>0</v>
      </c>
      <c r="G175" s="15">
        <f>SUBTOTAL(9,G174:G174)</f>
        <v>-25877</v>
      </c>
    </row>
    <row r="176" spans="2:7" ht="14.25" customHeight="1" x14ac:dyDescent="0.2">
      <c r="B176" s="10">
        <v>3455</v>
      </c>
      <c r="C176" s="4"/>
      <c r="D176" s="11" t="s">
        <v>142</v>
      </c>
      <c r="E176" s="1"/>
      <c r="F176" s="1"/>
      <c r="G176" s="1"/>
    </row>
    <row r="177" spans="2:7" x14ac:dyDescent="0.2">
      <c r="C177" s="4">
        <v>1</v>
      </c>
      <c r="D177" s="5" t="s">
        <v>132</v>
      </c>
      <c r="E177" s="12">
        <v>0</v>
      </c>
      <c r="F177" s="12">
        <v>3612.5126500000001</v>
      </c>
      <c r="G177" s="12">
        <v>3612.5126500000001</v>
      </c>
    </row>
    <row r="178" spans="2:7" ht="15" customHeight="1" x14ac:dyDescent="0.2">
      <c r="C178" s="13">
        <f>SUBTOTAL(9,C177:C177)</f>
        <v>1</v>
      </c>
      <c r="D178" s="14" t="s">
        <v>143</v>
      </c>
      <c r="E178" s="15">
        <f>SUBTOTAL(9,E177:E177)</f>
        <v>0</v>
      </c>
      <c r="F178" s="15">
        <f>SUBTOTAL(9,F177:F177)</f>
        <v>3612.5126500000001</v>
      </c>
      <c r="G178" s="15">
        <f>SUBTOTAL(9,G177:G177)</f>
        <v>3612.5126500000001</v>
      </c>
    </row>
    <row r="179" spans="2:7" ht="14.25" customHeight="1" x14ac:dyDescent="0.2">
      <c r="B179" s="10">
        <v>3456</v>
      </c>
      <c r="C179" s="4"/>
      <c r="D179" s="11" t="s">
        <v>144</v>
      </c>
      <c r="E179" s="1"/>
      <c r="F179" s="1"/>
      <c r="G179" s="1"/>
    </row>
    <row r="180" spans="2:7" x14ac:dyDescent="0.2">
      <c r="C180" s="4">
        <v>1</v>
      </c>
      <c r="D180" s="5" t="s">
        <v>145</v>
      </c>
      <c r="E180" s="12">
        <v>337496</v>
      </c>
      <c r="F180" s="12">
        <v>233450.65338</v>
      </c>
      <c r="G180" s="12">
        <v>-104045.34662</v>
      </c>
    </row>
    <row r="181" spans="2:7" x14ac:dyDescent="0.2">
      <c r="C181" s="4">
        <v>2</v>
      </c>
      <c r="D181" s="5" t="s">
        <v>146</v>
      </c>
      <c r="E181" s="12">
        <v>32954</v>
      </c>
      <c r="F181" s="12">
        <v>13034.48129</v>
      </c>
      <c r="G181" s="12">
        <v>-19919.51871</v>
      </c>
    </row>
    <row r="182" spans="2:7" x14ac:dyDescent="0.2">
      <c r="C182" s="4">
        <v>3</v>
      </c>
      <c r="D182" s="5" t="s">
        <v>147</v>
      </c>
      <c r="E182" s="12">
        <v>94969</v>
      </c>
      <c r="F182" s="12">
        <v>49210.827360000003</v>
      </c>
      <c r="G182" s="12">
        <v>-45758.172639999997</v>
      </c>
    </row>
    <row r="183" spans="2:7" x14ac:dyDescent="0.2">
      <c r="C183" s="4">
        <v>4</v>
      </c>
      <c r="D183" s="5" t="s">
        <v>148</v>
      </c>
      <c r="E183" s="12">
        <v>9352</v>
      </c>
      <c r="F183" s="12">
        <v>30116.526040000001</v>
      </c>
      <c r="G183" s="12">
        <v>20764.526040000001</v>
      </c>
    </row>
    <row r="184" spans="2:7" ht="15" customHeight="1" x14ac:dyDescent="0.2">
      <c r="C184" s="13">
        <f>SUBTOTAL(9,C180:C183)</f>
        <v>10</v>
      </c>
      <c r="D184" s="14" t="s">
        <v>149</v>
      </c>
      <c r="E184" s="15">
        <f>SUBTOTAL(9,E180:E183)</f>
        <v>474771</v>
      </c>
      <c r="F184" s="15">
        <f>SUBTOTAL(9,F180:F183)</f>
        <v>325812.48807000002</v>
      </c>
      <c r="G184" s="15">
        <f>SUBTOTAL(9,G180:G183)</f>
        <v>-148958.51193000001</v>
      </c>
    </row>
    <row r="185" spans="2:7" ht="14.25" customHeight="1" x14ac:dyDescent="0.2">
      <c r="B185" s="10">
        <v>3469</v>
      </c>
      <c r="C185" s="4"/>
      <c r="D185" s="11" t="s">
        <v>150</v>
      </c>
      <c r="E185" s="1"/>
      <c r="F185" s="1"/>
      <c r="G185" s="1"/>
    </row>
    <row r="186" spans="2:7" x14ac:dyDescent="0.2">
      <c r="C186" s="4">
        <v>1</v>
      </c>
      <c r="D186" s="5" t="s">
        <v>151</v>
      </c>
      <c r="E186" s="12">
        <v>3930</v>
      </c>
      <c r="F186" s="12">
        <v>0</v>
      </c>
      <c r="G186" s="12">
        <v>-3930</v>
      </c>
    </row>
    <row r="187" spans="2:7" ht="15" customHeight="1" x14ac:dyDescent="0.2">
      <c r="C187" s="13">
        <f>SUBTOTAL(9,C186:C186)</f>
        <v>1</v>
      </c>
      <c r="D187" s="14" t="s">
        <v>152</v>
      </c>
      <c r="E187" s="15">
        <f>SUBTOTAL(9,E186:E186)</f>
        <v>3930</v>
      </c>
      <c r="F187" s="15">
        <f>SUBTOTAL(9,F186:F186)</f>
        <v>0</v>
      </c>
      <c r="G187" s="15">
        <f>SUBTOTAL(9,G186:G186)</f>
        <v>-3930</v>
      </c>
    </row>
    <row r="188" spans="2:7" ht="14.25" customHeight="1" x14ac:dyDescent="0.2">
      <c r="B188" s="10">
        <v>3470</v>
      </c>
      <c r="C188" s="4"/>
      <c r="D188" s="11" t="s">
        <v>153</v>
      </c>
      <c r="E188" s="1"/>
      <c r="F188" s="1"/>
      <c r="G188" s="1"/>
    </row>
    <row r="189" spans="2:7" x14ac:dyDescent="0.2">
      <c r="C189" s="4">
        <v>1</v>
      </c>
      <c r="D189" s="5" t="s">
        <v>154</v>
      </c>
      <c r="E189" s="12">
        <v>3948</v>
      </c>
      <c r="F189" s="12">
        <v>3120.8442399999999</v>
      </c>
      <c r="G189" s="12">
        <v>-827.15575999999999</v>
      </c>
    </row>
    <row r="190" spans="2:7" ht="15" customHeight="1" x14ac:dyDescent="0.2">
      <c r="C190" s="13">
        <f>SUBTOTAL(9,C189:C189)</f>
        <v>1</v>
      </c>
      <c r="D190" s="14" t="s">
        <v>155</v>
      </c>
      <c r="E190" s="15">
        <f>SUBTOTAL(9,E189:E189)</f>
        <v>3948</v>
      </c>
      <c r="F190" s="15">
        <f>SUBTOTAL(9,F189:F189)</f>
        <v>3120.8442399999999</v>
      </c>
      <c r="G190" s="15">
        <f>SUBTOTAL(9,G189:G189)</f>
        <v>-827.15575999999999</v>
      </c>
    </row>
    <row r="191" spans="2:7" ht="14.25" customHeight="1" x14ac:dyDescent="0.2">
      <c r="B191" s="10">
        <v>3473</v>
      </c>
      <c r="C191" s="4"/>
      <c r="D191" s="11" t="s">
        <v>156</v>
      </c>
      <c r="E191" s="1"/>
      <c r="F191" s="1"/>
      <c r="G191" s="1"/>
    </row>
    <row r="192" spans="2:7" x14ac:dyDescent="0.2">
      <c r="C192" s="4">
        <v>1</v>
      </c>
      <c r="D192" s="5" t="s">
        <v>65</v>
      </c>
      <c r="E192" s="12">
        <v>5</v>
      </c>
      <c r="F192" s="12">
        <v>296.98311999999999</v>
      </c>
      <c r="G192" s="12">
        <v>291.98311999999999</v>
      </c>
    </row>
    <row r="193" spans="2:7" ht="15" customHeight="1" x14ac:dyDescent="0.2">
      <c r="C193" s="13">
        <f>SUBTOTAL(9,C192:C192)</f>
        <v>1</v>
      </c>
      <c r="D193" s="14" t="s">
        <v>157</v>
      </c>
      <c r="E193" s="15">
        <f>SUBTOTAL(9,E192:E192)</f>
        <v>5</v>
      </c>
      <c r="F193" s="15">
        <f>SUBTOTAL(9,F192:F192)</f>
        <v>296.98311999999999</v>
      </c>
      <c r="G193" s="15">
        <f>SUBTOTAL(9,G192:G192)</f>
        <v>291.98311999999999</v>
      </c>
    </row>
    <row r="194" spans="2:7" ht="14.25" customHeight="1" x14ac:dyDescent="0.2">
      <c r="B194" s="10">
        <v>3474</v>
      </c>
      <c r="C194" s="4"/>
      <c r="D194" s="11" t="s">
        <v>158</v>
      </c>
      <c r="E194" s="1"/>
      <c r="F194" s="1"/>
      <c r="G194" s="1"/>
    </row>
    <row r="195" spans="2:7" x14ac:dyDescent="0.2">
      <c r="C195" s="4">
        <v>2</v>
      </c>
      <c r="D195" s="5" t="s">
        <v>132</v>
      </c>
      <c r="E195" s="12">
        <v>681</v>
      </c>
      <c r="F195" s="12">
        <v>1472.0619999999999</v>
      </c>
      <c r="G195" s="12">
        <v>791.06200000000001</v>
      </c>
    </row>
    <row r="196" spans="2:7" ht="15" customHeight="1" x14ac:dyDescent="0.2">
      <c r="C196" s="13">
        <f>SUBTOTAL(9,C195:C195)</f>
        <v>2</v>
      </c>
      <c r="D196" s="14" t="s">
        <v>159</v>
      </c>
      <c r="E196" s="15">
        <f>SUBTOTAL(9,E195:E195)</f>
        <v>681</v>
      </c>
      <c r="F196" s="15">
        <f>SUBTOTAL(9,F195:F195)</f>
        <v>1472.0619999999999</v>
      </c>
      <c r="G196" s="15">
        <f>SUBTOTAL(9,G195:G195)</f>
        <v>791.06200000000001</v>
      </c>
    </row>
    <row r="197" spans="2:7" ht="14.25" customHeight="1" x14ac:dyDescent="0.2">
      <c r="B197" s="10">
        <v>3490</v>
      </c>
      <c r="C197" s="4"/>
      <c r="D197" s="11" t="s">
        <v>160</v>
      </c>
      <c r="E197" s="1"/>
      <c r="F197" s="1"/>
      <c r="G197" s="1"/>
    </row>
    <row r="198" spans="2:7" x14ac:dyDescent="0.2">
      <c r="C198" s="4">
        <v>1</v>
      </c>
      <c r="D198" s="5" t="s">
        <v>161</v>
      </c>
      <c r="E198" s="12">
        <v>100028</v>
      </c>
      <c r="F198" s="12">
        <v>0</v>
      </c>
      <c r="G198" s="12">
        <v>-100028</v>
      </c>
    </row>
    <row r="199" spans="2:7" x14ac:dyDescent="0.2">
      <c r="C199" s="4">
        <v>3</v>
      </c>
      <c r="D199" s="5" t="s">
        <v>162</v>
      </c>
      <c r="E199" s="12">
        <v>14150</v>
      </c>
      <c r="F199" s="12">
        <v>0</v>
      </c>
      <c r="G199" s="12">
        <v>-14150</v>
      </c>
    </row>
    <row r="200" spans="2:7" x14ac:dyDescent="0.2">
      <c r="C200" s="4">
        <v>4</v>
      </c>
      <c r="D200" s="5" t="s">
        <v>163</v>
      </c>
      <c r="E200" s="12">
        <v>485253</v>
      </c>
      <c r="F200" s="12">
        <v>0</v>
      </c>
      <c r="G200" s="12">
        <v>-485253</v>
      </c>
    </row>
    <row r="201" spans="2:7" x14ac:dyDescent="0.2">
      <c r="C201" s="4">
        <v>5</v>
      </c>
      <c r="D201" s="5" t="s">
        <v>164</v>
      </c>
      <c r="E201" s="12">
        <v>8655</v>
      </c>
      <c r="F201" s="12">
        <v>4887.6802799999996</v>
      </c>
      <c r="G201" s="12">
        <v>-3767.31972</v>
      </c>
    </row>
    <row r="202" spans="2:7" x14ac:dyDescent="0.2">
      <c r="C202" s="4">
        <v>6</v>
      </c>
      <c r="D202" s="5" t="s">
        <v>165</v>
      </c>
      <c r="E202" s="12">
        <v>14849</v>
      </c>
      <c r="F202" s="12">
        <v>0</v>
      </c>
      <c r="G202" s="12">
        <v>-14849</v>
      </c>
    </row>
    <row r="203" spans="2:7" ht="15" customHeight="1" x14ac:dyDescent="0.2">
      <c r="C203" s="13">
        <f>SUBTOTAL(9,C198:C202)</f>
        <v>19</v>
      </c>
      <c r="D203" s="14" t="s">
        <v>166</v>
      </c>
      <c r="E203" s="15">
        <f>SUBTOTAL(9,E198:E202)</f>
        <v>622935</v>
      </c>
      <c r="F203" s="15">
        <f>SUBTOTAL(9,F198:F202)</f>
        <v>4887.6802799999996</v>
      </c>
      <c r="G203" s="15">
        <f>SUBTOTAL(9,G198:G202)</f>
        <v>-618047.31972000003</v>
      </c>
    </row>
    <row r="204" spans="2:7" ht="14.25" customHeight="1" x14ac:dyDescent="0.2">
      <c r="B204" s="10">
        <v>3496</v>
      </c>
      <c r="C204" s="4"/>
      <c r="D204" s="11" t="s">
        <v>67</v>
      </c>
      <c r="E204" s="1"/>
      <c r="F204" s="1"/>
      <c r="G204" s="1"/>
    </row>
    <row r="205" spans="2:7" x14ac:dyDescent="0.2">
      <c r="C205" s="4">
        <v>1</v>
      </c>
      <c r="D205" s="5" t="s">
        <v>68</v>
      </c>
      <c r="E205" s="12">
        <v>0</v>
      </c>
      <c r="F205" s="12">
        <v>0</v>
      </c>
      <c r="G205" s="12">
        <v>0</v>
      </c>
    </row>
    <row r="206" spans="2:7" x14ac:dyDescent="0.2">
      <c r="C206" s="4">
        <v>2</v>
      </c>
      <c r="D206" s="5" t="s">
        <v>69</v>
      </c>
      <c r="E206" s="12">
        <v>0</v>
      </c>
      <c r="F206" s="12">
        <v>0</v>
      </c>
      <c r="G206" s="12">
        <v>0</v>
      </c>
    </row>
    <row r="207" spans="2:7" x14ac:dyDescent="0.2">
      <c r="C207" s="4">
        <v>3</v>
      </c>
      <c r="D207" s="5" t="s">
        <v>70</v>
      </c>
      <c r="E207" s="12">
        <v>0</v>
      </c>
      <c r="F207" s="12">
        <v>0</v>
      </c>
      <c r="G207" s="12">
        <v>0</v>
      </c>
    </row>
    <row r="208" spans="2:7" ht="15" customHeight="1" x14ac:dyDescent="0.2">
      <c r="C208" s="13">
        <f>SUBTOTAL(9,C205:C207)</f>
        <v>6</v>
      </c>
      <c r="D208" s="14" t="s">
        <v>167</v>
      </c>
      <c r="E208" s="15">
        <f>SUBTOTAL(9,E205:E207)</f>
        <v>0</v>
      </c>
      <c r="F208" s="15">
        <f>SUBTOTAL(9,F205:F207)</f>
        <v>0</v>
      </c>
      <c r="G208" s="15">
        <f>SUBTOTAL(9,G205:G207)</f>
        <v>0</v>
      </c>
    </row>
    <row r="209" spans="2:7" ht="14.25" customHeight="1" x14ac:dyDescent="0.2">
      <c r="B209" s="10">
        <v>3497</v>
      </c>
      <c r="C209" s="4"/>
      <c r="D209" s="11" t="s">
        <v>72</v>
      </c>
      <c r="E209" s="1"/>
      <c r="F209" s="1"/>
      <c r="G209" s="1"/>
    </row>
    <row r="210" spans="2:7" x14ac:dyDescent="0.2">
      <c r="C210" s="4">
        <v>1</v>
      </c>
      <c r="D210" s="5" t="s">
        <v>73</v>
      </c>
      <c r="E210" s="12">
        <v>0</v>
      </c>
      <c r="F210" s="12">
        <v>0</v>
      </c>
      <c r="G210" s="12">
        <v>0</v>
      </c>
    </row>
    <row r="211" spans="2:7" ht="15" customHeight="1" x14ac:dyDescent="0.2">
      <c r="C211" s="13">
        <f>SUBTOTAL(9,C210:C210)</f>
        <v>1</v>
      </c>
      <c r="D211" s="14" t="s">
        <v>168</v>
      </c>
      <c r="E211" s="15">
        <f>SUBTOTAL(9,E210:E210)</f>
        <v>0</v>
      </c>
      <c r="F211" s="15">
        <f>SUBTOTAL(9,F210:F210)</f>
        <v>0</v>
      </c>
      <c r="G211" s="15">
        <f>SUBTOTAL(9,G210:G210)</f>
        <v>0</v>
      </c>
    </row>
    <row r="212" spans="2:7" ht="15" customHeight="1" x14ac:dyDescent="0.2">
      <c r="B212" s="4"/>
      <c r="C212" s="16">
        <f>SUBTOTAL(9,C130:C211)</f>
        <v>158</v>
      </c>
      <c r="D212" s="17" t="s">
        <v>169</v>
      </c>
      <c r="E212" s="18">
        <f>SUBTOTAL(9,E130:E211)</f>
        <v>3603561</v>
      </c>
      <c r="F212" s="18">
        <f>SUBTOTAL(9,F130:F211)</f>
        <v>2186288.7354999995</v>
      </c>
      <c r="G212" s="18">
        <f>SUBTOTAL(9,G130:G211)</f>
        <v>-1417272.2645</v>
      </c>
    </row>
    <row r="213" spans="2:7" ht="27" customHeight="1" x14ac:dyDescent="0.25">
      <c r="B213" s="1"/>
      <c r="C213" s="4"/>
      <c r="D213" s="9" t="s">
        <v>170</v>
      </c>
      <c r="E213" s="1"/>
      <c r="F213" s="1"/>
      <c r="G213" s="1"/>
    </row>
    <row r="214" spans="2:7" ht="14.25" customHeight="1" x14ac:dyDescent="0.2">
      <c r="B214" s="10">
        <v>3510</v>
      </c>
      <c r="C214" s="4"/>
      <c r="D214" s="11" t="s">
        <v>171</v>
      </c>
      <c r="E214" s="1"/>
      <c r="F214" s="1"/>
      <c r="G214" s="1"/>
    </row>
    <row r="215" spans="2:7" x14ac:dyDescent="0.2">
      <c r="C215" s="4">
        <v>2</v>
      </c>
      <c r="D215" s="5" t="s">
        <v>78</v>
      </c>
      <c r="E215" s="12">
        <v>21649</v>
      </c>
      <c r="F215" s="12">
        <v>23403.082129999999</v>
      </c>
      <c r="G215" s="12">
        <v>1754.08213</v>
      </c>
    </row>
    <row r="216" spans="2:7" x14ac:dyDescent="0.2">
      <c r="C216" s="4">
        <v>3</v>
      </c>
      <c r="D216" s="5" t="s">
        <v>172</v>
      </c>
      <c r="E216" s="12">
        <v>124138</v>
      </c>
      <c r="F216" s="12">
        <v>111723.49741</v>
      </c>
      <c r="G216" s="12">
        <v>-12414.50259</v>
      </c>
    </row>
    <row r="217" spans="2:7" ht="15" customHeight="1" x14ac:dyDescent="0.2">
      <c r="C217" s="13">
        <f>SUBTOTAL(9,C215:C216)</f>
        <v>5</v>
      </c>
      <c r="D217" s="14" t="s">
        <v>173</v>
      </c>
      <c r="E217" s="15">
        <f>SUBTOTAL(9,E215:E216)</f>
        <v>145787</v>
      </c>
      <c r="F217" s="15">
        <f>SUBTOTAL(9,F215:F216)</f>
        <v>135126.57954000001</v>
      </c>
      <c r="G217" s="15">
        <f>SUBTOTAL(9,G215:G216)</f>
        <v>-10660.420459999999</v>
      </c>
    </row>
    <row r="218" spans="2:7" ht="14.25" customHeight="1" x14ac:dyDescent="0.2">
      <c r="B218" s="10">
        <v>3525</v>
      </c>
      <c r="C218" s="4"/>
      <c r="D218" s="11" t="s">
        <v>174</v>
      </c>
      <c r="E218" s="1"/>
      <c r="F218" s="1"/>
      <c r="G218" s="1"/>
    </row>
    <row r="219" spans="2:7" x14ac:dyDescent="0.2">
      <c r="C219" s="4">
        <v>1</v>
      </c>
      <c r="D219" s="5" t="s">
        <v>40</v>
      </c>
      <c r="E219" s="12">
        <v>163894</v>
      </c>
      <c r="F219" s="12">
        <v>56246.440580000002</v>
      </c>
      <c r="G219" s="12">
        <v>-107647.55942000001</v>
      </c>
    </row>
    <row r="220" spans="2:7" x14ac:dyDescent="0.2">
      <c r="C220" s="4">
        <v>2</v>
      </c>
      <c r="D220" s="5" t="s">
        <v>78</v>
      </c>
      <c r="E220" s="12">
        <v>0</v>
      </c>
      <c r="F220" s="12">
        <v>5076.4912800000002</v>
      </c>
      <c r="G220" s="12">
        <v>5076.4912800000002</v>
      </c>
    </row>
    <row r="221" spans="2:7" ht="15" customHeight="1" x14ac:dyDescent="0.2">
      <c r="C221" s="13">
        <f>SUBTOTAL(9,C219:C220)</f>
        <v>3</v>
      </c>
      <c r="D221" s="14" t="s">
        <v>175</v>
      </c>
      <c r="E221" s="15">
        <f>SUBTOTAL(9,E219:E220)</f>
        <v>163894</v>
      </c>
      <c r="F221" s="15">
        <f>SUBTOTAL(9,F219:F220)</f>
        <v>61322.931860000004</v>
      </c>
      <c r="G221" s="15">
        <f>SUBTOTAL(9,G219:G220)</f>
        <v>-102571.06814</v>
      </c>
    </row>
    <row r="222" spans="2:7" ht="14.25" customHeight="1" x14ac:dyDescent="0.2">
      <c r="B222" s="10">
        <v>3533</v>
      </c>
      <c r="C222" s="4"/>
      <c r="D222" s="11" t="s">
        <v>176</v>
      </c>
      <c r="E222" s="1"/>
      <c r="F222" s="1"/>
      <c r="G222" s="1"/>
    </row>
    <row r="223" spans="2:7" x14ac:dyDescent="0.2">
      <c r="C223" s="4">
        <v>2</v>
      </c>
      <c r="D223" s="5" t="s">
        <v>78</v>
      </c>
      <c r="E223" s="12">
        <v>3183</v>
      </c>
      <c r="F223" s="12">
        <v>4757.21018</v>
      </c>
      <c r="G223" s="12">
        <v>1574.21018</v>
      </c>
    </row>
    <row r="224" spans="2:7" ht="15" customHeight="1" x14ac:dyDescent="0.2">
      <c r="C224" s="13">
        <f>SUBTOTAL(9,C223:C223)</f>
        <v>2</v>
      </c>
      <c r="D224" s="14" t="s">
        <v>177</v>
      </c>
      <c r="E224" s="15">
        <f>SUBTOTAL(9,E223:E223)</f>
        <v>3183</v>
      </c>
      <c r="F224" s="15">
        <f>SUBTOTAL(9,F223:F223)</f>
        <v>4757.21018</v>
      </c>
      <c r="G224" s="15">
        <f>SUBTOTAL(9,G223:G223)</f>
        <v>1574.21018</v>
      </c>
    </row>
    <row r="225" spans="2:7" ht="14.25" customHeight="1" x14ac:dyDescent="0.2">
      <c r="B225" s="10">
        <v>3540</v>
      </c>
      <c r="C225" s="4"/>
      <c r="D225" s="11" t="s">
        <v>178</v>
      </c>
      <c r="E225" s="1"/>
      <c r="F225" s="1"/>
      <c r="G225" s="1"/>
    </row>
    <row r="226" spans="2:7" x14ac:dyDescent="0.2">
      <c r="C226" s="4">
        <v>2</v>
      </c>
      <c r="D226" s="5" t="s">
        <v>179</v>
      </c>
      <c r="E226" s="12">
        <v>5281</v>
      </c>
      <c r="F226" s="12">
        <v>3535.7724499999999</v>
      </c>
      <c r="G226" s="12">
        <v>-1745.2275500000001</v>
      </c>
    </row>
    <row r="227" spans="2:7" x14ac:dyDescent="0.2">
      <c r="C227" s="4">
        <v>3</v>
      </c>
      <c r="D227" s="5" t="s">
        <v>65</v>
      </c>
      <c r="E227" s="12">
        <v>437</v>
      </c>
      <c r="F227" s="12">
        <v>11095.32033</v>
      </c>
      <c r="G227" s="12">
        <v>10658.32033</v>
      </c>
    </row>
    <row r="228" spans="2:7" x14ac:dyDescent="0.2">
      <c r="C228" s="4">
        <v>4</v>
      </c>
      <c r="D228" s="5" t="s">
        <v>180</v>
      </c>
      <c r="E228" s="12">
        <v>700</v>
      </c>
      <c r="F228" s="12">
        <v>599.33793000000003</v>
      </c>
      <c r="G228" s="12">
        <v>-100.66207</v>
      </c>
    </row>
    <row r="229" spans="2:7" x14ac:dyDescent="0.2">
      <c r="C229" s="4">
        <v>5</v>
      </c>
      <c r="D229" s="5" t="s">
        <v>181</v>
      </c>
      <c r="E229" s="12">
        <v>58828</v>
      </c>
      <c r="F229" s="12">
        <v>20441.13882</v>
      </c>
      <c r="G229" s="12">
        <v>-38386.86118</v>
      </c>
    </row>
    <row r="230" spans="2:7" x14ac:dyDescent="0.2">
      <c r="C230" s="4">
        <v>6</v>
      </c>
      <c r="D230" s="5" t="s">
        <v>182</v>
      </c>
      <c r="E230" s="12">
        <v>760</v>
      </c>
      <c r="F230" s="12">
        <v>2117.9189999999999</v>
      </c>
      <c r="G230" s="12">
        <v>1357.9190000000001</v>
      </c>
    </row>
    <row r="231" spans="2:7" x14ac:dyDescent="0.2">
      <c r="C231" s="4">
        <v>86</v>
      </c>
      <c r="D231" s="5" t="s">
        <v>183</v>
      </c>
      <c r="E231" s="12">
        <v>100</v>
      </c>
      <c r="F231" s="12">
        <v>0</v>
      </c>
      <c r="G231" s="12">
        <v>-100</v>
      </c>
    </row>
    <row r="232" spans="2:7" ht="15" customHeight="1" x14ac:dyDescent="0.2">
      <c r="C232" s="13">
        <f>SUBTOTAL(9,C226:C231)</f>
        <v>106</v>
      </c>
      <c r="D232" s="14" t="s">
        <v>184</v>
      </c>
      <c r="E232" s="15">
        <f>SUBTOTAL(9,E226:E231)</f>
        <v>66106</v>
      </c>
      <c r="F232" s="15">
        <f>SUBTOTAL(9,F226:F231)</f>
        <v>37789.488530000002</v>
      </c>
      <c r="G232" s="15">
        <f>SUBTOTAL(9,G226:G231)</f>
        <v>-28316.511469999998</v>
      </c>
    </row>
    <row r="233" spans="2:7" ht="14.25" customHeight="1" x14ac:dyDescent="0.2">
      <c r="B233" s="10">
        <v>3545</v>
      </c>
      <c r="C233" s="4"/>
      <c r="D233" s="11" t="s">
        <v>185</v>
      </c>
      <c r="E233" s="1"/>
      <c r="F233" s="1"/>
      <c r="G233" s="1"/>
    </row>
    <row r="234" spans="2:7" x14ac:dyDescent="0.2">
      <c r="C234" s="4">
        <v>1</v>
      </c>
      <c r="D234" s="5" t="s">
        <v>65</v>
      </c>
      <c r="E234" s="12">
        <v>0</v>
      </c>
      <c r="F234" s="12">
        <v>7495.67767</v>
      </c>
      <c r="G234" s="12">
        <v>7495.67767</v>
      </c>
    </row>
    <row r="235" spans="2:7" ht="15" customHeight="1" x14ac:dyDescent="0.2">
      <c r="C235" s="13">
        <f>SUBTOTAL(9,C234:C234)</f>
        <v>1</v>
      </c>
      <c r="D235" s="14" t="s">
        <v>186</v>
      </c>
      <c r="E235" s="15">
        <f>SUBTOTAL(9,E234:E234)</f>
        <v>0</v>
      </c>
      <c r="F235" s="15">
        <f>SUBTOTAL(9,F234:F234)</f>
        <v>7495.67767</v>
      </c>
      <c r="G235" s="15">
        <f>SUBTOTAL(9,G234:G234)</f>
        <v>7495.67767</v>
      </c>
    </row>
    <row r="236" spans="2:7" ht="14.25" customHeight="1" x14ac:dyDescent="0.2">
      <c r="B236" s="10">
        <v>3554</v>
      </c>
      <c r="C236" s="4"/>
      <c r="D236" s="11" t="s">
        <v>187</v>
      </c>
      <c r="E236" s="1"/>
      <c r="F236" s="1"/>
      <c r="G236" s="1"/>
    </row>
    <row r="237" spans="2:7" x14ac:dyDescent="0.2">
      <c r="C237" s="4">
        <v>1</v>
      </c>
      <c r="D237" s="5" t="s">
        <v>65</v>
      </c>
      <c r="E237" s="12">
        <v>0</v>
      </c>
      <c r="F237" s="12">
        <v>4.8159999999999998</v>
      </c>
      <c r="G237" s="12">
        <v>4.8159999999999998</v>
      </c>
    </row>
    <row r="238" spans="2:7" ht="15" customHeight="1" x14ac:dyDescent="0.2">
      <c r="C238" s="13">
        <f>SUBTOTAL(9,C237:C237)</f>
        <v>1</v>
      </c>
      <c r="D238" s="14" t="s">
        <v>188</v>
      </c>
      <c r="E238" s="15">
        <f>SUBTOTAL(9,E237:E237)</f>
        <v>0</v>
      </c>
      <c r="F238" s="15">
        <f>SUBTOTAL(9,F237:F237)</f>
        <v>4.8159999999999998</v>
      </c>
      <c r="G238" s="15">
        <f>SUBTOTAL(9,G237:G237)</f>
        <v>4.8159999999999998</v>
      </c>
    </row>
    <row r="239" spans="2:7" ht="14.25" customHeight="1" x14ac:dyDescent="0.2">
      <c r="B239" s="10">
        <v>3563</v>
      </c>
      <c r="C239" s="4"/>
      <c r="D239" s="11" t="s">
        <v>189</v>
      </c>
      <c r="E239" s="1"/>
      <c r="F239" s="1"/>
      <c r="G239" s="1"/>
    </row>
    <row r="240" spans="2:7" x14ac:dyDescent="0.2">
      <c r="C240" s="4">
        <v>2</v>
      </c>
      <c r="D240" s="5" t="s">
        <v>65</v>
      </c>
      <c r="E240" s="12">
        <v>2653</v>
      </c>
      <c r="F240" s="12">
        <v>2162.10941</v>
      </c>
      <c r="G240" s="12">
        <v>-490.89058999999997</v>
      </c>
    </row>
    <row r="241" spans="2:7" x14ac:dyDescent="0.2">
      <c r="C241" s="4">
        <v>3</v>
      </c>
      <c r="D241" s="5" t="s">
        <v>18</v>
      </c>
      <c r="E241" s="12">
        <v>264</v>
      </c>
      <c r="F241" s="12">
        <v>183.62299999999999</v>
      </c>
      <c r="G241" s="12">
        <v>-80.376999999999995</v>
      </c>
    </row>
    <row r="242" spans="2:7" ht="15" customHeight="1" x14ac:dyDescent="0.2">
      <c r="C242" s="13">
        <f>SUBTOTAL(9,C240:C241)</f>
        <v>5</v>
      </c>
      <c r="D242" s="14" t="s">
        <v>190</v>
      </c>
      <c r="E242" s="15">
        <f>SUBTOTAL(9,E240:E241)</f>
        <v>2917</v>
      </c>
      <c r="F242" s="15">
        <f>SUBTOTAL(9,F240:F241)</f>
        <v>2345.7324100000001</v>
      </c>
      <c r="G242" s="15">
        <f>SUBTOTAL(9,G240:G241)</f>
        <v>-571.26758999999993</v>
      </c>
    </row>
    <row r="243" spans="2:7" ht="14.25" customHeight="1" x14ac:dyDescent="0.2">
      <c r="B243" s="10">
        <v>3585</v>
      </c>
      <c r="C243" s="4"/>
      <c r="D243" s="11" t="s">
        <v>191</v>
      </c>
      <c r="E243" s="1"/>
      <c r="F243" s="1"/>
      <c r="G243" s="1"/>
    </row>
    <row r="244" spans="2:7" x14ac:dyDescent="0.2">
      <c r="C244" s="4">
        <v>1</v>
      </c>
      <c r="D244" s="5" t="s">
        <v>192</v>
      </c>
      <c r="E244" s="12">
        <v>1109</v>
      </c>
      <c r="F244" s="12">
        <v>1197.5305000000001</v>
      </c>
      <c r="G244" s="12">
        <v>88.530500000000004</v>
      </c>
    </row>
    <row r="245" spans="2:7" ht="15" customHeight="1" x14ac:dyDescent="0.2">
      <c r="C245" s="13">
        <f>SUBTOTAL(9,C244:C244)</f>
        <v>1</v>
      </c>
      <c r="D245" s="14" t="s">
        <v>193</v>
      </c>
      <c r="E245" s="15">
        <f>SUBTOTAL(9,E244:E244)</f>
        <v>1109</v>
      </c>
      <c r="F245" s="15">
        <f>SUBTOTAL(9,F244:F244)</f>
        <v>1197.5305000000001</v>
      </c>
      <c r="G245" s="15">
        <f>SUBTOTAL(9,G244:G244)</f>
        <v>88.530500000000004</v>
      </c>
    </row>
    <row r="246" spans="2:7" ht="14.25" customHeight="1" x14ac:dyDescent="0.2">
      <c r="B246" s="10">
        <v>3587</v>
      </c>
      <c r="C246" s="4"/>
      <c r="D246" s="11" t="s">
        <v>194</v>
      </c>
      <c r="E246" s="1"/>
      <c r="F246" s="1"/>
      <c r="G246" s="1"/>
    </row>
    <row r="247" spans="2:7" x14ac:dyDescent="0.2">
      <c r="C247" s="4">
        <v>1</v>
      </c>
      <c r="D247" s="5" t="s">
        <v>65</v>
      </c>
      <c r="E247" s="12">
        <v>17</v>
      </c>
      <c r="F247" s="12">
        <v>0</v>
      </c>
      <c r="G247" s="12">
        <v>-17</v>
      </c>
    </row>
    <row r="248" spans="2:7" x14ac:dyDescent="0.2">
      <c r="C248" s="4">
        <v>4</v>
      </c>
      <c r="D248" s="5" t="s">
        <v>192</v>
      </c>
      <c r="E248" s="12">
        <v>44370</v>
      </c>
      <c r="F248" s="12">
        <v>41115.301780000002</v>
      </c>
      <c r="G248" s="12">
        <v>-3254.6982200000002</v>
      </c>
    </row>
    <row r="249" spans="2:7" ht="15" customHeight="1" x14ac:dyDescent="0.2">
      <c r="C249" s="13">
        <f>SUBTOTAL(9,C247:C248)</f>
        <v>5</v>
      </c>
      <c r="D249" s="14" t="s">
        <v>195</v>
      </c>
      <c r="E249" s="15">
        <f>SUBTOTAL(9,E247:E248)</f>
        <v>44387</v>
      </c>
      <c r="F249" s="15">
        <f>SUBTOTAL(9,F247:F248)</f>
        <v>41115.301780000002</v>
      </c>
      <c r="G249" s="15">
        <f>SUBTOTAL(9,G247:G248)</f>
        <v>-3271.6982200000002</v>
      </c>
    </row>
    <row r="250" spans="2:7" ht="14.25" customHeight="1" x14ac:dyDescent="0.2">
      <c r="B250" s="10">
        <v>3595</v>
      </c>
      <c r="C250" s="4"/>
      <c r="D250" s="11" t="s">
        <v>196</v>
      </c>
      <c r="E250" s="1"/>
      <c r="F250" s="1"/>
      <c r="G250" s="1"/>
    </row>
    <row r="251" spans="2:7" x14ac:dyDescent="0.2">
      <c r="C251" s="4">
        <v>1</v>
      </c>
      <c r="D251" s="5" t="s">
        <v>197</v>
      </c>
      <c r="E251" s="12">
        <v>418540</v>
      </c>
      <c r="F251" s="12">
        <v>301280.01266000001</v>
      </c>
      <c r="G251" s="12">
        <v>-117259.98734000001</v>
      </c>
    </row>
    <row r="252" spans="2:7" x14ac:dyDescent="0.2">
      <c r="C252" s="4">
        <v>2</v>
      </c>
      <c r="D252" s="5" t="s">
        <v>198</v>
      </c>
      <c r="E252" s="12">
        <v>97177</v>
      </c>
      <c r="F252" s="12">
        <v>83904.319799999997</v>
      </c>
      <c r="G252" s="12">
        <v>-13272.680200000001</v>
      </c>
    </row>
    <row r="253" spans="2:7" x14ac:dyDescent="0.2">
      <c r="C253" s="4">
        <v>3</v>
      </c>
      <c r="D253" s="5" t="s">
        <v>199</v>
      </c>
      <c r="E253" s="12">
        <v>293339</v>
      </c>
      <c r="F253" s="12">
        <v>205679.01104000001</v>
      </c>
      <c r="G253" s="12">
        <v>-87659.988960000002</v>
      </c>
    </row>
    <row r="254" spans="2:7" ht="15" customHeight="1" x14ac:dyDescent="0.2">
      <c r="C254" s="13">
        <f>SUBTOTAL(9,C251:C253)</f>
        <v>6</v>
      </c>
      <c r="D254" s="14" t="s">
        <v>200</v>
      </c>
      <c r="E254" s="15">
        <f>SUBTOTAL(9,E251:E253)</f>
        <v>809056</v>
      </c>
      <c r="F254" s="15">
        <f>SUBTOTAL(9,F251:F253)</f>
        <v>590863.34349999996</v>
      </c>
      <c r="G254" s="15">
        <f>SUBTOTAL(9,G251:G253)</f>
        <v>-218192.65650000001</v>
      </c>
    </row>
    <row r="255" spans="2:7" ht="15" customHeight="1" x14ac:dyDescent="0.2">
      <c r="B255" s="4"/>
      <c r="C255" s="16">
        <f>SUBTOTAL(9,C214:C254)</f>
        <v>135</v>
      </c>
      <c r="D255" s="17" t="s">
        <v>201</v>
      </c>
      <c r="E255" s="18">
        <f>SUBTOTAL(9,E214:E254)</f>
        <v>1236439</v>
      </c>
      <c r="F255" s="18">
        <f>SUBTOTAL(9,F214:F254)</f>
        <v>882018.61196999997</v>
      </c>
      <c r="G255" s="18">
        <f>SUBTOTAL(9,G214:G254)</f>
        <v>-354420.38803000003</v>
      </c>
    </row>
    <row r="256" spans="2:7" ht="27" customHeight="1" x14ac:dyDescent="0.25">
      <c r="B256" s="1"/>
      <c r="C256" s="4"/>
      <c r="D256" s="9" t="s">
        <v>202</v>
      </c>
      <c r="E256" s="1"/>
      <c r="F256" s="1"/>
      <c r="G256" s="1"/>
    </row>
    <row r="257" spans="2:7" ht="14.25" customHeight="1" x14ac:dyDescent="0.2">
      <c r="B257" s="10">
        <v>3605</v>
      </c>
      <c r="C257" s="4"/>
      <c r="D257" s="11" t="s">
        <v>203</v>
      </c>
      <c r="E257" s="1"/>
      <c r="F257" s="1"/>
      <c r="G257" s="1"/>
    </row>
    <row r="258" spans="2:7" x14ac:dyDescent="0.2">
      <c r="C258" s="4">
        <v>1</v>
      </c>
      <c r="D258" s="5" t="s">
        <v>204</v>
      </c>
      <c r="E258" s="12">
        <v>8520</v>
      </c>
      <c r="F258" s="12">
        <v>6420.3102799999997</v>
      </c>
      <c r="G258" s="12">
        <v>-2099.6897199999999</v>
      </c>
    </row>
    <row r="259" spans="2:7" x14ac:dyDescent="0.2">
      <c r="C259" s="4">
        <v>4</v>
      </c>
      <c r="D259" s="5" t="s">
        <v>205</v>
      </c>
      <c r="E259" s="12">
        <v>2580</v>
      </c>
      <c r="F259" s="12">
        <v>3465.5437200000001</v>
      </c>
      <c r="G259" s="12">
        <v>885.54372000000001</v>
      </c>
    </row>
    <row r="260" spans="2:7" x14ac:dyDescent="0.2">
      <c r="C260" s="4">
        <v>5</v>
      </c>
      <c r="D260" s="5" t="s">
        <v>206</v>
      </c>
      <c r="E260" s="12">
        <v>26390</v>
      </c>
      <c r="F260" s="12">
        <v>21868.725979999999</v>
      </c>
      <c r="G260" s="12">
        <v>-4521.2740199999998</v>
      </c>
    </row>
    <row r="261" spans="2:7" x14ac:dyDescent="0.2">
      <c r="C261" s="4">
        <v>6</v>
      </c>
      <c r="D261" s="5" t="s">
        <v>207</v>
      </c>
      <c r="E261" s="12">
        <v>25700</v>
      </c>
      <c r="F261" s="12">
        <v>17958.689160000002</v>
      </c>
      <c r="G261" s="12">
        <v>-7741.3108400000001</v>
      </c>
    </row>
    <row r="262" spans="2:7" ht="15" customHeight="1" x14ac:dyDescent="0.2">
      <c r="C262" s="13">
        <f>SUBTOTAL(9,C258:C261)</f>
        <v>16</v>
      </c>
      <c r="D262" s="14" t="s">
        <v>208</v>
      </c>
      <c r="E262" s="15">
        <f>SUBTOTAL(9,E258:E261)</f>
        <v>63190</v>
      </c>
      <c r="F262" s="15">
        <f>SUBTOTAL(9,F258:F261)</f>
        <v>49713.269140000004</v>
      </c>
      <c r="G262" s="15">
        <f>SUBTOTAL(9,G258:G261)</f>
        <v>-13476.73086</v>
      </c>
    </row>
    <row r="263" spans="2:7" ht="14.25" customHeight="1" x14ac:dyDescent="0.2">
      <c r="B263" s="10">
        <v>3614</v>
      </c>
      <c r="C263" s="4"/>
      <c r="D263" s="11" t="s">
        <v>209</v>
      </c>
      <c r="E263" s="1"/>
      <c r="F263" s="1"/>
      <c r="G263" s="1"/>
    </row>
    <row r="264" spans="2:7" x14ac:dyDescent="0.2">
      <c r="C264" s="4">
        <v>1</v>
      </c>
      <c r="D264" s="5" t="s">
        <v>210</v>
      </c>
      <c r="E264" s="12">
        <v>23000</v>
      </c>
      <c r="F264" s="12">
        <v>17177.127759999999</v>
      </c>
      <c r="G264" s="12">
        <v>-5822.8722399999997</v>
      </c>
    </row>
    <row r="265" spans="2:7" x14ac:dyDescent="0.2">
      <c r="C265" s="4">
        <v>90</v>
      </c>
      <c r="D265" s="5" t="s">
        <v>211</v>
      </c>
      <c r="E265" s="12">
        <v>12300000</v>
      </c>
      <c r="F265" s="12">
        <v>8957281.9646499995</v>
      </c>
      <c r="G265" s="12">
        <v>-3342718.03535</v>
      </c>
    </row>
    <row r="266" spans="2:7" ht="15" customHeight="1" x14ac:dyDescent="0.2">
      <c r="C266" s="13">
        <f>SUBTOTAL(9,C264:C265)</f>
        <v>91</v>
      </c>
      <c r="D266" s="14" t="s">
        <v>212</v>
      </c>
      <c r="E266" s="15">
        <f>SUBTOTAL(9,E264:E265)</f>
        <v>12323000</v>
      </c>
      <c r="F266" s="15">
        <f>SUBTOTAL(9,F264:F265)</f>
        <v>8974459.09241</v>
      </c>
      <c r="G266" s="15">
        <f>SUBTOTAL(9,G264:G265)</f>
        <v>-3348540.90759</v>
      </c>
    </row>
    <row r="267" spans="2:7" ht="14.25" customHeight="1" x14ac:dyDescent="0.2">
      <c r="B267" s="10">
        <v>3615</v>
      </c>
      <c r="C267" s="4"/>
      <c r="D267" s="11" t="s">
        <v>213</v>
      </c>
      <c r="E267" s="1"/>
      <c r="F267" s="1"/>
      <c r="G267" s="1"/>
    </row>
    <row r="268" spans="2:7" x14ac:dyDescent="0.2">
      <c r="C268" s="4">
        <v>1</v>
      </c>
      <c r="D268" s="5" t="s">
        <v>214</v>
      </c>
      <c r="E268" s="12">
        <v>122000</v>
      </c>
      <c r="F268" s="12">
        <v>122881.21967999999</v>
      </c>
      <c r="G268" s="12">
        <v>881.21968000000004</v>
      </c>
    </row>
    <row r="269" spans="2:7" ht="15" customHeight="1" x14ac:dyDescent="0.2">
      <c r="C269" s="13">
        <f>SUBTOTAL(9,C268:C268)</f>
        <v>1</v>
      </c>
      <c r="D269" s="14" t="s">
        <v>215</v>
      </c>
      <c r="E269" s="15">
        <f>SUBTOTAL(9,E268:E268)</f>
        <v>122000</v>
      </c>
      <c r="F269" s="15">
        <f>SUBTOTAL(9,F268:F268)</f>
        <v>122881.21967999999</v>
      </c>
      <c r="G269" s="15">
        <f>SUBTOTAL(9,G268:G268)</f>
        <v>881.21968000000004</v>
      </c>
    </row>
    <row r="270" spans="2:7" ht="14.25" customHeight="1" x14ac:dyDescent="0.2">
      <c r="B270" s="10">
        <v>3616</v>
      </c>
      <c r="C270" s="4"/>
      <c r="D270" s="11" t="s">
        <v>216</v>
      </c>
      <c r="E270" s="1"/>
      <c r="F270" s="1"/>
      <c r="G270" s="1"/>
    </row>
    <row r="271" spans="2:7" x14ac:dyDescent="0.2">
      <c r="C271" s="4">
        <v>1</v>
      </c>
      <c r="D271" s="5" t="s">
        <v>214</v>
      </c>
      <c r="E271" s="12">
        <v>106000</v>
      </c>
      <c r="F271" s="12">
        <v>109745.86900000001</v>
      </c>
      <c r="G271" s="12">
        <v>3745.8690000000001</v>
      </c>
    </row>
    <row r="272" spans="2:7" ht="15" customHeight="1" x14ac:dyDescent="0.2">
      <c r="C272" s="13">
        <f>SUBTOTAL(9,C271:C271)</f>
        <v>1</v>
      </c>
      <c r="D272" s="14" t="s">
        <v>217</v>
      </c>
      <c r="E272" s="15">
        <f>SUBTOTAL(9,E271:E271)</f>
        <v>106000</v>
      </c>
      <c r="F272" s="15">
        <f>SUBTOTAL(9,F271:F271)</f>
        <v>109745.86900000001</v>
      </c>
      <c r="G272" s="15">
        <f>SUBTOTAL(9,G271:G271)</f>
        <v>3745.8690000000001</v>
      </c>
    </row>
    <row r="273" spans="2:7" ht="14.25" customHeight="1" x14ac:dyDescent="0.2">
      <c r="B273" s="10">
        <v>3634</v>
      </c>
      <c r="C273" s="4"/>
      <c r="D273" s="11" t="s">
        <v>218</v>
      </c>
      <c r="E273" s="1"/>
      <c r="F273" s="1"/>
      <c r="G273" s="1"/>
    </row>
    <row r="274" spans="2:7" x14ac:dyDescent="0.2">
      <c r="C274" s="4">
        <v>85</v>
      </c>
      <c r="D274" s="5" t="s">
        <v>219</v>
      </c>
      <c r="E274" s="12">
        <v>200</v>
      </c>
      <c r="F274" s="12">
        <v>1952.434</v>
      </c>
      <c r="G274" s="12">
        <v>1752.434</v>
      </c>
    </row>
    <row r="275" spans="2:7" ht="15" customHeight="1" x14ac:dyDescent="0.2">
      <c r="C275" s="13">
        <f>SUBTOTAL(9,C274:C274)</f>
        <v>85</v>
      </c>
      <c r="D275" s="14" t="s">
        <v>220</v>
      </c>
      <c r="E275" s="15">
        <f>SUBTOTAL(9,E274:E274)</f>
        <v>200</v>
      </c>
      <c r="F275" s="15">
        <f>SUBTOTAL(9,F274:F274)</f>
        <v>1952.434</v>
      </c>
      <c r="G275" s="15">
        <f>SUBTOTAL(9,G274:G274)</f>
        <v>1752.434</v>
      </c>
    </row>
    <row r="276" spans="2:7" ht="14.25" customHeight="1" x14ac:dyDescent="0.2">
      <c r="B276" s="10">
        <v>3635</v>
      </c>
      <c r="C276" s="4"/>
      <c r="D276" s="11" t="s">
        <v>221</v>
      </c>
      <c r="E276" s="1"/>
      <c r="F276" s="1"/>
      <c r="G276" s="1"/>
    </row>
    <row r="277" spans="2:7" x14ac:dyDescent="0.2">
      <c r="C277" s="4">
        <v>1</v>
      </c>
      <c r="D277" s="5" t="s">
        <v>222</v>
      </c>
      <c r="E277" s="12">
        <v>12000</v>
      </c>
      <c r="F277" s="12">
        <v>10534.668900000001</v>
      </c>
      <c r="G277" s="12">
        <v>-1465.3311000000001</v>
      </c>
    </row>
    <row r="278" spans="2:7" x14ac:dyDescent="0.2">
      <c r="C278" s="4">
        <v>85</v>
      </c>
      <c r="D278" s="5" t="s">
        <v>223</v>
      </c>
      <c r="E278" s="12">
        <v>300</v>
      </c>
      <c r="F278" s="12">
        <v>118.94799999999999</v>
      </c>
      <c r="G278" s="12">
        <v>-181.05199999999999</v>
      </c>
    </row>
    <row r="279" spans="2:7" ht="15" customHeight="1" x14ac:dyDescent="0.2">
      <c r="C279" s="13">
        <f>SUBTOTAL(9,C277:C278)</f>
        <v>86</v>
      </c>
      <c r="D279" s="14" t="s">
        <v>224</v>
      </c>
      <c r="E279" s="15">
        <f>SUBTOTAL(9,E277:E278)</f>
        <v>12300</v>
      </c>
      <c r="F279" s="15">
        <f>SUBTOTAL(9,F277:F278)</f>
        <v>10653.616900000001</v>
      </c>
      <c r="G279" s="15">
        <f>SUBTOTAL(9,G277:G278)</f>
        <v>-1646.3831</v>
      </c>
    </row>
    <row r="280" spans="2:7" ht="14.25" customHeight="1" x14ac:dyDescent="0.2">
      <c r="B280" s="10">
        <v>3640</v>
      </c>
      <c r="C280" s="4"/>
      <c r="D280" s="11" t="s">
        <v>225</v>
      </c>
      <c r="E280" s="1"/>
      <c r="F280" s="1"/>
      <c r="G280" s="1"/>
    </row>
    <row r="281" spans="2:7" x14ac:dyDescent="0.2">
      <c r="C281" s="4">
        <v>4</v>
      </c>
      <c r="D281" s="5" t="s">
        <v>226</v>
      </c>
      <c r="E281" s="12">
        <v>6809</v>
      </c>
      <c r="F281" s="12">
        <v>0</v>
      </c>
      <c r="G281" s="12">
        <v>-6809</v>
      </c>
    </row>
    <row r="282" spans="2:7" x14ac:dyDescent="0.2">
      <c r="C282" s="4">
        <v>5</v>
      </c>
      <c r="D282" s="5" t="s">
        <v>183</v>
      </c>
      <c r="E282" s="12">
        <v>2465</v>
      </c>
      <c r="F282" s="12">
        <v>4554.6814000000004</v>
      </c>
      <c r="G282" s="12">
        <v>2089.6813999999999</v>
      </c>
    </row>
    <row r="283" spans="2:7" x14ac:dyDescent="0.2">
      <c r="C283" s="4">
        <v>6</v>
      </c>
      <c r="D283" s="5" t="s">
        <v>132</v>
      </c>
      <c r="E283" s="12">
        <v>0</v>
      </c>
      <c r="F283" s="12">
        <v>1915.39049</v>
      </c>
      <c r="G283" s="12">
        <v>1915.39049</v>
      </c>
    </row>
    <row r="284" spans="2:7" x14ac:dyDescent="0.2">
      <c r="C284" s="4">
        <v>7</v>
      </c>
      <c r="D284" s="5" t="s">
        <v>227</v>
      </c>
      <c r="E284" s="12">
        <v>22085</v>
      </c>
      <c r="F284" s="12">
        <v>15362.97111</v>
      </c>
      <c r="G284" s="12">
        <v>-6722.0288899999996</v>
      </c>
    </row>
    <row r="285" spans="2:7" x14ac:dyDescent="0.2">
      <c r="C285" s="4">
        <v>8</v>
      </c>
      <c r="D285" s="5" t="s">
        <v>228</v>
      </c>
      <c r="E285" s="12">
        <v>12720</v>
      </c>
      <c r="F285" s="12">
        <v>7377.8168299999998</v>
      </c>
      <c r="G285" s="12">
        <v>-5342.1831700000002</v>
      </c>
    </row>
    <row r="286" spans="2:7" x14ac:dyDescent="0.2">
      <c r="C286" s="4">
        <v>9</v>
      </c>
      <c r="D286" s="5" t="s">
        <v>229</v>
      </c>
      <c r="E286" s="12">
        <v>0</v>
      </c>
      <c r="F286" s="12">
        <v>16176.49035</v>
      </c>
      <c r="G286" s="12">
        <v>16176.49035</v>
      </c>
    </row>
    <row r="287" spans="2:7" ht="15" customHeight="1" x14ac:dyDescent="0.2">
      <c r="C287" s="13">
        <f>SUBTOTAL(9,C281:C286)</f>
        <v>39</v>
      </c>
      <c r="D287" s="14" t="s">
        <v>230</v>
      </c>
      <c r="E287" s="15">
        <f>SUBTOTAL(9,E281:E286)</f>
        <v>44079</v>
      </c>
      <c r="F287" s="15">
        <f>SUBTOTAL(9,F281:F286)</f>
        <v>45387.350180000001</v>
      </c>
      <c r="G287" s="15">
        <f>SUBTOTAL(9,G281:G286)</f>
        <v>1308.3501799999995</v>
      </c>
    </row>
    <row r="288" spans="2:7" ht="14.25" customHeight="1" x14ac:dyDescent="0.2">
      <c r="B288" s="10">
        <v>3642</v>
      </c>
      <c r="C288" s="4"/>
      <c r="D288" s="11" t="s">
        <v>231</v>
      </c>
      <c r="E288" s="1"/>
      <c r="F288" s="1"/>
      <c r="G288" s="1"/>
    </row>
    <row r="289" spans="2:7" x14ac:dyDescent="0.2">
      <c r="C289" s="4">
        <v>2</v>
      </c>
      <c r="D289" s="5" t="s">
        <v>232</v>
      </c>
      <c r="E289" s="12">
        <v>7315</v>
      </c>
      <c r="F289" s="12">
        <v>3746.4132199999999</v>
      </c>
      <c r="G289" s="12">
        <v>-3568.5867800000001</v>
      </c>
    </row>
    <row r="290" spans="2:7" x14ac:dyDescent="0.2">
      <c r="C290" s="4">
        <v>3</v>
      </c>
      <c r="D290" s="5" t="s">
        <v>233</v>
      </c>
      <c r="E290" s="12">
        <v>69165</v>
      </c>
      <c r="F290" s="12">
        <v>49855.440739999998</v>
      </c>
      <c r="G290" s="12">
        <v>-19309.559260000002</v>
      </c>
    </row>
    <row r="291" spans="2:7" x14ac:dyDescent="0.2">
      <c r="C291" s="4">
        <v>6</v>
      </c>
      <c r="D291" s="5" t="s">
        <v>234</v>
      </c>
      <c r="E291" s="12">
        <v>0</v>
      </c>
      <c r="F291" s="12">
        <v>232.61163999999999</v>
      </c>
      <c r="G291" s="12">
        <v>232.61163999999999</v>
      </c>
    </row>
    <row r="292" spans="2:7" x14ac:dyDescent="0.2">
      <c r="C292" s="4">
        <v>7</v>
      </c>
      <c r="D292" s="5" t="s">
        <v>235</v>
      </c>
      <c r="E292" s="12">
        <v>0</v>
      </c>
      <c r="F292" s="12">
        <v>32.6</v>
      </c>
      <c r="G292" s="12">
        <v>32.6</v>
      </c>
    </row>
    <row r="293" spans="2:7" ht="15" customHeight="1" x14ac:dyDescent="0.2">
      <c r="C293" s="13">
        <f>SUBTOTAL(9,C289:C292)</f>
        <v>18</v>
      </c>
      <c r="D293" s="14" t="s">
        <v>236</v>
      </c>
      <c r="E293" s="15">
        <f>SUBTOTAL(9,E289:E292)</f>
        <v>76480</v>
      </c>
      <c r="F293" s="15">
        <f>SUBTOTAL(9,F289:F292)</f>
        <v>53867.065600000002</v>
      </c>
      <c r="G293" s="15">
        <f>SUBTOTAL(9,G289:G292)</f>
        <v>-22612.934400000006</v>
      </c>
    </row>
    <row r="294" spans="2:7" ht="15" customHeight="1" x14ac:dyDescent="0.2">
      <c r="B294" s="4"/>
      <c r="C294" s="16">
        <f>SUBTOTAL(9,C257:C293)</f>
        <v>337</v>
      </c>
      <c r="D294" s="17" t="s">
        <v>237</v>
      </c>
      <c r="E294" s="18">
        <f>SUBTOTAL(9,E257:E293)</f>
        <v>12747249</v>
      </c>
      <c r="F294" s="18">
        <f>SUBTOTAL(9,F257:F293)</f>
        <v>9368659.9169100001</v>
      </c>
      <c r="G294" s="18">
        <f>SUBTOTAL(9,G257:G293)</f>
        <v>-3378589.0830900003</v>
      </c>
    </row>
    <row r="295" spans="2:7" ht="27" customHeight="1" x14ac:dyDescent="0.25">
      <c r="B295" s="1"/>
      <c r="C295" s="4"/>
      <c r="D295" s="9" t="s">
        <v>238</v>
      </c>
      <c r="E295" s="1"/>
      <c r="F295" s="1"/>
      <c r="G295" s="1"/>
    </row>
    <row r="296" spans="2:7" ht="14.25" customHeight="1" x14ac:dyDescent="0.2">
      <c r="B296" s="10">
        <v>3701</v>
      </c>
      <c r="C296" s="4"/>
      <c r="D296" s="11" t="s">
        <v>239</v>
      </c>
      <c r="E296" s="1"/>
      <c r="F296" s="1"/>
      <c r="G296" s="1"/>
    </row>
    <row r="297" spans="2:7" x14ac:dyDescent="0.2">
      <c r="C297" s="4">
        <v>2</v>
      </c>
      <c r="D297" s="5" t="s">
        <v>65</v>
      </c>
      <c r="E297" s="12">
        <v>71394</v>
      </c>
      <c r="F297" s="12">
        <v>80045.019780000002</v>
      </c>
      <c r="G297" s="12">
        <v>8651.0197800000005</v>
      </c>
    </row>
    <row r="298" spans="2:7" ht="15" customHeight="1" x14ac:dyDescent="0.2">
      <c r="C298" s="13">
        <f>SUBTOTAL(9,C297:C297)</f>
        <v>2</v>
      </c>
      <c r="D298" s="14" t="s">
        <v>240</v>
      </c>
      <c r="E298" s="15">
        <f>SUBTOTAL(9,E297:E297)</f>
        <v>71394</v>
      </c>
      <c r="F298" s="15">
        <f>SUBTOTAL(9,F297:F297)</f>
        <v>80045.019780000002</v>
      </c>
      <c r="G298" s="15">
        <f>SUBTOTAL(9,G297:G297)</f>
        <v>8651.0197800000005</v>
      </c>
    </row>
    <row r="299" spans="2:7" ht="14.25" customHeight="1" x14ac:dyDescent="0.2">
      <c r="B299" s="10">
        <v>3703</v>
      </c>
      <c r="C299" s="4"/>
      <c r="D299" s="11" t="s">
        <v>241</v>
      </c>
      <c r="E299" s="1"/>
      <c r="F299" s="1"/>
      <c r="G299" s="1"/>
    </row>
    <row r="300" spans="2:7" x14ac:dyDescent="0.2">
      <c r="C300" s="4">
        <v>2</v>
      </c>
      <c r="D300" s="5" t="s">
        <v>65</v>
      </c>
      <c r="E300" s="12">
        <v>2040</v>
      </c>
      <c r="F300" s="12">
        <v>1627.9562599999999</v>
      </c>
      <c r="G300" s="12">
        <v>-412.04374000000001</v>
      </c>
    </row>
    <row r="301" spans="2:7" ht="15" customHeight="1" x14ac:dyDescent="0.2">
      <c r="C301" s="13">
        <f>SUBTOTAL(9,C300:C300)</f>
        <v>2</v>
      </c>
      <c r="D301" s="14" t="s">
        <v>242</v>
      </c>
      <c r="E301" s="15">
        <f>SUBTOTAL(9,E300:E300)</f>
        <v>2040</v>
      </c>
      <c r="F301" s="15">
        <f>SUBTOTAL(9,F300:F300)</f>
        <v>1627.9562599999999</v>
      </c>
      <c r="G301" s="15">
        <f>SUBTOTAL(9,G300:G300)</f>
        <v>-412.04374000000001</v>
      </c>
    </row>
    <row r="302" spans="2:7" ht="14.25" customHeight="1" x14ac:dyDescent="0.2">
      <c r="B302" s="10">
        <v>3710</v>
      </c>
      <c r="C302" s="4"/>
      <c r="D302" s="11" t="s">
        <v>243</v>
      </c>
      <c r="E302" s="1"/>
      <c r="F302" s="1"/>
      <c r="G302" s="1"/>
    </row>
    <row r="303" spans="2:7" x14ac:dyDescent="0.2">
      <c r="C303" s="4">
        <v>3</v>
      </c>
      <c r="D303" s="5" t="s">
        <v>244</v>
      </c>
      <c r="E303" s="12">
        <v>96548</v>
      </c>
      <c r="F303" s="12">
        <v>91033.660050000006</v>
      </c>
      <c r="G303" s="12">
        <v>-5514.3399499999996</v>
      </c>
    </row>
    <row r="304" spans="2:7" ht="15" customHeight="1" x14ac:dyDescent="0.2">
      <c r="C304" s="13">
        <f>SUBTOTAL(9,C303:C303)</f>
        <v>3</v>
      </c>
      <c r="D304" s="14" t="s">
        <v>245</v>
      </c>
      <c r="E304" s="15">
        <f>SUBTOTAL(9,E303:E303)</f>
        <v>96548</v>
      </c>
      <c r="F304" s="15">
        <f>SUBTOTAL(9,F303:F303)</f>
        <v>91033.660050000006</v>
      </c>
      <c r="G304" s="15">
        <f>SUBTOTAL(9,G303:G303)</f>
        <v>-5514.3399499999996</v>
      </c>
    </row>
    <row r="305" spans="2:7" ht="14.25" customHeight="1" x14ac:dyDescent="0.2">
      <c r="B305" s="10">
        <v>3714</v>
      </c>
      <c r="C305" s="4"/>
      <c r="D305" s="11" t="s">
        <v>246</v>
      </c>
      <c r="E305" s="1"/>
      <c r="F305" s="1"/>
      <c r="G305" s="1"/>
    </row>
    <row r="306" spans="2:7" x14ac:dyDescent="0.2">
      <c r="C306" s="4">
        <v>4</v>
      </c>
      <c r="D306" s="5" t="s">
        <v>247</v>
      </c>
      <c r="E306" s="12">
        <v>2356</v>
      </c>
      <c r="F306" s="12">
        <v>2329.6900900000001</v>
      </c>
      <c r="G306" s="12">
        <v>-26.309909999999999</v>
      </c>
    </row>
    <row r="307" spans="2:7" ht="15" customHeight="1" x14ac:dyDescent="0.2">
      <c r="C307" s="13">
        <f>SUBTOTAL(9,C306:C306)</f>
        <v>4</v>
      </c>
      <c r="D307" s="14" t="s">
        <v>248</v>
      </c>
      <c r="E307" s="15">
        <f>SUBTOTAL(9,E306:E306)</f>
        <v>2356</v>
      </c>
      <c r="F307" s="15">
        <f>SUBTOTAL(9,F306:F306)</f>
        <v>2329.6900900000001</v>
      </c>
      <c r="G307" s="15">
        <f>SUBTOTAL(9,G306:G306)</f>
        <v>-26.309909999999999</v>
      </c>
    </row>
    <row r="308" spans="2:7" ht="14.25" customHeight="1" x14ac:dyDescent="0.2">
      <c r="B308" s="10">
        <v>3732</v>
      </c>
      <c r="C308" s="4"/>
      <c r="D308" s="11" t="s">
        <v>249</v>
      </c>
      <c r="E308" s="1"/>
      <c r="F308" s="1"/>
      <c r="G308" s="1"/>
    </row>
    <row r="309" spans="2:7" x14ac:dyDescent="0.2">
      <c r="C309" s="4">
        <v>80</v>
      </c>
      <c r="D309" s="5" t="s">
        <v>250</v>
      </c>
      <c r="E309" s="12">
        <v>286000</v>
      </c>
      <c r="F309" s="12">
        <v>135655.91219999999</v>
      </c>
      <c r="G309" s="12">
        <v>-150344.08780000001</v>
      </c>
    </row>
    <row r="310" spans="2:7" x14ac:dyDescent="0.2">
      <c r="C310" s="4">
        <v>85</v>
      </c>
      <c r="D310" s="5" t="s">
        <v>251</v>
      </c>
      <c r="E310" s="12">
        <v>465000</v>
      </c>
      <c r="F310" s="12">
        <v>292447.81641000003</v>
      </c>
      <c r="G310" s="12">
        <v>-172552.18359</v>
      </c>
    </row>
    <row r="311" spans="2:7" x14ac:dyDescent="0.2">
      <c r="C311" s="4">
        <v>90</v>
      </c>
      <c r="D311" s="5" t="s">
        <v>252</v>
      </c>
      <c r="E311" s="12">
        <v>632000</v>
      </c>
      <c r="F311" s="12">
        <v>256245.30892000001</v>
      </c>
      <c r="G311" s="12">
        <v>-375754.69108000002</v>
      </c>
    </row>
    <row r="312" spans="2:7" ht="15" customHeight="1" x14ac:dyDescent="0.2">
      <c r="C312" s="13">
        <f>SUBTOTAL(9,C309:C311)</f>
        <v>255</v>
      </c>
      <c r="D312" s="14" t="s">
        <v>253</v>
      </c>
      <c r="E312" s="15">
        <f>SUBTOTAL(9,E309:E311)</f>
        <v>1383000</v>
      </c>
      <c r="F312" s="15">
        <f>SUBTOTAL(9,F309:F311)</f>
        <v>684349.03752999997</v>
      </c>
      <c r="G312" s="15">
        <f>SUBTOTAL(9,G309:G311)</f>
        <v>-698650.96247000003</v>
      </c>
    </row>
    <row r="313" spans="2:7" ht="14.25" customHeight="1" x14ac:dyDescent="0.2">
      <c r="B313" s="10">
        <v>3740</v>
      </c>
      <c r="C313" s="4"/>
      <c r="D313" s="11" t="s">
        <v>254</v>
      </c>
      <c r="E313" s="1"/>
      <c r="F313" s="1"/>
      <c r="G313" s="1"/>
    </row>
    <row r="314" spans="2:7" x14ac:dyDescent="0.2">
      <c r="C314" s="4">
        <v>2</v>
      </c>
      <c r="D314" s="5" t="s">
        <v>65</v>
      </c>
      <c r="E314" s="12">
        <v>19126</v>
      </c>
      <c r="F314" s="12">
        <v>25111.520939999999</v>
      </c>
      <c r="G314" s="12">
        <v>5985.5209400000003</v>
      </c>
    </row>
    <row r="315" spans="2:7" x14ac:dyDescent="0.2">
      <c r="C315" s="4">
        <v>3</v>
      </c>
      <c r="D315" s="5" t="s">
        <v>255</v>
      </c>
      <c r="E315" s="12">
        <v>47827</v>
      </c>
      <c r="F315" s="12">
        <v>40216.258999999998</v>
      </c>
      <c r="G315" s="12">
        <v>-7610.741</v>
      </c>
    </row>
    <row r="316" spans="2:7" x14ac:dyDescent="0.2">
      <c r="C316" s="4">
        <v>4</v>
      </c>
      <c r="D316" s="5" t="s">
        <v>247</v>
      </c>
      <c r="E316" s="12">
        <v>37935</v>
      </c>
      <c r="F316" s="12">
        <v>29736.786370000002</v>
      </c>
      <c r="G316" s="12">
        <v>-8198.2136300000002</v>
      </c>
    </row>
    <row r="317" spans="2:7" x14ac:dyDescent="0.2">
      <c r="C317" s="4">
        <v>5</v>
      </c>
      <c r="D317" s="5" t="s">
        <v>256</v>
      </c>
      <c r="E317" s="12">
        <v>62000</v>
      </c>
      <c r="F317" s="12">
        <v>55491.206230000003</v>
      </c>
      <c r="G317" s="12">
        <v>-6508.7937700000002</v>
      </c>
    </row>
    <row r="318" spans="2:7" x14ac:dyDescent="0.2">
      <c r="C318" s="4">
        <v>6</v>
      </c>
      <c r="D318" s="5" t="s">
        <v>257</v>
      </c>
      <c r="E318" s="12">
        <v>80000</v>
      </c>
      <c r="F318" s="12">
        <v>82509.918359999996</v>
      </c>
      <c r="G318" s="12">
        <v>2509.9183600000001</v>
      </c>
    </row>
    <row r="319" spans="2:7" ht="15" customHeight="1" x14ac:dyDescent="0.2">
      <c r="C319" s="13">
        <f>SUBTOTAL(9,C314:C318)</f>
        <v>20</v>
      </c>
      <c r="D319" s="14" t="s">
        <v>258</v>
      </c>
      <c r="E319" s="15">
        <f>SUBTOTAL(9,E314:E318)</f>
        <v>246888</v>
      </c>
      <c r="F319" s="15">
        <f>SUBTOTAL(9,F314:F318)</f>
        <v>233065.69089999999</v>
      </c>
      <c r="G319" s="15">
        <f>SUBTOTAL(9,G314:G318)</f>
        <v>-13822.3091</v>
      </c>
    </row>
    <row r="320" spans="2:7" ht="14.25" customHeight="1" x14ac:dyDescent="0.2">
      <c r="B320" s="10">
        <v>3741</v>
      </c>
      <c r="C320" s="4"/>
      <c r="D320" s="11" t="s">
        <v>259</v>
      </c>
      <c r="E320" s="1"/>
      <c r="F320" s="1"/>
      <c r="G320" s="1"/>
    </row>
    <row r="321" spans="2:7" x14ac:dyDescent="0.2">
      <c r="C321" s="4">
        <v>2</v>
      </c>
      <c r="D321" s="5" t="s">
        <v>65</v>
      </c>
      <c r="E321" s="12">
        <v>6448</v>
      </c>
      <c r="F321" s="12">
        <v>3602.8658</v>
      </c>
      <c r="G321" s="12">
        <v>-2845.1342</v>
      </c>
    </row>
    <row r="322" spans="2:7" x14ac:dyDescent="0.2">
      <c r="C322" s="4">
        <v>50</v>
      </c>
      <c r="D322" s="5" t="s">
        <v>260</v>
      </c>
      <c r="E322" s="12">
        <v>17892</v>
      </c>
      <c r="F322" s="12">
        <v>0</v>
      </c>
      <c r="G322" s="12">
        <v>-17892</v>
      </c>
    </row>
    <row r="323" spans="2:7" ht="15" customHeight="1" x14ac:dyDescent="0.2">
      <c r="C323" s="13">
        <f>SUBTOTAL(9,C321:C322)</f>
        <v>52</v>
      </c>
      <c r="D323" s="14" t="s">
        <v>261</v>
      </c>
      <c r="E323" s="15">
        <f>SUBTOTAL(9,E321:E322)</f>
        <v>24340</v>
      </c>
      <c r="F323" s="15">
        <f>SUBTOTAL(9,F321:F322)</f>
        <v>3602.8658</v>
      </c>
      <c r="G323" s="15">
        <f>SUBTOTAL(9,G321:G322)</f>
        <v>-20737.1342</v>
      </c>
    </row>
    <row r="324" spans="2:7" ht="14.25" customHeight="1" x14ac:dyDescent="0.2">
      <c r="B324" s="10">
        <v>3742</v>
      </c>
      <c r="C324" s="4"/>
      <c r="D324" s="11" t="s">
        <v>262</v>
      </c>
      <c r="E324" s="1"/>
      <c r="F324" s="1"/>
      <c r="G324" s="1"/>
    </row>
    <row r="325" spans="2:7" x14ac:dyDescent="0.2">
      <c r="C325" s="4">
        <v>50</v>
      </c>
      <c r="D325" s="5" t="s">
        <v>260</v>
      </c>
      <c r="E325" s="12">
        <v>2430</v>
      </c>
      <c r="F325" s="12">
        <v>0</v>
      </c>
      <c r="G325" s="12">
        <v>-2430</v>
      </c>
    </row>
    <row r="326" spans="2:7" ht="15" customHeight="1" x14ac:dyDescent="0.2">
      <c r="C326" s="13">
        <f>SUBTOTAL(9,C325:C325)</f>
        <v>50</v>
      </c>
      <c r="D326" s="14" t="s">
        <v>263</v>
      </c>
      <c r="E326" s="15">
        <f>SUBTOTAL(9,E325:E325)</f>
        <v>2430</v>
      </c>
      <c r="F326" s="15">
        <f>SUBTOTAL(9,F325:F325)</f>
        <v>0</v>
      </c>
      <c r="G326" s="15">
        <f>SUBTOTAL(9,G325:G325)</f>
        <v>-2430</v>
      </c>
    </row>
    <row r="327" spans="2:7" ht="14.25" customHeight="1" x14ac:dyDescent="0.2">
      <c r="B327" s="10">
        <v>3745</v>
      </c>
      <c r="C327" s="4"/>
      <c r="D327" s="11" t="s">
        <v>264</v>
      </c>
      <c r="E327" s="1"/>
      <c r="F327" s="1"/>
      <c r="G327" s="1"/>
    </row>
    <row r="328" spans="2:7" x14ac:dyDescent="0.2">
      <c r="C328" s="4">
        <v>2</v>
      </c>
      <c r="D328" s="5" t="s">
        <v>65</v>
      </c>
      <c r="E328" s="12">
        <v>180481</v>
      </c>
      <c r="F328" s="12">
        <v>196008.17817</v>
      </c>
      <c r="G328" s="12">
        <v>15527.178169999999</v>
      </c>
    </row>
    <row r="329" spans="2:7" ht="15" customHeight="1" x14ac:dyDescent="0.2">
      <c r="C329" s="13">
        <f>SUBTOTAL(9,C328:C328)</f>
        <v>2</v>
      </c>
      <c r="D329" s="14" t="s">
        <v>265</v>
      </c>
      <c r="E329" s="15">
        <f>SUBTOTAL(9,E328:E328)</f>
        <v>180481</v>
      </c>
      <c r="F329" s="15">
        <f>SUBTOTAL(9,F328:F328)</f>
        <v>196008.17817</v>
      </c>
      <c r="G329" s="15">
        <f>SUBTOTAL(9,G328:G328)</f>
        <v>15527.178169999999</v>
      </c>
    </row>
    <row r="330" spans="2:7" ht="14.25" customHeight="1" x14ac:dyDescent="0.2">
      <c r="B330" s="10">
        <v>3746</v>
      </c>
      <c r="C330" s="4"/>
      <c r="D330" s="11" t="s">
        <v>266</v>
      </c>
      <c r="E330" s="1"/>
      <c r="F330" s="1"/>
      <c r="G330" s="1"/>
    </row>
    <row r="331" spans="2:7" x14ac:dyDescent="0.2">
      <c r="C331" s="4">
        <v>2</v>
      </c>
      <c r="D331" s="5" t="s">
        <v>65</v>
      </c>
      <c r="E331" s="12">
        <v>15557</v>
      </c>
      <c r="F331" s="12">
        <v>24373.28904</v>
      </c>
      <c r="G331" s="12">
        <v>8816.2890399999997</v>
      </c>
    </row>
    <row r="332" spans="2:7" x14ac:dyDescent="0.2">
      <c r="C332" s="4">
        <v>4</v>
      </c>
      <c r="D332" s="5" t="s">
        <v>267</v>
      </c>
      <c r="E332" s="12">
        <v>80539</v>
      </c>
      <c r="F332" s="12">
        <v>51861.350689999999</v>
      </c>
      <c r="G332" s="12">
        <v>-28677.649310000001</v>
      </c>
    </row>
    <row r="333" spans="2:7" x14ac:dyDescent="0.2">
      <c r="C333" s="4">
        <v>5</v>
      </c>
      <c r="D333" s="5" t="s">
        <v>268</v>
      </c>
      <c r="E333" s="12">
        <v>587</v>
      </c>
      <c r="F333" s="12">
        <v>649.5</v>
      </c>
      <c r="G333" s="12">
        <v>62.5</v>
      </c>
    </row>
    <row r="334" spans="2:7" ht="15" customHeight="1" x14ac:dyDescent="0.2">
      <c r="C334" s="13">
        <f>SUBTOTAL(9,C331:C333)</f>
        <v>11</v>
      </c>
      <c r="D334" s="14" t="s">
        <v>269</v>
      </c>
      <c r="E334" s="15">
        <f>SUBTOTAL(9,E331:E333)</f>
        <v>96683</v>
      </c>
      <c r="F334" s="15">
        <f>SUBTOTAL(9,F331:F333)</f>
        <v>76884.139729999995</v>
      </c>
      <c r="G334" s="15">
        <f>SUBTOTAL(9,G331:G333)</f>
        <v>-19798.860270000001</v>
      </c>
    </row>
    <row r="335" spans="2:7" ht="14.25" customHeight="1" x14ac:dyDescent="0.2">
      <c r="B335" s="10">
        <v>3747</v>
      </c>
      <c r="C335" s="4"/>
      <c r="D335" s="11" t="s">
        <v>270</v>
      </c>
      <c r="E335" s="1"/>
      <c r="F335" s="1"/>
      <c r="G335" s="1"/>
    </row>
    <row r="336" spans="2:7" x14ac:dyDescent="0.2">
      <c r="C336" s="4">
        <v>2</v>
      </c>
      <c r="D336" s="5" t="s">
        <v>65</v>
      </c>
      <c r="E336" s="12">
        <v>19369</v>
      </c>
      <c r="F336" s="12">
        <v>6175.1911099999998</v>
      </c>
      <c r="G336" s="12">
        <v>-13193.80889</v>
      </c>
    </row>
    <row r="337" spans="2:7" x14ac:dyDescent="0.2">
      <c r="C337" s="4">
        <v>4</v>
      </c>
      <c r="D337" s="5" t="s">
        <v>247</v>
      </c>
      <c r="E337" s="12">
        <v>8302</v>
      </c>
      <c r="F337" s="12">
        <v>8302</v>
      </c>
      <c r="G337" s="12">
        <v>0</v>
      </c>
    </row>
    <row r="338" spans="2:7" ht="15" customHeight="1" x14ac:dyDescent="0.2">
      <c r="C338" s="13">
        <f>SUBTOTAL(9,C336:C337)</f>
        <v>6</v>
      </c>
      <c r="D338" s="14" t="s">
        <v>271</v>
      </c>
      <c r="E338" s="15">
        <f>SUBTOTAL(9,E336:E337)</f>
        <v>27671</v>
      </c>
      <c r="F338" s="15">
        <f>SUBTOTAL(9,F336:F337)</f>
        <v>14477.19111</v>
      </c>
      <c r="G338" s="15">
        <f>SUBTOTAL(9,G336:G337)</f>
        <v>-13193.80889</v>
      </c>
    </row>
    <row r="339" spans="2:7" ht="14.25" customHeight="1" x14ac:dyDescent="0.2">
      <c r="B339" s="10">
        <v>3748</v>
      </c>
      <c r="C339" s="4"/>
      <c r="D339" s="11" t="s">
        <v>272</v>
      </c>
      <c r="E339" s="1"/>
      <c r="F339" s="1"/>
      <c r="G339" s="1"/>
    </row>
    <row r="340" spans="2:7" x14ac:dyDescent="0.2">
      <c r="C340" s="4">
        <v>2</v>
      </c>
      <c r="D340" s="5" t="s">
        <v>65</v>
      </c>
      <c r="E340" s="12">
        <v>1522</v>
      </c>
      <c r="F340" s="12">
        <v>0</v>
      </c>
      <c r="G340" s="12">
        <v>-1522</v>
      </c>
    </row>
    <row r="341" spans="2:7" ht="15" customHeight="1" x14ac:dyDescent="0.2">
      <c r="C341" s="13">
        <f>SUBTOTAL(9,C340:C340)</f>
        <v>2</v>
      </c>
      <c r="D341" s="14" t="s">
        <v>273</v>
      </c>
      <c r="E341" s="15">
        <f>SUBTOTAL(9,E340:E340)</f>
        <v>1522</v>
      </c>
      <c r="F341" s="15">
        <f>SUBTOTAL(9,F340:F340)</f>
        <v>0</v>
      </c>
      <c r="G341" s="15">
        <f>SUBTOTAL(9,G340:G340)</f>
        <v>-1522</v>
      </c>
    </row>
    <row r="342" spans="2:7" ht="15" customHeight="1" x14ac:dyDescent="0.2">
      <c r="B342" s="4"/>
      <c r="C342" s="16">
        <f>SUBTOTAL(9,C296:C341)</f>
        <v>409</v>
      </c>
      <c r="D342" s="17" t="s">
        <v>274</v>
      </c>
      <c r="E342" s="18">
        <f>SUBTOTAL(9,E296:E341)</f>
        <v>2135353</v>
      </c>
      <c r="F342" s="18">
        <f>SUBTOTAL(9,F296:F341)</f>
        <v>1383423.4294199997</v>
      </c>
      <c r="G342" s="18">
        <f>SUBTOTAL(9,G296:G341)</f>
        <v>-751929.57058000017</v>
      </c>
    </row>
    <row r="343" spans="2:7" ht="27" customHeight="1" x14ac:dyDescent="0.25">
      <c r="B343" s="1"/>
      <c r="C343" s="4"/>
      <c r="D343" s="9" t="s">
        <v>275</v>
      </c>
      <c r="E343" s="1"/>
      <c r="F343" s="1"/>
      <c r="G343" s="1"/>
    </row>
    <row r="344" spans="2:7" ht="14.25" customHeight="1" x14ac:dyDescent="0.2">
      <c r="B344" s="10">
        <v>3842</v>
      </c>
      <c r="C344" s="4"/>
      <c r="D344" s="11" t="s">
        <v>276</v>
      </c>
      <c r="E344" s="1"/>
      <c r="F344" s="1"/>
      <c r="G344" s="1"/>
    </row>
    <row r="345" spans="2:7" x14ac:dyDescent="0.2">
      <c r="C345" s="4">
        <v>1</v>
      </c>
      <c r="D345" s="5" t="s">
        <v>65</v>
      </c>
      <c r="E345" s="12">
        <v>715</v>
      </c>
      <c r="F345" s="12">
        <v>188.44800000000001</v>
      </c>
      <c r="G345" s="12">
        <v>-526.55200000000002</v>
      </c>
    </row>
    <row r="346" spans="2:7" ht="15" customHeight="1" x14ac:dyDescent="0.2">
      <c r="C346" s="13">
        <f>SUBTOTAL(9,C345:C345)</f>
        <v>1</v>
      </c>
      <c r="D346" s="14" t="s">
        <v>277</v>
      </c>
      <c r="E346" s="15">
        <f>SUBTOTAL(9,E345:E345)</f>
        <v>715</v>
      </c>
      <c r="F346" s="15">
        <f>SUBTOTAL(9,F345:F345)</f>
        <v>188.44800000000001</v>
      </c>
      <c r="G346" s="15">
        <f>SUBTOTAL(9,G345:G345)</f>
        <v>-526.55200000000002</v>
      </c>
    </row>
    <row r="347" spans="2:7" ht="14.25" customHeight="1" x14ac:dyDescent="0.2">
      <c r="B347" s="10">
        <v>3847</v>
      </c>
      <c r="C347" s="4"/>
      <c r="D347" s="11" t="s">
        <v>278</v>
      </c>
      <c r="E347" s="1"/>
      <c r="F347" s="1"/>
      <c r="G347" s="1"/>
    </row>
    <row r="348" spans="2:7" x14ac:dyDescent="0.2">
      <c r="C348" s="4">
        <v>1</v>
      </c>
      <c r="D348" s="5" t="s">
        <v>279</v>
      </c>
      <c r="E348" s="12">
        <v>2364</v>
      </c>
      <c r="F348" s="12">
        <v>2703.16734</v>
      </c>
      <c r="G348" s="12">
        <v>339.16734000000002</v>
      </c>
    </row>
    <row r="349" spans="2:7" ht="15" customHeight="1" x14ac:dyDescent="0.2">
      <c r="C349" s="13">
        <f>SUBTOTAL(9,C348:C348)</f>
        <v>1</v>
      </c>
      <c r="D349" s="14" t="s">
        <v>280</v>
      </c>
      <c r="E349" s="15">
        <f>SUBTOTAL(9,E348:E348)</f>
        <v>2364</v>
      </c>
      <c r="F349" s="15">
        <f>SUBTOTAL(9,F348:F348)</f>
        <v>2703.16734</v>
      </c>
      <c r="G349" s="15">
        <f>SUBTOTAL(9,G348:G348)</f>
        <v>339.16734000000002</v>
      </c>
    </row>
    <row r="350" spans="2:7" ht="14.25" customHeight="1" x14ac:dyDescent="0.2">
      <c r="B350" s="10">
        <v>3855</v>
      </c>
      <c r="C350" s="4"/>
      <c r="D350" s="11" t="s">
        <v>281</v>
      </c>
      <c r="E350" s="1"/>
      <c r="F350" s="1"/>
      <c r="G350" s="1"/>
    </row>
    <row r="351" spans="2:7" x14ac:dyDescent="0.2">
      <c r="C351" s="4">
        <v>1</v>
      </c>
      <c r="D351" s="5" t="s">
        <v>65</v>
      </c>
      <c r="E351" s="12">
        <v>15569</v>
      </c>
      <c r="F351" s="12">
        <v>8292.5565800000004</v>
      </c>
      <c r="G351" s="12">
        <v>-7276.4434199999996</v>
      </c>
    </row>
    <row r="352" spans="2:7" x14ac:dyDescent="0.2">
      <c r="C352" s="4">
        <v>2</v>
      </c>
      <c r="D352" s="5" t="s">
        <v>282</v>
      </c>
      <c r="E352" s="12">
        <v>3959</v>
      </c>
      <c r="F352" s="12">
        <v>1639.3</v>
      </c>
      <c r="G352" s="12">
        <v>-2319.6999999999998</v>
      </c>
    </row>
    <row r="353" spans="2:7" x14ac:dyDescent="0.2">
      <c r="C353" s="4">
        <v>60</v>
      </c>
      <c r="D353" s="5" t="s">
        <v>283</v>
      </c>
      <c r="E353" s="12">
        <v>1398039</v>
      </c>
      <c r="F353" s="12">
        <v>1070174.7715100001</v>
      </c>
      <c r="G353" s="12">
        <v>-327864.22849000001</v>
      </c>
    </row>
    <row r="354" spans="2:7" ht="15" customHeight="1" x14ac:dyDescent="0.2">
      <c r="C354" s="13">
        <f>SUBTOTAL(9,C351:C353)</f>
        <v>63</v>
      </c>
      <c r="D354" s="14" t="s">
        <v>284</v>
      </c>
      <c r="E354" s="15">
        <f>SUBTOTAL(9,E351:E353)</f>
        <v>1417567</v>
      </c>
      <c r="F354" s="15">
        <f>SUBTOTAL(9,F351:F353)</f>
        <v>1080106.62809</v>
      </c>
      <c r="G354" s="15">
        <f>SUBTOTAL(9,G351:G353)</f>
        <v>-337460.37190999999</v>
      </c>
    </row>
    <row r="355" spans="2:7" ht="14.25" customHeight="1" x14ac:dyDescent="0.2">
      <c r="B355" s="10">
        <v>3856</v>
      </c>
      <c r="C355" s="4"/>
      <c r="D355" s="11" t="s">
        <v>285</v>
      </c>
      <c r="E355" s="1"/>
      <c r="F355" s="1"/>
      <c r="G355" s="1"/>
    </row>
    <row r="356" spans="2:7" x14ac:dyDescent="0.2">
      <c r="C356" s="4">
        <v>1</v>
      </c>
      <c r="D356" s="5" t="s">
        <v>65</v>
      </c>
      <c r="E356" s="12">
        <v>0</v>
      </c>
      <c r="F356" s="12">
        <v>352.91</v>
      </c>
      <c r="G356" s="12">
        <v>352.91</v>
      </c>
    </row>
    <row r="357" spans="2:7" x14ac:dyDescent="0.2">
      <c r="C357" s="4">
        <v>4</v>
      </c>
      <c r="D357" s="5" t="s">
        <v>45</v>
      </c>
      <c r="E357" s="12">
        <v>61572</v>
      </c>
      <c r="F357" s="12">
        <v>0</v>
      </c>
      <c r="G357" s="12">
        <v>-61572</v>
      </c>
    </row>
    <row r="358" spans="2:7" ht="15" customHeight="1" x14ac:dyDescent="0.2">
      <c r="C358" s="13">
        <f>SUBTOTAL(9,C356:C357)</f>
        <v>5</v>
      </c>
      <c r="D358" s="14" t="s">
        <v>286</v>
      </c>
      <c r="E358" s="15">
        <f>SUBTOTAL(9,E356:E357)</f>
        <v>61572</v>
      </c>
      <c r="F358" s="15">
        <f>SUBTOTAL(9,F356:F357)</f>
        <v>352.91</v>
      </c>
      <c r="G358" s="15">
        <f>SUBTOTAL(9,G356:G357)</f>
        <v>-61219.09</v>
      </c>
    </row>
    <row r="359" spans="2:7" ht="14.25" customHeight="1" x14ac:dyDescent="0.2">
      <c r="B359" s="10">
        <v>3858</v>
      </c>
      <c r="C359" s="4"/>
      <c r="D359" s="11" t="s">
        <v>287</v>
      </c>
      <c r="E359" s="1"/>
      <c r="F359" s="1"/>
      <c r="G359" s="1"/>
    </row>
    <row r="360" spans="2:7" x14ac:dyDescent="0.2">
      <c r="C360" s="4">
        <v>1</v>
      </c>
      <c r="D360" s="5" t="s">
        <v>65</v>
      </c>
      <c r="E360" s="12">
        <v>470</v>
      </c>
      <c r="F360" s="12">
        <v>795.82529</v>
      </c>
      <c r="G360" s="12">
        <v>325.82529</v>
      </c>
    </row>
    <row r="361" spans="2:7" ht="15" customHeight="1" x14ac:dyDescent="0.2">
      <c r="C361" s="13">
        <f>SUBTOTAL(9,C360:C360)</f>
        <v>1</v>
      </c>
      <c r="D361" s="14" t="s">
        <v>288</v>
      </c>
      <c r="E361" s="15">
        <f>SUBTOTAL(9,E360:E360)</f>
        <v>470</v>
      </c>
      <c r="F361" s="15">
        <f>SUBTOTAL(9,F360:F360)</f>
        <v>795.82529</v>
      </c>
      <c r="G361" s="15">
        <f>SUBTOTAL(9,G360:G360)</f>
        <v>325.82529</v>
      </c>
    </row>
    <row r="362" spans="2:7" ht="14.25" customHeight="1" x14ac:dyDescent="0.2">
      <c r="B362" s="10">
        <v>3871</v>
      </c>
      <c r="C362" s="4"/>
      <c r="D362" s="11" t="s">
        <v>289</v>
      </c>
      <c r="E362" s="1"/>
      <c r="F362" s="1"/>
      <c r="G362" s="1"/>
    </row>
    <row r="363" spans="2:7" x14ac:dyDescent="0.2">
      <c r="C363" s="4">
        <v>1</v>
      </c>
      <c r="D363" s="5" t="s">
        <v>65</v>
      </c>
      <c r="E363" s="12">
        <v>1400</v>
      </c>
      <c r="F363" s="12">
        <v>1505.6016</v>
      </c>
      <c r="G363" s="12">
        <v>105.6016</v>
      </c>
    </row>
    <row r="364" spans="2:7" ht="15" customHeight="1" x14ac:dyDescent="0.2">
      <c r="C364" s="13">
        <f>SUBTOTAL(9,C363:C363)</f>
        <v>1</v>
      </c>
      <c r="D364" s="14" t="s">
        <v>290</v>
      </c>
      <c r="E364" s="15">
        <f>SUBTOTAL(9,E363:E363)</f>
        <v>1400</v>
      </c>
      <c r="F364" s="15">
        <f>SUBTOTAL(9,F363:F363)</f>
        <v>1505.6016</v>
      </c>
      <c r="G364" s="15">
        <f>SUBTOTAL(9,G363:G363)</f>
        <v>105.6016</v>
      </c>
    </row>
    <row r="365" spans="2:7" ht="15" customHeight="1" x14ac:dyDescent="0.2">
      <c r="B365" s="4"/>
      <c r="C365" s="16">
        <f>SUBTOTAL(9,C344:C364)</f>
        <v>72</v>
      </c>
      <c r="D365" s="17" t="s">
        <v>291</v>
      </c>
      <c r="E365" s="18">
        <f>SUBTOTAL(9,E344:E364)</f>
        <v>1484088</v>
      </c>
      <c r="F365" s="18">
        <f>SUBTOTAL(9,F344:F364)</f>
        <v>1085652.58032</v>
      </c>
      <c r="G365" s="18">
        <f>SUBTOTAL(9,G344:G364)</f>
        <v>-398435.41968000005</v>
      </c>
    </row>
    <row r="366" spans="2:7" ht="27" customHeight="1" x14ac:dyDescent="0.25">
      <c r="B366" s="1"/>
      <c r="C366" s="4"/>
      <c r="D366" s="9" t="s">
        <v>292</v>
      </c>
      <c r="E366" s="1"/>
      <c r="F366" s="1"/>
      <c r="G366" s="1"/>
    </row>
    <row r="367" spans="2:7" ht="14.25" customHeight="1" x14ac:dyDescent="0.2">
      <c r="B367" s="10">
        <v>3900</v>
      </c>
      <c r="C367" s="4"/>
      <c r="D367" s="11" t="s">
        <v>293</v>
      </c>
      <c r="E367" s="1"/>
      <c r="F367" s="1"/>
      <c r="G367" s="1"/>
    </row>
    <row r="368" spans="2:7" x14ac:dyDescent="0.2">
      <c r="C368" s="4">
        <v>1</v>
      </c>
      <c r="D368" s="5" t="s">
        <v>294</v>
      </c>
      <c r="E368" s="12">
        <v>157</v>
      </c>
      <c r="F368" s="12">
        <v>1297.4483700000001</v>
      </c>
      <c r="G368" s="12">
        <v>1140.4483700000001</v>
      </c>
    </row>
    <row r="369" spans="2:7" x14ac:dyDescent="0.2">
      <c r="C369" s="4">
        <v>2</v>
      </c>
      <c r="D369" s="5" t="s">
        <v>295</v>
      </c>
      <c r="E369" s="12">
        <v>100</v>
      </c>
      <c r="F369" s="12">
        <v>4118.7730000000001</v>
      </c>
      <c r="G369" s="12">
        <v>4018.7730000000001</v>
      </c>
    </row>
    <row r="370" spans="2:7" x14ac:dyDescent="0.2">
      <c r="C370" s="4">
        <v>86</v>
      </c>
      <c r="D370" s="5" t="s">
        <v>183</v>
      </c>
      <c r="E370" s="12">
        <v>10</v>
      </c>
      <c r="F370" s="12">
        <v>0</v>
      </c>
      <c r="G370" s="12">
        <v>-10</v>
      </c>
    </row>
    <row r="371" spans="2:7" ht="15" customHeight="1" x14ac:dyDescent="0.2">
      <c r="C371" s="13">
        <f>SUBTOTAL(9,C368:C370)</f>
        <v>89</v>
      </c>
      <c r="D371" s="14" t="s">
        <v>296</v>
      </c>
      <c r="E371" s="15">
        <f>SUBTOTAL(9,E368:E370)</f>
        <v>267</v>
      </c>
      <c r="F371" s="15">
        <f>SUBTOTAL(9,F368:F370)</f>
        <v>5416.2213700000002</v>
      </c>
      <c r="G371" s="15">
        <f>SUBTOTAL(9,G368:G370)</f>
        <v>5149.2213700000002</v>
      </c>
    </row>
    <row r="372" spans="2:7" ht="14.25" customHeight="1" x14ac:dyDescent="0.2">
      <c r="B372" s="10">
        <v>3902</v>
      </c>
      <c r="C372" s="4"/>
      <c r="D372" s="11" t="s">
        <v>297</v>
      </c>
      <c r="E372" s="1"/>
      <c r="F372" s="1"/>
      <c r="G372" s="1"/>
    </row>
    <row r="373" spans="2:7" x14ac:dyDescent="0.2">
      <c r="C373" s="4">
        <v>1</v>
      </c>
      <c r="D373" s="5" t="s">
        <v>247</v>
      </c>
      <c r="E373" s="12">
        <v>27424</v>
      </c>
      <c r="F373" s="12">
        <v>15138.11781</v>
      </c>
      <c r="G373" s="12">
        <v>-12285.88219</v>
      </c>
    </row>
    <row r="374" spans="2:7" x14ac:dyDescent="0.2">
      <c r="C374" s="4">
        <v>3</v>
      </c>
      <c r="D374" s="5" t="s">
        <v>298</v>
      </c>
      <c r="E374" s="12">
        <v>22167</v>
      </c>
      <c r="F374" s="12">
        <v>18089.633949999999</v>
      </c>
      <c r="G374" s="12">
        <v>-4077.3660500000001</v>
      </c>
    </row>
    <row r="375" spans="2:7" x14ac:dyDescent="0.2">
      <c r="C375" s="4">
        <v>4</v>
      </c>
      <c r="D375" s="5" t="s">
        <v>299</v>
      </c>
      <c r="E375" s="12">
        <v>349</v>
      </c>
      <c r="F375" s="12">
        <v>0</v>
      </c>
      <c r="G375" s="12">
        <v>-349</v>
      </c>
    </row>
    <row r="376" spans="2:7" x14ac:dyDescent="0.2">
      <c r="C376" s="4">
        <v>86</v>
      </c>
      <c r="D376" s="5" t="s">
        <v>229</v>
      </c>
      <c r="E376" s="12">
        <v>60</v>
      </c>
      <c r="F376" s="12">
        <v>107</v>
      </c>
      <c r="G376" s="12">
        <v>47</v>
      </c>
    </row>
    <row r="377" spans="2:7" ht="15" customHeight="1" x14ac:dyDescent="0.2">
      <c r="C377" s="13">
        <f>SUBTOTAL(9,C373:C376)</f>
        <v>94</v>
      </c>
      <c r="D377" s="14" t="s">
        <v>300</v>
      </c>
      <c r="E377" s="15">
        <f>SUBTOTAL(9,E373:E376)</f>
        <v>50000</v>
      </c>
      <c r="F377" s="15">
        <f>SUBTOTAL(9,F373:F376)</f>
        <v>33334.751759999999</v>
      </c>
      <c r="G377" s="15">
        <f>SUBTOTAL(9,G373:G376)</f>
        <v>-16665.248240000001</v>
      </c>
    </row>
    <row r="378" spans="2:7" ht="14.25" customHeight="1" x14ac:dyDescent="0.2">
      <c r="B378" s="10">
        <v>3903</v>
      </c>
      <c r="C378" s="4"/>
      <c r="D378" s="11" t="s">
        <v>301</v>
      </c>
      <c r="E378" s="1"/>
      <c r="F378" s="1"/>
      <c r="G378" s="1"/>
    </row>
    <row r="379" spans="2:7" x14ac:dyDescent="0.2">
      <c r="C379" s="4">
        <v>1</v>
      </c>
      <c r="D379" s="5" t="s">
        <v>302</v>
      </c>
      <c r="E379" s="12">
        <v>48010</v>
      </c>
      <c r="F379" s="12">
        <v>36116.01079</v>
      </c>
      <c r="G379" s="12">
        <v>-11893.98921</v>
      </c>
    </row>
    <row r="380" spans="2:7" ht="15" customHeight="1" x14ac:dyDescent="0.2">
      <c r="C380" s="13">
        <f>SUBTOTAL(9,C379:C379)</f>
        <v>1</v>
      </c>
      <c r="D380" s="14" t="s">
        <v>303</v>
      </c>
      <c r="E380" s="15">
        <f>SUBTOTAL(9,E379:E379)</f>
        <v>48010</v>
      </c>
      <c r="F380" s="15">
        <f>SUBTOTAL(9,F379:F379)</f>
        <v>36116.01079</v>
      </c>
      <c r="G380" s="15">
        <f>SUBTOTAL(9,G379:G379)</f>
        <v>-11893.98921</v>
      </c>
    </row>
    <row r="381" spans="2:7" ht="14.25" customHeight="1" x14ac:dyDescent="0.2">
      <c r="B381" s="10">
        <v>3904</v>
      </c>
      <c r="C381" s="4"/>
      <c r="D381" s="11" t="s">
        <v>304</v>
      </c>
      <c r="E381" s="1"/>
      <c r="F381" s="1"/>
      <c r="G381" s="1"/>
    </row>
    <row r="382" spans="2:7" x14ac:dyDescent="0.2">
      <c r="C382" s="4">
        <v>1</v>
      </c>
      <c r="D382" s="5" t="s">
        <v>247</v>
      </c>
      <c r="E382" s="12">
        <v>483053</v>
      </c>
      <c r="F382" s="12">
        <v>423441.36800000002</v>
      </c>
      <c r="G382" s="12">
        <v>-59611.631999999998</v>
      </c>
    </row>
    <row r="383" spans="2:7" x14ac:dyDescent="0.2">
      <c r="C383" s="4">
        <v>2</v>
      </c>
      <c r="D383" s="5" t="s">
        <v>305</v>
      </c>
      <c r="E383" s="12">
        <v>31039</v>
      </c>
      <c r="F383" s="12">
        <v>12917.44245</v>
      </c>
      <c r="G383" s="12">
        <v>-18121.557550000001</v>
      </c>
    </row>
    <row r="384" spans="2:7" x14ac:dyDescent="0.2">
      <c r="C384" s="4">
        <v>3</v>
      </c>
      <c r="D384" s="5" t="s">
        <v>306</v>
      </c>
      <c r="E384" s="12">
        <v>85632</v>
      </c>
      <c r="F384" s="12">
        <v>66356.580260000002</v>
      </c>
      <c r="G384" s="12">
        <v>-19275.419740000001</v>
      </c>
    </row>
    <row r="385" spans="2:7" ht="15" customHeight="1" x14ac:dyDescent="0.2">
      <c r="C385" s="13">
        <f>SUBTOTAL(9,C382:C384)</f>
        <v>6</v>
      </c>
      <c r="D385" s="14" t="s">
        <v>307</v>
      </c>
      <c r="E385" s="15">
        <f>SUBTOTAL(9,E382:E384)</f>
        <v>599724</v>
      </c>
      <c r="F385" s="15">
        <f>SUBTOTAL(9,F382:F384)</f>
        <v>502715.39071000001</v>
      </c>
      <c r="G385" s="15">
        <f>SUBTOTAL(9,G382:G384)</f>
        <v>-97008.609289999993</v>
      </c>
    </row>
    <row r="386" spans="2:7" ht="14.25" customHeight="1" x14ac:dyDescent="0.2">
      <c r="B386" s="10">
        <v>3905</v>
      </c>
      <c r="C386" s="4"/>
      <c r="D386" s="11" t="s">
        <v>308</v>
      </c>
      <c r="E386" s="1"/>
      <c r="F386" s="1"/>
      <c r="G386" s="1"/>
    </row>
    <row r="387" spans="2:7" x14ac:dyDescent="0.2">
      <c r="C387" s="4">
        <v>3</v>
      </c>
      <c r="D387" s="5" t="s">
        <v>309</v>
      </c>
      <c r="E387" s="12">
        <v>77747</v>
      </c>
      <c r="F387" s="12">
        <v>36632.190260000003</v>
      </c>
      <c r="G387" s="12">
        <v>-41114.809739999997</v>
      </c>
    </row>
    <row r="388" spans="2:7" ht="15" customHeight="1" x14ac:dyDescent="0.2">
      <c r="C388" s="13">
        <f>SUBTOTAL(9,C387:C387)</f>
        <v>3</v>
      </c>
      <c r="D388" s="14" t="s">
        <v>310</v>
      </c>
      <c r="E388" s="15">
        <f>SUBTOTAL(9,E387:E387)</f>
        <v>77747</v>
      </c>
      <c r="F388" s="15">
        <f>SUBTOTAL(9,F387:F387)</f>
        <v>36632.190260000003</v>
      </c>
      <c r="G388" s="15">
        <f>SUBTOTAL(9,G387:G387)</f>
        <v>-41114.809739999997</v>
      </c>
    </row>
    <row r="389" spans="2:7" ht="14.25" customHeight="1" x14ac:dyDescent="0.2">
      <c r="B389" s="10">
        <v>3906</v>
      </c>
      <c r="C389" s="4"/>
      <c r="D389" s="11" t="s">
        <v>311</v>
      </c>
      <c r="E389" s="1"/>
      <c r="F389" s="1"/>
      <c r="G389" s="1"/>
    </row>
    <row r="390" spans="2:7" x14ac:dyDescent="0.2">
      <c r="C390" s="4">
        <v>1</v>
      </c>
      <c r="D390" s="5" t="s">
        <v>312</v>
      </c>
      <c r="E390" s="12">
        <v>100</v>
      </c>
      <c r="F390" s="12">
        <v>85.37012</v>
      </c>
      <c r="G390" s="12">
        <v>-14.62988</v>
      </c>
    </row>
    <row r="391" spans="2:7" x14ac:dyDescent="0.2">
      <c r="C391" s="4">
        <v>2</v>
      </c>
      <c r="D391" s="5" t="s">
        <v>313</v>
      </c>
      <c r="E391" s="12">
        <v>763</v>
      </c>
      <c r="F391" s="12">
        <v>1038.7877599999999</v>
      </c>
      <c r="G391" s="12">
        <v>275.78775999999999</v>
      </c>
    </row>
    <row r="392" spans="2:7" ht="15" customHeight="1" x14ac:dyDescent="0.2">
      <c r="C392" s="13">
        <f>SUBTOTAL(9,C390:C391)</f>
        <v>3</v>
      </c>
      <c r="D392" s="14" t="s">
        <v>314</v>
      </c>
      <c r="E392" s="15">
        <f>SUBTOTAL(9,E390:E391)</f>
        <v>863</v>
      </c>
      <c r="F392" s="15">
        <f>SUBTOTAL(9,F390:F391)</f>
        <v>1124.15788</v>
      </c>
      <c r="G392" s="15">
        <f>SUBTOTAL(9,G390:G391)</f>
        <v>261.15787999999998</v>
      </c>
    </row>
    <row r="393" spans="2:7" ht="14.25" customHeight="1" x14ac:dyDescent="0.2">
      <c r="B393" s="10">
        <v>3910</v>
      </c>
      <c r="C393" s="4"/>
      <c r="D393" s="11" t="s">
        <v>315</v>
      </c>
      <c r="E393" s="1"/>
      <c r="F393" s="1"/>
      <c r="G393" s="1"/>
    </row>
    <row r="394" spans="2:7" x14ac:dyDescent="0.2">
      <c r="C394" s="4">
        <v>1</v>
      </c>
      <c r="D394" s="5" t="s">
        <v>316</v>
      </c>
      <c r="E394" s="12">
        <v>217729</v>
      </c>
      <c r="F394" s="12">
        <v>173807.70306</v>
      </c>
      <c r="G394" s="12">
        <v>-43921.29694</v>
      </c>
    </row>
    <row r="395" spans="2:7" x14ac:dyDescent="0.2">
      <c r="C395" s="4">
        <v>2</v>
      </c>
      <c r="D395" s="5" t="s">
        <v>317</v>
      </c>
      <c r="E395" s="12">
        <v>13972</v>
      </c>
      <c r="F395" s="12">
        <v>8426.5759999999991</v>
      </c>
      <c r="G395" s="12">
        <v>-5545.424</v>
      </c>
    </row>
    <row r="396" spans="2:7" x14ac:dyDescent="0.2">
      <c r="C396" s="4">
        <v>3</v>
      </c>
      <c r="D396" s="5" t="s">
        <v>65</v>
      </c>
      <c r="E396" s="12">
        <v>400</v>
      </c>
      <c r="F396" s="12">
        <v>5602.0121099999997</v>
      </c>
      <c r="G396" s="12">
        <v>5202.0121099999997</v>
      </c>
    </row>
    <row r="397" spans="2:7" x14ac:dyDescent="0.2">
      <c r="C397" s="4">
        <v>4</v>
      </c>
      <c r="D397" s="5" t="s">
        <v>318</v>
      </c>
      <c r="E397" s="12">
        <v>51911</v>
      </c>
      <c r="F397" s="12">
        <v>46620.262669999996</v>
      </c>
      <c r="G397" s="12">
        <v>-5290.7373299999999</v>
      </c>
    </row>
    <row r="398" spans="2:7" x14ac:dyDescent="0.2">
      <c r="C398" s="4">
        <v>86</v>
      </c>
      <c r="D398" s="5" t="s">
        <v>319</v>
      </c>
      <c r="E398" s="12">
        <v>4800</v>
      </c>
      <c r="F398" s="12">
        <v>7337.8594000000003</v>
      </c>
      <c r="G398" s="12">
        <v>2537.8593999999998</v>
      </c>
    </row>
    <row r="399" spans="2:7" ht="15" customHeight="1" x14ac:dyDescent="0.2">
      <c r="C399" s="13">
        <f>SUBTOTAL(9,C394:C398)</f>
        <v>96</v>
      </c>
      <c r="D399" s="14" t="s">
        <v>320</v>
      </c>
      <c r="E399" s="15">
        <f>SUBTOTAL(9,E394:E398)</f>
        <v>288812</v>
      </c>
      <c r="F399" s="15">
        <f>SUBTOTAL(9,F394:F398)</f>
        <v>241794.41323999999</v>
      </c>
      <c r="G399" s="15">
        <f>SUBTOTAL(9,G394:G398)</f>
        <v>-47017.586760000006</v>
      </c>
    </row>
    <row r="400" spans="2:7" ht="14.25" customHeight="1" x14ac:dyDescent="0.2">
      <c r="B400" s="10">
        <v>3911</v>
      </c>
      <c r="C400" s="4"/>
      <c r="D400" s="11" t="s">
        <v>321</v>
      </c>
      <c r="E400" s="1"/>
      <c r="F400" s="1"/>
      <c r="G400" s="1"/>
    </row>
    <row r="401" spans="2:7" x14ac:dyDescent="0.2">
      <c r="C401" s="4">
        <v>3</v>
      </c>
      <c r="D401" s="5" t="s">
        <v>322</v>
      </c>
      <c r="E401" s="12">
        <v>200</v>
      </c>
      <c r="F401" s="12">
        <v>126.1</v>
      </c>
      <c r="G401" s="12">
        <v>-73.900000000000006</v>
      </c>
    </row>
    <row r="402" spans="2:7" x14ac:dyDescent="0.2">
      <c r="C402" s="4">
        <v>86</v>
      </c>
      <c r="D402" s="5" t="s">
        <v>323</v>
      </c>
      <c r="E402" s="12">
        <v>100</v>
      </c>
      <c r="F402" s="12">
        <v>0</v>
      </c>
      <c r="G402" s="12">
        <v>-100</v>
      </c>
    </row>
    <row r="403" spans="2:7" ht="15" customHeight="1" x14ac:dyDescent="0.2">
      <c r="C403" s="13">
        <f>SUBTOTAL(9,C401:C402)</f>
        <v>89</v>
      </c>
      <c r="D403" s="14" t="s">
        <v>324</v>
      </c>
      <c r="E403" s="15">
        <f>SUBTOTAL(9,E401:E402)</f>
        <v>300</v>
      </c>
      <c r="F403" s="15">
        <f>SUBTOTAL(9,F401:F402)</f>
        <v>126.1</v>
      </c>
      <c r="G403" s="15">
        <f>SUBTOTAL(9,G401:G402)</f>
        <v>-173.9</v>
      </c>
    </row>
    <row r="404" spans="2:7" ht="14.25" customHeight="1" x14ac:dyDescent="0.2">
      <c r="B404" s="10">
        <v>3912</v>
      </c>
      <c r="C404" s="4"/>
      <c r="D404" s="11" t="s">
        <v>325</v>
      </c>
      <c r="E404" s="1"/>
      <c r="F404" s="1"/>
      <c r="G404" s="1"/>
    </row>
    <row r="405" spans="2:7" x14ac:dyDescent="0.2">
      <c r="C405" s="4">
        <v>1</v>
      </c>
      <c r="D405" s="5" t="s">
        <v>326</v>
      </c>
      <c r="E405" s="12">
        <v>1098</v>
      </c>
      <c r="F405" s="12">
        <v>669</v>
      </c>
      <c r="G405" s="12">
        <v>-429</v>
      </c>
    </row>
    <row r="406" spans="2:7" x14ac:dyDescent="0.2">
      <c r="C406" s="4">
        <v>2</v>
      </c>
      <c r="D406" s="5" t="s">
        <v>322</v>
      </c>
      <c r="E406" s="12">
        <v>200</v>
      </c>
      <c r="F406" s="12">
        <v>386.5</v>
      </c>
      <c r="G406" s="12">
        <v>186.5</v>
      </c>
    </row>
    <row r="407" spans="2:7" x14ac:dyDescent="0.2">
      <c r="C407" s="4">
        <v>87</v>
      </c>
      <c r="D407" s="5" t="s">
        <v>229</v>
      </c>
      <c r="E407" s="12">
        <v>100</v>
      </c>
      <c r="F407" s="12">
        <v>510</v>
      </c>
      <c r="G407" s="12">
        <v>410</v>
      </c>
    </row>
    <row r="408" spans="2:7" ht="15" customHeight="1" x14ac:dyDescent="0.2">
      <c r="C408" s="13">
        <f>SUBTOTAL(9,C405:C407)</f>
        <v>90</v>
      </c>
      <c r="D408" s="14" t="s">
        <v>327</v>
      </c>
      <c r="E408" s="15">
        <f>SUBTOTAL(9,E405:E407)</f>
        <v>1398</v>
      </c>
      <c r="F408" s="15">
        <f>SUBTOTAL(9,F405:F407)</f>
        <v>1565.5</v>
      </c>
      <c r="G408" s="15">
        <f>SUBTOTAL(9,G405:G407)</f>
        <v>167.5</v>
      </c>
    </row>
    <row r="409" spans="2:7" ht="14.25" customHeight="1" x14ac:dyDescent="0.2">
      <c r="B409" s="10">
        <v>3917</v>
      </c>
      <c r="C409" s="4"/>
      <c r="D409" s="11" t="s">
        <v>328</v>
      </c>
      <c r="E409" s="1"/>
      <c r="F409" s="1"/>
      <c r="G409" s="1"/>
    </row>
    <row r="410" spans="2:7" x14ac:dyDescent="0.2">
      <c r="C410" s="4">
        <v>1</v>
      </c>
      <c r="D410" s="5" t="s">
        <v>329</v>
      </c>
      <c r="E410" s="12">
        <v>100</v>
      </c>
      <c r="F410" s="12">
        <v>5681.2781299999997</v>
      </c>
      <c r="G410" s="12">
        <v>5581.2781299999997</v>
      </c>
    </row>
    <row r="411" spans="2:7" x14ac:dyDescent="0.2">
      <c r="C411" s="4">
        <v>5</v>
      </c>
      <c r="D411" s="5" t="s">
        <v>330</v>
      </c>
      <c r="E411" s="12">
        <v>17765</v>
      </c>
      <c r="F411" s="12">
        <v>12623.828</v>
      </c>
      <c r="G411" s="12">
        <v>-5141.1719999999996</v>
      </c>
    </row>
    <row r="412" spans="2:7" x14ac:dyDescent="0.2">
      <c r="C412" s="4">
        <v>13</v>
      </c>
      <c r="D412" s="5" t="s">
        <v>331</v>
      </c>
      <c r="E412" s="12">
        <v>2864400</v>
      </c>
      <c r="F412" s="12">
        <v>3940001</v>
      </c>
      <c r="G412" s="12">
        <v>1075601</v>
      </c>
    </row>
    <row r="413" spans="2:7" x14ac:dyDescent="0.2">
      <c r="C413" s="4">
        <v>22</v>
      </c>
      <c r="D413" s="5" t="s">
        <v>332</v>
      </c>
      <c r="E413" s="12">
        <v>4491</v>
      </c>
      <c r="F413" s="12">
        <v>0</v>
      </c>
      <c r="G413" s="12">
        <v>-4491</v>
      </c>
    </row>
    <row r="414" spans="2:7" x14ac:dyDescent="0.2">
      <c r="C414" s="4">
        <v>86</v>
      </c>
      <c r="D414" s="5" t="s">
        <v>333</v>
      </c>
      <c r="E414" s="12">
        <v>1000</v>
      </c>
      <c r="F414" s="12">
        <v>6401.3157700000002</v>
      </c>
      <c r="G414" s="12">
        <v>5401.3157700000002</v>
      </c>
    </row>
    <row r="415" spans="2:7" ht="15" customHeight="1" x14ac:dyDescent="0.2">
      <c r="C415" s="13">
        <f>SUBTOTAL(9,C410:C414)</f>
        <v>127</v>
      </c>
      <c r="D415" s="14" t="s">
        <v>334</v>
      </c>
      <c r="E415" s="15">
        <f>SUBTOTAL(9,E410:E414)</f>
        <v>2887756</v>
      </c>
      <c r="F415" s="15">
        <f>SUBTOTAL(9,F410:F414)</f>
        <v>3964707.4219000004</v>
      </c>
      <c r="G415" s="15">
        <f>SUBTOTAL(9,G410:G414)</f>
        <v>1076951.4219</v>
      </c>
    </row>
    <row r="416" spans="2:7" ht="14.25" customHeight="1" x14ac:dyDescent="0.2">
      <c r="B416" s="10">
        <v>3923</v>
      </c>
      <c r="C416" s="4"/>
      <c r="D416" s="11" t="s">
        <v>335</v>
      </c>
      <c r="E416" s="1"/>
      <c r="F416" s="1"/>
      <c r="G416" s="1"/>
    </row>
    <row r="417" spans="2:7" x14ac:dyDescent="0.2">
      <c r="C417" s="4">
        <v>1</v>
      </c>
      <c r="D417" s="5" t="s">
        <v>299</v>
      </c>
      <c r="E417" s="12">
        <v>409397</v>
      </c>
      <c r="F417" s="12">
        <v>200884.70764000001</v>
      </c>
      <c r="G417" s="12">
        <v>-208512.29235999999</v>
      </c>
    </row>
    <row r="418" spans="2:7" ht="15" customHeight="1" x14ac:dyDescent="0.2">
      <c r="C418" s="13">
        <f>SUBTOTAL(9,C417:C417)</f>
        <v>1</v>
      </c>
      <c r="D418" s="14" t="s">
        <v>336</v>
      </c>
      <c r="E418" s="15">
        <f>SUBTOTAL(9,E417:E417)</f>
        <v>409397</v>
      </c>
      <c r="F418" s="15">
        <f>SUBTOTAL(9,F417:F417)</f>
        <v>200884.70764000001</v>
      </c>
      <c r="G418" s="15">
        <f>SUBTOTAL(9,G417:G417)</f>
        <v>-208512.29235999999</v>
      </c>
    </row>
    <row r="419" spans="2:7" ht="14.25" customHeight="1" x14ac:dyDescent="0.2">
      <c r="B419" s="10">
        <v>3926</v>
      </c>
      <c r="C419" s="4"/>
      <c r="D419" s="11" t="s">
        <v>337</v>
      </c>
      <c r="E419" s="1"/>
      <c r="F419" s="1"/>
      <c r="G419" s="1"/>
    </row>
    <row r="420" spans="2:7" x14ac:dyDescent="0.2">
      <c r="C420" s="4">
        <v>1</v>
      </c>
      <c r="D420" s="5" t="s">
        <v>299</v>
      </c>
      <c r="E420" s="12">
        <v>83836</v>
      </c>
      <c r="F420" s="12">
        <v>49669.832670000003</v>
      </c>
      <c r="G420" s="12">
        <v>-34166.167329999997</v>
      </c>
    </row>
    <row r="421" spans="2:7" ht="15" customHeight="1" x14ac:dyDescent="0.2">
      <c r="C421" s="13">
        <f>SUBTOTAL(9,C420:C420)</f>
        <v>1</v>
      </c>
      <c r="D421" s="14" t="s">
        <v>338</v>
      </c>
      <c r="E421" s="15">
        <f>SUBTOTAL(9,E420:E420)</f>
        <v>83836</v>
      </c>
      <c r="F421" s="15">
        <f>SUBTOTAL(9,F420:F420)</f>
        <v>49669.832670000003</v>
      </c>
      <c r="G421" s="15">
        <f>SUBTOTAL(9,G420:G420)</f>
        <v>-34166.167329999997</v>
      </c>
    </row>
    <row r="422" spans="2:7" ht="14.25" customHeight="1" x14ac:dyDescent="0.2">
      <c r="B422" s="10">
        <v>3935</v>
      </c>
      <c r="C422" s="4"/>
      <c r="D422" s="11" t="s">
        <v>339</v>
      </c>
      <c r="E422" s="1"/>
      <c r="F422" s="1"/>
      <c r="G422" s="1"/>
    </row>
    <row r="423" spans="2:7" x14ac:dyDescent="0.2">
      <c r="C423" s="4">
        <v>1</v>
      </c>
      <c r="D423" s="5" t="s">
        <v>340</v>
      </c>
      <c r="E423" s="12">
        <v>5290</v>
      </c>
      <c r="F423" s="12">
        <v>3130.3564000000001</v>
      </c>
      <c r="G423" s="12">
        <v>-2159.6435999999999</v>
      </c>
    </row>
    <row r="424" spans="2:7" x14ac:dyDescent="0.2">
      <c r="C424" s="4">
        <v>2</v>
      </c>
      <c r="D424" s="5" t="s">
        <v>341</v>
      </c>
      <c r="E424" s="12">
        <v>4492</v>
      </c>
      <c r="F424" s="12">
        <v>2659.51</v>
      </c>
      <c r="G424" s="12">
        <v>-1832.49</v>
      </c>
    </row>
    <row r="425" spans="2:7" x14ac:dyDescent="0.2">
      <c r="C425" s="4">
        <v>3</v>
      </c>
      <c r="D425" s="5" t="s">
        <v>342</v>
      </c>
      <c r="E425" s="12">
        <v>81856</v>
      </c>
      <c r="F425" s="12">
        <v>69166.688980000006</v>
      </c>
      <c r="G425" s="12">
        <v>-12689.311019999999</v>
      </c>
    </row>
    <row r="426" spans="2:7" ht="15" customHeight="1" x14ac:dyDescent="0.2">
      <c r="C426" s="13">
        <f>SUBTOTAL(9,C423:C425)</f>
        <v>6</v>
      </c>
      <c r="D426" s="14" t="s">
        <v>343</v>
      </c>
      <c r="E426" s="15">
        <f>SUBTOTAL(9,E423:E425)</f>
        <v>91638</v>
      </c>
      <c r="F426" s="15">
        <f>SUBTOTAL(9,F423:F425)</f>
        <v>74956.555380000005</v>
      </c>
      <c r="G426" s="15">
        <f>SUBTOTAL(9,G423:G425)</f>
        <v>-16681.444619999998</v>
      </c>
    </row>
    <row r="427" spans="2:7" ht="14.25" customHeight="1" x14ac:dyDescent="0.2">
      <c r="B427" s="10">
        <v>3936</v>
      </c>
      <c r="C427" s="4"/>
      <c r="D427" s="11" t="s">
        <v>344</v>
      </c>
      <c r="E427" s="1"/>
      <c r="F427" s="1"/>
      <c r="G427" s="1"/>
    </row>
    <row r="428" spans="2:7" x14ac:dyDescent="0.2">
      <c r="C428" s="4">
        <v>1</v>
      </c>
      <c r="D428" s="5" t="s">
        <v>192</v>
      </c>
      <c r="E428" s="12">
        <v>699</v>
      </c>
      <c r="F428" s="12">
        <v>226</v>
      </c>
      <c r="G428" s="12">
        <v>-473</v>
      </c>
    </row>
    <row r="429" spans="2:7" ht="15" customHeight="1" x14ac:dyDescent="0.2">
      <c r="C429" s="13">
        <f>SUBTOTAL(9,C428:C428)</f>
        <v>1</v>
      </c>
      <c r="D429" s="14" t="s">
        <v>345</v>
      </c>
      <c r="E429" s="15">
        <f>SUBTOTAL(9,E428:E428)</f>
        <v>699</v>
      </c>
      <c r="F429" s="15">
        <f>SUBTOTAL(9,F428:F428)</f>
        <v>226</v>
      </c>
      <c r="G429" s="15">
        <f>SUBTOTAL(9,G428:G428)</f>
        <v>-473</v>
      </c>
    </row>
    <row r="430" spans="2:7" ht="14.25" customHeight="1" x14ac:dyDescent="0.2">
      <c r="B430" s="10">
        <v>3950</v>
      </c>
      <c r="C430" s="4"/>
      <c r="D430" s="11" t="s">
        <v>346</v>
      </c>
      <c r="E430" s="1"/>
      <c r="F430" s="1"/>
      <c r="G430" s="1"/>
    </row>
    <row r="431" spans="2:7" x14ac:dyDescent="0.2">
      <c r="C431" s="4">
        <v>87</v>
      </c>
      <c r="D431" s="5" t="s">
        <v>347</v>
      </c>
      <c r="E431" s="12">
        <v>21700</v>
      </c>
      <c r="F431" s="12">
        <v>21718.508000000002</v>
      </c>
      <c r="G431" s="12">
        <v>18.507999999999999</v>
      </c>
    </row>
    <row r="432" spans="2:7" x14ac:dyDescent="0.2">
      <c r="C432" s="4">
        <v>90</v>
      </c>
      <c r="D432" s="5" t="s">
        <v>348</v>
      </c>
      <c r="E432" s="12">
        <v>2700</v>
      </c>
      <c r="F432" s="12">
        <v>2671.5160000000001</v>
      </c>
      <c r="G432" s="12">
        <v>-28.484000000000002</v>
      </c>
    </row>
    <row r="433" spans="2:7" x14ac:dyDescent="0.2">
      <c r="C433" s="4">
        <v>96</v>
      </c>
      <c r="D433" s="5" t="s">
        <v>349</v>
      </c>
      <c r="E433" s="12">
        <v>25000</v>
      </c>
      <c r="F433" s="12">
        <v>4573276.0774999997</v>
      </c>
      <c r="G433" s="12">
        <v>4548276.0774999997</v>
      </c>
    </row>
    <row r="434" spans="2:7" ht="15" customHeight="1" x14ac:dyDescent="0.2">
      <c r="C434" s="13">
        <f>SUBTOTAL(9,C431:C433)</f>
        <v>273</v>
      </c>
      <c r="D434" s="14" t="s">
        <v>350</v>
      </c>
      <c r="E434" s="15">
        <f>SUBTOTAL(9,E431:E433)</f>
        <v>49400</v>
      </c>
      <c r="F434" s="15">
        <f>SUBTOTAL(9,F431:F433)</f>
        <v>4597666.1014999999</v>
      </c>
      <c r="G434" s="15">
        <f>SUBTOTAL(9,G431:G433)</f>
        <v>4548266.1014999999</v>
      </c>
    </row>
    <row r="435" spans="2:7" ht="14.25" customHeight="1" x14ac:dyDescent="0.2">
      <c r="B435" s="10">
        <v>3961</v>
      </c>
      <c r="C435" s="4"/>
      <c r="D435" s="11" t="s">
        <v>351</v>
      </c>
      <c r="E435" s="1"/>
      <c r="F435" s="1"/>
      <c r="G435" s="1"/>
    </row>
    <row r="436" spans="2:7" x14ac:dyDescent="0.2">
      <c r="C436" s="4">
        <v>70</v>
      </c>
      <c r="D436" s="5" t="s">
        <v>352</v>
      </c>
      <c r="E436" s="12">
        <v>2100</v>
      </c>
      <c r="F436" s="12">
        <v>1584</v>
      </c>
      <c r="G436" s="12">
        <v>-516</v>
      </c>
    </row>
    <row r="437" spans="2:7" x14ac:dyDescent="0.2">
      <c r="C437" s="4">
        <v>71</v>
      </c>
      <c r="D437" s="5" t="s">
        <v>353</v>
      </c>
      <c r="E437" s="12">
        <v>2700</v>
      </c>
      <c r="F437" s="12">
        <v>0</v>
      </c>
      <c r="G437" s="12">
        <v>-2700</v>
      </c>
    </row>
    <row r="438" spans="2:7" ht="15" customHeight="1" x14ac:dyDescent="0.2">
      <c r="C438" s="13">
        <f>SUBTOTAL(9,C436:C437)</f>
        <v>141</v>
      </c>
      <c r="D438" s="14" t="s">
        <v>354</v>
      </c>
      <c r="E438" s="15">
        <f>SUBTOTAL(9,E436:E437)</f>
        <v>4800</v>
      </c>
      <c r="F438" s="15">
        <f>SUBTOTAL(9,F436:F437)</f>
        <v>1584</v>
      </c>
      <c r="G438" s="15">
        <f>SUBTOTAL(9,G436:G437)</f>
        <v>-3216</v>
      </c>
    </row>
    <row r="439" spans="2:7" ht="15" customHeight="1" x14ac:dyDescent="0.2">
      <c r="B439" s="4"/>
      <c r="C439" s="16">
        <f>SUBTOTAL(9,C367:C438)</f>
        <v>1021</v>
      </c>
      <c r="D439" s="17" t="s">
        <v>355</v>
      </c>
      <c r="E439" s="18">
        <f>SUBTOTAL(9,E367:E438)</f>
        <v>4594647</v>
      </c>
      <c r="F439" s="18">
        <f>SUBTOTAL(9,F367:F438)</f>
        <v>9748519.3551000003</v>
      </c>
      <c r="G439" s="18">
        <f>SUBTOTAL(9,G367:G438)</f>
        <v>5153872.3551000003</v>
      </c>
    </row>
    <row r="440" spans="2:7" ht="27" customHeight="1" x14ac:dyDescent="0.25">
      <c r="B440" s="1"/>
      <c r="C440" s="4"/>
      <c r="D440" s="9" t="s">
        <v>356</v>
      </c>
      <c r="E440" s="1"/>
      <c r="F440" s="1"/>
      <c r="G440" s="1"/>
    </row>
    <row r="441" spans="2:7" ht="14.25" customHeight="1" x14ac:dyDescent="0.2">
      <c r="B441" s="10">
        <v>4100</v>
      </c>
      <c r="C441" s="4"/>
      <c r="D441" s="11" t="s">
        <v>357</v>
      </c>
      <c r="E441" s="1"/>
      <c r="F441" s="1"/>
      <c r="G441" s="1"/>
    </row>
    <row r="442" spans="2:7" x14ac:dyDescent="0.2">
      <c r="C442" s="4">
        <v>1</v>
      </c>
      <c r="D442" s="5" t="s">
        <v>358</v>
      </c>
      <c r="E442" s="12">
        <v>120</v>
      </c>
      <c r="F442" s="12">
        <v>49.714219999999997</v>
      </c>
      <c r="G442" s="12">
        <v>-70.285780000000003</v>
      </c>
    </row>
    <row r="443" spans="2:7" x14ac:dyDescent="0.2">
      <c r="C443" s="4">
        <v>30</v>
      </c>
      <c r="D443" s="5" t="s">
        <v>359</v>
      </c>
      <c r="E443" s="12">
        <v>926</v>
      </c>
      <c r="F443" s="12">
        <v>694.5</v>
      </c>
      <c r="G443" s="12">
        <v>-231.5</v>
      </c>
    </row>
    <row r="444" spans="2:7" x14ac:dyDescent="0.2">
      <c r="C444" s="4">
        <v>40</v>
      </c>
      <c r="D444" s="5" t="s">
        <v>360</v>
      </c>
      <c r="E444" s="12">
        <v>16692</v>
      </c>
      <c r="F444" s="12">
        <v>16691.75288</v>
      </c>
      <c r="G444" s="12">
        <v>-0.24712000000000001</v>
      </c>
    </row>
    <row r="445" spans="2:7" ht="15" customHeight="1" x14ac:dyDescent="0.2">
      <c r="C445" s="13">
        <f>SUBTOTAL(9,C442:C444)</f>
        <v>71</v>
      </c>
      <c r="D445" s="14" t="s">
        <v>361</v>
      </c>
      <c r="E445" s="15">
        <f>SUBTOTAL(9,E442:E444)</f>
        <v>17738</v>
      </c>
      <c r="F445" s="15">
        <f>SUBTOTAL(9,F442:F444)</f>
        <v>17435.967100000002</v>
      </c>
      <c r="G445" s="15">
        <f>SUBTOTAL(9,G442:G444)</f>
        <v>-302.03289999999998</v>
      </c>
    </row>
    <row r="446" spans="2:7" ht="14.25" customHeight="1" x14ac:dyDescent="0.2">
      <c r="B446" s="10">
        <v>4115</v>
      </c>
      <c r="C446" s="4"/>
      <c r="D446" s="11" t="s">
        <v>362</v>
      </c>
      <c r="E446" s="1"/>
      <c r="F446" s="1"/>
      <c r="G446" s="1"/>
    </row>
    <row r="447" spans="2:7" x14ac:dyDescent="0.2">
      <c r="C447" s="4">
        <v>1</v>
      </c>
      <c r="D447" s="5" t="s">
        <v>363</v>
      </c>
      <c r="E447" s="12">
        <v>195787</v>
      </c>
      <c r="F447" s="12">
        <v>124949.15446000001</v>
      </c>
      <c r="G447" s="12">
        <v>-70837.845539999995</v>
      </c>
    </row>
    <row r="448" spans="2:7" x14ac:dyDescent="0.2">
      <c r="C448" s="4">
        <v>2</v>
      </c>
      <c r="D448" s="5" t="s">
        <v>364</v>
      </c>
      <c r="E448" s="12">
        <v>5788</v>
      </c>
      <c r="F448" s="12">
        <v>7665.3188200000004</v>
      </c>
      <c r="G448" s="12">
        <v>1877.31882</v>
      </c>
    </row>
    <row r="449" spans="2:7" ht="15" customHeight="1" x14ac:dyDescent="0.2">
      <c r="C449" s="13">
        <f>SUBTOTAL(9,C447:C448)</f>
        <v>3</v>
      </c>
      <c r="D449" s="14" t="s">
        <v>365</v>
      </c>
      <c r="E449" s="15">
        <f>SUBTOTAL(9,E447:E448)</f>
        <v>201575</v>
      </c>
      <c r="F449" s="15">
        <f>SUBTOTAL(9,F447:F448)</f>
        <v>132614.47328000001</v>
      </c>
      <c r="G449" s="15">
        <f>SUBTOTAL(9,G447:G448)</f>
        <v>-68960.526719999994</v>
      </c>
    </row>
    <row r="450" spans="2:7" ht="14.25" customHeight="1" x14ac:dyDescent="0.2">
      <c r="B450" s="10">
        <v>4136</v>
      </c>
      <c r="C450" s="4"/>
      <c r="D450" s="11" t="s">
        <v>366</v>
      </c>
      <c r="E450" s="1"/>
      <c r="F450" s="1"/>
      <c r="G450" s="1"/>
    </row>
    <row r="451" spans="2:7" x14ac:dyDescent="0.2">
      <c r="C451" s="4">
        <v>30</v>
      </c>
      <c r="D451" s="5" t="s">
        <v>367</v>
      </c>
      <c r="E451" s="12">
        <v>17658</v>
      </c>
      <c r="F451" s="12">
        <v>17658</v>
      </c>
      <c r="G451" s="12">
        <v>0</v>
      </c>
    </row>
    <row r="452" spans="2:7" ht="15" customHeight="1" x14ac:dyDescent="0.2">
      <c r="C452" s="13">
        <f>SUBTOTAL(9,C451:C451)</f>
        <v>30</v>
      </c>
      <c r="D452" s="14" t="s">
        <v>368</v>
      </c>
      <c r="E452" s="15">
        <f>SUBTOTAL(9,E451:E451)</f>
        <v>17658</v>
      </c>
      <c r="F452" s="15">
        <f>SUBTOTAL(9,F451:F451)</f>
        <v>17658</v>
      </c>
      <c r="G452" s="15">
        <f>SUBTOTAL(9,G451:G451)</f>
        <v>0</v>
      </c>
    </row>
    <row r="453" spans="2:7" ht="14.25" customHeight="1" x14ac:dyDescent="0.2">
      <c r="B453" s="10">
        <v>4140</v>
      </c>
      <c r="C453" s="4"/>
      <c r="D453" s="11" t="s">
        <v>369</v>
      </c>
      <c r="E453" s="1"/>
      <c r="F453" s="1"/>
      <c r="G453" s="1"/>
    </row>
    <row r="454" spans="2:7" x14ac:dyDescent="0.2">
      <c r="C454" s="4">
        <v>1</v>
      </c>
      <c r="D454" s="5" t="s">
        <v>370</v>
      </c>
      <c r="E454" s="12">
        <v>4402</v>
      </c>
      <c r="F454" s="12">
        <v>-0.9</v>
      </c>
      <c r="G454" s="12">
        <v>-4402.8999999999996</v>
      </c>
    </row>
    <row r="455" spans="2:7" ht="15" customHeight="1" x14ac:dyDescent="0.2">
      <c r="C455" s="13">
        <f>SUBTOTAL(9,C454:C454)</f>
        <v>1</v>
      </c>
      <c r="D455" s="14" t="s">
        <v>371</v>
      </c>
      <c r="E455" s="15">
        <f>SUBTOTAL(9,E454:E454)</f>
        <v>4402</v>
      </c>
      <c r="F455" s="15">
        <f>SUBTOTAL(9,F454:F454)</f>
        <v>-0.9</v>
      </c>
      <c r="G455" s="15">
        <f>SUBTOTAL(9,G454:G454)</f>
        <v>-4402.8999999999996</v>
      </c>
    </row>
    <row r="456" spans="2:7" ht="14.25" customHeight="1" x14ac:dyDescent="0.2">
      <c r="B456" s="10">
        <v>4142</v>
      </c>
      <c r="C456" s="4"/>
      <c r="D456" s="11" t="s">
        <v>372</v>
      </c>
      <c r="E456" s="1"/>
      <c r="F456" s="1"/>
      <c r="G456" s="1"/>
    </row>
    <row r="457" spans="2:7" x14ac:dyDescent="0.2">
      <c r="C457" s="4">
        <v>1</v>
      </c>
      <c r="D457" s="5" t="s">
        <v>373</v>
      </c>
      <c r="E457" s="12">
        <v>42196</v>
      </c>
      <c r="F457" s="12">
        <v>38.375979999999998</v>
      </c>
      <c r="G457" s="12">
        <v>-42157.624020000003</v>
      </c>
    </row>
    <row r="458" spans="2:7" ht="15" customHeight="1" x14ac:dyDescent="0.2">
      <c r="C458" s="13">
        <f>SUBTOTAL(9,C457:C457)</f>
        <v>1</v>
      </c>
      <c r="D458" s="14" t="s">
        <v>374</v>
      </c>
      <c r="E458" s="15">
        <f>SUBTOTAL(9,E457:E457)</f>
        <v>42196</v>
      </c>
      <c r="F458" s="15">
        <f>SUBTOTAL(9,F457:F457)</f>
        <v>38.375979999999998</v>
      </c>
      <c r="G458" s="15">
        <f>SUBTOTAL(9,G457:G457)</f>
        <v>-42157.624020000003</v>
      </c>
    </row>
    <row r="459" spans="2:7" ht="14.25" customHeight="1" x14ac:dyDescent="0.2">
      <c r="B459" s="10">
        <v>4150</v>
      </c>
      <c r="C459" s="4"/>
      <c r="D459" s="11" t="s">
        <v>375</v>
      </c>
      <c r="E459" s="1"/>
      <c r="F459" s="1"/>
      <c r="G459" s="1"/>
    </row>
    <row r="460" spans="2:7" x14ac:dyDescent="0.2">
      <c r="C460" s="4">
        <v>85</v>
      </c>
      <c r="D460" s="5" t="s">
        <v>376</v>
      </c>
      <c r="E460" s="12">
        <v>0</v>
      </c>
      <c r="F460" s="12">
        <v>630.06595000000004</v>
      </c>
      <c r="G460" s="12">
        <v>630.06595000000004</v>
      </c>
    </row>
    <row r="461" spans="2:7" ht="15" customHeight="1" x14ac:dyDescent="0.2">
      <c r="C461" s="13">
        <f>SUBTOTAL(9,C460:C460)</f>
        <v>85</v>
      </c>
      <c r="D461" s="14" t="s">
        <v>377</v>
      </c>
      <c r="E461" s="15">
        <f>SUBTOTAL(9,E460:E460)</f>
        <v>0</v>
      </c>
      <c r="F461" s="15">
        <f>SUBTOTAL(9,F460:F460)</f>
        <v>630.06595000000004</v>
      </c>
      <c r="G461" s="15">
        <f>SUBTOTAL(9,G460:G460)</f>
        <v>630.06595000000004</v>
      </c>
    </row>
    <row r="462" spans="2:7" ht="14.25" customHeight="1" x14ac:dyDescent="0.2">
      <c r="B462" s="10">
        <v>4162</v>
      </c>
      <c r="C462" s="4"/>
      <c r="D462" s="11" t="s">
        <v>378</v>
      </c>
      <c r="E462" s="1"/>
      <c r="F462" s="1"/>
      <c r="G462" s="1"/>
    </row>
    <row r="463" spans="2:7" x14ac:dyDescent="0.2">
      <c r="C463" s="4">
        <v>90</v>
      </c>
      <c r="D463" s="5" t="s">
        <v>379</v>
      </c>
      <c r="E463" s="12">
        <v>25000</v>
      </c>
      <c r="F463" s="12">
        <v>25000</v>
      </c>
      <c r="G463" s="12">
        <v>0</v>
      </c>
    </row>
    <row r="464" spans="2:7" ht="15" customHeight="1" x14ac:dyDescent="0.2">
      <c r="C464" s="13">
        <f>SUBTOTAL(9,C463:C463)</f>
        <v>90</v>
      </c>
      <c r="D464" s="14" t="s">
        <v>380</v>
      </c>
      <c r="E464" s="15">
        <f>SUBTOTAL(9,E463:E463)</f>
        <v>25000</v>
      </c>
      <c r="F464" s="15">
        <f>SUBTOTAL(9,F463:F463)</f>
        <v>25000</v>
      </c>
      <c r="G464" s="15">
        <f>SUBTOTAL(9,G463:G463)</f>
        <v>0</v>
      </c>
    </row>
    <row r="465" spans="2:7" ht="15" customHeight="1" x14ac:dyDescent="0.2">
      <c r="B465" s="4"/>
      <c r="C465" s="16">
        <f>SUBTOTAL(9,C441:C464)</f>
        <v>281</v>
      </c>
      <c r="D465" s="17" t="s">
        <v>381</v>
      </c>
      <c r="E465" s="18">
        <f>SUBTOTAL(9,E441:E464)</f>
        <v>308569</v>
      </c>
      <c r="F465" s="18">
        <f>SUBTOTAL(9,F441:F464)</f>
        <v>193375.98230999999</v>
      </c>
      <c r="G465" s="18">
        <f>SUBTOTAL(9,G441:G464)</f>
        <v>-115193.01768999999</v>
      </c>
    </row>
    <row r="466" spans="2:7" ht="27" customHeight="1" x14ac:dyDescent="0.25">
      <c r="B466" s="1"/>
      <c r="C466" s="4"/>
      <c r="D466" s="9" t="s">
        <v>382</v>
      </c>
      <c r="E466" s="1"/>
      <c r="F466" s="1"/>
      <c r="G466" s="1"/>
    </row>
    <row r="467" spans="2:7" ht="14.25" customHeight="1" x14ac:dyDescent="0.2">
      <c r="B467" s="10">
        <v>4300</v>
      </c>
      <c r="C467" s="4"/>
      <c r="D467" s="11" t="s">
        <v>383</v>
      </c>
      <c r="E467" s="1"/>
      <c r="F467" s="1"/>
      <c r="G467" s="1"/>
    </row>
    <row r="468" spans="2:7" x14ac:dyDescent="0.2">
      <c r="C468" s="4">
        <v>1</v>
      </c>
      <c r="D468" s="5" t="s">
        <v>384</v>
      </c>
      <c r="E468" s="12">
        <v>2595</v>
      </c>
      <c r="F468" s="12">
        <v>0</v>
      </c>
      <c r="G468" s="12">
        <v>-2595</v>
      </c>
    </row>
    <row r="469" spans="2:7" x14ac:dyDescent="0.2">
      <c r="C469" s="4">
        <v>96</v>
      </c>
      <c r="D469" s="5" t="s">
        <v>385</v>
      </c>
      <c r="E469" s="12">
        <v>300</v>
      </c>
      <c r="F469" s="12">
        <v>0</v>
      </c>
      <c r="G469" s="12">
        <v>-300</v>
      </c>
    </row>
    <row r="470" spans="2:7" ht="15" customHeight="1" x14ac:dyDescent="0.2">
      <c r="C470" s="13">
        <f>SUBTOTAL(9,C468:C469)</f>
        <v>97</v>
      </c>
      <c r="D470" s="14" t="s">
        <v>386</v>
      </c>
      <c r="E470" s="15">
        <f>SUBTOTAL(9,E468:E469)</f>
        <v>2895</v>
      </c>
      <c r="F470" s="15">
        <f>SUBTOTAL(9,F468:F469)</f>
        <v>0</v>
      </c>
      <c r="G470" s="15">
        <f>SUBTOTAL(9,G468:G469)</f>
        <v>-2895</v>
      </c>
    </row>
    <row r="471" spans="2:7" ht="14.25" customHeight="1" x14ac:dyDescent="0.2">
      <c r="B471" s="10">
        <v>4312</v>
      </c>
      <c r="C471" s="4"/>
      <c r="D471" s="11" t="s">
        <v>387</v>
      </c>
      <c r="E471" s="1"/>
      <c r="F471" s="1"/>
      <c r="G471" s="1"/>
    </row>
    <row r="472" spans="2:7" x14ac:dyDescent="0.2">
      <c r="C472" s="4">
        <v>90</v>
      </c>
      <c r="D472" s="5" t="s">
        <v>379</v>
      </c>
      <c r="E472" s="12">
        <v>444400</v>
      </c>
      <c r="F472" s="12">
        <v>222184.95</v>
      </c>
      <c r="G472" s="12">
        <v>-222215.05</v>
      </c>
    </row>
    <row r="473" spans="2:7" ht="15" customHeight="1" x14ac:dyDescent="0.2">
      <c r="C473" s="13">
        <f>SUBTOTAL(9,C472:C472)</f>
        <v>90</v>
      </c>
      <c r="D473" s="14" t="s">
        <v>388</v>
      </c>
      <c r="E473" s="15">
        <f>SUBTOTAL(9,E472:E472)</f>
        <v>444400</v>
      </c>
      <c r="F473" s="15">
        <f>SUBTOTAL(9,F472:F472)</f>
        <v>222184.95</v>
      </c>
      <c r="G473" s="15">
        <f>SUBTOTAL(9,G472:G472)</f>
        <v>-222215.05</v>
      </c>
    </row>
    <row r="474" spans="2:7" ht="14.25" customHeight="1" x14ac:dyDescent="0.2">
      <c r="B474" s="10">
        <v>4313</v>
      </c>
      <c r="C474" s="4"/>
      <c r="D474" s="11" t="s">
        <v>389</v>
      </c>
      <c r="E474" s="1"/>
      <c r="F474" s="1"/>
      <c r="G474" s="1"/>
    </row>
    <row r="475" spans="2:7" x14ac:dyDescent="0.2">
      <c r="C475" s="4">
        <v>1</v>
      </c>
      <c r="D475" s="5" t="s">
        <v>247</v>
      </c>
      <c r="E475" s="12">
        <v>138126</v>
      </c>
      <c r="F475" s="12">
        <v>120129.65815</v>
      </c>
      <c r="G475" s="12">
        <v>-17996.341850000001</v>
      </c>
    </row>
    <row r="476" spans="2:7" x14ac:dyDescent="0.2">
      <c r="C476" s="4">
        <v>2</v>
      </c>
      <c r="D476" s="5" t="s">
        <v>390</v>
      </c>
      <c r="E476" s="12">
        <v>0</v>
      </c>
      <c r="F476" s="12">
        <v>1557.78802</v>
      </c>
      <c r="G476" s="12">
        <v>1557.78802</v>
      </c>
    </row>
    <row r="477" spans="2:7" ht="15" customHeight="1" x14ac:dyDescent="0.2">
      <c r="C477" s="13">
        <f>SUBTOTAL(9,C475:C476)</f>
        <v>3</v>
      </c>
      <c r="D477" s="14" t="s">
        <v>391</v>
      </c>
      <c r="E477" s="15">
        <f>SUBTOTAL(9,E475:E476)</f>
        <v>138126</v>
      </c>
      <c r="F477" s="15">
        <f>SUBTOTAL(9,F475:F476)</f>
        <v>121687.44617000001</v>
      </c>
      <c r="G477" s="15">
        <f>SUBTOTAL(9,G475:G476)</f>
        <v>-16438.553830000001</v>
      </c>
    </row>
    <row r="478" spans="2:7" ht="14.25" customHeight="1" x14ac:dyDescent="0.2">
      <c r="B478" s="10">
        <v>4320</v>
      </c>
      <c r="C478" s="4"/>
      <c r="D478" s="11" t="s">
        <v>392</v>
      </c>
      <c r="E478" s="1"/>
      <c r="F478" s="1"/>
      <c r="G478" s="1"/>
    </row>
    <row r="479" spans="2:7" x14ac:dyDescent="0.2">
      <c r="C479" s="4">
        <v>1</v>
      </c>
      <c r="D479" s="5" t="s">
        <v>393</v>
      </c>
      <c r="E479" s="12">
        <v>193500</v>
      </c>
      <c r="F479" s="12">
        <v>156276.39825999999</v>
      </c>
      <c r="G479" s="12">
        <v>-37223.601739999998</v>
      </c>
    </row>
    <row r="480" spans="2:7" x14ac:dyDescent="0.2">
      <c r="C480" s="4">
        <v>2</v>
      </c>
      <c r="D480" s="5" t="s">
        <v>394</v>
      </c>
      <c r="E480" s="12">
        <v>437653</v>
      </c>
      <c r="F480" s="12">
        <v>399713.34422000003</v>
      </c>
      <c r="G480" s="12">
        <v>-37939.655780000001</v>
      </c>
    </row>
    <row r="481" spans="2:7" x14ac:dyDescent="0.2">
      <c r="C481" s="4">
        <v>3</v>
      </c>
      <c r="D481" s="5" t="s">
        <v>395</v>
      </c>
      <c r="E481" s="12">
        <v>108600</v>
      </c>
      <c r="F481" s="12">
        <v>61629.063589999998</v>
      </c>
      <c r="G481" s="12">
        <v>-46970.936410000002</v>
      </c>
    </row>
    <row r="482" spans="2:7" ht="15" customHeight="1" x14ac:dyDescent="0.2">
      <c r="C482" s="13">
        <f>SUBTOTAL(9,C479:C481)</f>
        <v>6</v>
      </c>
      <c r="D482" s="14" t="s">
        <v>396</v>
      </c>
      <c r="E482" s="15">
        <f>SUBTOTAL(9,E479:E481)</f>
        <v>739753</v>
      </c>
      <c r="F482" s="15">
        <f>SUBTOTAL(9,F479:F481)</f>
        <v>617618.80607000005</v>
      </c>
      <c r="G482" s="15">
        <f>SUBTOTAL(9,G479:G481)</f>
        <v>-122134.19393000001</v>
      </c>
    </row>
    <row r="483" spans="2:7" ht="14.25" customHeight="1" x14ac:dyDescent="0.2">
      <c r="B483" s="10">
        <v>4322</v>
      </c>
      <c r="C483" s="4"/>
      <c r="D483" s="11" t="s">
        <v>397</v>
      </c>
      <c r="E483" s="1"/>
      <c r="F483" s="1"/>
      <c r="G483" s="1"/>
    </row>
    <row r="484" spans="2:7" x14ac:dyDescent="0.2">
      <c r="C484" s="4">
        <v>90</v>
      </c>
      <c r="D484" s="5" t="s">
        <v>379</v>
      </c>
      <c r="E484" s="12">
        <v>90000</v>
      </c>
      <c r="F484" s="12">
        <v>50000</v>
      </c>
      <c r="G484" s="12">
        <v>-40000</v>
      </c>
    </row>
    <row r="485" spans="2:7" ht="15" customHeight="1" x14ac:dyDescent="0.2">
      <c r="C485" s="13">
        <f>SUBTOTAL(9,C484:C484)</f>
        <v>90</v>
      </c>
      <c r="D485" s="14" t="s">
        <v>398</v>
      </c>
      <c r="E485" s="15">
        <f>SUBTOTAL(9,E484:E484)</f>
        <v>90000</v>
      </c>
      <c r="F485" s="15">
        <f>SUBTOTAL(9,F484:F484)</f>
        <v>50000</v>
      </c>
      <c r="G485" s="15">
        <f>SUBTOTAL(9,G484:G484)</f>
        <v>-40000</v>
      </c>
    </row>
    <row r="486" spans="2:7" ht="14.25" customHeight="1" x14ac:dyDescent="0.2">
      <c r="B486" s="10">
        <v>4330</v>
      </c>
      <c r="C486" s="4"/>
      <c r="D486" s="11" t="s">
        <v>399</v>
      </c>
      <c r="E486" s="1"/>
      <c r="F486" s="1"/>
      <c r="G486" s="1"/>
    </row>
    <row r="487" spans="2:7" x14ac:dyDescent="0.2">
      <c r="C487" s="4">
        <v>1</v>
      </c>
      <c r="D487" s="5" t="s">
        <v>192</v>
      </c>
      <c r="E487" s="12">
        <v>13900</v>
      </c>
      <c r="F487" s="12">
        <v>10425.003000000001</v>
      </c>
      <c r="G487" s="12">
        <v>-3474.9969999999998</v>
      </c>
    </row>
    <row r="488" spans="2:7" ht="15" customHeight="1" x14ac:dyDescent="0.2">
      <c r="C488" s="13">
        <f>SUBTOTAL(9,C487:C487)</f>
        <v>1</v>
      </c>
      <c r="D488" s="14" t="s">
        <v>400</v>
      </c>
      <c r="E488" s="15">
        <f>SUBTOTAL(9,E487:E487)</f>
        <v>13900</v>
      </c>
      <c r="F488" s="15">
        <f>SUBTOTAL(9,F487:F487)</f>
        <v>10425.003000000001</v>
      </c>
      <c r="G488" s="15">
        <f>SUBTOTAL(9,G487:G487)</f>
        <v>-3474.9969999999998</v>
      </c>
    </row>
    <row r="489" spans="2:7" ht="14.25" customHeight="1" x14ac:dyDescent="0.2">
      <c r="B489" s="10">
        <v>4331</v>
      </c>
      <c r="C489" s="4"/>
      <c r="D489" s="11" t="s">
        <v>401</v>
      </c>
      <c r="E489" s="1"/>
      <c r="F489" s="1"/>
      <c r="G489" s="1"/>
    </row>
    <row r="490" spans="2:7" x14ac:dyDescent="0.2">
      <c r="C490" s="4">
        <v>85</v>
      </c>
      <c r="D490" s="5" t="s">
        <v>402</v>
      </c>
      <c r="E490" s="12">
        <v>2053000</v>
      </c>
      <c r="F490" s="12">
        <v>2052999.99816</v>
      </c>
      <c r="G490" s="12">
        <v>-1.8400000000000001E-3</v>
      </c>
    </row>
    <row r="491" spans="2:7" ht="15" customHeight="1" x14ac:dyDescent="0.2">
      <c r="C491" s="13">
        <f>SUBTOTAL(9,C490:C490)</f>
        <v>85</v>
      </c>
      <c r="D491" s="14" t="s">
        <v>403</v>
      </c>
      <c r="E491" s="15">
        <f>SUBTOTAL(9,E490:E490)</f>
        <v>2053000</v>
      </c>
      <c r="F491" s="15">
        <f>SUBTOTAL(9,F490:F490)</f>
        <v>2052999.99816</v>
      </c>
      <c r="G491" s="15">
        <f>SUBTOTAL(9,G490:G490)</f>
        <v>-1.8400000000000001E-3</v>
      </c>
    </row>
    <row r="492" spans="2:7" ht="14.25" customHeight="1" x14ac:dyDescent="0.2">
      <c r="B492" s="10">
        <v>4352</v>
      </c>
      <c r="C492" s="4"/>
      <c r="D492" s="11" t="s">
        <v>404</v>
      </c>
      <c r="E492" s="1"/>
      <c r="F492" s="1"/>
      <c r="G492" s="1"/>
    </row>
    <row r="493" spans="2:7" x14ac:dyDescent="0.2">
      <c r="C493" s="4">
        <v>1</v>
      </c>
      <c r="D493" s="5" t="s">
        <v>405</v>
      </c>
      <c r="E493" s="12">
        <v>95800</v>
      </c>
      <c r="F493" s="12">
        <v>76767.479120000004</v>
      </c>
      <c r="G493" s="12">
        <v>-19032.52088</v>
      </c>
    </row>
    <row r="494" spans="2:7" ht="15" customHeight="1" x14ac:dyDescent="0.2">
      <c r="C494" s="13">
        <f>SUBTOTAL(9,C493:C493)</f>
        <v>1</v>
      </c>
      <c r="D494" s="14" t="s">
        <v>406</v>
      </c>
      <c r="E494" s="15">
        <f>SUBTOTAL(9,E493:E493)</f>
        <v>95800</v>
      </c>
      <c r="F494" s="15">
        <f>SUBTOTAL(9,F493:F493)</f>
        <v>76767.479120000004</v>
      </c>
      <c r="G494" s="15">
        <f>SUBTOTAL(9,G493:G493)</f>
        <v>-19032.52088</v>
      </c>
    </row>
    <row r="495" spans="2:7" ht="14.25" customHeight="1" x14ac:dyDescent="0.2">
      <c r="B495" s="10">
        <v>4354</v>
      </c>
      <c r="C495" s="4"/>
      <c r="D495" s="11" t="s">
        <v>407</v>
      </c>
      <c r="E495" s="1"/>
      <c r="F495" s="1"/>
      <c r="G495" s="1"/>
    </row>
    <row r="496" spans="2:7" x14ac:dyDescent="0.2">
      <c r="C496" s="4">
        <v>1</v>
      </c>
      <c r="D496" s="5" t="s">
        <v>408</v>
      </c>
      <c r="E496" s="12">
        <v>14300</v>
      </c>
      <c r="F496" s="12">
        <v>14106.5852</v>
      </c>
      <c r="G496" s="12">
        <v>-193.41480000000001</v>
      </c>
    </row>
    <row r="497" spans="2:7" ht="15" customHeight="1" x14ac:dyDescent="0.2">
      <c r="C497" s="13">
        <f>SUBTOTAL(9,C496:C496)</f>
        <v>1</v>
      </c>
      <c r="D497" s="14" t="s">
        <v>409</v>
      </c>
      <c r="E497" s="15">
        <f>SUBTOTAL(9,E496:E496)</f>
        <v>14300</v>
      </c>
      <c r="F497" s="15">
        <f>SUBTOTAL(9,F496:F496)</f>
        <v>14106.5852</v>
      </c>
      <c r="G497" s="15">
        <f>SUBTOTAL(9,G496:G496)</f>
        <v>-193.41480000000001</v>
      </c>
    </row>
    <row r="498" spans="2:7" ht="14.25" customHeight="1" x14ac:dyDescent="0.2">
      <c r="B498" s="10">
        <v>4360</v>
      </c>
      <c r="C498" s="4"/>
      <c r="D498" s="11" t="s">
        <v>410</v>
      </c>
      <c r="E498" s="1"/>
      <c r="F498" s="1"/>
      <c r="G498" s="1"/>
    </row>
    <row r="499" spans="2:7" x14ac:dyDescent="0.2">
      <c r="C499" s="4">
        <v>2</v>
      </c>
      <c r="D499" s="5" t="s">
        <v>115</v>
      </c>
      <c r="E499" s="12">
        <v>12000</v>
      </c>
      <c r="F499" s="12">
        <v>13200.013430000001</v>
      </c>
      <c r="G499" s="12">
        <v>1200.01343</v>
      </c>
    </row>
    <row r="500" spans="2:7" ht="15" customHeight="1" x14ac:dyDescent="0.2">
      <c r="C500" s="13">
        <f>SUBTOTAL(9,C499:C499)</f>
        <v>2</v>
      </c>
      <c r="D500" s="14" t="s">
        <v>411</v>
      </c>
      <c r="E500" s="15">
        <f>SUBTOTAL(9,E499:E499)</f>
        <v>12000</v>
      </c>
      <c r="F500" s="15">
        <f>SUBTOTAL(9,F499:F499)</f>
        <v>13200.013430000001</v>
      </c>
      <c r="G500" s="15">
        <f>SUBTOTAL(9,G499:G499)</f>
        <v>1200.01343</v>
      </c>
    </row>
    <row r="501" spans="2:7" ht="14.25" customHeight="1" x14ac:dyDescent="0.2">
      <c r="B501" s="10">
        <v>4361</v>
      </c>
      <c r="C501" s="4"/>
      <c r="D501" s="11" t="s">
        <v>412</v>
      </c>
      <c r="E501" s="1"/>
      <c r="F501" s="1"/>
      <c r="G501" s="1"/>
    </row>
    <row r="502" spans="2:7" x14ac:dyDescent="0.2">
      <c r="C502" s="4">
        <v>7</v>
      </c>
      <c r="D502" s="5" t="s">
        <v>322</v>
      </c>
      <c r="E502" s="12">
        <v>5900</v>
      </c>
      <c r="F502" s="12">
        <v>811.90205000000003</v>
      </c>
      <c r="G502" s="12">
        <v>-5088.0979500000003</v>
      </c>
    </row>
    <row r="503" spans="2:7" ht="15" customHeight="1" x14ac:dyDescent="0.2">
      <c r="C503" s="13">
        <f>SUBTOTAL(9,C502:C502)</f>
        <v>7</v>
      </c>
      <c r="D503" s="14" t="s">
        <v>413</v>
      </c>
      <c r="E503" s="15">
        <f>SUBTOTAL(9,E502:E502)</f>
        <v>5900</v>
      </c>
      <c r="F503" s="15">
        <f>SUBTOTAL(9,F502:F502)</f>
        <v>811.90205000000003</v>
      </c>
      <c r="G503" s="15">
        <f>SUBTOTAL(9,G502:G502)</f>
        <v>-5088.0979500000003</v>
      </c>
    </row>
    <row r="504" spans="2:7" ht="14.25" customHeight="1" x14ac:dyDescent="0.2">
      <c r="B504" s="10">
        <v>4380</v>
      </c>
      <c r="C504" s="4"/>
      <c r="D504" s="11" t="s">
        <v>414</v>
      </c>
      <c r="E504" s="1"/>
      <c r="F504" s="1"/>
      <c r="G504" s="1"/>
    </row>
    <row r="505" spans="2:7" x14ac:dyDescent="0.2">
      <c r="C505" s="4">
        <v>1</v>
      </c>
      <c r="D505" s="5" t="s">
        <v>394</v>
      </c>
      <c r="E505" s="12">
        <v>599</v>
      </c>
      <c r="F505" s="12">
        <v>3544.44238</v>
      </c>
      <c r="G505" s="12">
        <v>2945.44238</v>
      </c>
    </row>
    <row r="506" spans="2:7" ht="15" customHeight="1" x14ac:dyDescent="0.2">
      <c r="C506" s="13">
        <f>SUBTOTAL(9,C505:C505)</f>
        <v>1</v>
      </c>
      <c r="D506" s="14" t="s">
        <v>415</v>
      </c>
      <c r="E506" s="15">
        <f>SUBTOTAL(9,E505:E505)</f>
        <v>599</v>
      </c>
      <c r="F506" s="15">
        <f>SUBTOTAL(9,F505:F505)</f>
        <v>3544.44238</v>
      </c>
      <c r="G506" s="15">
        <f>SUBTOTAL(9,G505:G505)</f>
        <v>2945.44238</v>
      </c>
    </row>
    <row r="507" spans="2:7" ht="15" customHeight="1" x14ac:dyDescent="0.2">
      <c r="B507" s="4"/>
      <c r="C507" s="16">
        <f>SUBTOTAL(9,C467:C506)</f>
        <v>384</v>
      </c>
      <c r="D507" s="17" t="s">
        <v>416</v>
      </c>
      <c r="E507" s="18">
        <f>SUBTOTAL(9,E467:E506)</f>
        <v>3610673</v>
      </c>
      <c r="F507" s="18">
        <f>SUBTOTAL(9,F467:F506)</f>
        <v>3183346.6255799998</v>
      </c>
      <c r="G507" s="18">
        <f>SUBTOTAL(9,G467:G506)</f>
        <v>-427326.37442000007</v>
      </c>
    </row>
    <row r="508" spans="2:7" ht="27" customHeight="1" x14ac:dyDescent="0.25">
      <c r="B508" s="1"/>
      <c r="C508" s="4"/>
      <c r="D508" s="9" t="s">
        <v>417</v>
      </c>
      <c r="E508" s="1"/>
      <c r="F508" s="1"/>
      <c r="G508" s="1"/>
    </row>
    <row r="509" spans="2:7" ht="14.25" customHeight="1" x14ac:dyDescent="0.2">
      <c r="B509" s="10">
        <v>4400</v>
      </c>
      <c r="C509" s="4"/>
      <c r="D509" s="11" t="s">
        <v>418</v>
      </c>
      <c r="E509" s="1"/>
      <c r="F509" s="1"/>
      <c r="G509" s="1"/>
    </row>
    <row r="510" spans="2:7" x14ac:dyDescent="0.2">
      <c r="C510" s="4">
        <v>2</v>
      </c>
      <c r="D510" s="5" t="s">
        <v>65</v>
      </c>
      <c r="E510" s="12">
        <v>429</v>
      </c>
      <c r="F510" s="12">
        <v>0</v>
      </c>
      <c r="G510" s="12">
        <v>-429</v>
      </c>
    </row>
    <row r="511" spans="2:7" x14ac:dyDescent="0.2">
      <c r="C511" s="4">
        <v>3</v>
      </c>
      <c r="D511" s="5" t="s">
        <v>384</v>
      </c>
      <c r="E511" s="12">
        <v>1766</v>
      </c>
      <c r="F511" s="12">
        <v>0</v>
      </c>
      <c r="G511" s="12">
        <v>-1766</v>
      </c>
    </row>
    <row r="512" spans="2:7" ht="15" customHeight="1" x14ac:dyDescent="0.2">
      <c r="C512" s="13">
        <f>SUBTOTAL(9,C510:C511)</f>
        <v>5</v>
      </c>
      <c r="D512" s="14" t="s">
        <v>419</v>
      </c>
      <c r="E512" s="15">
        <f>SUBTOTAL(9,E510:E511)</f>
        <v>2195</v>
      </c>
      <c r="F512" s="15">
        <f>SUBTOTAL(9,F510:F511)</f>
        <v>0</v>
      </c>
      <c r="G512" s="15">
        <f>SUBTOTAL(9,G510:G511)</f>
        <v>-2195</v>
      </c>
    </row>
    <row r="513" spans="2:7" ht="14.25" customHeight="1" x14ac:dyDescent="0.2">
      <c r="B513" s="10">
        <v>4411</v>
      </c>
      <c r="C513" s="4"/>
      <c r="D513" s="11" t="s">
        <v>420</v>
      </c>
      <c r="E513" s="1"/>
      <c r="F513" s="1"/>
      <c r="G513" s="1"/>
    </row>
    <row r="514" spans="2:7" x14ac:dyDescent="0.2">
      <c r="C514" s="4">
        <v>2</v>
      </c>
      <c r="D514" s="5" t="s">
        <v>65</v>
      </c>
      <c r="E514" s="12">
        <v>14456</v>
      </c>
      <c r="F514" s="12">
        <v>15993.200999999999</v>
      </c>
      <c r="G514" s="12">
        <v>1537.201</v>
      </c>
    </row>
    <row r="515" spans="2:7" ht="15" customHeight="1" x14ac:dyDescent="0.2">
      <c r="C515" s="13">
        <f>SUBTOTAL(9,C514:C514)</f>
        <v>2</v>
      </c>
      <c r="D515" s="14" t="s">
        <v>421</v>
      </c>
      <c r="E515" s="15">
        <f>SUBTOTAL(9,E514:E514)</f>
        <v>14456</v>
      </c>
      <c r="F515" s="15">
        <f>SUBTOTAL(9,F514:F514)</f>
        <v>15993.200999999999</v>
      </c>
      <c r="G515" s="15">
        <f>SUBTOTAL(9,G514:G514)</f>
        <v>1537.201</v>
      </c>
    </row>
    <row r="516" spans="2:7" ht="14.25" customHeight="1" x14ac:dyDescent="0.2">
      <c r="B516" s="10">
        <v>4420</v>
      </c>
      <c r="C516" s="4"/>
      <c r="D516" s="11" t="s">
        <v>422</v>
      </c>
      <c r="E516" s="1"/>
      <c r="F516" s="1"/>
      <c r="G516" s="1"/>
    </row>
    <row r="517" spans="2:7" x14ac:dyDescent="0.2">
      <c r="C517" s="4">
        <v>1</v>
      </c>
      <c r="D517" s="5" t="s">
        <v>423</v>
      </c>
      <c r="E517" s="12">
        <v>4272</v>
      </c>
      <c r="F517" s="12">
        <v>2411.3340499999999</v>
      </c>
      <c r="G517" s="12">
        <v>-1860.6659500000001</v>
      </c>
    </row>
    <row r="518" spans="2:7" x14ac:dyDescent="0.2">
      <c r="C518" s="4">
        <v>4</v>
      </c>
      <c r="D518" s="5" t="s">
        <v>424</v>
      </c>
      <c r="E518" s="12">
        <v>39532</v>
      </c>
      <c r="F518" s="12">
        <v>44218.647749999996</v>
      </c>
      <c r="G518" s="12">
        <v>4686.6477500000001</v>
      </c>
    </row>
    <row r="519" spans="2:7" x14ac:dyDescent="0.2">
      <c r="C519" s="4">
        <v>6</v>
      </c>
      <c r="D519" s="5" t="s">
        <v>425</v>
      </c>
      <c r="E519" s="12">
        <v>29466</v>
      </c>
      <c r="F519" s="12">
        <v>21177.097949999999</v>
      </c>
      <c r="G519" s="12">
        <v>-8288.9020500000006</v>
      </c>
    </row>
    <row r="520" spans="2:7" x14ac:dyDescent="0.2">
      <c r="C520" s="4">
        <v>7</v>
      </c>
      <c r="D520" s="5" t="s">
        <v>426</v>
      </c>
      <c r="E520" s="12">
        <v>8527</v>
      </c>
      <c r="F520" s="12">
        <v>8147.9501600000003</v>
      </c>
      <c r="G520" s="12">
        <v>-379.04984000000002</v>
      </c>
    </row>
    <row r="521" spans="2:7" x14ac:dyDescent="0.2">
      <c r="C521" s="4">
        <v>8</v>
      </c>
      <c r="D521" s="5" t="s">
        <v>427</v>
      </c>
      <c r="E521" s="12">
        <v>500</v>
      </c>
      <c r="F521" s="12">
        <v>3484.8768799999998</v>
      </c>
      <c r="G521" s="12">
        <v>2984.8768799999998</v>
      </c>
    </row>
    <row r="522" spans="2:7" x14ac:dyDescent="0.2">
      <c r="C522" s="4">
        <v>9</v>
      </c>
      <c r="D522" s="5" t="s">
        <v>180</v>
      </c>
      <c r="E522" s="12">
        <v>50550</v>
      </c>
      <c r="F522" s="12">
        <v>15625.982840000001</v>
      </c>
      <c r="G522" s="12">
        <v>-34924.017160000003</v>
      </c>
    </row>
    <row r="523" spans="2:7" ht="15" customHeight="1" x14ac:dyDescent="0.2">
      <c r="C523" s="13">
        <f>SUBTOTAL(9,C517:C522)</f>
        <v>35</v>
      </c>
      <c r="D523" s="14" t="s">
        <v>428</v>
      </c>
      <c r="E523" s="15">
        <f>SUBTOTAL(9,E517:E522)</f>
        <v>132847</v>
      </c>
      <c r="F523" s="15">
        <f>SUBTOTAL(9,F517:F522)</f>
        <v>95065.889629999976</v>
      </c>
      <c r="G523" s="15">
        <f>SUBTOTAL(9,G517:G522)</f>
        <v>-37781.110370000002</v>
      </c>
    </row>
    <row r="524" spans="2:7" ht="14.25" customHeight="1" x14ac:dyDescent="0.2">
      <c r="B524" s="10">
        <v>4429</v>
      </c>
      <c r="C524" s="4"/>
      <c r="D524" s="11" t="s">
        <v>429</v>
      </c>
      <c r="E524" s="1"/>
      <c r="F524" s="1"/>
      <c r="G524" s="1"/>
    </row>
    <row r="525" spans="2:7" x14ac:dyDescent="0.2">
      <c r="C525" s="4">
        <v>2</v>
      </c>
      <c r="D525" s="5" t="s">
        <v>329</v>
      </c>
      <c r="E525" s="12">
        <v>2506</v>
      </c>
      <c r="F525" s="12">
        <v>979.04831000000001</v>
      </c>
      <c r="G525" s="12">
        <v>-1526.9516900000001</v>
      </c>
    </row>
    <row r="526" spans="2:7" x14ac:dyDescent="0.2">
      <c r="C526" s="4">
        <v>9</v>
      </c>
      <c r="D526" s="5" t="s">
        <v>180</v>
      </c>
      <c r="E526" s="12">
        <v>3277</v>
      </c>
      <c r="F526" s="12">
        <v>1641.25622</v>
      </c>
      <c r="G526" s="12">
        <v>-1635.74378</v>
      </c>
    </row>
    <row r="527" spans="2:7" ht="15" customHeight="1" x14ac:dyDescent="0.2">
      <c r="C527" s="13">
        <f>SUBTOTAL(9,C525:C526)</f>
        <v>11</v>
      </c>
      <c r="D527" s="14" t="s">
        <v>430</v>
      </c>
      <c r="E527" s="15">
        <f>SUBTOTAL(9,E525:E526)</f>
        <v>5783</v>
      </c>
      <c r="F527" s="15">
        <f>SUBTOTAL(9,F525:F526)</f>
        <v>2620.3045299999999</v>
      </c>
      <c r="G527" s="15">
        <f>SUBTOTAL(9,G525:G526)</f>
        <v>-3162.6954700000001</v>
      </c>
    </row>
    <row r="528" spans="2:7" ht="14.25" customHeight="1" x14ac:dyDescent="0.2">
      <c r="B528" s="10">
        <v>4471</v>
      </c>
      <c r="C528" s="4"/>
      <c r="D528" s="11" t="s">
        <v>431</v>
      </c>
      <c r="E528" s="1"/>
      <c r="F528" s="1"/>
      <c r="G528" s="1"/>
    </row>
    <row r="529" spans="2:7" x14ac:dyDescent="0.2">
      <c r="C529" s="4">
        <v>1</v>
      </c>
      <c r="D529" s="5" t="s">
        <v>432</v>
      </c>
      <c r="E529" s="12">
        <v>11009</v>
      </c>
      <c r="F529" s="12">
        <v>653.80661999999995</v>
      </c>
      <c r="G529" s="12">
        <v>-10355.193380000001</v>
      </c>
    </row>
    <row r="530" spans="2:7" x14ac:dyDescent="0.2">
      <c r="C530" s="4">
        <v>3</v>
      </c>
      <c r="D530" s="5" t="s">
        <v>433</v>
      </c>
      <c r="E530" s="12">
        <v>60675</v>
      </c>
      <c r="F530" s="12">
        <v>24330.698759999999</v>
      </c>
      <c r="G530" s="12">
        <v>-36344.301240000001</v>
      </c>
    </row>
    <row r="531" spans="2:7" x14ac:dyDescent="0.2">
      <c r="C531" s="4">
        <v>21</v>
      </c>
      <c r="D531" s="5" t="s">
        <v>434</v>
      </c>
      <c r="E531" s="12">
        <v>13554</v>
      </c>
      <c r="F531" s="12">
        <v>5002.3186900000001</v>
      </c>
      <c r="G531" s="12">
        <v>-8551.6813099999999</v>
      </c>
    </row>
    <row r="532" spans="2:7" ht="15" customHeight="1" x14ac:dyDescent="0.2">
      <c r="C532" s="13">
        <f>SUBTOTAL(9,C529:C531)</f>
        <v>25</v>
      </c>
      <c r="D532" s="14" t="s">
        <v>435</v>
      </c>
      <c r="E532" s="15">
        <f>SUBTOTAL(9,E529:E531)</f>
        <v>85238</v>
      </c>
      <c r="F532" s="15">
        <f>SUBTOTAL(9,F529:F531)</f>
        <v>29986.824069999999</v>
      </c>
      <c r="G532" s="15">
        <f>SUBTOTAL(9,G529:G531)</f>
        <v>-55251.175929999998</v>
      </c>
    </row>
    <row r="533" spans="2:7" ht="15" customHeight="1" x14ac:dyDescent="0.2">
      <c r="B533" s="4"/>
      <c r="C533" s="16">
        <f>SUBTOTAL(9,C509:C532)</f>
        <v>78</v>
      </c>
      <c r="D533" s="17" t="s">
        <v>436</v>
      </c>
      <c r="E533" s="18">
        <f>SUBTOTAL(9,E509:E532)</f>
        <v>240519</v>
      </c>
      <c r="F533" s="18">
        <f>SUBTOTAL(9,F509:F532)</f>
        <v>143666.21922999999</v>
      </c>
      <c r="G533" s="18">
        <f>SUBTOTAL(9,G509:G532)</f>
        <v>-96852.780769999998</v>
      </c>
    </row>
    <row r="534" spans="2:7" ht="27" customHeight="1" x14ac:dyDescent="0.25">
      <c r="B534" s="1"/>
      <c r="C534" s="4"/>
      <c r="D534" s="9" t="s">
        <v>437</v>
      </c>
      <c r="E534" s="1"/>
      <c r="F534" s="1"/>
      <c r="G534" s="1"/>
    </row>
    <row r="535" spans="2:7" ht="14.25" customHeight="1" x14ac:dyDescent="0.2">
      <c r="B535" s="10">
        <v>4600</v>
      </c>
      <c r="C535" s="4"/>
      <c r="D535" s="11" t="s">
        <v>438</v>
      </c>
      <c r="E535" s="1"/>
      <c r="F535" s="1"/>
      <c r="G535" s="1"/>
    </row>
    <row r="536" spans="2:7" x14ac:dyDescent="0.2">
      <c r="C536" s="4">
        <v>2</v>
      </c>
      <c r="D536" s="5" t="s">
        <v>9</v>
      </c>
      <c r="E536" s="12">
        <v>399</v>
      </c>
      <c r="F536" s="12">
        <v>389.04897999999997</v>
      </c>
      <c r="G536" s="12">
        <v>-9.9510199999999998</v>
      </c>
    </row>
    <row r="537" spans="2:7" ht="15" customHeight="1" x14ac:dyDescent="0.2">
      <c r="C537" s="13">
        <f>SUBTOTAL(9,C536:C536)</f>
        <v>2</v>
      </c>
      <c r="D537" s="14" t="s">
        <v>439</v>
      </c>
      <c r="E537" s="15">
        <f>SUBTOTAL(9,E536:E536)</f>
        <v>399</v>
      </c>
      <c r="F537" s="15">
        <f>SUBTOTAL(9,F536:F536)</f>
        <v>389.04897999999997</v>
      </c>
      <c r="G537" s="15">
        <f>SUBTOTAL(9,G536:G536)</f>
        <v>-9.9510199999999998</v>
      </c>
    </row>
    <row r="538" spans="2:7" ht="14.25" customHeight="1" x14ac:dyDescent="0.2">
      <c r="B538" s="10">
        <v>4602</v>
      </c>
      <c r="C538" s="4"/>
      <c r="D538" s="11" t="s">
        <v>440</v>
      </c>
      <c r="E538" s="1"/>
      <c r="F538" s="1"/>
      <c r="G538" s="1"/>
    </row>
    <row r="539" spans="2:7" x14ac:dyDescent="0.2">
      <c r="C539" s="4">
        <v>3</v>
      </c>
      <c r="D539" s="5" t="s">
        <v>330</v>
      </c>
      <c r="E539" s="12">
        <v>11079</v>
      </c>
      <c r="F539" s="12">
        <v>9246.8742999999995</v>
      </c>
      <c r="G539" s="12">
        <v>-1832.1257000000001</v>
      </c>
    </row>
    <row r="540" spans="2:7" x14ac:dyDescent="0.2">
      <c r="C540" s="4">
        <v>86</v>
      </c>
      <c r="D540" s="5" t="s">
        <v>441</v>
      </c>
      <c r="E540" s="12">
        <v>500</v>
      </c>
      <c r="F540" s="12">
        <v>667.36266999999998</v>
      </c>
      <c r="G540" s="12">
        <v>167.36267000000001</v>
      </c>
    </row>
    <row r="541" spans="2:7" ht="15" customHeight="1" x14ac:dyDescent="0.2">
      <c r="C541" s="13">
        <f>SUBTOTAL(9,C539:C540)</f>
        <v>89</v>
      </c>
      <c r="D541" s="14" t="s">
        <v>442</v>
      </c>
      <c r="E541" s="15">
        <f>SUBTOTAL(9,E539:E540)</f>
        <v>11579</v>
      </c>
      <c r="F541" s="15">
        <f>SUBTOTAL(9,F539:F540)</f>
        <v>9914.2369699999999</v>
      </c>
      <c r="G541" s="15">
        <f>SUBTOTAL(9,G539:G540)</f>
        <v>-1664.7630300000001</v>
      </c>
    </row>
    <row r="542" spans="2:7" ht="14.25" customHeight="1" x14ac:dyDescent="0.2">
      <c r="B542" s="10">
        <v>4605</v>
      </c>
      <c r="C542" s="4"/>
      <c r="D542" s="11" t="s">
        <v>443</v>
      </c>
      <c r="E542" s="1"/>
      <c r="F542" s="1"/>
      <c r="G542" s="1"/>
    </row>
    <row r="543" spans="2:7" x14ac:dyDescent="0.2">
      <c r="C543" s="4">
        <v>1</v>
      </c>
      <c r="D543" s="5" t="s">
        <v>444</v>
      </c>
      <c r="E543" s="12">
        <v>87600</v>
      </c>
      <c r="F543" s="12">
        <v>82038.824030000003</v>
      </c>
      <c r="G543" s="12">
        <v>-5561.1759700000002</v>
      </c>
    </row>
    <row r="544" spans="2:7" ht="15" customHeight="1" x14ac:dyDescent="0.2">
      <c r="C544" s="13">
        <f>SUBTOTAL(9,C543:C543)</f>
        <v>1</v>
      </c>
      <c r="D544" s="14" t="s">
        <v>445</v>
      </c>
      <c r="E544" s="15">
        <f>SUBTOTAL(9,E543:E543)</f>
        <v>87600</v>
      </c>
      <c r="F544" s="15">
        <f>SUBTOTAL(9,F543:F543)</f>
        <v>82038.824030000003</v>
      </c>
      <c r="G544" s="15">
        <f>SUBTOTAL(9,G543:G543)</f>
        <v>-5561.1759700000002</v>
      </c>
    </row>
    <row r="545" spans="2:7" ht="14.25" customHeight="1" x14ac:dyDescent="0.2">
      <c r="B545" s="10">
        <v>4610</v>
      </c>
      <c r="C545" s="4"/>
      <c r="D545" s="11" t="s">
        <v>446</v>
      </c>
      <c r="E545" s="1"/>
      <c r="F545" s="1"/>
      <c r="G545" s="1"/>
    </row>
    <row r="546" spans="2:7" x14ac:dyDescent="0.2">
      <c r="C546" s="4">
        <v>1</v>
      </c>
      <c r="D546" s="5" t="s">
        <v>447</v>
      </c>
      <c r="E546" s="12">
        <v>6787</v>
      </c>
      <c r="F546" s="12">
        <v>5193.3041000000003</v>
      </c>
      <c r="G546" s="12">
        <v>-1593.6958999999999</v>
      </c>
    </row>
    <row r="547" spans="2:7" x14ac:dyDescent="0.2">
      <c r="C547" s="4">
        <v>2</v>
      </c>
      <c r="D547" s="5" t="s">
        <v>115</v>
      </c>
      <c r="E547" s="12">
        <v>1997</v>
      </c>
      <c r="F547" s="12">
        <v>1675.1105</v>
      </c>
      <c r="G547" s="12">
        <v>-321.8895</v>
      </c>
    </row>
    <row r="548" spans="2:7" x14ac:dyDescent="0.2">
      <c r="C548" s="4">
        <v>4</v>
      </c>
      <c r="D548" s="5" t="s">
        <v>9</v>
      </c>
      <c r="E548" s="12">
        <v>1098</v>
      </c>
      <c r="F548" s="12">
        <v>459.9128</v>
      </c>
      <c r="G548" s="12">
        <v>-638.08720000000005</v>
      </c>
    </row>
    <row r="549" spans="2:7" x14ac:dyDescent="0.2">
      <c r="C549" s="4">
        <v>5</v>
      </c>
      <c r="D549" s="5" t="s">
        <v>448</v>
      </c>
      <c r="E549" s="12">
        <v>24550</v>
      </c>
      <c r="F549" s="12">
        <v>12757.22618</v>
      </c>
      <c r="G549" s="12">
        <v>-11792.77382</v>
      </c>
    </row>
    <row r="550" spans="2:7" x14ac:dyDescent="0.2">
      <c r="C550" s="4">
        <v>85</v>
      </c>
      <c r="D550" s="5" t="s">
        <v>229</v>
      </c>
      <c r="E550" s="12">
        <v>17000</v>
      </c>
      <c r="F550" s="12">
        <v>14048.84599</v>
      </c>
      <c r="G550" s="12">
        <v>-2951.1540100000002</v>
      </c>
    </row>
    <row r="551" spans="2:7" ht="15" customHeight="1" x14ac:dyDescent="0.2">
      <c r="C551" s="13">
        <f>SUBTOTAL(9,C546:C550)</f>
        <v>97</v>
      </c>
      <c r="D551" s="14" t="s">
        <v>449</v>
      </c>
      <c r="E551" s="15">
        <f>SUBTOTAL(9,E546:E550)</f>
        <v>51432</v>
      </c>
      <c r="F551" s="15">
        <f>SUBTOTAL(9,F546:F550)</f>
        <v>34134.399570000001</v>
      </c>
      <c r="G551" s="15">
        <f>SUBTOTAL(9,G546:G550)</f>
        <v>-17297.600429999999</v>
      </c>
    </row>
    <row r="552" spans="2:7" ht="14.25" customHeight="1" x14ac:dyDescent="0.2">
      <c r="B552" s="10">
        <v>4618</v>
      </c>
      <c r="C552" s="4"/>
      <c r="D552" s="11" t="s">
        <v>450</v>
      </c>
      <c r="E552" s="1"/>
      <c r="F552" s="1"/>
      <c r="G552" s="1"/>
    </row>
    <row r="553" spans="2:7" x14ac:dyDescent="0.2">
      <c r="C553" s="4">
        <v>1</v>
      </c>
      <c r="D553" s="5" t="s">
        <v>451</v>
      </c>
      <c r="E553" s="12">
        <v>77000</v>
      </c>
      <c r="F553" s="12">
        <v>68772.678249999997</v>
      </c>
      <c r="G553" s="12">
        <v>-8227.3217499999992</v>
      </c>
    </row>
    <row r="554" spans="2:7" x14ac:dyDescent="0.2">
      <c r="C554" s="4">
        <v>2</v>
      </c>
      <c r="D554" s="5" t="s">
        <v>452</v>
      </c>
      <c r="E554" s="12">
        <v>45012</v>
      </c>
      <c r="F554" s="12">
        <v>25400.935000000001</v>
      </c>
      <c r="G554" s="12">
        <v>-19611.064999999999</v>
      </c>
    </row>
    <row r="555" spans="2:7" x14ac:dyDescent="0.2">
      <c r="C555" s="4">
        <v>3</v>
      </c>
      <c r="D555" s="5" t="s">
        <v>115</v>
      </c>
      <c r="E555" s="12">
        <v>37027</v>
      </c>
      <c r="F555" s="12">
        <v>18295.884290000002</v>
      </c>
      <c r="G555" s="12">
        <v>-18731.115709999998</v>
      </c>
    </row>
    <row r="556" spans="2:7" x14ac:dyDescent="0.2">
      <c r="C556" s="4">
        <v>5</v>
      </c>
      <c r="D556" s="5" t="s">
        <v>453</v>
      </c>
      <c r="E556" s="12">
        <v>49000</v>
      </c>
      <c r="F556" s="12">
        <v>36649.648999999998</v>
      </c>
      <c r="G556" s="12">
        <v>-12350.351000000001</v>
      </c>
    </row>
    <row r="557" spans="2:7" x14ac:dyDescent="0.2">
      <c r="C557" s="4">
        <v>7</v>
      </c>
      <c r="D557" s="5" t="s">
        <v>454</v>
      </c>
      <c r="E557" s="12">
        <v>3500</v>
      </c>
      <c r="F557" s="12">
        <v>3375.1869999999999</v>
      </c>
      <c r="G557" s="12">
        <v>-124.813</v>
      </c>
    </row>
    <row r="558" spans="2:7" x14ac:dyDescent="0.2">
      <c r="C558" s="4">
        <v>11</v>
      </c>
      <c r="D558" s="5" t="s">
        <v>455</v>
      </c>
      <c r="E558" s="12">
        <v>3662</v>
      </c>
      <c r="F558" s="12">
        <v>2514.9748800000002</v>
      </c>
      <c r="G558" s="12">
        <v>-1147.02512</v>
      </c>
    </row>
    <row r="559" spans="2:7" x14ac:dyDescent="0.2">
      <c r="C559" s="4">
        <v>85</v>
      </c>
      <c r="D559" s="5" t="s">
        <v>456</v>
      </c>
      <c r="E559" s="12">
        <v>240000</v>
      </c>
      <c r="F559" s="12">
        <v>187611.25847999999</v>
      </c>
      <c r="G559" s="12">
        <v>-52388.741520000003</v>
      </c>
    </row>
    <row r="560" spans="2:7" x14ac:dyDescent="0.2">
      <c r="C560" s="4">
        <v>86</v>
      </c>
      <c r="D560" s="5" t="s">
        <v>457</v>
      </c>
      <c r="E560" s="12">
        <v>1489500</v>
      </c>
      <c r="F560" s="12">
        <v>994282.09634000005</v>
      </c>
      <c r="G560" s="12">
        <v>-495217.90366000001</v>
      </c>
    </row>
    <row r="561" spans="2:7" x14ac:dyDescent="0.2">
      <c r="C561" s="4">
        <v>87</v>
      </c>
      <c r="D561" s="5" t="s">
        <v>458</v>
      </c>
      <c r="E561" s="12">
        <v>70000</v>
      </c>
      <c r="F561" s="12">
        <v>44974.552069999998</v>
      </c>
      <c r="G561" s="12">
        <v>-25025.447929999998</v>
      </c>
    </row>
    <row r="562" spans="2:7" x14ac:dyDescent="0.2">
      <c r="C562" s="4">
        <v>88</v>
      </c>
      <c r="D562" s="5" t="s">
        <v>459</v>
      </c>
      <c r="E562" s="12">
        <v>262600</v>
      </c>
      <c r="F562" s="12">
        <v>164863.87531</v>
      </c>
      <c r="G562" s="12">
        <v>-97736.124689999997</v>
      </c>
    </row>
    <row r="563" spans="2:7" x14ac:dyDescent="0.2">
      <c r="C563" s="4">
        <v>89</v>
      </c>
      <c r="D563" s="5" t="s">
        <v>229</v>
      </c>
      <c r="E563" s="12">
        <v>4000</v>
      </c>
      <c r="F563" s="12">
        <v>3910.1260000000002</v>
      </c>
      <c r="G563" s="12">
        <v>-89.873999999999995</v>
      </c>
    </row>
    <row r="564" spans="2:7" ht="15" customHeight="1" x14ac:dyDescent="0.2">
      <c r="C564" s="13">
        <f>SUBTOTAL(9,C553:C563)</f>
        <v>464</v>
      </c>
      <c r="D564" s="14" t="s">
        <v>460</v>
      </c>
      <c r="E564" s="15">
        <f>SUBTOTAL(9,E553:E563)</f>
        <v>2281301</v>
      </c>
      <c r="F564" s="15">
        <f>SUBTOTAL(9,F553:F563)</f>
        <v>1550651.2166200001</v>
      </c>
      <c r="G564" s="15">
        <f>SUBTOTAL(9,G553:G563)</f>
        <v>-730649.78337999992</v>
      </c>
    </row>
    <row r="565" spans="2:7" ht="14.25" customHeight="1" x14ac:dyDescent="0.2">
      <c r="B565" s="10">
        <v>4620</v>
      </c>
      <c r="C565" s="4"/>
      <c r="D565" s="11" t="s">
        <v>461</v>
      </c>
      <c r="E565" s="1"/>
      <c r="F565" s="1"/>
      <c r="G565" s="1"/>
    </row>
    <row r="566" spans="2:7" x14ac:dyDescent="0.2">
      <c r="C566" s="4">
        <v>2</v>
      </c>
      <c r="D566" s="5" t="s">
        <v>299</v>
      </c>
      <c r="E566" s="12">
        <v>250946</v>
      </c>
      <c r="F566" s="12">
        <v>83047.772140000001</v>
      </c>
      <c r="G566" s="12">
        <v>-167898.22786000001</v>
      </c>
    </row>
    <row r="567" spans="2:7" x14ac:dyDescent="0.2">
      <c r="C567" s="4">
        <v>85</v>
      </c>
      <c r="D567" s="5" t="s">
        <v>183</v>
      </c>
      <c r="E567" s="12">
        <v>20000</v>
      </c>
      <c r="F567" s="12">
        <v>10247.79759</v>
      </c>
      <c r="G567" s="12">
        <v>-9752.2024099999999</v>
      </c>
    </row>
    <row r="568" spans="2:7" ht="15" customHeight="1" x14ac:dyDescent="0.2">
      <c r="C568" s="13">
        <f>SUBTOTAL(9,C566:C567)</f>
        <v>87</v>
      </c>
      <c r="D568" s="14" t="s">
        <v>462</v>
      </c>
      <c r="E568" s="15">
        <f>SUBTOTAL(9,E566:E567)</f>
        <v>270946</v>
      </c>
      <c r="F568" s="15">
        <f>SUBTOTAL(9,F566:F567)</f>
        <v>93295.569730000003</v>
      </c>
      <c r="G568" s="15">
        <f>SUBTOTAL(9,G566:G567)</f>
        <v>-177650.43027000001</v>
      </c>
    </row>
    <row r="569" spans="2:7" ht="15" customHeight="1" x14ac:dyDescent="0.2">
      <c r="B569" s="4"/>
      <c r="C569" s="16">
        <f>SUBTOTAL(9,C535:C568)</f>
        <v>740</v>
      </c>
      <c r="D569" s="17" t="s">
        <v>463</v>
      </c>
      <c r="E569" s="18">
        <f>SUBTOTAL(9,E535:E568)</f>
        <v>2703257</v>
      </c>
      <c r="F569" s="18">
        <f>SUBTOTAL(9,F535:F568)</f>
        <v>1770423.2959</v>
      </c>
      <c r="G569" s="18">
        <f>SUBTOTAL(9,G535:G568)</f>
        <v>-932833.70409999997</v>
      </c>
    </row>
    <row r="570" spans="2:7" ht="27" customHeight="1" x14ac:dyDescent="0.25">
      <c r="B570" s="1"/>
      <c r="C570" s="4"/>
      <c r="D570" s="9" t="s">
        <v>464</v>
      </c>
      <c r="E570" s="1"/>
      <c r="F570" s="1"/>
      <c r="G570" s="1"/>
    </row>
    <row r="571" spans="2:7" ht="14.25" customHeight="1" x14ac:dyDescent="0.2">
      <c r="B571" s="10">
        <v>4700</v>
      </c>
      <c r="C571" s="4"/>
      <c r="D571" s="11" t="s">
        <v>465</v>
      </c>
      <c r="E571" s="1"/>
      <c r="F571" s="1"/>
      <c r="G571" s="1"/>
    </row>
    <row r="572" spans="2:7" x14ac:dyDescent="0.2">
      <c r="C572" s="4">
        <v>1</v>
      </c>
      <c r="D572" s="5" t="s">
        <v>466</v>
      </c>
      <c r="E572" s="12">
        <v>25145</v>
      </c>
      <c r="F572" s="12">
        <v>35964.919690000002</v>
      </c>
      <c r="G572" s="12">
        <v>10819.919690000001</v>
      </c>
    </row>
    <row r="573" spans="2:7" ht="15" customHeight="1" x14ac:dyDescent="0.2">
      <c r="C573" s="13">
        <f>SUBTOTAL(9,C572:C572)</f>
        <v>1</v>
      </c>
      <c r="D573" s="14" t="s">
        <v>467</v>
      </c>
      <c r="E573" s="15">
        <f>SUBTOTAL(9,E572:E572)</f>
        <v>25145</v>
      </c>
      <c r="F573" s="15">
        <f>SUBTOTAL(9,F572:F572)</f>
        <v>35964.919690000002</v>
      </c>
      <c r="G573" s="15">
        <f>SUBTOTAL(9,G572:G572)</f>
        <v>10819.919690000001</v>
      </c>
    </row>
    <row r="574" spans="2:7" ht="14.25" customHeight="1" x14ac:dyDescent="0.2">
      <c r="B574" s="10">
        <v>4710</v>
      </c>
      <c r="C574" s="4"/>
      <c r="D574" s="11" t="s">
        <v>468</v>
      </c>
      <c r="E574" s="1"/>
      <c r="F574" s="1"/>
      <c r="G574" s="1"/>
    </row>
    <row r="575" spans="2:7" x14ac:dyDescent="0.2">
      <c r="C575" s="4">
        <v>1</v>
      </c>
      <c r="D575" s="5" t="s">
        <v>466</v>
      </c>
      <c r="E575" s="12">
        <v>3657419</v>
      </c>
      <c r="F575" s="12">
        <v>2373199.1071199998</v>
      </c>
      <c r="G575" s="12">
        <v>-1284219.8928799999</v>
      </c>
    </row>
    <row r="576" spans="2:7" x14ac:dyDescent="0.2">
      <c r="C576" s="4">
        <v>47</v>
      </c>
      <c r="D576" s="5" t="s">
        <v>360</v>
      </c>
      <c r="E576" s="12">
        <v>503574</v>
      </c>
      <c r="F576" s="12">
        <v>542362.94718999998</v>
      </c>
      <c r="G576" s="12">
        <v>38788.947189999999</v>
      </c>
    </row>
    <row r="577" spans="2:7" ht="15" customHeight="1" x14ac:dyDescent="0.2">
      <c r="C577" s="13">
        <f>SUBTOTAL(9,C575:C576)</f>
        <v>48</v>
      </c>
      <c r="D577" s="14" t="s">
        <v>469</v>
      </c>
      <c r="E577" s="15">
        <f>SUBTOTAL(9,E575:E576)</f>
        <v>4160993</v>
      </c>
      <c r="F577" s="15">
        <f>SUBTOTAL(9,F575:F576)</f>
        <v>2915562.0543099996</v>
      </c>
      <c r="G577" s="15">
        <f>SUBTOTAL(9,G575:G576)</f>
        <v>-1245430.94569</v>
      </c>
    </row>
    <row r="578" spans="2:7" ht="14.25" customHeight="1" x14ac:dyDescent="0.2">
      <c r="B578" s="10">
        <v>4720</v>
      </c>
      <c r="C578" s="4"/>
      <c r="D578" s="11" t="s">
        <v>470</v>
      </c>
      <c r="E578" s="1"/>
      <c r="F578" s="1"/>
      <c r="G578" s="1"/>
    </row>
    <row r="579" spans="2:7" x14ac:dyDescent="0.2">
      <c r="C579" s="4">
        <v>1</v>
      </c>
      <c r="D579" s="5" t="s">
        <v>466</v>
      </c>
      <c r="E579" s="12">
        <v>318360</v>
      </c>
      <c r="F579" s="12">
        <v>263578.13118999999</v>
      </c>
      <c r="G579" s="12">
        <v>-54781.86881</v>
      </c>
    </row>
    <row r="580" spans="2:7" ht="15" customHeight="1" x14ac:dyDescent="0.2">
      <c r="C580" s="13">
        <f>SUBTOTAL(9,C579:C579)</f>
        <v>1</v>
      </c>
      <c r="D580" s="14" t="s">
        <v>471</v>
      </c>
      <c r="E580" s="15">
        <f>SUBTOTAL(9,E579:E579)</f>
        <v>318360</v>
      </c>
      <c r="F580" s="15">
        <f>SUBTOTAL(9,F579:F579)</f>
        <v>263578.13118999999</v>
      </c>
      <c r="G580" s="15">
        <f>SUBTOTAL(9,G579:G579)</f>
        <v>-54781.86881</v>
      </c>
    </row>
    <row r="581" spans="2:7" ht="14.25" customHeight="1" x14ac:dyDescent="0.2">
      <c r="B581" s="10">
        <v>4723</v>
      </c>
      <c r="C581" s="4"/>
      <c r="D581" s="11" t="s">
        <v>472</v>
      </c>
      <c r="E581" s="1"/>
      <c r="F581" s="1"/>
      <c r="G581" s="1"/>
    </row>
    <row r="582" spans="2:7" x14ac:dyDescent="0.2">
      <c r="C582" s="4">
        <v>1</v>
      </c>
      <c r="D582" s="5" t="s">
        <v>466</v>
      </c>
      <c r="E582" s="12">
        <v>11618</v>
      </c>
      <c r="F582" s="12">
        <v>18688.8298</v>
      </c>
      <c r="G582" s="12">
        <v>7070.8298000000004</v>
      </c>
    </row>
    <row r="583" spans="2:7" ht="15" customHeight="1" x14ac:dyDescent="0.2">
      <c r="C583" s="13">
        <f>SUBTOTAL(9,C582:C582)</f>
        <v>1</v>
      </c>
      <c r="D583" s="14" t="s">
        <v>473</v>
      </c>
      <c r="E583" s="15">
        <f>SUBTOTAL(9,E582:E582)</f>
        <v>11618</v>
      </c>
      <c r="F583" s="15">
        <f>SUBTOTAL(9,F582:F582)</f>
        <v>18688.8298</v>
      </c>
      <c r="G583" s="15">
        <f>SUBTOTAL(9,G582:G582)</f>
        <v>7070.8298000000004</v>
      </c>
    </row>
    <row r="584" spans="2:7" ht="14.25" customHeight="1" x14ac:dyDescent="0.2">
      <c r="B584" s="10">
        <v>4731</v>
      </c>
      <c r="C584" s="4"/>
      <c r="D584" s="11" t="s">
        <v>474</v>
      </c>
      <c r="E584" s="1"/>
      <c r="F584" s="1"/>
      <c r="G584" s="1"/>
    </row>
    <row r="585" spans="2:7" x14ac:dyDescent="0.2">
      <c r="C585" s="4">
        <v>1</v>
      </c>
      <c r="D585" s="5" t="s">
        <v>466</v>
      </c>
      <c r="E585" s="12">
        <v>90456</v>
      </c>
      <c r="F585" s="12">
        <v>64267.472110000002</v>
      </c>
      <c r="G585" s="12">
        <v>-26188.527890000001</v>
      </c>
    </row>
    <row r="586" spans="2:7" ht="15" customHeight="1" x14ac:dyDescent="0.2">
      <c r="C586" s="13">
        <f>SUBTOTAL(9,C585:C585)</f>
        <v>1</v>
      </c>
      <c r="D586" s="14" t="s">
        <v>475</v>
      </c>
      <c r="E586" s="15">
        <f>SUBTOTAL(9,E585:E585)</f>
        <v>90456</v>
      </c>
      <c r="F586" s="15">
        <f>SUBTOTAL(9,F585:F585)</f>
        <v>64267.472110000002</v>
      </c>
      <c r="G586" s="15">
        <f>SUBTOTAL(9,G585:G585)</f>
        <v>-26188.527890000001</v>
      </c>
    </row>
    <row r="587" spans="2:7" ht="14.25" customHeight="1" x14ac:dyDescent="0.2">
      <c r="B587" s="10">
        <v>4732</v>
      </c>
      <c r="C587" s="4"/>
      <c r="D587" s="11" t="s">
        <v>476</v>
      </c>
      <c r="E587" s="1"/>
      <c r="F587" s="1"/>
      <c r="G587" s="1"/>
    </row>
    <row r="588" spans="2:7" x14ac:dyDescent="0.2">
      <c r="C588" s="4">
        <v>1</v>
      </c>
      <c r="D588" s="5" t="s">
        <v>466</v>
      </c>
      <c r="E588" s="12">
        <v>47774</v>
      </c>
      <c r="F588" s="12">
        <v>47783.943019999999</v>
      </c>
      <c r="G588" s="12">
        <v>9.9430200000000006</v>
      </c>
    </row>
    <row r="589" spans="2:7" ht="15" customHeight="1" x14ac:dyDescent="0.2">
      <c r="C589" s="13">
        <f>SUBTOTAL(9,C588:C588)</f>
        <v>1</v>
      </c>
      <c r="D589" s="14" t="s">
        <v>477</v>
      </c>
      <c r="E589" s="15">
        <f>SUBTOTAL(9,E588:E588)</f>
        <v>47774</v>
      </c>
      <c r="F589" s="15">
        <f>SUBTOTAL(9,F588:F588)</f>
        <v>47783.943019999999</v>
      </c>
      <c r="G589" s="15">
        <f>SUBTOTAL(9,G588:G588)</f>
        <v>9.9430200000000006</v>
      </c>
    </row>
    <row r="590" spans="2:7" ht="14.25" customHeight="1" x14ac:dyDescent="0.2">
      <c r="B590" s="10">
        <v>4733</v>
      </c>
      <c r="C590" s="4"/>
      <c r="D590" s="11" t="s">
        <v>478</v>
      </c>
      <c r="E590" s="1"/>
      <c r="F590" s="1"/>
      <c r="G590" s="1"/>
    </row>
    <row r="591" spans="2:7" x14ac:dyDescent="0.2">
      <c r="C591" s="4">
        <v>1</v>
      </c>
      <c r="D591" s="5" t="s">
        <v>466</v>
      </c>
      <c r="E591" s="12">
        <v>107860</v>
      </c>
      <c r="F591" s="12">
        <v>76428.246920000005</v>
      </c>
      <c r="G591" s="12">
        <v>-31431.753079999999</v>
      </c>
    </row>
    <row r="592" spans="2:7" ht="15" customHeight="1" x14ac:dyDescent="0.2">
      <c r="C592" s="13">
        <f>SUBTOTAL(9,C591:C591)</f>
        <v>1</v>
      </c>
      <c r="D592" s="14" t="s">
        <v>479</v>
      </c>
      <c r="E592" s="15">
        <f>SUBTOTAL(9,E591:E591)</f>
        <v>107860</v>
      </c>
      <c r="F592" s="15">
        <f>SUBTOTAL(9,F591:F591)</f>
        <v>76428.246920000005</v>
      </c>
      <c r="G592" s="15">
        <f>SUBTOTAL(9,G591:G591)</f>
        <v>-31431.753079999999</v>
      </c>
    </row>
    <row r="593" spans="2:7" ht="14.25" customHeight="1" x14ac:dyDescent="0.2">
      <c r="B593" s="10">
        <v>4734</v>
      </c>
      <c r="C593" s="4"/>
      <c r="D593" s="11" t="s">
        <v>480</v>
      </c>
      <c r="E593" s="1"/>
      <c r="F593" s="1"/>
      <c r="G593" s="1"/>
    </row>
    <row r="594" spans="2:7" x14ac:dyDescent="0.2">
      <c r="C594" s="4">
        <v>1</v>
      </c>
      <c r="D594" s="5" t="s">
        <v>466</v>
      </c>
      <c r="E594" s="12">
        <v>5670</v>
      </c>
      <c r="F594" s="12">
        <v>10195.70349</v>
      </c>
      <c r="G594" s="12">
        <v>4525.7034899999999</v>
      </c>
    </row>
    <row r="595" spans="2:7" ht="15" customHeight="1" x14ac:dyDescent="0.2">
      <c r="C595" s="13">
        <f>SUBTOTAL(9,C594:C594)</f>
        <v>1</v>
      </c>
      <c r="D595" s="14" t="s">
        <v>481</v>
      </c>
      <c r="E595" s="15">
        <f>SUBTOTAL(9,E594:E594)</f>
        <v>5670</v>
      </c>
      <c r="F595" s="15">
        <f>SUBTOTAL(9,F594:F594)</f>
        <v>10195.70349</v>
      </c>
      <c r="G595" s="15">
        <f>SUBTOTAL(9,G594:G594)</f>
        <v>4525.7034899999999</v>
      </c>
    </row>
    <row r="596" spans="2:7" ht="14.25" customHeight="1" x14ac:dyDescent="0.2">
      <c r="B596" s="10">
        <v>4760</v>
      </c>
      <c r="C596" s="4"/>
      <c r="D596" s="11" t="s">
        <v>482</v>
      </c>
      <c r="E596" s="1"/>
      <c r="F596" s="1"/>
      <c r="G596" s="1"/>
    </row>
    <row r="597" spans="2:7" x14ac:dyDescent="0.2">
      <c r="C597" s="4">
        <v>1</v>
      </c>
      <c r="D597" s="5" t="s">
        <v>466</v>
      </c>
      <c r="E597" s="12">
        <v>52467</v>
      </c>
      <c r="F597" s="12">
        <v>95683.250599999999</v>
      </c>
      <c r="G597" s="12">
        <v>43216.250599999999</v>
      </c>
    </row>
    <row r="598" spans="2:7" x14ac:dyDescent="0.2">
      <c r="C598" s="4">
        <v>45</v>
      </c>
      <c r="D598" s="5" t="s">
        <v>483</v>
      </c>
      <c r="E598" s="12">
        <v>54792</v>
      </c>
      <c r="F598" s="12">
        <v>62928.738770000004</v>
      </c>
      <c r="G598" s="12">
        <v>8136.7387699999999</v>
      </c>
    </row>
    <row r="599" spans="2:7" x14ac:dyDescent="0.2">
      <c r="C599" s="4">
        <v>48</v>
      </c>
      <c r="D599" s="5" t="s">
        <v>484</v>
      </c>
      <c r="E599" s="12">
        <v>71536</v>
      </c>
      <c r="F599" s="12">
        <v>16427.106759999999</v>
      </c>
      <c r="G599" s="12">
        <v>-55108.893239999998</v>
      </c>
    </row>
    <row r="600" spans="2:7" ht="15" customHeight="1" x14ac:dyDescent="0.2">
      <c r="C600" s="13">
        <f>SUBTOTAL(9,C597:C599)</f>
        <v>94</v>
      </c>
      <c r="D600" s="14" t="s">
        <v>485</v>
      </c>
      <c r="E600" s="15">
        <f>SUBTOTAL(9,E597:E599)</f>
        <v>178795</v>
      </c>
      <c r="F600" s="15">
        <f>SUBTOTAL(9,F597:F599)</f>
        <v>175039.09612999999</v>
      </c>
      <c r="G600" s="15">
        <f>SUBTOTAL(9,G597:G599)</f>
        <v>-3755.9038700000019</v>
      </c>
    </row>
    <row r="601" spans="2:7" ht="14.25" customHeight="1" x14ac:dyDescent="0.2">
      <c r="B601" s="10">
        <v>4761</v>
      </c>
      <c r="C601" s="4"/>
      <c r="D601" s="11" t="s">
        <v>486</v>
      </c>
      <c r="E601" s="1"/>
      <c r="F601" s="1"/>
      <c r="G601" s="1"/>
    </row>
    <row r="602" spans="2:7" x14ac:dyDescent="0.2">
      <c r="C602" s="4">
        <v>1</v>
      </c>
      <c r="D602" s="5" t="s">
        <v>466</v>
      </c>
      <c r="E602" s="12">
        <v>0</v>
      </c>
      <c r="F602" s="12">
        <v>41.186100000000003</v>
      </c>
      <c r="G602" s="12">
        <v>41.186100000000003</v>
      </c>
    </row>
    <row r="603" spans="2:7" ht="15" customHeight="1" x14ac:dyDescent="0.2">
      <c r="C603" s="13">
        <f>SUBTOTAL(9,C602:C602)</f>
        <v>1</v>
      </c>
      <c r="D603" s="14" t="s">
        <v>487</v>
      </c>
      <c r="E603" s="15">
        <f>SUBTOTAL(9,E602:E602)</f>
        <v>0</v>
      </c>
      <c r="F603" s="15">
        <f>SUBTOTAL(9,F602:F602)</f>
        <v>41.186100000000003</v>
      </c>
      <c r="G603" s="15">
        <f>SUBTOTAL(9,G602:G602)</f>
        <v>41.186100000000003</v>
      </c>
    </row>
    <row r="604" spans="2:7" ht="14.25" customHeight="1" x14ac:dyDescent="0.2">
      <c r="B604" s="10">
        <v>4790</v>
      </c>
      <c r="C604" s="4"/>
      <c r="D604" s="11" t="s">
        <v>488</v>
      </c>
      <c r="E604" s="1"/>
      <c r="F604" s="1"/>
      <c r="G604" s="1"/>
    </row>
    <row r="605" spans="2:7" x14ac:dyDescent="0.2">
      <c r="C605" s="4">
        <v>1</v>
      </c>
      <c r="D605" s="5" t="s">
        <v>466</v>
      </c>
      <c r="E605" s="12">
        <v>1120</v>
      </c>
      <c r="F605" s="12">
        <v>2504.5542399999999</v>
      </c>
      <c r="G605" s="12">
        <v>1384.5542399999999</v>
      </c>
    </row>
    <row r="606" spans="2:7" ht="15" customHeight="1" x14ac:dyDescent="0.2">
      <c r="C606" s="13">
        <f>SUBTOTAL(9,C605:C605)</f>
        <v>1</v>
      </c>
      <c r="D606" s="14" t="s">
        <v>489</v>
      </c>
      <c r="E606" s="15">
        <f>SUBTOTAL(9,E605:E605)</f>
        <v>1120</v>
      </c>
      <c r="F606" s="15">
        <f>SUBTOTAL(9,F605:F605)</f>
        <v>2504.5542399999999</v>
      </c>
      <c r="G606" s="15">
        <f>SUBTOTAL(9,G605:G605)</f>
        <v>1384.5542399999999</v>
      </c>
    </row>
    <row r="607" spans="2:7" ht="14.25" customHeight="1" x14ac:dyDescent="0.2">
      <c r="B607" s="10">
        <v>4791</v>
      </c>
      <c r="C607" s="4"/>
      <c r="D607" s="11" t="s">
        <v>140</v>
      </c>
      <c r="E607" s="1"/>
      <c r="F607" s="1"/>
      <c r="G607" s="1"/>
    </row>
    <row r="608" spans="2:7" x14ac:dyDescent="0.2">
      <c r="C608" s="4">
        <v>1</v>
      </c>
      <c r="D608" s="5" t="s">
        <v>466</v>
      </c>
      <c r="E608" s="12">
        <v>863284</v>
      </c>
      <c r="F608" s="12">
        <v>329407.65179999999</v>
      </c>
      <c r="G608" s="12">
        <v>-533876.34820000001</v>
      </c>
    </row>
    <row r="609" spans="2:7" ht="15" customHeight="1" x14ac:dyDescent="0.2">
      <c r="C609" s="13">
        <f>SUBTOTAL(9,C608:C608)</f>
        <v>1</v>
      </c>
      <c r="D609" s="14" t="s">
        <v>490</v>
      </c>
      <c r="E609" s="15">
        <f>SUBTOTAL(9,E608:E608)</f>
        <v>863284</v>
      </c>
      <c r="F609" s="15">
        <f>SUBTOTAL(9,F608:F608)</f>
        <v>329407.65179999999</v>
      </c>
      <c r="G609" s="15">
        <f>SUBTOTAL(9,G608:G608)</f>
        <v>-533876.34820000001</v>
      </c>
    </row>
    <row r="610" spans="2:7" ht="14.25" customHeight="1" x14ac:dyDescent="0.2">
      <c r="B610" s="10">
        <v>4792</v>
      </c>
      <c r="C610" s="4"/>
      <c r="D610" s="11" t="s">
        <v>491</v>
      </c>
      <c r="E610" s="1"/>
      <c r="F610" s="1"/>
      <c r="G610" s="1"/>
    </row>
    <row r="611" spans="2:7" x14ac:dyDescent="0.2">
      <c r="C611" s="4">
        <v>1</v>
      </c>
      <c r="D611" s="5" t="s">
        <v>466</v>
      </c>
      <c r="E611" s="12">
        <v>30883</v>
      </c>
      <c r="F611" s="12">
        <v>28675.02764</v>
      </c>
      <c r="G611" s="12">
        <v>-2207.9723600000002</v>
      </c>
    </row>
    <row r="612" spans="2:7" ht="15" customHeight="1" x14ac:dyDescent="0.2">
      <c r="C612" s="13">
        <f>SUBTOTAL(9,C611:C611)</f>
        <v>1</v>
      </c>
      <c r="D612" s="14" t="s">
        <v>492</v>
      </c>
      <c r="E612" s="15">
        <f>SUBTOTAL(9,E611:E611)</f>
        <v>30883</v>
      </c>
      <c r="F612" s="15">
        <f>SUBTOTAL(9,F611:F611)</f>
        <v>28675.02764</v>
      </c>
      <c r="G612" s="15">
        <f>SUBTOTAL(9,G611:G611)</f>
        <v>-2207.9723600000002</v>
      </c>
    </row>
    <row r="613" spans="2:7" ht="14.25" customHeight="1" x14ac:dyDescent="0.2">
      <c r="B613" s="10">
        <v>4799</v>
      </c>
      <c r="C613" s="4"/>
      <c r="D613" s="11" t="s">
        <v>493</v>
      </c>
      <c r="E613" s="1"/>
      <c r="F613" s="1"/>
      <c r="G613" s="1"/>
    </row>
    <row r="614" spans="2:7" x14ac:dyDescent="0.2">
      <c r="C614" s="4">
        <v>86</v>
      </c>
      <c r="D614" s="5" t="s">
        <v>494</v>
      </c>
      <c r="E614" s="12">
        <v>500</v>
      </c>
      <c r="F614" s="12">
        <v>553.39922999999999</v>
      </c>
      <c r="G614" s="12">
        <v>53.399230000000003</v>
      </c>
    </row>
    <row r="615" spans="2:7" ht="15" customHeight="1" x14ac:dyDescent="0.2">
      <c r="C615" s="13">
        <f>SUBTOTAL(9,C614:C614)</f>
        <v>86</v>
      </c>
      <c r="D615" s="14" t="s">
        <v>495</v>
      </c>
      <c r="E615" s="15">
        <f>SUBTOTAL(9,E614:E614)</f>
        <v>500</v>
      </c>
      <c r="F615" s="15">
        <f>SUBTOTAL(9,F614:F614)</f>
        <v>553.39922999999999</v>
      </c>
      <c r="G615" s="15">
        <f>SUBTOTAL(9,G614:G614)</f>
        <v>53.399230000000003</v>
      </c>
    </row>
    <row r="616" spans="2:7" ht="15" customHeight="1" x14ac:dyDescent="0.2">
      <c r="B616" s="4"/>
      <c r="C616" s="16">
        <f>SUBTOTAL(9,C571:C615)</f>
        <v>239</v>
      </c>
      <c r="D616" s="17" t="s">
        <v>496</v>
      </c>
      <c r="E616" s="18">
        <f>SUBTOTAL(9,E571:E615)</f>
        <v>5842458</v>
      </c>
      <c r="F616" s="18">
        <f>SUBTOTAL(9,F571:F615)</f>
        <v>3968690.2156699998</v>
      </c>
      <c r="G616" s="18">
        <f>SUBTOTAL(9,G571:G615)</f>
        <v>-1873767.7843300002</v>
      </c>
    </row>
    <row r="617" spans="2:7" ht="27" customHeight="1" x14ac:dyDescent="0.25">
      <c r="B617" s="1"/>
      <c r="C617" s="4"/>
      <c r="D617" s="9" t="s">
        <v>497</v>
      </c>
      <c r="E617" s="1"/>
      <c r="F617" s="1"/>
      <c r="G617" s="1"/>
    </row>
    <row r="618" spans="2:7" ht="14.25" customHeight="1" x14ac:dyDescent="0.2">
      <c r="B618" s="10">
        <v>4800</v>
      </c>
      <c r="C618" s="4"/>
      <c r="D618" s="11" t="s">
        <v>498</v>
      </c>
      <c r="E618" s="1"/>
      <c r="F618" s="1"/>
      <c r="G618" s="1"/>
    </row>
    <row r="619" spans="2:7" x14ac:dyDescent="0.2">
      <c r="C619" s="4">
        <v>10</v>
      </c>
      <c r="D619" s="5" t="s">
        <v>132</v>
      </c>
      <c r="E619" s="12">
        <v>702</v>
      </c>
      <c r="F619" s="12">
        <v>0</v>
      </c>
      <c r="G619" s="12">
        <v>-702</v>
      </c>
    </row>
    <row r="620" spans="2:7" x14ac:dyDescent="0.2">
      <c r="C620" s="4">
        <v>70</v>
      </c>
      <c r="D620" s="5" t="s">
        <v>499</v>
      </c>
      <c r="E620" s="12">
        <v>1450</v>
      </c>
      <c r="F620" s="12">
        <v>0</v>
      </c>
      <c r="G620" s="12">
        <v>-1450</v>
      </c>
    </row>
    <row r="621" spans="2:7" ht="15" customHeight="1" x14ac:dyDescent="0.2">
      <c r="C621" s="13">
        <f>SUBTOTAL(9,C619:C620)</f>
        <v>80</v>
      </c>
      <c r="D621" s="14" t="s">
        <v>500</v>
      </c>
      <c r="E621" s="15">
        <f>SUBTOTAL(9,E619:E620)</f>
        <v>2152</v>
      </c>
      <c r="F621" s="15">
        <f>SUBTOTAL(9,F619:F620)</f>
        <v>0</v>
      </c>
      <c r="G621" s="15">
        <f>SUBTOTAL(9,G619:G620)</f>
        <v>-2152</v>
      </c>
    </row>
    <row r="622" spans="2:7" ht="14.25" customHeight="1" x14ac:dyDescent="0.2">
      <c r="B622" s="10">
        <v>4810</v>
      </c>
      <c r="C622" s="4"/>
      <c r="D622" s="11" t="s">
        <v>501</v>
      </c>
      <c r="E622" s="1"/>
      <c r="F622" s="1"/>
      <c r="G622" s="1"/>
    </row>
    <row r="623" spans="2:7" x14ac:dyDescent="0.2">
      <c r="C623" s="4">
        <v>1</v>
      </c>
      <c r="D623" s="5" t="s">
        <v>247</v>
      </c>
      <c r="E623" s="12">
        <v>25627</v>
      </c>
      <c r="F623" s="12">
        <v>23365.0124</v>
      </c>
      <c r="G623" s="12">
        <v>-2261.9875999999999</v>
      </c>
    </row>
    <row r="624" spans="2:7" x14ac:dyDescent="0.2">
      <c r="C624" s="4">
        <v>2</v>
      </c>
      <c r="D624" s="5" t="s">
        <v>502</v>
      </c>
      <c r="E624" s="12">
        <v>116751</v>
      </c>
      <c r="F624" s="12">
        <v>44539.666210000003</v>
      </c>
      <c r="G624" s="12">
        <v>-72211.333790000004</v>
      </c>
    </row>
    <row r="625" spans="2:7" x14ac:dyDescent="0.2">
      <c r="C625" s="4">
        <v>10</v>
      </c>
      <c r="D625" s="5" t="s">
        <v>132</v>
      </c>
      <c r="E625" s="12">
        <v>0</v>
      </c>
      <c r="F625" s="12">
        <v>419.70854000000003</v>
      </c>
      <c r="G625" s="12">
        <v>419.70854000000003</v>
      </c>
    </row>
    <row r="626" spans="2:7" ht="15" customHeight="1" x14ac:dyDescent="0.2">
      <c r="C626" s="13">
        <f>SUBTOTAL(9,C623:C625)</f>
        <v>13</v>
      </c>
      <c r="D626" s="14" t="s">
        <v>503</v>
      </c>
      <c r="E626" s="15">
        <f>SUBTOTAL(9,E623:E625)</f>
        <v>142378</v>
      </c>
      <c r="F626" s="15">
        <f>SUBTOTAL(9,F623:F625)</f>
        <v>68324.38715000001</v>
      </c>
      <c r="G626" s="15">
        <f>SUBTOTAL(9,G623:G625)</f>
        <v>-74053.61284999999</v>
      </c>
    </row>
    <row r="627" spans="2:7" ht="14.25" customHeight="1" x14ac:dyDescent="0.2">
      <c r="B627" s="10">
        <v>4811</v>
      </c>
      <c r="C627" s="4"/>
      <c r="D627" s="11" t="s">
        <v>504</v>
      </c>
      <c r="E627" s="1"/>
      <c r="F627" s="1"/>
      <c r="G627" s="1"/>
    </row>
    <row r="628" spans="2:7" x14ac:dyDescent="0.2">
      <c r="C628" s="4">
        <v>96</v>
      </c>
      <c r="D628" s="5" t="s">
        <v>505</v>
      </c>
      <c r="E628" s="12">
        <v>1754000</v>
      </c>
      <c r="F628" s="12">
        <v>1753794.76725</v>
      </c>
      <c r="G628" s="12">
        <v>-205.23275000000001</v>
      </c>
    </row>
    <row r="629" spans="2:7" ht="15" customHeight="1" x14ac:dyDescent="0.2">
      <c r="C629" s="13">
        <f>SUBTOTAL(9,C628:C628)</f>
        <v>96</v>
      </c>
      <c r="D629" s="14" t="s">
        <v>506</v>
      </c>
      <c r="E629" s="15">
        <f>SUBTOTAL(9,E628:E628)</f>
        <v>1754000</v>
      </c>
      <c r="F629" s="15">
        <f>SUBTOTAL(9,F628:F628)</f>
        <v>1753794.76725</v>
      </c>
      <c r="G629" s="15">
        <f>SUBTOTAL(9,G628:G628)</f>
        <v>-205.23275000000001</v>
      </c>
    </row>
    <row r="630" spans="2:7" ht="14.25" customHeight="1" x14ac:dyDescent="0.2">
      <c r="B630" s="10">
        <v>4820</v>
      </c>
      <c r="C630" s="4"/>
      <c r="D630" s="11" t="s">
        <v>507</v>
      </c>
      <c r="E630" s="1"/>
      <c r="F630" s="1"/>
      <c r="G630" s="1"/>
    </row>
    <row r="631" spans="2:7" x14ac:dyDescent="0.2">
      <c r="C631" s="4">
        <v>1</v>
      </c>
      <c r="D631" s="5" t="s">
        <v>247</v>
      </c>
      <c r="E631" s="12">
        <v>74354</v>
      </c>
      <c r="F631" s="12">
        <v>3304.34791</v>
      </c>
      <c r="G631" s="12">
        <v>-71049.652090000003</v>
      </c>
    </row>
    <row r="632" spans="2:7" x14ac:dyDescent="0.2">
      <c r="C632" s="4">
        <v>2</v>
      </c>
      <c r="D632" s="5" t="s">
        <v>502</v>
      </c>
      <c r="E632" s="12">
        <v>86820</v>
      </c>
      <c r="F632" s="12">
        <v>37824.189720000002</v>
      </c>
      <c r="G632" s="12">
        <v>-48995.810279999998</v>
      </c>
    </row>
    <row r="633" spans="2:7" x14ac:dyDescent="0.2">
      <c r="C633" s="4">
        <v>10</v>
      </c>
      <c r="D633" s="5" t="s">
        <v>132</v>
      </c>
      <c r="E633" s="12">
        <v>0</v>
      </c>
      <c r="F633" s="12">
        <v>3381.9132500000001</v>
      </c>
      <c r="G633" s="12">
        <v>3381.9132500000001</v>
      </c>
    </row>
    <row r="634" spans="2:7" x14ac:dyDescent="0.2">
      <c r="C634" s="4">
        <v>40</v>
      </c>
      <c r="D634" s="5" t="s">
        <v>508</v>
      </c>
      <c r="E634" s="12">
        <v>21000</v>
      </c>
      <c r="F634" s="12">
        <v>21159.23677</v>
      </c>
      <c r="G634" s="12">
        <v>159.23677000000001</v>
      </c>
    </row>
    <row r="635" spans="2:7" ht="15" customHeight="1" x14ac:dyDescent="0.2">
      <c r="C635" s="13">
        <f>SUBTOTAL(9,C631:C634)</f>
        <v>53</v>
      </c>
      <c r="D635" s="14" t="s">
        <v>509</v>
      </c>
      <c r="E635" s="15">
        <f>SUBTOTAL(9,E631:E634)</f>
        <v>182174</v>
      </c>
      <c r="F635" s="15">
        <f>SUBTOTAL(9,F631:F634)</f>
        <v>65669.687649999993</v>
      </c>
      <c r="G635" s="15">
        <f>SUBTOTAL(9,G631:G634)</f>
        <v>-116504.31234999999</v>
      </c>
    </row>
    <row r="636" spans="2:7" ht="14.25" customHeight="1" x14ac:dyDescent="0.2">
      <c r="B636" s="10">
        <v>4825</v>
      </c>
      <c r="C636" s="4"/>
      <c r="D636" s="11" t="s">
        <v>510</v>
      </c>
      <c r="E636" s="1"/>
      <c r="F636" s="1"/>
      <c r="G636" s="1"/>
    </row>
    <row r="637" spans="2:7" x14ac:dyDescent="0.2">
      <c r="C637" s="4">
        <v>95</v>
      </c>
      <c r="D637" s="5" t="s">
        <v>511</v>
      </c>
      <c r="E637" s="12">
        <v>67750000</v>
      </c>
      <c r="F637" s="12">
        <v>67750000</v>
      </c>
      <c r="G637" s="12">
        <v>0</v>
      </c>
    </row>
    <row r="638" spans="2:7" ht="15" customHeight="1" x14ac:dyDescent="0.2">
      <c r="C638" s="13">
        <f>SUBTOTAL(9,C637:C637)</f>
        <v>95</v>
      </c>
      <c r="D638" s="14" t="s">
        <v>512</v>
      </c>
      <c r="E638" s="15">
        <f>SUBTOTAL(9,E637:E637)</f>
        <v>67750000</v>
      </c>
      <c r="F638" s="15">
        <f>SUBTOTAL(9,F637:F637)</f>
        <v>67750000</v>
      </c>
      <c r="G638" s="15">
        <f>SUBTOTAL(9,G637:G637)</f>
        <v>0</v>
      </c>
    </row>
    <row r="639" spans="2:7" ht="15" customHeight="1" x14ac:dyDescent="0.2">
      <c r="B639" s="4"/>
      <c r="C639" s="16">
        <f>SUBTOTAL(9,C618:C638)</f>
        <v>337</v>
      </c>
      <c r="D639" s="17" t="s">
        <v>513</v>
      </c>
      <c r="E639" s="18">
        <f>SUBTOTAL(9,E618:E638)</f>
        <v>69830704</v>
      </c>
      <c r="F639" s="18">
        <f>SUBTOTAL(9,F618:F638)</f>
        <v>69637788.842050001</v>
      </c>
      <c r="G639" s="18">
        <f>SUBTOTAL(9,G618:G638)</f>
        <v>-192915.15794999999</v>
      </c>
    </row>
    <row r="640" spans="2:7" ht="27" customHeight="1" x14ac:dyDescent="0.25">
      <c r="B640" s="1"/>
      <c r="C640" s="4"/>
      <c r="D640" s="9" t="s">
        <v>78</v>
      </c>
      <c r="E640" s="1"/>
      <c r="F640" s="1"/>
      <c r="G640" s="1"/>
    </row>
    <row r="641" spans="2:7" ht="14.25" customHeight="1" x14ac:dyDescent="0.2">
      <c r="B641" s="10">
        <v>5309</v>
      </c>
      <c r="C641" s="4"/>
      <c r="D641" s="11" t="s">
        <v>514</v>
      </c>
      <c r="E641" s="1"/>
      <c r="F641" s="1"/>
      <c r="G641" s="1"/>
    </row>
    <row r="642" spans="2:7" x14ac:dyDescent="0.2">
      <c r="C642" s="4">
        <v>29</v>
      </c>
      <c r="D642" s="5" t="s">
        <v>515</v>
      </c>
      <c r="E642" s="12">
        <v>350000</v>
      </c>
      <c r="F642" s="12">
        <v>279201.98401000001</v>
      </c>
      <c r="G642" s="12">
        <v>-70798.01599</v>
      </c>
    </row>
    <row r="643" spans="2:7" ht="15" customHeight="1" x14ac:dyDescent="0.2">
      <c r="C643" s="13">
        <f>SUBTOTAL(9,C642:C642)</f>
        <v>29</v>
      </c>
      <c r="D643" s="14" t="s">
        <v>516</v>
      </c>
      <c r="E643" s="15">
        <f>SUBTOTAL(9,E642:E642)</f>
        <v>350000</v>
      </c>
      <c r="F643" s="15">
        <f>SUBTOTAL(9,F642:F642)</f>
        <v>279201.98401000001</v>
      </c>
      <c r="G643" s="15">
        <f>SUBTOTAL(9,G642:G642)</f>
        <v>-70798.01599</v>
      </c>
    </row>
    <row r="644" spans="2:7" ht="14.25" customHeight="1" x14ac:dyDescent="0.2">
      <c r="B644" s="10">
        <v>5310</v>
      </c>
      <c r="C644" s="4"/>
      <c r="D644" s="11" t="s">
        <v>517</v>
      </c>
      <c r="E644" s="1"/>
      <c r="F644" s="1"/>
      <c r="G644" s="1"/>
    </row>
    <row r="645" spans="2:7" x14ac:dyDescent="0.2">
      <c r="C645" s="4">
        <v>4</v>
      </c>
      <c r="D645" s="5" t="s">
        <v>45</v>
      </c>
      <c r="E645" s="12">
        <v>24410</v>
      </c>
      <c r="F645" s="12">
        <v>0</v>
      </c>
      <c r="G645" s="12">
        <v>-24410</v>
      </c>
    </row>
    <row r="646" spans="2:7" x14ac:dyDescent="0.2">
      <c r="C646" s="4">
        <v>29</v>
      </c>
      <c r="D646" s="5" t="s">
        <v>518</v>
      </c>
      <c r="E646" s="12">
        <v>16643</v>
      </c>
      <c r="F646" s="12">
        <v>10176.28487</v>
      </c>
      <c r="G646" s="12">
        <v>-6466.7151299999996</v>
      </c>
    </row>
    <row r="647" spans="2:7" x14ac:dyDescent="0.2">
      <c r="C647" s="4">
        <v>89</v>
      </c>
      <c r="D647" s="5" t="s">
        <v>519</v>
      </c>
      <c r="E647" s="12">
        <v>103464</v>
      </c>
      <c r="F647" s="12">
        <v>83904.123670000001</v>
      </c>
      <c r="G647" s="12">
        <v>-19559.876329999999</v>
      </c>
    </row>
    <row r="648" spans="2:7" x14ac:dyDescent="0.2">
      <c r="C648" s="4">
        <v>90</v>
      </c>
      <c r="D648" s="5" t="s">
        <v>520</v>
      </c>
      <c r="E648" s="12">
        <v>10236991</v>
      </c>
      <c r="F648" s="12">
        <v>7537112.3518399997</v>
      </c>
      <c r="G648" s="12">
        <v>-2699878.6481599999</v>
      </c>
    </row>
    <row r="649" spans="2:7" x14ac:dyDescent="0.2">
      <c r="C649" s="4">
        <v>93</v>
      </c>
      <c r="D649" s="5" t="s">
        <v>521</v>
      </c>
      <c r="E649" s="12">
        <v>6705054</v>
      </c>
      <c r="F649" s="12">
        <v>336320.44507000002</v>
      </c>
      <c r="G649" s="12">
        <v>-6368733.5549299996</v>
      </c>
    </row>
    <row r="650" spans="2:7" ht="15" customHeight="1" x14ac:dyDescent="0.2">
      <c r="C650" s="13">
        <f>SUBTOTAL(9,C645:C649)</f>
        <v>305</v>
      </c>
      <c r="D650" s="14" t="s">
        <v>522</v>
      </c>
      <c r="E650" s="15">
        <f>SUBTOTAL(9,E645:E649)</f>
        <v>17086562</v>
      </c>
      <c r="F650" s="15">
        <f>SUBTOTAL(9,F645:F649)</f>
        <v>7967513.2054500002</v>
      </c>
      <c r="G650" s="15">
        <f>SUBTOTAL(9,G645:G649)</f>
        <v>-9119048.7945499998</v>
      </c>
    </row>
    <row r="651" spans="2:7" ht="14.25" customHeight="1" x14ac:dyDescent="0.2">
      <c r="B651" s="10">
        <v>5312</v>
      </c>
      <c r="C651" s="4"/>
      <c r="D651" s="11" t="s">
        <v>523</v>
      </c>
      <c r="E651" s="1"/>
      <c r="F651" s="1"/>
      <c r="G651" s="1"/>
    </row>
    <row r="652" spans="2:7" x14ac:dyDescent="0.2">
      <c r="C652" s="4">
        <v>1</v>
      </c>
      <c r="D652" s="5" t="s">
        <v>524</v>
      </c>
      <c r="E652" s="12">
        <v>10524</v>
      </c>
      <c r="F652" s="12">
        <v>7614.84872</v>
      </c>
      <c r="G652" s="12">
        <v>-2909.15128</v>
      </c>
    </row>
    <row r="653" spans="2:7" x14ac:dyDescent="0.2">
      <c r="C653" s="4">
        <v>11</v>
      </c>
      <c r="D653" s="5" t="s">
        <v>525</v>
      </c>
      <c r="E653" s="12">
        <v>102700</v>
      </c>
      <c r="F653" s="12">
        <v>120136.17504</v>
      </c>
      <c r="G653" s="12">
        <v>17436.175039999998</v>
      </c>
    </row>
    <row r="654" spans="2:7" x14ac:dyDescent="0.2">
      <c r="C654" s="4">
        <v>90</v>
      </c>
      <c r="D654" s="5" t="s">
        <v>526</v>
      </c>
      <c r="E654" s="12">
        <v>11590000</v>
      </c>
      <c r="F654" s="12">
        <v>8107863.9492699997</v>
      </c>
      <c r="G654" s="12">
        <v>-3482136.0507299998</v>
      </c>
    </row>
    <row r="655" spans="2:7" ht="15" customHeight="1" x14ac:dyDescent="0.2">
      <c r="C655" s="13">
        <f>SUBTOTAL(9,C652:C654)</f>
        <v>102</v>
      </c>
      <c r="D655" s="14" t="s">
        <v>527</v>
      </c>
      <c r="E655" s="15">
        <f>SUBTOTAL(9,E652:E654)</f>
        <v>11703224</v>
      </c>
      <c r="F655" s="15">
        <f>SUBTOTAL(9,F652:F654)</f>
        <v>8235614.97303</v>
      </c>
      <c r="G655" s="15">
        <f>SUBTOTAL(9,G652:G654)</f>
        <v>-3467609.02697</v>
      </c>
    </row>
    <row r="656" spans="2:7" ht="14.25" customHeight="1" x14ac:dyDescent="0.2">
      <c r="B656" s="10">
        <v>5325</v>
      </c>
      <c r="C656" s="4"/>
      <c r="D656" s="11" t="s">
        <v>528</v>
      </c>
      <c r="E656" s="1"/>
      <c r="F656" s="1"/>
      <c r="G656" s="1"/>
    </row>
    <row r="657" spans="2:7" x14ac:dyDescent="0.2">
      <c r="C657" s="4">
        <v>50</v>
      </c>
      <c r="D657" s="5" t="s">
        <v>529</v>
      </c>
      <c r="E657" s="12">
        <v>40700</v>
      </c>
      <c r="F657" s="12">
        <v>40658.411460000003</v>
      </c>
      <c r="G657" s="12">
        <v>-41.588540000000002</v>
      </c>
    </row>
    <row r="658" spans="2:7" x14ac:dyDescent="0.2">
      <c r="C658" s="4">
        <v>70</v>
      </c>
      <c r="D658" s="5" t="s">
        <v>530</v>
      </c>
      <c r="E658" s="12">
        <v>60000</v>
      </c>
      <c r="F658" s="12">
        <v>60938.739719999998</v>
      </c>
      <c r="G658" s="12">
        <v>938.73972000000003</v>
      </c>
    </row>
    <row r="659" spans="2:7" x14ac:dyDescent="0.2">
      <c r="C659" s="4">
        <v>85</v>
      </c>
      <c r="D659" s="5" t="s">
        <v>531</v>
      </c>
      <c r="E659" s="12">
        <v>9400</v>
      </c>
      <c r="F659" s="12">
        <v>9413.7332299999998</v>
      </c>
      <c r="G659" s="12">
        <v>13.733230000000001</v>
      </c>
    </row>
    <row r="660" spans="2:7" x14ac:dyDescent="0.2">
      <c r="C660" s="4">
        <v>90</v>
      </c>
      <c r="D660" s="5" t="s">
        <v>532</v>
      </c>
      <c r="E660" s="12">
        <v>47900000</v>
      </c>
      <c r="F660" s="12">
        <v>35290000</v>
      </c>
      <c r="G660" s="12">
        <v>-12610000</v>
      </c>
    </row>
    <row r="661" spans="2:7" x14ac:dyDescent="0.2">
      <c r="C661" s="4">
        <v>91</v>
      </c>
      <c r="D661" s="5" t="s">
        <v>533</v>
      </c>
      <c r="E661" s="12">
        <v>9100</v>
      </c>
      <c r="F661" s="12">
        <v>0</v>
      </c>
      <c r="G661" s="12">
        <v>-9100</v>
      </c>
    </row>
    <row r="662" spans="2:7" ht="15" customHeight="1" x14ac:dyDescent="0.2">
      <c r="C662" s="13">
        <f>SUBTOTAL(9,C657:C661)</f>
        <v>386</v>
      </c>
      <c r="D662" s="14" t="s">
        <v>534</v>
      </c>
      <c r="E662" s="15">
        <f>SUBTOTAL(9,E657:E661)</f>
        <v>48019200</v>
      </c>
      <c r="F662" s="15">
        <f>SUBTOTAL(9,F657:F661)</f>
        <v>35401010.884410001</v>
      </c>
      <c r="G662" s="15">
        <f>SUBTOTAL(9,G657:G661)</f>
        <v>-12618189.115590001</v>
      </c>
    </row>
    <row r="663" spans="2:7" ht="14.25" customHeight="1" x14ac:dyDescent="0.2">
      <c r="B663" s="10">
        <v>5326</v>
      </c>
      <c r="C663" s="4"/>
      <c r="D663" s="11" t="s">
        <v>535</v>
      </c>
      <c r="E663" s="1"/>
      <c r="F663" s="1"/>
      <c r="G663" s="1"/>
    </row>
    <row r="664" spans="2:7" x14ac:dyDescent="0.2">
      <c r="C664" s="4">
        <v>70</v>
      </c>
      <c r="D664" s="5" t="s">
        <v>536</v>
      </c>
      <c r="E664" s="12">
        <v>7000</v>
      </c>
      <c r="F664" s="12">
        <v>7000</v>
      </c>
      <c r="G664" s="12">
        <v>0</v>
      </c>
    </row>
    <row r="665" spans="2:7" ht="15" customHeight="1" x14ac:dyDescent="0.2">
      <c r="C665" s="13">
        <f>SUBTOTAL(9,C664:C664)</f>
        <v>70</v>
      </c>
      <c r="D665" s="14" t="s">
        <v>537</v>
      </c>
      <c r="E665" s="15">
        <f>SUBTOTAL(9,E664:E664)</f>
        <v>7000</v>
      </c>
      <c r="F665" s="15">
        <f>SUBTOTAL(9,F664:F664)</f>
        <v>7000</v>
      </c>
      <c r="G665" s="15">
        <f>SUBTOTAL(9,G664:G664)</f>
        <v>0</v>
      </c>
    </row>
    <row r="666" spans="2:7" ht="14.25" customHeight="1" x14ac:dyDescent="0.2">
      <c r="B666" s="10">
        <v>5329</v>
      </c>
      <c r="C666" s="4"/>
      <c r="D666" s="11" t="s">
        <v>538</v>
      </c>
      <c r="E666" s="1"/>
      <c r="F666" s="1"/>
      <c r="G666" s="1"/>
    </row>
    <row r="667" spans="2:7" x14ac:dyDescent="0.2">
      <c r="C667" s="4">
        <v>70</v>
      </c>
      <c r="D667" s="5" t="s">
        <v>524</v>
      </c>
      <c r="E667" s="12">
        <v>20000</v>
      </c>
      <c r="F667" s="12">
        <v>25311.344219999999</v>
      </c>
      <c r="G667" s="12">
        <v>5311.34422</v>
      </c>
    </row>
    <row r="668" spans="2:7" x14ac:dyDescent="0.2">
      <c r="C668" s="4">
        <v>90</v>
      </c>
      <c r="D668" s="5" t="s">
        <v>532</v>
      </c>
      <c r="E668" s="12">
        <v>6700000</v>
      </c>
      <c r="F668" s="12">
        <v>7778851.5509099998</v>
      </c>
      <c r="G668" s="12">
        <v>1078851.55091</v>
      </c>
    </row>
    <row r="669" spans="2:7" ht="15" customHeight="1" x14ac:dyDescent="0.2">
      <c r="C669" s="13">
        <f>SUBTOTAL(9,C667:C668)</f>
        <v>160</v>
      </c>
      <c r="D669" s="14" t="s">
        <v>539</v>
      </c>
      <c r="E669" s="15">
        <f>SUBTOTAL(9,E667:E668)</f>
        <v>6720000</v>
      </c>
      <c r="F669" s="15">
        <f>SUBTOTAL(9,F667:F668)</f>
        <v>7804162.8951300001</v>
      </c>
      <c r="G669" s="15">
        <f>SUBTOTAL(9,G667:G668)</f>
        <v>1084162.8951300001</v>
      </c>
    </row>
    <row r="670" spans="2:7" ht="14.25" customHeight="1" x14ac:dyDescent="0.2">
      <c r="B670" s="10">
        <v>5341</v>
      </c>
      <c r="C670" s="4"/>
      <c r="D670" s="11" t="s">
        <v>540</v>
      </c>
      <c r="E670" s="1"/>
      <c r="F670" s="1"/>
      <c r="G670" s="1"/>
    </row>
    <row r="671" spans="2:7" x14ac:dyDescent="0.2">
      <c r="C671" s="4">
        <v>95</v>
      </c>
      <c r="D671" s="5" t="s">
        <v>541</v>
      </c>
      <c r="E671" s="12">
        <v>500</v>
      </c>
      <c r="F671" s="12">
        <v>485.44114999999999</v>
      </c>
      <c r="G671" s="12">
        <v>-14.55885</v>
      </c>
    </row>
    <row r="672" spans="2:7" x14ac:dyDescent="0.2">
      <c r="C672" s="4">
        <v>98</v>
      </c>
      <c r="D672" s="5" t="s">
        <v>542</v>
      </c>
      <c r="E672" s="12">
        <v>20000000</v>
      </c>
      <c r="F672" s="12">
        <v>20000000</v>
      </c>
      <c r="G672" s="12">
        <v>0</v>
      </c>
    </row>
    <row r="673" spans="2:7" ht="15" customHeight="1" x14ac:dyDescent="0.2">
      <c r="C673" s="13">
        <f>SUBTOTAL(9,C671:C672)</f>
        <v>193</v>
      </c>
      <c r="D673" s="14" t="s">
        <v>543</v>
      </c>
      <c r="E673" s="15">
        <f>SUBTOTAL(9,E671:E672)</f>
        <v>20000500</v>
      </c>
      <c r="F673" s="15">
        <f>SUBTOTAL(9,F671:F672)</f>
        <v>20000485.441149998</v>
      </c>
      <c r="G673" s="15">
        <f>SUBTOTAL(9,G671:G672)</f>
        <v>-14.55885</v>
      </c>
    </row>
    <row r="674" spans="2:7" ht="14.25" customHeight="1" x14ac:dyDescent="0.2">
      <c r="B674" s="10">
        <v>5351</v>
      </c>
      <c r="C674" s="4"/>
      <c r="D674" s="11" t="s">
        <v>544</v>
      </c>
      <c r="E674" s="1"/>
      <c r="F674" s="1"/>
      <c r="G674" s="1"/>
    </row>
    <row r="675" spans="2:7" x14ac:dyDescent="0.2">
      <c r="C675" s="4">
        <v>85</v>
      </c>
      <c r="D675" s="5" t="s">
        <v>545</v>
      </c>
      <c r="E675" s="12">
        <v>14332600</v>
      </c>
      <c r="F675" s="12">
        <v>14332630.441269999</v>
      </c>
      <c r="G675" s="12">
        <v>30.441269999999999</v>
      </c>
    </row>
    <row r="676" spans="2:7" ht="15" customHeight="1" x14ac:dyDescent="0.2">
      <c r="C676" s="13">
        <f>SUBTOTAL(9,C675:C675)</f>
        <v>85</v>
      </c>
      <c r="D676" s="14" t="s">
        <v>546</v>
      </c>
      <c r="E676" s="15">
        <f>SUBTOTAL(9,E675:E675)</f>
        <v>14332600</v>
      </c>
      <c r="F676" s="15">
        <f>SUBTOTAL(9,F675:F675)</f>
        <v>14332630.441269999</v>
      </c>
      <c r="G676" s="15">
        <f>SUBTOTAL(9,G675:G675)</f>
        <v>30.441269999999999</v>
      </c>
    </row>
    <row r="677" spans="2:7" ht="15" customHeight="1" x14ac:dyDescent="0.2">
      <c r="B677" s="4"/>
      <c r="C677" s="16">
        <f>SUBTOTAL(9,C641:C676)</f>
        <v>1330</v>
      </c>
      <c r="D677" s="17" t="s">
        <v>547</v>
      </c>
      <c r="E677" s="18">
        <f>SUBTOTAL(9,E641:E676)</f>
        <v>118219086</v>
      </c>
      <c r="F677" s="18">
        <f>SUBTOTAL(9,F641:F676)</f>
        <v>94027619.824449986</v>
      </c>
      <c r="G677" s="18">
        <f>SUBTOTAL(9,G641:G676)</f>
        <v>-24191466.175550003</v>
      </c>
    </row>
    <row r="678" spans="2:7" ht="27" customHeight="1" x14ac:dyDescent="0.2">
      <c r="B678" s="4"/>
      <c r="C678" s="16">
        <f>SUBTOTAL(9,C8:C677)</f>
        <v>5932</v>
      </c>
      <c r="D678" s="17" t="s">
        <v>548</v>
      </c>
      <c r="E678" s="18">
        <f>SUBTOTAL(9,E8:E677)</f>
        <v>227453928</v>
      </c>
      <c r="F678" s="18">
        <f>SUBTOTAL(9,F8:F677)</f>
        <v>198062537.34445003</v>
      </c>
      <c r="G678" s="18">
        <f>SUBTOTAL(9,G8:G677)</f>
        <v>-29391390.655549999</v>
      </c>
    </row>
    <row r="679" spans="2:7" x14ac:dyDescent="0.2">
      <c r="B679" s="4"/>
      <c r="C679" s="16"/>
      <c r="D679" s="19"/>
      <c r="E679" s="20"/>
      <c r="F679" s="20"/>
      <c r="G679" s="20"/>
    </row>
    <row r="680" spans="2:7" ht="25.5" customHeight="1" x14ac:dyDescent="0.2">
      <c r="B680" s="1"/>
      <c r="C680" s="4"/>
      <c r="D680" s="8" t="s">
        <v>549</v>
      </c>
      <c r="E680" s="1"/>
      <c r="F680" s="1"/>
      <c r="G680" s="1"/>
    </row>
    <row r="681" spans="2:7" ht="27" customHeight="1" x14ac:dyDescent="0.25">
      <c r="B681" s="1"/>
      <c r="C681" s="4"/>
      <c r="D681" s="9" t="s">
        <v>550</v>
      </c>
      <c r="E681" s="1"/>
      <c r="F681" s="1"/>
      <c r="G681" s="1"/>
    </row>
    <row r="682" spans="2:7" ht="14.25" customHeight="1" x14ac:dyDescent="0.2">
      <c r="B682" s="10">
        <v>5440</v>
      </c>
      <c r="C682" s="4"/>
      <c r="D682" s="11" t="s">
        <v>551</v>
      </c>
      <c r="E682" s="1"/>
      <c r="F682" s="1"/>
      <c r="G682" s="1"/>
    </row>
    <row r="683" spans="2:7" x14ac:dyDescent="0.2">
      <c r="C683" s="4">
        <v>24</v>
      </c>
      <c r="D683" s="5" t="s">
        <v>552</v>
      </c>
      <c r="E683" s="12">
        <f>SUBTOTAL(9,E684:E688)</f>
        <v>93500000</v>
      </c>
      <c r="F683" s="12">
        <f t="shared" ref="F683:G683" si="0">SUBTOTAL(9,F684:F688)</f>
        <v>82280323.350400001</v>
      </c>
      <c r="G683" s="12">
        <f t="shared" si="0"/>
        <v>-11219676.649600003</v>
      </c>
    </row>
    <row r="684" spans="2:7" x14ac:dyDescent="0.2">
      <c r="C684" s="4"/>
      <c r="D684" s="5" t="s">
        <v>553</v>
      </c>
      <c r="E684" s="12">
        <v>153200000</v>
      </c>
      <c r="F684" s="12">
        <v>126663506.30027001</v>
      </c>
      <c r="G684" s="12">
        <v>-26536493.699730001</v>
      </c>
    </row>
    <row r="685" spans="2:7" x14ac:dyDescent="0.2">
      <c r="C685" s="4"/>
      <c r="D685" s="5" t="s">
        <v>554</v>
      </c>
      <c r="E685" s="12">
        <v>-28300000</v>
      </c>
      <c r="F685" s="12">
        <v>-23558659.605810001</v>
      </c>
      <c r="G685" s="12">
        <v>4741340.3941900004</v>
      </c>
    </row>
    <row r="686" spans="2:7" x14ac:dyDescent="0.2">
      <c r="C686" s="4"/>
      <c r="D686" s="5" t="s">
        <v>555</v>
      </c>
      <c r="E686" s="12">
        <v>-2100000</v>
      </c>
      <c r="F686" s="12">
        <v>-1345851.3077</v>
      </c>
      <c r="G686" s="12">
        <v>754148.6923</v>
      </c>
    </row>
    <row r="687" spans="2:7" x14ac:dyDescent="0.2">
      <c r="C687" s="4"/>
      <c r="D687" s="5" t="s">
        <v>556</v>
      </c>
      <c r="E687" s="12">
        <v>-26000000</v>
      </c>
      <c r="F687" s="12">
        <v>-17147282.16141</v>
      </c>
      <c r="G687" s="12">
        <v>8852717.8385899998</v>
      </c>
    </row>
    <row r="688" spans="2:7" x14ac:dyDescent="0.2">
      <c r="C688" s="4"/>
      <c r="D688" s="5" t="s">
        <v>557</v>
      </c>
      <c r="E688" s="12">
        <v>-3300000</v>
      </c>
      <c r="F688" s="12">
        <v>-2331389.8749500001</v>
      </c>
      <c r="G688" s="12">
        <v>968610.12505000003</v>
      </c>
    </row>
    <row r="689" spans="2:7" x14ac:dyDescent="0.2">
      <c r="C689" s="4">
        <v>30</v>
      </c>
      <c r="D689" s="5" t="s">
        <v>558</v>
      </c>
      <c r="E689" s="12">
        <v>26000000</v>
      </c>
      <c r="F689" s="12">
        <v>17147282.16141</v>
      </c>
      <c r="G689" s="12">
        <v>-8852717.8385899998</v>
      </c>
    </row>
    <row r="690" spans="2:7" x14ac:dyDescent="0.2">
      <c r="C690" s="4">
        <v>80</v>
      </c>
      <c r="D690" s="5" t="s">
        <v>559</v>
      </c>
      <c r="E690" s="12">
        <v>3300000</v>
      </c>
      <c r="F690" s="12">
        <v>2343078.7379999999</v>
      </c>
      <c r="G690" s="12">
        <v>-956921.26199999999</v>
      </c>
    </row>
    <row r="691" spans="2:7" x14ac:dyDescent="0.2">
      <c r="C691" s="4">
        <v>85</v>
      </c>
      <c r="D691" s="5" t="s">
        <v>560</v>
      </c>
      <c r="E691" s="12">
        <v>0</v>
      </c>
      <c r="F691" s="12">
        <v>-11688.86305</v>
      </c>
      <c r="G691" s="12">
        <v>-11688.86305</v>
      </c>
    </row>
    <row r="692" spans="2:7" ht="15" customHeight="1" x14ac:dyDescent="0.2">
      <c r="C692" s="13">
        <f>SUBTOTAL(9,C683:C691)</f>
        <v>219</v>
      </c>
      <c r="D692" s="14" t="s">
        <v>561</v>
      </c>
      <c r="E692" s="15">
        <f>SUBTOTAL(9,E683:E691)</f>
        <v>122800000</v>
      </c>
      <c r="F692" s="15">
        <f>SUBTOTAL(9,F683:F691)</f>
        <v>101758995.38676001</v>
      </c>
      <c r="G692" s="15">
        <f>SUBTOTAL(9,G683:G691)</f>
        <v>-21041004.61324</v>
      </c>
    </row>
    <row r="693" spans="2:7" ht="27" customHeight="1" x14ac:dyDescent="0.2">
      <c r="B693" s="4"/>
      <c r="C693" s="16">
        <f>SUBTOTAL(9,C681:C692)</f>
        <v>219</v>
      </c>
      <c r="D693" s="17" t="s">
        <v>562</v>
      </c>
      <c r="E693" s="18">
        <f>SUBTOTAL(9,E681:E692)</f>
        <v>122800000</v>
      </c>
      <c r="F693" s="18">
        <f>SUBTOTAL(9,F681:F692)</f>
        <v>101758995.38676001</v>
      </c>
      <c r="G693" s="18">
        <f>SUBTOTAL(9,G681:G692)</f>
        <v>-21041004.61324</v>
      </c>
    </row>
    <row r="694" spans="2:7" x14ac:dyDescent="0.2">
      <c r="B694" s="4"/>
      <c r="C694" s="16"/>
      <c r="D694" s="19"/>
      <c r="E694" s="20"/>
      <c r="F694" s="20"/>
      <c r="G694" s="20"/>
    </row>
    <row r="695" spans="2:7" ht="25.5" customHeight="1" x14ac:dyDescent="0.2">
      <c r="B695" s="1"/>
      <c r="C695" s="4"/>
      <c r="D695" s="8" t="s">
        <v>563</v>
      </c>
      <c r="E695" s="1"/>
      <c r="F695" s="1"/>
      <c r="G695" s="1"/>
    </row>
    <row r="696" spans="2:7" ht="27" customHeight="1" x14ac:dyDescent="0.25">
      <c r="B696" s="1"/>
      <c r="C696" s="4"/>
      <c r="D696" s="9" t="s">
        <v>550</v>
      </c>
      <c r="E696" s="1"/>
      <c r="F696" s="1"/>
      <c r="G696" s="1"/>
    </row>
    <row r="697" spans="2:7" ht="14.25" customHeight="1" x14ac:dyDescent="0.2">
      <c r="B697" s="10">
        <v>5445</v>
      </c>
      <c r="C697" s="4"/>
      <c r="D697" s="11" t="s">
        <v>564</v>
      </c>
      <c r="E697" s="1"/>
      <c r="F697" s="1"/>
      <c r="G697" s="1"/>
    </row>
    <row r="698" spans="2:7" x14ac:dyDescent="0.2">
      <c r="C698" s="4">
        <v>39</v>
      </c>
      <c r="D698" s="5" t="s">
        <v>565</v>
      </c>
      <c r="E698" s="12">
        <v>1279976</v>
      </c>
      <c r="F698" s="12">
        <v>0</v>
      </c>
      <c r="G698" s="12">
        <v>-1279976</v>
      </c>
    </row>
    <row r="699" spans="2:7" ht="15" customHeight="1" x14ac:dyDescent="0.2">
      <c r="C699" s="13">
        <f>SUBTOTAL(9,C698:C698)</f>
        <v>39</v>
      </c>
      <c r="D699" s="14" t="s">
        <v>566</v>
      </c>
      <c r="E699" s="15">
        <f>SUBTOTAL(9,E698:E698)</f>
        <v>1279976</v>
      </c>
      <c r="F699" s="15">
        <f>SUBTOTAL(9,F698:F698)</f>
        <v>0</v>
      </c>
      <c r="G699" s="15">
        <f>SUBTOTAL(9,G698:G698)</f>
        <v>-1279976</v>
      </c>
    </row>
    <row r="700" spans="2:7" ht="14.25" customHeight="1" x14ac:dyDescent="0.2">
      <c r="B700" s="10">
        <v>5446</v>
      </c>
      <c r="C700" s="4"/>
      <c r="D700" s="11" t="s">
        <v>567</v>
      </c>
      <c r="E700" s="1"/>
      <c r="F700" s="1"/>
      <c r="G700" s="1"/>
    </row>
    <row r="701" spans="2:7" x14ac:dyDescent="0.2">
      <c r="C701" s="4">
        <v>40</v>
      </c>
      <c r="D701" s="5" t="s">
        <v>568</v>
      </c>
      <c r="E701" s="12">
        <v>200</v>
      </c>
      <c r="F701" s="12">
        <v>0</v>
      </c>
      <c r="G701" s="12">
        <v>-200</v>
      </c>
    </row>
    <row r="702" spans="2:7" ht="15" customHeight="1" x14ac:dyDescent="0.2">
      <c r="C702" s="13">
        <f>SUBTOTAL(9,C701:C701)</f>
        <v>40</v>
      </c>
      <c r="D702" s="14" t="s">
        <v>569</v>
      </c>
      <c r="E702" s="15">
        <f>SUBTOTAL(9,E701:E701)</f>
        <v>200</v>
      </c>
      <c r="F702" s="15">
        <f>SUBTOTAL(9,F701:F701)</f>
        <v>0</v>
      </c>
      <c r="G702" s="15">
        <f>SUBTOTAL(9,G701:G701)</f>
        <v>-200</v>
      </c>
    </row>
    <row r="703" spans="2:7" ht="14.25" customHeight="1" x14ac:dyDescent="0.2">
      <c r="B703" s="10">
        <v>5460</v>
      </c>
      <c r="C703" s="4"/>
      <c r="D703" s="11" t="s">
        <v>570</v>
      </c>
      <c r="E703" s="1"/>
      <c r="F703" s="1"/>
      <c r="G703" s="1"/>
    </row>
    <row r="704" spans="2:7" x14ac:dyDescent="0.2">
      <c r="C704" s="4">
        <v>71</v>
      </c>
      <c r="D704" s="5" t="s">
        <v>571</v>
      </c>
      <c r="E704" s="12">
        <v>10900</v>
      </c>
      <c r="F704" s="12">
        <v>18900</v>
      </c>
      <c r="G704" s="12">
        <v>8000</v>
      </c>
    </row>
    <row r="705" spans="2:7" x14ac:dyDescent="0.2">
      <c r="C705" s="4">
        <v>72</v>
      </c>
      <c r="D705" s="5" t="s">
        <v>572</v>
      </c>
      <c r="E705" s="12">
        <v>8000</v>
      </c>
      <c r="F705" s="12">
        <v>0</v>
      </c>
      <c r="G705" s="12">
        <v>-8000</v>
      </c>
    </row>
    <row r="706" spans="2:7" x14ac:dyDescent="0.2">
      <c r="C706" s="4">
        <v>73</v>
      </c>
      <c r="D706" s="5" t="s">
        <v>573</v>
      </c>
      <c r="E706" s="12">
        <v>32500</v>
      </c>
      <c r="F706" s="12">
        <v>32432.394469999999</v>
      </c>
      <c r="G706" s="12">
        <v>-67.605530000000002</v>
      </c>
    </row>
    <row r="707" spans="2:7" ht="15" customHeight="1" x14ac:dyDescent="0.2">
      <c r="C707" s="13">
        <f>SUBTOTAL(9,C704:C706)</f>
        <v>216</v>
      </c>
      <c r="D707" s="14" t="s">
        <v>574</v>
      </c>
      <c r="E707" s="15">
        <f>SUBTOTAL(9,E704:E706)</f>
        <v>51400</v>
      </c>
      <c r="F707" s="15">
        <f>SUBTOTAL(9,F704:F706)</f>
        <v>51332.394469999999</v>
      </c>
      <c r="G707" s="15">
        <f>SUBTOTAL(9,G704:G706)</f>
        <v>-67.605530000000002</v>
      </c>
    </row>
    <row r="708" spans="2:7" ht="14.25" customHeight="1" x14ac:dyDescent="0.2">
      <c r="B708" s="10">
        <v>5470</v>
      </c>
      <c r="C708" s="4"/>
      <c r="D708" s="11" t="s">
        <v>575</v>
      </c>
      <c r="E708" s="1"/>
      <c r="F708" s="1"/>
      <c r="G708" s="1"/>
    </row>
    <row r="709" spans="2:7" x14ac:dyDescent="0.2">
      <c r="C709" s="4">
        <v>30</v>
      </c>
      <c r="D709" s="5" t="s">
        <v>565</v>
      </c>
      <c r="E709" s="12">
        <v>75000</v>
      </c>
      <c r="F709" s="12">
        <v>56250</v>
      </c>
      <c r="G709" s="12">
        <v>-18750</v>
      </c>
    </row>
    <row r="710" spans="2:7" ht="15" customHeight="1" x14ac:dyDescent="0.2">
      <c r="C710" s="13">
        <f>SUBTOTAL(9,C709:C709)</f>
        <v>30</v>
      </c>
      <c r="D710" s="14" t="s">
        <v>576</v>
      </c>
      <c r="E710" s="15">
        <f>SUBTOTAL(9,E709:E709)</f>
        <v>75000</v>
      </c>
      <c r="F710" s="15">
        <f>SUBTOTAL(9,F709:F709)</f>
        <v>56250</v>
      </c>
      <c r="G710" s="15">
        <f>SUBTOTAL(9,G709:G709)</f>
        <v>-18750</v>
      </c>
    </row>
    <row r="711" spans="2:7" ht="14.25" customHeight="1" x14ac:dyDescent="0.2">
      <c r="B711" s="10">
        <v>5490</v>
      </c>
      <c r="C711" s="4"/>
      <c r="D711" s="11" t="s">
        <v>577</v>
      </c>
      <c r="E711" s="1"/>
      <c r="F711" s="1"/>
      <c r="G711" s="1"/>
    </row>
    <row r="712" spans="2:7" x14ac:dyDescent="0.2">
      <c r="C712" s="4">
        <v>1</v>
      </c>
      <c r="D712" s="5" t="s">
        <v>578</v>
      </c>
      <c r="E712" s="12">
        <v>200</v>
      </c>
      <c r="F712" s="12">
        <v>251.1275</v>
      </c>
      <c r="G712" s="12">
        <v>51.127499999999998</v>
      </c>
    </row>
    <row r="713" spans="2:7" ht="15" customHeight="1" x14ac:dyDescent="0.2">
      <c r="C713" s="13">
        <f>SUBTOTAL(9,C712:C712)</f>
        <v>1</v>
      </c>
      <c r="D713" s="14" t="s">
        <v>579</v>
      </c>
      <c r="E713" s="15">
        <f>SUBTOTAL(9,E712:E712)</f>
        <v>200</v>
      </c>
      <c r="F713" s="15">
        <f>SUBTOTAL(9,F712:F712)</f>
        <v>251.1275</v>
      </c>
      <c r="G713" s="15">
        <f>SUBTOTAL(9,G712:G712)</f>
        <v>51.127499999999998</v>
      </c>
    </row>
    <row r="714" spans="2:7" ht="14.25" customHeight="1" x14ac:dyDescent="0.2">
      <c r="B714" s="10">
        <v>5491</v>
      </c>
      <c r="C714" s="4"/>
      <c r="D714" s="11" t="s">
        <v>580</v>
      </c>
      <c r="E714" s="1"/>
      <c r="F714" s="1"/>
      <c r="G714" s="1"/>
    </row>
    <row r="715" spans="2:7" x14ac:dyDescent="0.2">
      <c r="C715" s="4">
        <v>30</v>
      </c>
      <c r="D715" s="5" t="s">
        <v>558</v>
      </c>
      <c r="E715" s="12">
        <v>1252174</v>
      </c>
      <c r="F715" s="12">
        <v>1078835.2437199999</v>
      </c>
      <c r="G715" s="12">
        <v>-173338.75628</v>
      </c>
    </row>
    <row r="716" spans="2:7" ht="15" customHeight="1" x14ac:dyDescent="0.2">
      <c r="C716" s="13">
        <f>SUBTOTAL(9,C715:C715)</f>
        <v>30</v>
      </c>
      <c r="D716" s="14" t="s">
        <v>581</v>
      </c>
      <c r="E716" s="15">
        <f>SUBTOTAL(9,E715:E715)</f>
        <v>1252174</v>
      </c>
      <c r="F716" s="15">
        <f>SUBTOTAL(9,F715:F715)</f>
        <v>1078835.2437199999</v>
      </c>
      <c r="G716" s="15">
        <f>SUBTOTAL(9,G715:G715)</f>
        <v>-173338.75628</v>
      </c>
    </row>
    <row r="717" spans="2:7" ht="27" customHeight="1" x14ac:dyDescent="0.2">
      <c r="B717" s="4"/>
      <c r="C717" s="16">
        <f>SUBTOTAL(9,C696:C716)</f>
        <v>356</v>
      </c>
      <c r="D717" s="17" t="s">
        <v>582</v>
      </c>
      <c r="E717" s="18">
        <f>SUBTOTAL(9,E696:E716)</f>
        <v>2658950</v>
      </c>
      <c r="F717" s="18">
        <f>SUBTOTAL(9,F696:F716)</f>
        <v>1186668.7656899998</v>
      </c>
      <c r="G717" s="18">
        <f>SUBTOTAL(9,G696:G716)</f>
        <v>-1472281.2343100002</v>
      </c>
    </row>
    <row r="718" spans="2:7" x14ac:dyDescent="0.2">
      <c r="B718" s="4"/>
      <c r="C718" s="16"/>
      <c r="D718" s="19"/>
      <c r="E718" s="20"/>
      <c r="F718" s="20"/>
      <c r="G718" s="20"/>
    </row>
    <row r="719" spans="2:7" ht="25.5" customHeight="1" x14ac:dyDescent="0.2">
      <c r="B719" s="1"/>
      <c r="C719" s="4"/>
      <c r="D719" s="8" t="s">
        <v>583</v>
      </c>
      <c r="E719" s="1"/>
      <c r="F719" s="1"/>
      <c r="G719" s="1"/>
    </row>
    <row r="720" spans="2:7" ht="27" customHeight="1" x14ac:dyDescent="0.25">
      <c r="B720" s="1"/>
      <c r="C720" s="4"/>
      <c r="D720" s="9" t="s">
        <v>550</v>
      </c>
      <c r="E720" s="1"/>
      <c r="F720" s="1"/>
      <c r="G720" s="1"/>
    </row>
    <row r="721" spans="2:7" ht="14.25" customHeight="1" x14ac:dyDescent="0.2">
      <c r="B721" s="10">
        <v>5501</v>
      </c>
      <c r="C721" s="4"/>
      <c r="D721" s="11" t="s">
        <v>584</v>
      </c>
      <c r="E721" s="1"/>
      <c r="F721" s="1"/>
      <c r="G721" s="1"/>
    </row>
    <row r="722" spans="2:7" x14ac:dyDescent="0.2">
      <c r="C722" s="4">
        <v>70</v>
      </c>
      <c r="D722" s="5" t="s">
        <v>585</v>
      </c>
      <c r="E722" s="12">
        <v>66396000</v>
      </c>
      <c r="F722" s="12">
        <v>51213602.29293</v>
      </c>
      <c r="G722" s="12">
        <v>-15182397.70707</v>
      </c>
    </row>
    <row r="723" spans="2:7" x14ac:dyDescent="0.2">
      <c r="C723" s="4">
        <v>72</v>
      </c>
      <c r="D723" s="5" t="s">
        <v>586</v>
      </c>
      <c r="E723" s="12">
        <v>178131000</v>
      </c>
      <c r="F723" s="12">
        <v>150532145.75104001</v>
      </c>
      <c r="G723" s="12">
        <v>-27598854.24896</v>
      </c>
    </row>
    <row r="724" spans="2:7" ht="15" customHeight="1" x14ac:dyDescent="0.2">
      <c r="C724" s="13">
        <f>SUBTOTAL(9,C722:C723)</f>
        <v>142</v>
      </c>
      <c r="D724" s="14" t="s">
        <v>587</v>
      </c>
      <c r="E724" s="15">
        <f>SUBTOTAL(9,E722:E723)</f>
        <v>244527000</v>
      </c>
      <c r="F724" s="15">
        <f>SUBTOTAL(9,F722:F723)</f>
        <v>201745748.04397002</v>
      </c>
      <c r="G724" s="15">
        <f>SUBTOTAL(9,G722:G723)</f>
        <v>-42781251.956029996</v>
      </c>
    </row>
    <row r="725" spans="2:7" ht="14.25" customHeight="1" x14ac:dyDescent="0.2">
      <c r="B725" s="10">
        <v>5502</v>
      </c>
      <c r="C725" s="4"/>
      <c r="D725" s="11" t="s">
        <v>588</v>
      </c>
      <c r="E725" s="1"/>
      <c r="F725" s="1"/>
      <c r="G725" s="1"/>
    </row>
    <row r="726" spans="2:7" x14ac:dyDescent="0.2">
      <c r="C726" s="4">
        <v>70</v>
      </c>
      <c r="D726" s="5" t="s">
        <v>589</v>
      </c>
      <c r="E726" s="12">
        <v>1840000</v>
      </c>
      <c r="F726" s="12">
        <v>1660575.80636</v>
      </c>
      <c r="G726" s="12">
        <v>-179424.19364000001</v>
      </c>
    </row>
    <row r="727" spans="2:7" x14ac:dyDescent="0.2">
      <c r="C727" s="4">
        <v>71</v>
      </c>
      <c r="D727" s="5" t="s">
        <v>590</v>
      </c>
      <c r="E727" s="12">
        <v>460000</v>
      </c>
      <c r="F727" s="12">
        <v>0</v>
      </c>
      <c r="G727" s="12">
        <v>-460000</v>
      </c>
    </row>
    <row r="728" spans="2:7" ht="15" customHeight="1" x14ac:dyDescent="0.2">
      <c r="C728" s="13">
        <f>SUBTOTAL(9,C726:C727)</f>
        <v>141</v>
      </c>
      <c r="D728" s="14" t="s">
        <v>591</v>
      </c>
      <c r="E728" s="15">
        <f>SUBTOTAL(9,E726:E727)</f>
        <v>2300000</v>
      </c>
      <c r="F728" s="15">
        <f>SUBTOTAL(9,F726:F727)</f>
        <v>1660575.80636</v>
      </c>
      <c r="G728" s="15">
        <f>SUBTOTAL(9,G726:G727)</f>
        <v>-639424.19363999995</v>
      </c>
    </row>
    <row r="729" spans="2:7" ht="14.25" customHeight="1" x14ac:dyDescent="0.2">
      <c r="B729" s="10">
        <v>5506</v>
      </c>
      <c r="C729" s="4"/>
      <c r="D729" s="11" t="s">
        <v>592</v>
      </c>
      <c r="E729" s="1"/>
      <c r="F729" s="1"/>
      <c r="G729" s="1"/>
    </row>
    <row r="730" spans="2:7" x14ac:dyDescent="0.2">
      <c r="C730" s="4">
        <v>70</v>
      </c>
      <c r="D730" s="5" t="s">
        <v>593</v>
      </c>
      <c r="E730" s="12">
        <v>0</v>
      </c>
      <c r="F730" s="12">
        <v>52218.821000000004</v>
      </c>
      <c r="G730" s="12">
        <v>52218.821000000004</v>
      </c>
    </row>
    <row r="731" spans="2:7" ht="15" customHeight="1" x14ac:dyDescent="0.2">
      <c r="C731" s="13">
        <f>SUBTOTAL(9,C730:C730)</f>
        <v>70</v>
      </c>
      <c r="D731" s="14" t="s">
        <v>594</v>
      </c>
      <c r="E731" s="15">
        <f>SUBTOTAL(9,E730:E730)</f>
        <v>0</v>
      </c>
      <c r="F731" s="15">
        <f>SUBTOTAL(9,F730:F730)</f>
        <v>52218.821000000004</v>
      </c>
      <c r="G731" s="15">
        <f>SUBTOTAL(9,G730:G730)</f>
        <v>52218.821000000004</v>
      </c>
    </row>
    <row r="732" spans="2:7" ht="14.25" customHeight="1" x14ac:dyDescent="0.2">
      <c r="B732" s="10">
        <v>5507</v>
      </c>
      <c r="C732" s="4"/>
      <c r="D732" s="11" t="s">
        <v>595</v>
      </c>
      <c r="E732" s="1"/>
      <c r="F732" s="1"/>
      <c r="G732" s="1"/>
    </row>
    <row r="733" spans="2:7" x14ac:dyDescent="0.2">
      <c r="C733" s="4">
        <v>71</v>
      </c>
      <c r="D733" s="5" t="s">
        <v>596</v>
      </c>
      <c r="E733" s="12">
        <v>31300000</v>
      </c>
      <c r="F733" s="12">
        <v>25321486.779890001</v>
      </c>
      <c r="G733" s="12">
        <v>-5978513.2201100001</v>
      </c>
    </row>
    <row r="734" spans="2:7" x14ac:dyDescent="0.2">
      <c r="C734" s="4">
        <v>72</v>
      </c>
      <c r="D734" s="5" t="s">
        <v>597</v>
      </c>
      <c r="E734" s="12">
        <v>52900000</v>
      </c>
      <c r="F734" s="12">
        <v>46525396.378109999</v>
      </c>
      <c r="G734" s="12">
        <v>-6374603.6218900001</v>
      </c>
    </row>
    <row r="735" spans="2:7" x14ac:dyDescent="0.2">
      <c r="C735" s="4">
        <v>74</v>
      </c>
      <c r="D735" s="5" t="s">
        <v>598</v>
      </c>
      <c r="E735" s="12">
        <v>1300000</v>
      </c>
      <c r="F735" s="12">
        <v>358376.995</v>
      </c>
      <c r="G735" s="12">
        <v>-941623.005</v>
      </c>
    </row>
    <row r="736" spans="2:7" ht="15" customHeight="1" x14ac:dyDescent="0.2">
      <c r="C736" s="13">
        <f>SUBTOTAL(9,C733:C735)</f>
        <v>217</v>
      </c>
      <c r="D736" s="14" t="s">
        <v>599</v>
      </c>
      <c r="E736" s="15">
        <f>SUBTOTAL(9,E733:E735)</f>
        <v>85500000</v>
      </c>
      <c r="F736" s="15">
        <f>SUBTOTAL(9,F733:F735)</f>
        <v>72205260.152999997</v>
      </c>
      <c r="G736" s="15">
        <f>SUBTOTAL(9,G733:G735)</f>
        <v>-13294739.847000001</v>
      </c>
    </row>
    <row r="737" spans="2:7" ht="14.25" customHeight="1" x14ac:dyDescent="0.2">
      <c r="B737" s="10">
        <v>5508</v>
      </c>
      <c r="C737" s="4"/>
      <c r="D737" s="11" t="s">
        <v>600</v>
      </c>
      <c r="E737" s="1"/>
      <c r="F737" s="1"/>
      <c r="G737" s="1"/>
    </row>
    <row r="738" spans="2:7" x14ac:dyDescent="0.2">
      <c r="C738" s="4">
        <v>70</v>
      </c>
      <c r="D738" s="5" t="s">
        <v>601</v>
      </c>
      <c r="E738" s="12">
        <v>5600000</v>
      </c>
      <c r="F738" s="12">
        <v>2628402.1085199998</v>
      </c>
      <c r="G738" s="12">
        <v>-2971597.8914800002</v>
      </c>
    </row>
    <row r="739" spans="2:7" ht="15" customHeight="1" x14ac:dyDescent="0.2">
      <c r="C739" s="13">
        <f>SUBTOTAL(9,C738:C738)</f>
        <v>70</v>
      </c>
      <c r="D739" s="14" t="s">
        <v>602</v>
      </c>
      <c r="E739" s="15">
        <f>SUBTOTAL(9,E738:E738)</f>
        <v>5600000</v>
      </c>
      <c r="F739" s="15">
        <f>SUBTOTAL(9,F738:F738)</f>
        <v>2628402.1085199998</v>
      </c>
      <c r="G739" s="15">
        <f>SUBTOTAL(9,G738:G738)</f>
        <v>-2971597.8914800002</v>
      </c>
    </row>
    <row r="740" spans="2:7" ht="14.25" customHeight="1" x14ac:dyDescent="0.2">
      <c r="B740" s="10">
        <v>5509</v>
      </c>
      <c r="C740" s="4"/>
      <c r="D740" s="11" t="s">
        <v>603</v>
      </c>
      <c r="E740" s="1"/>
      <c r="F740" s="1"/>
      <c r="G740" s="1"/>
    </row>
    <row r="741" spans="2:7" x14ac:dyDescent="0.2">
      <c r="C741" s="4">
        <v>70</v>
      </c>
      <c r="D741" s="5" t="s">
        <v>593</v>
      </c>
      <c r="E741" s="12">
        <v>5000</v>
      </c>
      <c r="F741" s="12">
        <v>1658.932</v>
      </c>
      <c r="G741" s="12">
        <v>-3341.0680000000002</v>
      </c>
    </row>
    <row r="742" spans="2:7" ht="15" customHeight="1" x14ac:dyDescent="0.2">
      <c r="C742" s="13">
        <f>SUBTOTAL(9,C741:C741)</f>
        <v>70</v>
      </c>
      <c r="D742" s="14" t="s">
        <v>604</v>
      </c>
      <c r="E742" s="15">
        <f>SUBTOTAL(9,E741:E741)</f>
        <v>5000</v>
      </c>
      <c r="F742" s="15">
        <f>SUBTOTAL(9,F741:F741)</f>
        <v>1658.932</v>
      </c>
      <c r="G742" s="15">
        <f>SUBTOTAL(9,G741:G741)</f>
        <v>-3341.0680000000002</v>
      </c>
    </row>
    <row r="743" spans="2:7" ht="14.25" customHeight="1" x14ac:dyDescent="0.2">
      <c r="B743" s="10">
        <v>5511</v>
      </c>
      <c r="C743" s="4"/>
      <c r="D743" s="11" t="s">
        <v>605</v>
      </c>
      <c r="E743" s="1"/>
      <c r="F743" s="1"/>
      <c r="G743" s="1"/>
    </row>
    <row r="744" spans="2:7" x14ac:dyDescent="0.2">
      <c r="C744" s="4">
        <v>70</v>
      </c>
      <c r="D744" s="5" t="s">
        <v>606</v>
      </c>
      <c r="E744" s="12">
        <v>3200000</v>
      </c>
      <c r="F744" s="12">
        <v>2314280.5879799998</v>
      </c>
      <c r="G744" s="12">
        <v>-885719.41202000005</v>
      </c>
    </row>
    <row r="745" spans="2:7" x14ac:dyDescent="0.2">
      <c r="C745" s="4">
        <v>71</v>
      </c>
      <c r="D745" s="5" t="s">
        <v>607</v>
      </c>
      <c r="E745" s="12">
        <v>250000</v>
      </c>
      <c r="F745" s="12">
        <v>39095.271189999999</v>
      </c>
      <c r="G745" s="12">
        <v>-210904.72881</v>
      </c>
    </row>
    <row r="746" spans="2:7" ht="15" customHeight="1" x14ac:dyDescent="0.2">
      <c r="C746" s="13">
        <f>SUBTOTAL(9,C744:C745)</f>
        <v>141</v>
      </c>
      <c r="D746" s="14" t="s">
        <v>608</v>
      </c>
      <c r="E746" s="15">
        <f>SUBTOTAL(9,E744:E745)</f>
        <v>3450000</v>
      </c>
      <c r="F746" s="15">
        <f>SUBTOTAL(9,F744:F745)</f>
        <v>2353375.8591700001</v>
      </c>
      <c r="G746" s="15">
        <f>SUBTOTAL(9,G744:G745)</f>
        <v>-1096624.1408299999</v>
      </c>
    </row>
    <row r="747" spans="2:7" ht="14.25" customHeight="1" x14ac:dyDescent="0.2">
      <c r="B747" s="10">
        <v>5521</v>
      </c>
      <c r="C747" s="4"/>
      <c r="D747" s="11" t="s">
        <v>609</v>
      </c>
      <c r="E747" s="1"/>
      <c r="F747" s="1"/>
      <c r="G747" s="1"/>
    </row>
    <row r="748" spans="2:7" x14ac:dyDescent="0.2">
      <c r="C748" s="4">
        <v>70</v>
      </c>
      <c r="D748" s="5" t="s">
        <v>610</v>
      </c>
      <c r="E748" s="12">
        <v>291505000</v>
      </c>
      <c r="F748" s="12">
        <v>194198232.38365999</v>
      </c>
      <c r="G748" s="12">
        <v>-97306767.616339996</v>
      </c>
    </row>
    <row r="749" spans="2:7" ht="15" customHeight="1" x14ac:dyDescent="0.2">
      <c r="C749" s="13">
        <f>SUBTOTAL(9,C748:C748)</f>
        <v>70</v>
      </c>
      <c r="D749" s="14" t="s">
        <v>611</v>
      </c>
      <c r="E749" s="15">
        <f>SUBTOTAL(9,E748:E748)</f>
        <v>291505000</v>
      </c>
      <c r="F749" s="15">
        <f>SUBTOTAL(9,F748:F748)</f>
        <v>194198232.38365999</v>
      </c>
      <c r="G749" s="15">
        <f>SUBTOTAL(9,G748:G748)</f>
        <v>-97306767.616339996</v>
      </c>
    </row>
    <row r="750" spans="2:7" ht="14.25" customHeight="1" x14ac:dyDescent="0.2">
      <c r="B750" s="10">
        <v>5526</v>
      </c>
      <c r="C750" s="4"/>
      <c r="D750" s="11" t="s">
        <v>612</v>
      </c>
      <c r="E750" s="1"/>
      <c r="F750" s="1"/>
      <c r="G750" s="1"/>
    </row>
    <row r="751" spans="2:7" x14ac:dyDescent="0.2">
      <c r="C751" s="4">
        <v>70</v>
      </c>
      <c r="D751" s="5" t="s">
        <v>613</v>
      </c>
      <c r="E751" s="12">
        <v>13793000</v>
      </c>
      <c r="F751" s="12">
        <v>10699419.561000001</v>
      </c>
      <c r="G751" s="12">
        <v>-3093580.4389999998</v>
      </c>
    </row>
    <row r="752" spans="2:7" ht="15" customHeight="1" x14ac:dyDescent="0.2">
      <c r="C752" s="13">
        <f>SUBTOTAL(9,C751:C751)</f>
        <v>70</v>
      </c>
      <c r="D752" s="14" t="s">
        <v>614</v>
      </c>
      <c r="E752" s="15">
        <f>SUBTOTAL(9,E751:E751)</f>
        <v>13793000</v>
      </c>
      <c r="F752" s="15">
        <f>SUBTOTAL(9,F751:F751)</f>
        <v>10699419.561000001</v>
      </c>
      <c r="G752" s="15">
        <f>SUBTOTAL(9,G751:G751)</f>
        <v>-3093580.4389999998</v>
      </c>
    </row>
    <row r="753" spans="2:7" ht="14.25" customHeight="1" x14ac:dyDescent="0.2">
      <c r="B753" s="10">
        <v>5531</v>
      </c>
      <c r="C753" s="4"/>
      <c r="D753" s="11" t="s">
        <v>615</v>
      </c>
      <c r="E753" s="1"/>
      <c r="F753" s="1"/>
      <c r="G753" s="1"/>
    </row>
    <row r="754" spans="2:7" x14ac:dyDescent="0.2">
      <c r="C754" s="4">
        <v>70</v>
      </c>
      <c r="D754" s="5" t="s">
        <v>616</v>
      </c>
      <c r="E754" s="12">
        <v>7100000</v>
      </c>
      <c r="F754" s="12">
        <v>5067877.6425299998</v>
      </c>
      <c r="G754" s="12">
        <v>-2032122.3574699999</v>
      </c>
    </row>
    <row r="755" spans="2:7" ht="15" customHeight="1" x14ac:dyDescent="0.2">
      <c r="C755" s="13">
        <f>SUBTOTAL(9,C754:C754)</f>
        <v>70</v>
      </c>
      <c r="D755" s="14" t="s">
        <v>617</v>
      </c>
      <c r="E755" s="15">
        <f>SUBTOTAL(9,E754:E754)</f>
        <v>7100000</v>
      </c>
      <c r="F755" s="15">
        <f>SUBTOTAL(9,F754:F754)</f>
        <v>5067877.6425299998</v>
      </c>
      <c r="G755" s="15">
        <f>SUBTOTAL(9,G754:G754)</f>
        <v>-2032122.3574699999</v>
      </c>
    </row>
    <row r="756" spans="2:7" ht="14.25" customHeight="1" x14ac:dyDescent="0.2">
      <c r="B756" s="10">
        <v>5536</v>
      </c>
      <c r="C756" s="4"/>
      <c r="D756" s="11" t="s">
        <v>618</v>
      </c>
      <c r="E756" s="1"/>
      <c r="F756" s="1"/>
      <c r="G756" s="1"/>
    </row>
    <row r="757" spans="2:7" x14ac:dyDescent="0.2">
      <c r="C757" s="4">
        <v>71</v>
      </c>
      <c r="D757" s="5" t="s">
        <v>619</v>
      </c>
      <c r="E757" s="12">
        <v>15940000</v>
      </c>
      <c r="F757" s="12">
        <v>11764766.4518</v>
      </c>
      <c r="G757" s="12">
        <v>-4175233.5482000001</v>
      </c>
    </row>
    <row r="758" spans="2:7" x14ac:dyDescent="0.2">
      <c r="C758" s="4">
        <v>72</v>
      </c>
      <c r="D758" s="5" t="s">
        <v>620</v>
      </c>
      <c r="E758" s="12">
        <v>7100000</v>
      </c>
      <c r="F758" s="12">
        <v>4570401.3382400004</v>
      </c>
      <c r="G758" s="12">
        <v>-2529598.66176</v>
      </c>
    </row>
    <row r="759" spans="2:7" x14ac:dyDescent="0.2">
      <c r="C759" s="4">
        <v>73</v>
      </c>
      <c r="D759" s="5" t="s">
        <v>621</v>
      </c>
      <c r="E759" s="12">
        <v>350000</v>
      </c>
      <c r="F759" s="12">
        <v>331299.53843999997</v>
      </c>
      <c r="G759" s="12">
        <v>-18700.46156</v>
      </c>
    </row>
    <row r="760" spans="2:7" x14ac:dyDescent="0.2">
      <c r="C760" s="4">
        <v>75</v>
      </c>
      <c r="D760" s="5" t="s">
        <v>622</v>
      </c>
      <c r="E760" s="12">
        <v>1450000</v>
      </c>
      <c r="F760" s="12">
        <v>1060860.1328100001</v>
      </c>
      <c r="G760" s="12">
        <v>-389139.86719000002</v>
      </c>
    </row>
    <row r="761" spans="2:7" ht="15" customHeight="1" x14ac:dyDescent="0.2">
      <c r="C761" s="13">
        <f>SUBTOTAL(9,C757:C760)</f>
        <v>291</v>
      </c>
      <c r="D761" s="14" t="s">
        <v>623</v>
      </c>
      <c r="E761" s="15">
        <f>SUBTOTAL(9,E757:E760)</f>
        <v>24840000</v>
      </c>
      <c r="F761" s="15">
        <f>SUBTOTAL(9,F757:F760)</f>
        <v>17727327.461290002</v>
      </c>
      <c r="G761" s="15">
        <f>SUBTOTAL(9,G757:G760)</f>
        <v>-7112672.53871</v>
      </c>
    </row>
    <row r="762" spans="2:7" ht="14.25" customHeight="1" x14ac:dyDescent="0.2">
      <c r="B762" s="10">
        <v>5538</v>
      </c>
      <c r="C762" s="4"/>
      <c r="D762" s="11" t="s">
        <v>624</v>
      </c>
      <c r="E762" s="1"/>
      <c r="F762" s="1"/>
      <c r="G762" s="1"/>
    </row>
    <row r="763" spans="2:7" x14ac:dyDescent="0.2">
      <c r="C763" s="4">
        <v>70</v>
      </c>
      <c r="D763" s="5" t="s">
        <v>625</v>
      </c>
      <c r="E763" s="12">
        <v>5100000</v>
      </c>
      <c r="F763" s="12">
        <v>4269562.4284899998</v>
      </c>
      <c r="G763" s="12">
        <v>-830437.57151000004</v>
      </c>
    </row>
    <row r="764" spans="2:7" x14ac:dyDescent="0.2">
      <c r="C764" s="4">
        <v>71</v>
      </c>
      <c r="D764" s="5" t="s">
        <v>626</v>
      </c>
      <c r="E764" s="12">
        <v>9900000</v>
      </c>
      <c r="F764" s="12">
        <v>7732654.5981000001</v>
      </c>
      <c r="G764" s="12">
        <v>-2167345.4018999999</v>
      </c>
    </row>
    <row r="765" spans="2:7" x14ac:dyDescent="0.2">
      <c r="C765" s="4">
        <v>72</v>
      </c>
      <c r="D765" s="5" t="s">
        <v>627</v>
      </c>
      <c r="E765" s="12">
        <v>8000</v>
      </c>
      <c r="F765" s="12">
        <v>5012.6209900000003</v>
      </c>
      <c r="G765" s="12">
        <v>-2987.3790100000001</v>
      </c>
    </row>
    <row r="766" spans="2:7" ht="15" customHeight="1" x14ac:dyDescent="0.2">
      <c r="C766" s="13">
        <f>SUBTOTAL(9,C763:C765)</f>
        <v>213</v>
      </c>
      <c r="D766" s="14" t="s">
        <v>628</v>
      </c>
      <c r="E766" s="15">
        <f>SUBTOTAL(9,E763:E765)</f>
        <v>15008000</v>
      </c>
      <c r="F766" s="15">
        <f>SUBTOTAL(9,F763:F765)</f>
        <v>12007229.647580002</v>
      </c>
      <c r="G766" s="15">
        <f>SUBTOTAL(9,G763:G765)</f>
        <v>-3000770.3524199999</v>
      </c>
    </row>
    <row r="767" spans="2:7" ht="14.25" customHeight="1" x14ac:dyDescent="0.2">
      <c r="B767" s="10">
        <v>5541</v>
      </c>
      <c r="C767" s="4"/>
      <c r="D767" s="11" t="s">
        <v>629</v>
      </c>
      <c r="E767" s="1"/>
      <c r="F767" s="1"/>
      <c r="G767" s="1"/>
    </row>
    <row r="768" spans="2:7" x14ac:dyDescent="0.2">
      <c r="C768" s="4">
        <v>70</v>
      </c>
      <c r="D768" s="5" t="s">
        <v>630</v>
      </c>
      <c r="E768" s="12">
        <v>11100000</v>
      </c>
      <c r="F768" s="12">
        <v>9496629.5088599995</v>
      </c>
      <c r="G768" s="12">
        <v>-1603370.4911400001</v>
      </c>
    </row>
    <row r="769" spans="2:7" ht="15" customHeight="1" x14ac:dyDescent="0.2">
      <c r="C769" s="13">
        <f>SUBTOTAL(9,C768:C768)</f>
        <v>70</v>
      </c>
      <c r="D769" s="14" t="s">
        <v>631</v>
      </c>
      <c r="E769" s="15">
        <f>SUBTOTAL(9,E768:E768)</f>
        <v>11100000</v>
      </c>
      <c r="F769" s="15">
        <f>SUBTOTAL(9,F768:F768)</f>
        <v>9496629.5088599995</v>
      </c>
      <c r="G769" s="15">
        <f>SUBTOTAL(9,G768:G768)</f>
        <v>-1603370.4911400001</v>
      </c>
    </row>
    <row r="770" spans="2:7" ht="14.25" customHeight="1" x14ac:dyDescent="0.2">
      <c r="B770" s="10">
        <v>5542</v>
      </c>
      <c r="C770" s="4"/>
      <c r="D770" s="11" t="s">
        <v>632</v>
      </c>
      <c r="E770" s="1"/>
      <c r="F770" s="1"/>
      <c r="G770" s="1"/>
    </row>
    <row r="771" spans="2:7" x14ac:dyDescent="0.2">
      <c r="C771" s="4">
        <v>70</v>
      </c>
      <c r="D771" s="5" t="s">
        <v>633</v>
      </c>
      <c r="E771" s="12">
        <v>1700000</v>
      </c>
      <c r="F771" s="12">
        <v>1361999.0360000001</v>
      </c>
      <c r="G771" s="12">
        <v>-338000.96399999998</v>
      </c>
    </row>
    <row r="772" spans="2:7" x14ac:dyDescent="0.2">
      <c r="C772" s="4">
        <v>71</v>
      </c>
      <c r="D772" s="5" t="s">
        <v>634</v>
      </c>
      <c r="E772" s="12">
        <v>115000</v>
      </c>
      <c r="F772" s="12">
        <v>84439.379849999998</v>
      </c>
      <c r="G772" s="12">
        <v>-30560.620149999999</v>
      </c>
    </row>
    <row r="773" spans="2:7" ht="15" customHeight="1" x14ac:dyDescent="0.2">
      <c r="C773" s="13">
        <f>SUBTOTAL(9,C771:C772)</f>
        <v>141</v>
      </c>
      <c r="D773" s="14" t="s">
        <v>635</v>
      </c>
      <c r="E773" s="15">
        <f>SUBTOTAL(9,E771:E772)</f>
        <v>1815000</v>
      </c>
      <c r="F773" s="15">
        <f>SUBTOTAL(9,F771:F772)</f>
        <v>1446438.41585</v>
      </c>
      <c r="G773" s="15">
        <f>SUBTOTAL(9,G771:G772)</f>
        <v>-368561.58414999995</v>
      </c>
    </row>
    <row r="774" spans="2:7" ht="14.25" customHeight="1" x14ac:dyDescent="0.2">
      <c r="B774" s="10">
        <v>5543</v>
      </c>
      <c r="C774" s="4"/>
      <c r="D774" s="11" t="s">
        <v>636</v>
      </c>
      <c r="E774" s="1"/>
      <c r="F774" s="1"/>
      <c r="G774" s="1"/>
    </row>
    <row r="775" spans="2:7" x14ac:dyDescent="0.2">
      <c r="C775" s="4">
        <v>70</v>
      </c>
      <c r="D775" s="5" t="s">
        <v>637</v>
      </c>
      <c r="E775" s="12">
        <v>7939000</v>
      </c>
      <c r="F775" s="12">
        <v>6360134.7434200002</v>
      </c>
      <c r="G775" s="12">
        <v>-1578865.25658</v>
      </c>
    </row>
    <row r="776" spans="2:7" x14ac:dyDescent="0.2">
      <c r="C776" s="4">
        <v>71</v>
      </c>
      <c r="D776" s="5" t="s">
        <v>638</v>
      </c>
      <c r="E776" s="12">
        <v>10000</v>
      </c>
      <c r="F776" s="12">
        <v>20437.610229999998</v>
      </c>
      <c r="G776" s="12">
        <v>10437.61023</v>
      </c>
    </row>
    <row r="777" spans="2:7" ht="15" customHeight="1" x14ac:dyDescent="0.2">
      <c r="C777" s="13">
        <f>SUBTOTAL(9,C775:C776)</f>
        <v>141</v>
      </c>
      <c r="D777" s="14" t="s">
        <v>639</v>
      </c>
      <c r="E777" s="15">
        <f>SUBTOTAL(9,E775:E776)</f>
        <v>7949000</v>
      </c>
      <c r="F777" s="15">
        <f>SUBTOTAL(9,F775:F776)</f>
        <v>6380572.3536499999</v>
      </c>
      <c r="G777" s="15">
        <f>SUBTOTAL(9,G775:G776)</f>
        <v>-1568427.6463500001</v>
      </c>
    </row>
    <row r="778" spans="2:7" ht="14.25" customHeight="1" x14ac:dyDescent="0.2">
      <c r="B778" s="10">
        <v>5547</v>
      </c>
      <c r="C778" s="4"/>
      <c r="D778" s="11" t="s">
        <v>640</v>
      </c>
      <c r="E778" s="1"/>
      <c r="F778" s="1"/>
      <c r="G778" s="1"/>
    </row>
    <row r="779" spans="2:7" x14ac:dyDescent="0.2">
      <c r="C779" s="4">
        <v>70</v>
      </c>
      <c r="D779" s="5" t="s">
        <v>641</v>
      </c>
      <c r="E779" s="12">
        <v>1000</v>
      </c>
      <c r="F779" s="12">
        <v>-222.947</v>
      </c>
      <c r="G779" s="12">
        <v>-1222.9469999999999</v>
      </c>
    </row>
    <row r="780" spans="2:7" x14ac:dyDescent="0.2">
      <c r="C780" s="4">
        <v>71</v>
      </c>
      <c r="D780" s="5" t="s">
        <v>642</v>
      </c>
      <c r="E780" s="12">
        <v>1000</v>
      </c>
      <c r="F780" s="12">
        <v>353.37837000000002</v>
      </c>
      <c r="G780" s="12">
        <v>-646.62162999999998</v>
      </c>
    </row>
    <row r="781" spans="2:7" ht="15" customHeight="1" x14ac:dyDescent="0.2">
      <c r="C781" s="13">
        <f>SUBTOTAL(9,C779:C780)</f>
        <v>141</v>
      </c>
      <c r="D781" s="14" t="s">
        <v>643</v>
      </c>
      <c r="E781" s="15">
        <f>SUBTOTAL(9,E779:E780)</f>
        <v>2000</v>
      </c>
      <c r="F781" s="15">
        <f>SUBTOTAL(9,F779:F780)</f>
        <v>130.43137000000002</v>
      </c>
      <c r="G781" s="15">
        <f>SUBTOTAL(9,G779:G780)</f>
        <v>-1869.5686299999998</v>
      </c>
    </row>
    <row r="782" spans="2:7" ht="14.25" customHeight="1" x14ac:dyDescent="0.2">
      <c r="B782" s="10">
        <v>5548</v>
      </c>
      <c r="C782" s="4"/>
      <c r="D782" s="11" t="s">
        <v>644</v>
      </c>
      <c r="E782" s="1"/>
      <c r="F782" s="1"/>
      <c r="G782" s="1"/>
    </row>
    <row r="783" spans="2:7" x14ac:dyDescent="0.2">
      <c r="C783" s="4">
        <v>70</v>
      </c>
      <c r="D783" s="5" t="s">
        <v>645</v>
      </c>
      <c r="E783" s="12">
        <v>560000</v>
      </c>
      <c r="F783" s="12">
        <v>295236.97235</v>
      </c>
      <c r="G783" s="12">
        <v>-264763.02765</v>
      </c>
    </row>
    <row r="784" spans="2:7" ht="15" customHeight="1" x14ac:dyDescent="0.2">
      <c r="C784" s="13">
        <f>SUBTOTAL(9,C783:C783)</f>
        <v>70</v>
      </c>
      <c r="D784" s="14" t="s">
        <v>646</v>
      </c>
      <c r="E784" s="15">
        <f>SUBTOTAL(9,E783:E783)</f>
        <v>560000</v>
      </c>
      <c r="F784" s="15">
        <f>SUBTOTAL(9,F783:F783)</f>
        <v>295236.97235</v>
      </c>
      <c r="G784" s="15">
        <f>SUBTOTAL(9,G783:G783)</f>
        <v>-264763.02765</v>
      </c>
    </row>
    <row r="785" spans="2:7" ht="14.25" customHeight="1" x14ac:dyDescent="0.2">
      <c r="B785" s="10">
        <v>5549</v>
      </c>
      <c r="C785" s="4"/>
      <c r="D785" s="11" t="s">
        <v>647</v>
      </c>
      <c r="E785" s="1"/>
      <c r="F785" s="1"/>
      <c r="G785" s="1"/>
    </row>
    <row r="786" spans="2:7" x14ac:dyDescent="0.2">
      <c r="C786" s="4">
        <v>70</v>
      </c>
      <c r="D786" s="5" t="s">
        <v>648</v>
      </c>
      <c r="E786" s="12">
        <v>50000</v>
      </c>
      <c r="F786" s="12">
        <v>40313.374889999999</v>
      </c>
      <c r="G786" s="12">
        <v>-9686.6251100000009</v>
      </c>
    </row>
    <row r="787" spans="2:7" ht="15" customHeight="1" x14ac:dyDescent="0.2">
      <c r="C787" s="13">
        <f>SUBTOTAL(9,C786:C786)</f>
        <v>70</v>
      </c>
      <c r="D787" s="14" t="s">
        <v>649</v>
      </c>
      <c r="E787" s="15">
        <f>SUBTOTAL(9,E786:E786)</f>
        <v>50000</v>
      </c>
      <c r="F787" s="15">
        <f>SUBTOTAL(9,F786:F786)</f>
        <v>40313.374889999999</v>
      </c>
      <c r="G787" s="15">
        <f>SUBTOTAL(9,G786:G786)</f>
        <v>-9686.6251100000009</v>
      </c>
    </row>
    <row r="788" spans="2:7" ht="14.25" customHeight="1" x14ac:dyDescent="0.2">
      <c r="B788" s="10">
        <v>5550</v>
      </c>
      <c r="C788" s="4"/>
      <c r="D788" s="11" t="s">
        <v>650</v>
      </c>
      <c r="E788" s="1"/>
      <c r="F788" s="1"/>
      <c r="G788" s="1"/>
    </row>
    <row r="789" spans="2:7" x14ac:dyDescent="0.2">
      <c r="C789" s="4">
        <v>70</v>
      </c>
      <c r="D789" s="5" t="s">
        <v>651</v>
      </c>
      <c r="E789" s="12">
        <v>65000</v>
      </c>
      <c r="F789" s="12">
        <v>31255.84</v>
      </c>
      <c r="G789" s="12">
        <v>-33744.160000000003</v>
      </c>
    </row>
    <row r="790" spans="2:7" ht="15" customHeight="1" x14ac:dyDescent="0.2">
      <c r="C790" s="13">
        <f>SUBTOTAL(9,C789:C789)</f>
        <v>70</v>
      </c>
      <c r="D790" s="14" t="s">
        <v>652</v>
      </c>
      <c r="E790" s="15">
        <f>SUBTOTAL(9,E789:E789)</f>
        <v>65000</v>
      </c>
      <c r="F790" s="15">
        <f>SUBTOTAL(9,F789:F789)</f>
        <v>31255.84</v>
      </c>
      <c r="G790" s="15">
        <f>SUBTOTAL(9,G789:G789)</f>
        <v>-33744.160000000003</v>
      </c>
    </row>
    <row r="791" spans="2:7" ht="14.25" customHeight="1" x14ac:dyDescent="0.2">
      <c r="B791" s="10">
        <v>5551</v>
      </c>
      <c r="C791" s="4"/>
      <c r="D791" s="11" t="s">
        <v>653</v>
      </c>
      <c r="E791" s="1"/>
      <c r="F791" s="1"/>
      <c r="G791" s="1"/>
    </row>
    <row r="792" spans="2:7" x14ac:dyDescent="0.2">
      <c r="C792" s="4">
        <v>70</v>
      </c>
      <c r="D792" s="5" t="s">
        <v>654</v>
      </c>
      <c r="E792" s="12">
        <v>1000</v>
      </c>
      <c r="F792" s="12">
        <v>1163.346</v>
      </c>
      <c r="G792" s="12">
        <v>163.346</v>
      </c>
    </row>
    <row r="793" spans="2:7" x14ac:dyDescent="0.2">
      <c r="C793" s="4">
        <v>71</v>
      </c>
      <c r="D793" s="5" t="s">
        <v>655</v>
      </c>
      <c r="E793" s="12">
        <v>2000</v>
      </c>
      <c r="F793" s="12">
        <v>3950.4967200000001</v>
      </c>
      <c r="G793" s="12">
        <v>1950.4967200000001</v>
      </c>
    </row>
    <row r="794" spans="2:7" ht="15" customHeight="1" x14ac:dyDescent="0.2">
      <c r="C794" s="13">
        <f>SUBTOTAL(9,C792:C793)</f>
        <v>141</v>
      </c>
      <c r="D794" s="14" t="s">
        <v>656</v>
      </c>
      <c r="E794" s="15">
        <f>SUBTOTAL(9,E792:E793)</f>
        <v>3000</v>
      </c>
      <c r="F794" s="15">
        <f>SUBTOTAL(9,F792:F793)</f>
        <v>5113.8427200000006</v>
      </c>
      <c r="G794" s="15">
        <f>SUBTOTAL(9,G792:G793)</f>
        <v>2113.8427200000001</v>
      </c>
    </row>
    <row r="795" spans="2:7" ht="14.25" customHeight="1" x14ac:dyDescent="0.2">
      <c r="B795" s="10">
        <v>5555</v>
      </c>
      <c r="C795" s="4"/>
      <c r="D795" s="11" t="s">
        <v>657</v>
      </c>
      <c r="E795" s="1"/>
      <c r="F795" s="1"/>
      <c r="G795" s="1"/>
    </row>
    <row r="796" spans="2:7" x14ac:dyDescent="0.2">
      <c r="C796" s="4">
        <v>70</v>
      </c>
      <c r="D796" s="5" t="s">
        <v>658</v>
      </c>
      <c r="E796" s="12">
        <v>2520000</v>
      </c>
      <c r="F796" s="12">
        <v>1508314.37399</v>
      </c>
      <c r="G796" s="12">
        <v>-1011685.62601</v>
      </c>
    </row>
    <row r="797" spans="2:7" ht="15" customHeight="1" x14ac:dyDescent="0.2">
      <c r="C797" s="13">
        <f>SUBTOTAL(9,C796:C796)</f>
        <v>70</v>
      </c>
      <c r="D797" s="14" t="s">
        <v>659</v>
      </c>
      <c r="E797" s="15">
        <f>SUBTOTAL(9,E796:E796)</f>
        <v>2520000</v>
      </c>
      <c r="F797" s="15">
        <f>SUBTOTAL(9,F796:F796)</f>
        <v>1508314.37399</v>
      </c>
      <c r="G797" s="15">
        <f>SUBTOTAL(9,G796:G796)</f>
        <v>-1011685.62601</v>
      </c>
    </row>
    <row r="798" spans="2:7" ht="14.25" customHeight="1" x14ac:dyDescent="0.2">
      <c r="B798" s="10">
        <v>5556</v>
      </c>
      <c r="C798" s="4"/>
      <c r="D798" s="11" t="s">
        <v>660</v>
      </c>
      <c r="E798" s="1"/>
      <c r="F798" s="1"/>
      <c r="G798" s="1"/>
    </row>
    <row r="799" spans="2:7" x14ac:dyDescent="0.2">
      <c r="C799" s="4">
        <v>70</v>
      </c>
      <c r="D799" s="5" t="s">
        <v>661</v>
      </c>
      <c r="E799" s="12">
        <v>3170000</v>
      </c>
      <c r="F799" s="12">
        <v>2157979.8789499998</v>
      </c>
      <c r="G799" s="12">
        <v>-1012020.12105</v>
      </c>
    </row>
    <row r="800" spans="2:7" ht="15" customHeight="1" x14ac:dyDescent="0.2">
      <c r="C800" s="13">
        <f>SUBTOTAL(9,C799:C799)</f>
        <v>70</v>
      </c>
      <c r="D800" s="14" t="s">
        <v>662</v>
      </c>
      <c r="E800" s="15">
        <f>SUBTOTAL(9,E799:E799)</f>
        <v>3170000</v>
      </c>
      <c r="F800" s="15">
        <f>SUBTOTAL(9,F799:F799)</f>
        <v>2157979.8789499998</v>
      </c>
      <c r="G800" s="15">
        <f>SUBTOTAL(9,G799:G799)</f>
        <v>-1012020.12105</v>
      </c>
    </row>
    <row r="801" spans="2:7" ht="14.25" customHeight="1" x14ac:dyDescent="0.2">
      <c r="B801" s="10">
        <v>5557</v>
      </c>
      <c r="C801" s="4"/>
      <c r="D801" s="11" t="s">
        <v>663</v>
      </c>
      <c r="E801" s="1"/>
      <c r="F801" s="1"/>
      <c r="G801" s="1"/>
    </row>
    <row r="802" spans="2:7" x14ac:dyDescent="0.2">
      <c r="C802" s="4">
        <v>70</v>
      </c>
      <c r="D802" s="5" t="s">
        <v>664</v>
      </c>
      <c r="E802" s="12">
        <v>210000</v>
      </c>
      <c r="F802" s="12">
        <v>130595.07054</v>
      </c>
      <c r="G802" s="12">
        <v>-79404.929459999999</v>
      </c>
    </row>
    <row r="803" spans="2:7" ht="15" customHeight="1" x14ac:dyDescent="0.2">
      <c r="C803" s="13">
        <f>SUBTOTAL(9,C802:C802)</f>
        <v>70</v>
      </c>
      <c r="D803" s="14" t="s">
        <v>665</v>
      </c>
      <c r="E803" s="15">
        <f>SUBTOTAL(9,E802:E802)</f>
        <v>210000</v>
      </c>
      <c r="F803" s="15">
        <f>SUBTOTAL(9,F802:F802)</f>
        <v>130595.07054</v>
      </c>
      <c r="G803" s="15">
        <f>SUBTOTAL(9,G802:G802)</f>
        <v>-79404.929459999999</v>
      </c>
    </row>
    <row r="804" spans="2:7" ht="14.25" customHeight="1" x14ac:dyDescent="0.2">
      <c r="B804" s="10">
        <v>5559</v>
      </c>
      <c r="C804" s="4"/>
      <c r="D804" s="11" t="s">
        <v>666</v>
      </c>
      <c r="E804" s="1"/>
      <c r="F804" s="1"/>
      <c r="G804" s="1"/>
    </row>
    <row r="805" spans="2:7" x14ac:dyDescent="0.2">
      <c r="C805" s="4">
        <v>70</v>
      </c>
      <c r="D805" s="5" t="s">
        <v>667</v>
      </c>
      <c r="E805" s="12">
        <v>1950000</v>
      </c>
      <c r="F805" s="12">
        <v>1465418.49973</v>
      </c>
      <c r="G805" s="12">
        <v>-484581.50027000002</v>
      </c>
    </row>
    <row r="806" spans="2:7" x14ac:dyDescent="0.2">
      <c r="C806" s="4">
        <v>71</v>
      </c>
      <c r="D806" s="5" t="s">
        <v>668</v>
      </c>
      <c r="E806" s="12">
        <v>40000</v>
      </c>
      <c r="F806" s="12">
        <v>39403.52203</v>
      </c>
      <c r="G806" s="12">
        <v>-596.47797000000003</v>
      </c>
    </row>
    <row r="807" spans="2:7" x14ac:dyDescent="0.2">
      <c r="C807" s="4">
        <v>72</v>
      </c>
      <c r="D807" s="5" t="s">
        <v>669</v>
      </c>
      <c r="E807" s="12">
        <v>35000</v>
      </c>
      <c r="F807" s="12">
        <v>28955.913990000001</v>
      </c>
      <c r="G807" s="12">
        <v>-6044.08601</v>
      </c>
    </row>
    <row r="808" spans="2:7" x14ac:dyDescent="0.2">
      <c r="C808" s="4">
        <v>73</v>
      </c>
      <c r="D808" s="5" t="s">
        <v>670</v>
      </c>
      <c r="E808" s="12">
        <v>10000</v>
      </c>
      <c r="F808" s="12">
        <v>6047.4830700000002</v>
      </c>
      <c r="G808" s="12">
        <v>-3952.5169299999998</v>
      </c>
    </row>
    <row r="809" spans="2:7" x14ac:dyDescent="0.2">
      <c r="C809" s="4">
        <v>74</v>
      </c>
      <c r="D809" s="5" t="s">
        <v>671</v>
      </c>
      <c r="E809" s="12">
        <v>80000</v>
      </c>
      <c r="F809" s="12">
        <v>60013.483050000003</v>
      </c>
      <c r="G809" s="12">
        <v>-19986.516950000001</v>
      </c>
    </row>
    <row r="810" spans="2:7" ht="15" customHeight="1" x14ac:dyDescent="0.2">
      <c r="C810" s="13">
        <f>SUBTOTAL(9,C805:C809)</f>
        <v>360</v>
      </c>
      <c r="D810" s="14" t="s">
        <v>672</v>
      </c>
      <c r="E810" s="15">
        <f>SUBTOTAL(9,E805:E809)</f>
        <v>2115000</v>
      </c>
      <c r="F810" s="15">
        <f>SUBTOTAL(9,F805:F809)</f>
        <v>1599838.9018700002</v>
      </c>
      <c r="G810" s="15">
        <f>SUBTOTAL(9,G805:G809)</f>
        <v>-515161.09813000006</v>
      </c>
    </row>
    <row r="811" spans="2:7" ht="14.25" customHeight="1" x14ac:dyDescent="0.2">
      <c r="B811" s="10">
        <v>5561</v>
      </c>
      <c r="C811" s="4"/>
      <c r="D811" s="11" t="s">
        <v>673</v>
      </c>
      <c r="E811" s="1"/>
      <c r="F811" s="1"/>
      <c r="G811" s="1"/>
    </row>
    <row r="812" spans="2:7" x14ac:dyDescent="0.2">
      <c r="C812" s="4">
        <v>70</v>
      </c>
      <c r="D812" s="5" t="s">
        <v>674</v>
      </c>
      <c r="E812" s="12">
        <v>1850000</v>
      </c>
      <c r="F812" s="12">
        <v>1426858.0381</v>
      </c>
      <c r="G812" s="12">
        <v>-423141.96189999999</v>
      </c>
    </row>
    <row r="813" spans="2:7" ht="15" customHeight="1" x14ac:dyDescent="0.2">
      <c r="C813" s="13">
        <f>SUBTOTAL(9,C812:C812)</f>
        <v>70</v>
      </c>
      <c r="D813" s="14" t="s">
        <v>675</v>
      </c>
      <c r="E813" s="15">
        <f>SUBTOTAL(9,E812:E812)</f>
        <v>1850000</v>
      </c>
      <c r="F813" s="15">
        <f>SUBTOTAL(9,F812:F812)</f>
        <v>1426858.0381</v>
      </c>
      <c r="G813" s="15">
        <f>SUBTOTAL(9,G812:G812)</f>
        <v>-423141.96189999999</v>
      </c>
    </row>
    <row r="814" spans="2:7" ht="14.25" customHeight="1" x14ac:dyDescent="0.2">
      <c r="B814" s="10">
        <v>5562</v>
      </c>
      <c r="C814" s="4"/>
      <c r="D814" s="11" t="s">
        <v>676</v>
      </c>
      <c r="E814" s="1"/>
      <c r="F814" s="1"/>
      <c r="G814" s="1"/>
    </row>
    <row r="815" spans="2:7" x14ac:dyDescent="0.2">
      <c r="C815" s="4">
        <v>70</v>
      </c>
      <c r="D815" s="5" t="s">
        <v>677</v>
      </c>
      <c r="E815" s="12">
        <v>135000</v>
      </c>
      <c r="F815" s="12">
        <v>90693.422999999995</v>
      </c>
      <c r="G815" s="12">
        <v>-44306.576999999997</v>
      </c>
    </row>
    <row r="816" spans="2:7" ht="15" customHeight="1" x14ac:dyDescent="0.2">
      <c r="C816" s="13">
        <f>SUBTOTAL(9,C815:C815)</f>
        <v>70</v>
      </c>
      <c r="D816" s="14" t="s">
        <v>678</v>
      </c>
      <c r="E816" s="15">
        <f>SUBTOTAL(9,E815:E815)</f>
        <v>135000</v>
      </c>
      <c r="F816" s="15">
        <f>SUBTOTAL(9,F815:F815)</f>
        <v>90693.422999999995</v>
      </c>
      <c r="G816" s="15">
        <f>SUBTOTAL(9,G815:G815)</f>
        <v>-44306.576999999997</v>
      </c>
    </row>
    <row r="817" spans="2:7" ht="14.25" customHeight="1" x14ac:dyDescent="0.2">
      <c r="B817" s="10">
        <v>5565</v>
      </c>
      <c r="C817" s="4"/>
      <c r="D817" s="11" t="s">
        <v>679</v>
      </c>
      <c r="E817" s="1"/>
      <c r="F817" s="1"/>
      <c r="G817" s="1"/>
    </row>
    <row r="818" spans="2:7" x14ac:dyDescent="0.2">
      <c r="C818" s="4">
        <v>70</v>
      </c>
      <c r="D818" s="5" t="s">
        <v>680</v>
      </c>
      <c r="E818" s="12">
        <v>9300000</v>
      </c>
      <c r="F818" s="12">
        <v>6757480.7512699999</v>
      </c>
      <c r="G818" s="12">
        <v>-2542519.2487300001</v>
      </c>
    </row>
    <row r="819" spans="2:7" ht="15" customHeight="1" x14ac:dyDescent="0.2">
      <c r="C819" s="13">
        <f>SUBTOTAL(9,C818:C818)</f>
        <v>70</v>
      </c>
      <c r="D819" s="14" t="s">
        <v>681</v>
      </c>
      <c r="E819" s="15">
        <f>SUBTOTAL(9,E818:E818)</f>
        <v>9300000</v>
      </c>
      <c r="F819" s="15">
        <f>SUBTOTAL(9,F818:F818)</f>
        <v>6757480.7512699999</v>
      </c>
      <c r="G819" s="15">
        <f>SUBTOTAL(9,G818:G818)</f>
        <v>-2542519.2487300001</v>
      </c>
    </row>
    <row r="820" spans="2:7" ht="14.25" customHeight="1" x14ac:dyDescent="0.2">
      <c r="B820" s="10">
        <v>5568</v>
      </c>
      <c r="C820" s="4"/>
      <c r="D820" s="11" t="s">
        <v>682</v>
      </c>
      <c r="E820" s="1"/>
      <c r="F820" s="1"/>
      <c r="G820" s="1"/>
    </row>
    <row r="821" spans="2:7" x14ac:dyDescent="0.2">
      <c r="C821" s="4">
        <v>71</v>
      </c>
      <c r="D821" s="5" t="s">
        <v>683</v>
      </c>
      <c r="E821" s="12">
        <v>24215</v>
      </c>
      <c r="F821" s="12">
        <v>24248.5</v>
      </c>
      <c r="G821" s="12">
        <v>33.5</v>
      </c>
    </row>
    <row r="822" spans="2:7" x14ac:dyDescent="0.2">
      <c r="C822" s="4">
        <v>73</v>
      </c>
      <c r="D822" s="5" t="s">
        <v>684</v>
      </c>
      <c r="E822" s="12">
        <v>42961</v>
      </c>
      <c r="F822" s="12">
        <v>41720.248200000002</v>
      </c>
      <c r="G822" s="12">
        <v>-1240.7518</v>
      </c>
    </row>
    <row r="823" spans="2:7" x14ac:dyDescent="0.2">
      <c r="C823" s="4">
        <v>74</v>
      </c>
      <c r="D823" s="5" t="s">
        <v>685</v>
      </c>
      <c r="E823" s="12">
        <v>5500</v>
      </c>
      <c r="F823" s="12">
        <v>4296.1880000000001</v>
      </c>
      <c r="G823" s="12">
        <v>-1203.8119999999999</v>
      </c>
    </row>
    <row r="824" spans="2:7" x14ac:dyDescent="0.2">
      <c r="C824" s="4">
        <v>75</v>
      </c>
      <c r="D824" s="5" t="s">
        <v>686</v>
      </c>
      <c r="E824" s="12">
        <v>34000</v>
      </c>
      <c r="F824" s="12">
        <v>27440.859489999999</v>
      </c>
      <c r="G824" s="12">
        <v>-6559.1405100000002</v>
      </c>
    </row>
    <row r="825" spans="2:7" ht="15" customHeight="1" x14ac:dyDescent="0.2">
      <c r="C825" s="13">
        <f>SUBTOTAL(9,C821:C824)</f>
        <v>293</v>
      </c>
      <c r="D825" s="14" t="s">
        <v>687</v>
      </c>
      <c r="E825" s="15">
        <f>SUBTOTAL(9,E821:E824)</f>
        <v>106676</v>
      </c>
      <c r="F825" s="15">
        <f>SUBTOTAL(9,F821:F824)</f>
        <v>97705.795689999999</v>
      </c>
      <c r="G825" s="15">
        <f>SUBTOTAL(9,G821:G824)</f>
        <v>-8970.204310000001</v>
      </c>
    </row>
    <row r="826" spans="2:7" ht="14.25" customHeight="1" x14ac:dyDescent="0.2">
      <c r="B826" s="10">
        <v>5571</v>
      </c>
      <c r="C826" s="4"/>
      <c r="D826" s="11" t="s">
        <v>688</v>
      </c>
      <c r="E826" s="1"/>
      <c r="F826" s="1"/>
      <c r="G826" s="1"/>
    </row>
    <row r="827" spans="2:7" x14ac:dyDescent="0.2">
      <c r="C827" s="4">
        <v>70</v>
      </c>
      <c r="D827" s="5" t="s">
        <v>689</v>
      </c>
      <c r="E827" s="12">
        <v>106640</v>
      </c>
      <c r="F827" s="12">
        <v>71045.635509999993</v>
      </c>
      <c r="G827" s="12">
        <v>-35594.36449</v>
      </c>
    </row>
    <row r="828" spans="2:7" ht="15" customHeight="1" x14ac:dyDescent="0.2">
      <c r="C828" s="13">
        <f>SUBTOTAL(9,C827:C827)</f>
        <v>70</v>
      </c>
      <c r="D828" s="14" t="s">
        <v>690</v>
      </c>
      <c r="E828" s="15">
        <f>SUBTOTAL(9,E827:E827)</f>
        <v>106640</v>
      </c>
      <c r="F828" s="15">
        <f>SUBTOTAL(9,F827:F827)</f>
        <v>71045.635509999993</v>
      </c>
      <c r="G828" s="15">
        <f>SUBTOTAL(9,G827:G827)</f>
        <v>-35594.36449</v>
      </c>
    </row>
    <row r="829" spans="2:7" ht="14.25" customHeight="1" x14ac:dyDescent="0.2">
      <c r="B829" s="10">
        <v>5572</v>
      </c>
      <c r="C829" s="4"/>
      <c r="D829" s="11" t="s">
        <v>691</v>
      </c>
      <c r="E829" s="1"/>
      <c r="F829" s="1"/>
      <c r="G829" s="1"/>
    </row>
    <row r="830" spans="2:7" x14ac:dyDescent="0.2">
      <c r="C830" s="4">
        <v>70</v>
      </c>
      <c r="D830" s="5" t="s">
        <v>692</v>
      </c>
      <c r="E830" s="12">
        <v>68000</v>
      </c>
      <c r="F830" s="12">
        <v>50907.559000000001</v>
      </c>
      <c r="G830" s="12">
        <v>-17092.440999999999</v>
      </c>
    </row>
    <row r="831" spans="2:7" x14ac:dyDescent="0.2">
      <c r="C831" s="4">
        <v>72</v>
      </c>
      <c r="D831" s="5" t="s">
        <v>693</v>
      </c>
      <c r="E831" s="12">
        <v>4900</v>
      </c>
      <c r="F831" s="12">
        <v>4866.0839999999998</v>
      </c>
      <c r="G831" s="12">
        <v>-33.915999999999997</v>
      </c>
    </row>
    <row r="832" spans="2:7" x14ac:dyDescent="0.2">
      <c r="C832" s="4">
        <v>73</v>
      </c>
      <c r="D832" s="5" t="s">
        <v>694</v>
      </c>
      <c r="E832" s="12">
        <v>159000</v>
      </c>
      <c r="F832" s="12">
        <v>118141.155</v>
      </c>
      <c r="G832" s="12">
        <v>-40858.845000000001</v>
      </c>
    </row>
    <row r="833" spans="2:7" x14ac:dyDescent="0.2">
      <c r="C833" s="4">
        <v>74</v>
      </c>
      <c r="D833" s="5" t="s">
        <v>695</v>
      </c>
      <c r="E833" s="12">
        <v>0</v>
      </c>
      <c r="F833" s="12">
        <v>0</v>
      </c>
      <c r="G833" s="12">
        <v>0</v>
      </c>
    </row>
    <row r="834" spans="2:7" ht="15" customHeight="1" x14ac:dyDescent="0.2">
      <c r="C834" s="13">
        <f>SUBTOTAL(9,C830:C833)</f>
        <v>289</v>
      </c>
      <c r="D834" s="14" t="s">
        <v>696</v>
      </c>
      <c r="E834" s="15">
        <f>SUBTOTAL(9,E830:E833)</f>
        <v>231900</v>
      </c>
      <c r="F834" s="15">
        <f>SUBTOTAL(9,F830:F833)</f>
        <v>173914.79800000001</v>
      </c>
      <c r="G834" s="15">
        <f>SUBTOTAL(9,G830:G833)</f>
        <v>-57985.202000000005</v>
      </c>
    </row>
    <row r="835" spans="2:7" ht="14.25" customHeight="1" x14ac:dyDescent="0.2">
      <c r="B835" s="10">
        <v>5574</v>
      </c>
      <c r="C835" s="4"/>
      <c r="D835" s="11" t="s">
        <v>697</v>
      </c>
      <c r="E835" s="1"/>
      <c r="F835" s="1"/>
      <c r="G835" s="1"/>
    </row>
    <row r="836" spans="2:7" x14ac:dyDescent="0.2">
      <c r="C836" s="4">
        <v>71</v>
      </c>
      <c r="D836" s="5" t="s">
        <v>698</v>
      </c>
      <c r="E836" s="12">
        <v>163000</v>
      </c>
      <c r="F836" s="12">
        <v>117203.39711999999</v>
      </c>
      <c r="G836" s="12">
        <v>-45796.602879999999</v>
      </c>
    </row>
    <row r="837" spans="2:7" x14ac:dyDescent="0.2">
      <c r="C837" s="4">
        <v>72</v>
      </c>
      <c r="D837" s="5" t="s">
        <v>699</v>
      </c>
      <c r="E837" s="12">
        <v>29600</v>
      </c>
      <c r="F837" s="12">
        <v>912.17349999999999</v>
      </c>
      <c r="G837" s="12">
        <v>-28687.826499999999</v>
      </c>
    </row>
    <row r="838" spans="2:7" x14ac:dyDescent="0.2">
      <c r="C838" s="4">
        <v>73</v>
      </c>
      <c r="D838" s="5" t="s">
        <v>700</v>
      </c>
      <c r="E838" s="12">
        <v>8550</v>
      </c>
      <c r="F838" s="12">
        <v>8267.7656100000004</v>
      </c>
      <c r="G838" s="12">
        <v>-282.23439000000002</v>
      </c>
    </row>
    <row r="839" spans="2:7" x14ac:dyDescent="0.2">
      <c r="C839" s="4">
        <v>74</v>
      </c>
      <c r="D839" s="5" t="s">
        <v>701</v>
      </c>
      <c r="E839" s="12">
        <v>246528</v>
      </c>
      <c r="F839" s="12">
        <v>215022.10626</v>
      </c>
      <c r="G839" s="12">
        <v>-31505.89374</v>
      </c>
    </row>
    <row r="840" spans="2:7" x14ac:dyDescent="0.2">
      <c r="C840" s="4">
        <v>75</v>
      </c>
      <c r="D840" s="5" t="s">
        <v>702</v>
      </c>
      <c r="E840" s="12">
        <v>46600</v>
      </c>
      <c r="F840" s="12">
        <v>40247.792029999997</v>
      </c>
      <c r="G840" s="12">
        <v>-6352.2079700000004</v>
      </c>
    </row>
    <row r="841" spans="2:7" ht="15" customHeight="1" x14ac:dyDescent="0.2">
      <c r="C841" s="13">
        <f>SUBTOTAL(9,C836:C840)</f>
        <v>365</v>
      </c>
      <c r="D841" s="14" t="s">
        <v>703</v>
      </c>
      <c r="E841" s="15">
        <f>SUBTOTAL(9,E836:E840)</f>
        <v>494278</v>
      </c>
      <c r="F841" s="15">
        <f>SUBTOTAL(9,F836:F840)</f>
        <v>381653.23452</v>
      </c>
      <c r="G841" s="15">
        <f>SUBTOTAL(9,G836:G840)</f>
        <v>-112624.76548</v>
      </c>
    </row>
    <row r="842" spans="2:7" ht="14.25" customHeight="1" x14ac:dyDescent="0.2">
      <c r="B842" s="10">
        <v>5576</v>
      </c>
      <c r="C842" s="4"/>
      <c r="D842" s="11" t="s">
        <v>704</v>
      </c>
      <c r="E842" s="1"/>
      <c r="F842" s="1"/>
      <c r="G842" s="1"/>
    </row>
    <row r="843" spans="2:7" x14ac:dyDescent="0.2">
      <c r="C843" s="4">
        <v>70</v>
      </c>
      <c r="D843" s="5" t="s">
        <v>705</v>
      </c>
      <c r="E843" s="12">
        <v>159700</v>
      </c>
      <c r="F843" s="12">
        <v>124939.01583999999</v>
      </c>
      <c r="G843" s="12">
        <v>-34760.98416</v>
      </c>
    </row>
    <row r="844" spans="2:7" x14ac:dyDescent="0.2">
      <c r="C844" s="4">
        <v>72</v>
      </c>
      <c r="D844" s="5" t="s">
        <v>706</v>
      </c>
      <c r="E844" s="12">
        <v>100678</v>
      </c>
      <c r="F844" s="12">
        <v>70000</v>
      </c>
      <c r="G844" s="12">
        <v>-30678</v>
      </c>
    </row>
    <row r="845" spans="2:7" ht="15" customHeight="1" x14ac:dyDescent="0.2">
      <c r="C845" s="13">
        <f>SUBTOTAL(9,C843:C844)</f>
        <v>142</v>
      </c>
      <c r="D845" s="14" t="s">
        <v>707</v>
      </c>
      <c r="E845" s="15">
        <f>SUBTOTAL(9,E843:E844)</f>
        <v>260378</v>
      </c>
      <c r="F845" s="15">
        <f>SUBTOTAL(9,F843:F844)</f>
        <v>194939.01584000001</v>
      </c>
      <c r="G845" s="15">
        <f>SUBTOTAL(9,G843:G844)</f>
        <v>-65438.98416</v>
      </c>
    </row>
    <row r="846" spans="2:7" ht="14.25" customHeight="1" x14ac:dyDescent="0.2">
      <c r="B846" s="10">
        <v>5577</v>
      </c>
      <c r="C846" s="4"/>
      <c r="D846" s="11" t="s">
        <v>708</v>
      </c>
      <c r="E846" s="1"/>
      <c r="F846" s="1"/>
      <c r="G846" s="1"/>
    </row>
    <row r="847" spans="2:7" x14ac:dyDescent="0.2">
      <c r="C847" s="4">
        <v>74</v>
      </c>
      <c r="D847" s="5" t="s">
        <v>709</v>
      </c>
      <c r="E847" s="12">
        <v>767600</v>
      </c>
      <c r="F847" s="12">
        <v>643269.51778999995</v>
      </c>
      <c r="G847" s="12">
        <v>-124330.48221</v>
      </c>
    </row>
    <row r="848" spans="2:7" x14ac:dyDescent="0.2">
      <c r="C848" s="4">
        <v>75</v>
      </c>
      <c r="D848" s="5" t="s">
        <v>710</v>
      </c>
      <c r="E848" s="12">
        <v>209808</v>
      </c>
      <c r="F848" s="12">
        <v>199973.75534</v>
      </c>
      <c r="G848" s="12">
        <v>-9834.2446600000003</v>
      </c>
    </row>
    <row r="849" spans="2:7" ht="15" customHeight="1" x14ac:dyDescent="0.2">
      <c r="C849" s="13">
        <f>SUBTOTAL(9,C847:C848)</f>
        <v>149</v>
      </c>
      <c r="D849" s="14" t="s">
        <v>711</v>
      </c>
      <c r="E849" s="15">
        <f>SUBTOTAL(9,E847:E848)</f>
        <v>977408</v>
      </c>
      <c r="F849" s="15">
        <f>SUBTOTAL(9,F847:F848)</f>
        <v>843243.27312999999</v>
      </c>
      <c r="G849" s="15">
        <f>SUBTOTAL(9,G847:G848)</f>
        <v>-134164.72687000001</v>
      </c>
    </row>
    <row r="850" spans="2:7" ht="14.25" customHeight="1" x14ac:dyDescent="0.2">
      <c r="B850" s="10">
        <v>5578</v>
      </c>
      <c r="C850" s="4"/>
      <c r="D850" s="11" t="s">
        <v>712</v>
      </c>
      <c r="E850" s="1"/>
      <c r="F850" s="1"/>
      <c r="G850" s="1"/>
    </row>
    <row r="851" spans="2:7" x14ac:dyDescent="0.2">
      <c r="C851" s="4">
        <v>70</v>
      </c>
      <c r="D851" s="5" t="s">
        <v>713</v>
      </c>
      <c r="E851" s="12">
        <v>17670</v>
      </c>
      <c r="F851" s="12">
        <v>14429.279200000001</v>
      </c>
      <c r="G851" s="12">
        <v>-3240.7208000000001</v>
      </c>
    </row>
    <row r="852" spans="2:7" x14ac:dyDescent="0.2">
      <c r="C852" s="4">
        <v>71</v>
      </c>
      <c r="D852" s="5" t="s">
        <v>706</v>
      </c>
      <c r="E852" s="12">
        <v>0</v>
      </c>
      <c r="F852" s="12">
        <v>9763</v>
      </c>
      <c r="G852" s="12">
        <v>9763</v>
      </c>
    </row>
    <row r="853" spans="2:7" x14ac:dyDescent="0.2">
      <c r="C853" s="4">
        <v>72</v>
      </c>
      <c r="D853" s="5" t="s">
        <v>714</v>
      </c>
      <c r="E853" s="12">
        <v>16484</v>
      </c>
      <c r="F853" s="12">
        <v>16056</v>
      </c>
      <c r="G853" s="12">
        <v>-428</v>
      </c>
    </row>
    <row r="854" spans="2:7" x14ac:dyDescent="0.2">
      <c r="C854" s="4">
        <v>73</v>
      </c>
      <c r="D854" s="5" t="s">
        <v>715</v>
      </c>
      <c r="E854" s="12">
        <v>670000</v>
      </c>
      <c r="F854" s="12">
        <v>522606.68034000002</v>
      </c>
      <c r="G854" s="12">
        <v>-147393.31966000001</v>
      </c>
    </row>
    <row r="855" spans="2:7" ht="15" customHeight="1" x14ac:dyDescent="0.2">
      <c r="C855" s="13">
        <f>SUBTOTAL(9,C851:C854)</f>
        <v>286</v>
      </c>
      <c r="D855" s="14" t="s">
        <v>716</v>
      </c>
      <c r="E855" s="15">
        <f>SUBTOTAL(9,E851:E854)</f>
        <v>704154</v>
      </c>
      <c r="F855" s="15">
        <f>SUBTOTAL(9,F851:F854)</f>
        <v>562854.95954000007</v>
      </c>
      <c r="G855" s="15">
        <f>SUBTOTAL(9,G851:G854)</f>
        <v>-141299.04046000002</v>
      </c>
    </row>
    <row r="856" spans="2:7" ht="14.25" customHeight="1" x14ac:dyDescent="0.2">
      <c r="B856" s="10">
        <v>5580</v>
      </c>
      <c r="C856" s="4"/>
      <c r="D856" s="11" t="s">
        <v>717</v>
      </c>
      <c r="E856" s="1"/>
      <c r="F856" s="1"/>
      <c r="G856" s="1"/>
    </row>
    <row r="857" spans="2:7" x14ac:dyDescent="0.2">
      <c r="C857" s="4">
        <v>70</v>
      </c>
      <c r="D857" s="5" t="s">
        <v>718</v>
      </c>
      <c r="E857" s="12">
        <v>389200</v>
      </c>
      <c r="F857" s="12">
        <v>388275.36748999998</v>
      </c>
      <c r="G857" s="12">
        <v>-924.63251000000002</v>
      </c>
    </row>
    <row r="858" spans="2:7" ht="15" customHeight="1" x14ac:dyDescent="0.2">
      <c r="C858" s="13">
        <f>SUBTOTAL(9,C857:C857)</f>
        <v>70</v>
      </c>
      <c r="D858" s="14" t="s">
        <v>719</v>
      </c>
      <c r="E858" s="15">
        <f>SUBTOTAL(9,E857:E857)</f>
        <v>389200</v>
      </c>
      <c r="F858" s="15">
        <f>SUBTOTAL(9,F857:F857)</f>
        <v>388275.36748999998</v>
      </c>
      <c r="G858" s="15">
        <f>SUBTOTAL(9,G857:G857)</f>
        <v>-924.63251000000002</v>
      </c>
    </row>
    <row r="859" spans="2:7" ht="14.25" customHeight="1" x14ac:dyDescent="0.2">
      <c r="B859" s="10">
        <v>5582</v>
      </c>
      <c r="C859" s="4"/>
      <c r="D859" s="11" t="s">
        <v>720</v>
      </c>
      <c r="E859" s="1"/>
      <c r="F859" s="1"/>
      <c r="G859" s="1"/>
    </row>
    <row r="860" spans="2:7" x14ac:dyDescent="0.2">
      <c r="C860" s="4">
        <v>70</v>
      </c>
      <c r="D860" s="5" t="s">
        <v>721</v>
      </c>
      <c r="E860" s="12">
        <v>400</v>
      </c>
      <c r="F860" s="12">
        <v>105.94</v>
      </c>
      <c r="G860" s="12">
        <v>-294.06</v>
      </c>
    </row>
    <row r="861" spans="2:7" x14ac:dyDescent="0.2">
      <c r="C861" s="4">
        <v>71</v>
      </c>
      <c r="D861" s="5" t="s">
        <v>722</v>
      </c>
      <c r="E861" s="12">
        <v>164300</v>
      </c>
      <c r="F861" s="12">
        <v>2909.0340000000001</v>
      </c>
      <c r="G861" s="12">
        <v>-161390.96599999999</v>
      </c>
    </row>
    <row r="862" spans="2:7" x14ac:dyDescent="0.2">
      <c r="C862" s="4">
        <v>72</v>
      </c>
      <c r="D862" s="5" t="s">
        <v>715</v>
      </c>
      <c r="E862" s="12">
        <v>0</v>
      </c>
      <c r="F862" s="12">
        <v>0</v>
      </c>
      <c r="G862" s="12">
        <v>0</v>
      </c>
    </row>
    <row r="863" spans="2:7" ht="15" customHeight="1" x14ac:dyDescent="0.2">
      <c r="C863" s="13">
        <f>SUBTOTAL(9,C860:C862)</f>
        <v>213</v>
      </c>
      <c r="D863" s="14" t="s">
        <v>723</v>
      </c>
      <c r="E863" s="15">
        <f>SUBTOTAL(9,E860:E862)</f>
        <v>164700</v>
      </c>
      <c r="F863" s="15">
        <f>SUBTOTAL(9,F860:F862)</f>
        <v>3014.9740000000002</v>
      </c>
      <c r="G863" s="15">
        <f>SUBTOTAL(9,G860:G862)</f>
        <v>-161685.02599999998</v>
      </c>
    </row>
    <row r="864" spans="2:7" ht="14.25" customHeight="1" x14ac:dyDescent="0.2">
      <c r="B864" s="10">
        <v>5583</v>
      </c>
      <c r="C864" s="4"/>
      <c r="D864" s="11" t="s">
        <v>724</v>
      </c>
      <c r="E864" s="1"/>
      <c r="F864" s="1"/>
      <c r="G864" s="1"/>
    </row>
    <row r="865" spans="2:7" x14ac:dyDescent="0.2">
      <c r="C865" s="4">
        <v>70</v>
      </c>
      <c r="D865" s="5" t="s">
        <v>725</v>
      </c>
      <c r="E865" s="12">
        <v>293900</v>
      </c>
      <c r="F865" s="12">
        <v>293908.34999999998</v>
      </c>
      <c r="G865" s="12">
        <v>8.35</v>
      </c>
    </row>
    <row r="866" spans="2:7" ht="15" customHeight="1" x14ac:dyDescent="0.2">
      <c r="C866" s="13">
        <f>SUBTOTAL(9,C865:C865)</f>
        <v>70</v>
      </c>
      <c r="D866" s="14" t="s">
        <v>726</v>
      </c>
      <c r="E866" s="15">
        <f>SUBTOTAL(9,E865:E865)</f>
        <v>293900</v>
      </c>
      <c r="F866" s="15">
        <f>SUBTOTAL(9,F865:F865)</f>
        <v>293908.34999999998</v>
      </c>
      <c r="G866" s="15">
        <f>SUBTOTAL(9,G865:G865)</f>
        <v>8.35</v>
      </c>
    </row>
    <row r="867" spans="2:7" ht="14.25" customHeight="1" x14ac:dyDescent="0.2">
      <c r="B867" s="10">
        <v>5584</v>
      </c>
      <c r="C867" s="4"/>
      <c r="D867" s="11" t="s">
        <v>727</v>
      </c>
      <c r="E867" s="1"/>
      <c r="F867" s="1"/>
      <c r="G867" s="1"/>
    </row>
    <row r="868" spans="2:7" x14ac:dyDescent="0.2">
      <c r="C868" s="4">
        <v>70</v>
      </c>
      <c r="D868" s="5" t="s">
        <v>728</v>
      </c>
      <c r="E868" s="12">
        <v>0</v>
      </c>
      <c r="F868" s="12">
        <v>-740.23699999999997</v>
      </c>
      <c r="G868" s="12">
        <v>-740.23699999999997</v>
      </c>
    </row>
    <row r="869" spans="2:7" ht="15" customHeight="1" x14ac:dyDescent="0.2">
      <c r="C869" s="13">
        <f>SUBTOTAL(9,C868:C868)</f>
        <v>70</v>
      </c>
      <c r="D869" s="14" t="s">
        <v>729</v>
      </c>
      <c r="E869" s="15">
        <f>SUBTOTAL(9,E868:E868)</f>
        <v>0</v>
      </c>
      <c r="F869" s="15">
        <f>SUBTOTAL(9,F868:F868)</f>
        <v>-740.23699999999997</v>
      </c>
      <c r="G869" s="15">
        <f>SUBTOTAL(9,G868:G868)</f>
        <v>-740.23699999999997</v>
      </c>
    </row>
    <row r="870" spans="2:7" ht="27" customHeight="1" x14ac:dyDescent="0.2">
      <c r="B870" s="4"/>
      <c r="C870" s="16">
        <f>SUBTOTAL(9,C720:C869)</f>
        <v>5206</v>
      </c>
      <c r="D870" s="17" t="s">
        <v>730</v>
      </c>
      <c r="E870" s="18">
        <f>SUBTOTAL(9,E720:E869)</f>
        <v>738201234</v>
      </c>
      <c r="F870" s="18">
        <f>SUBTOTAL(9,F720:F869)</f>
        <v>554724592.76420987</v>
      </c>
      <c r="G870" s="18">
        <f>SUBTOTAL(9,G720:G869)</f>
        <v>-183476641.23579007</v>
      </c>
    </row>
    <row r="871" spans="2:7" x14ac:dyDescent="0.2">
      <c r="B871" s="4"/>
      <c r="C871" s="16"/>
      <c r="D871" s="19"/>
      <c r="E871" s="20"/>
      <c r="F871" s="20"/>
      <c r="G871" s="20"/>
    </row>
    <row r="872" spans="2:7" ht="25.5" customHeight="1" x14ac:dyDescent="0.2">
      <c r="B872" s="1"/>
      <c r="C872" s="4"/>
      <c r="D872" s="8" t="s">
        <v>731</v>
      </c>
      <c r="E872" s="1"/>
      <c r="F872" s="1"/>
      <c r="G872" s="1"/>
    </row>
    <row r="873" spans="2:7" ht="27" customHeight="1" x14ac:dyDescent="0.25">
      <c r="B873" s="1"/>
      <c r="C873" s="4"/>
      <c r="D873" s="9" t="s">
        <v>550</v>
      </c>
      <c r="E873" s="1"/>
      <c r="F873" s="1"/>
      <c r="G873" s="1"/>
    </row>
    <row r="874" spans="2:7" ht="14.25" customHeight="1" x14ac:dyDescent="0.2">
      <c r="B874" s="10">
        <v>5603</v>
      </c>
      <c r="C874" s="4"/>
      <c r="D874" s="11" t="s">
        <v>732</v>
      </c>
      <c r="E874" s="1"/>
      <c r="F874" s="1"/>
      <c r="G874" s="1"/>
    </row>
    <row r="875" spans="2:7" x14ac:dyDescent="0.2">
      <c r="C875" s="4">
        <v>80</v>
      </c>
      <c r="D875" s="5" t="s">
        <v>733</v>
      </c>
      <c r="E875" s="12">
        <v>87449</v>
      </c>
      <c r="F875" s="12">
        <v>139.53800000000001</v>
      </c>
      <c r="G875" s="12">
        <v>-87309.462</v>
      </c>
    </row>
    <row r="876" spans="2:7" x14ac:dyDescent="0.2">
      <c r="C876" s="4">
        <v>81</v>
      </c>
      <c r="D876" s="5" t="s">
        <v>734</v>
      </c>
      <c r="E876" s="12">
        <v>0</v>
      </c>
      <c r="F876" s="12">
        <v>-2807.42749</v>
      </c>
      <c r="G876" s="12">
        <v>-2807.42749</v>
      </c>
    </row>
    <row r="877" spans="2:7" ht="15" customHeight="1" x14ac:dyDescent="0.2">
      <c r="C877" s="13">
        <f>SUBTOTAL(9,C875:C876)</f>
        <v>161</v>
      </c>
      <c r="D877" s="14" t="s">
        <v>735</v>
      </c>
      <c r="E877" s="15">
        <f>SUBTOTAL(9,E875:E876)</f>
        <v>87449</v>
      </c>
      <c r="F877" s="15">
        <f>SUBTOTAL(9,F875:F876)</f>
        <v>-2667.88949</v>
      </c>
      <c r="G877" s="15">
        <f>SUBTOTAL(9,G875:G876)</f>
        <v>-90116.889490000001</v>
      </c>
    </row>
    <row r="878" spans="2:7" ht="14.25" customHeight="1" x14ac:dyDescent="0.2">
      <c r="B878" s="10">
        <v>5605</v>
      </c>
      <c r="C878" s="4"/>
      <c r="D878" s="11" t="s">
        <v>736</v>
      </c>
      <c r="E878" s="1"/>
      <c r="F878" s="1"/>
      <c r="G878" s="1"/>
    </row>
    <row r="879" spans="2:7" x14ac:dyDescent="0.2">
      <c r="C879" s="4">
        <v>80</v>
      </c>
      <c r="D879" s="5" t="s">
        <v>737</v>
      </c>
      <c r="E879" s="12">
        <v>847500</v>
      </c>
      <c r="F879" s="12">
        <v>639704.51199999999</v>
      </c>
      <c r="G879" s="12">
        <v>-207795.48800000001</v>
      </c>
    </row>
    <row r="880" spans="2:7" x14ac:dyDescent="0.2">
      <c r="C880" s="4">
        <v>81</v>
      </c>
      <c r="D880" s="5" t="s">
        <v>738</v>
      </c>
      <c r="E880" s="12">
        <v>200</v>
      </c>
      <c r="F880" s="12">
        <v>48.456800000000001</v>
      </c>
      <c r="G880" s="12">
        <v>-151.54320000000001</v>
      </c>
    </row>
    <row r="881" spans="2:7" x14ac:dyDescent="0.2">
      <c r="C881" s="4">
        <v>82</v>
      </c>
      <c r="D881" s="5" t="s">
        <v>739</v>
      </c>
      <c r="E881" s="12">
        <v>1341000</v>
      </c>
      <c r="F881" s="12">
        <v>1945883.9664700001</v>
      </c>
      <c r="G881" s="12">
        <v>604883.96646999998</v>
      </c>
    </row>
    <row r="882" spans="2:7" x14ac:dyDescent="0.2">
      <c r="C882" s="4">
        <v>83</v>
      </c>
      <c r="D882" s="5" t="s">
        <v>740</v>
      </c>
      <c r="E882" s="12">
        <v>25000</v>
      </c>
      <c r="F882" s="12">
        <v>27488.814409999999</v>
      </c>
      <c r="G882" s="12">
        <v>2488.81441</v>
      </c>
    </row>
    <row r="883" spans="2:7" x14ac:dyDescent="0.2">
      <c r="C883" s="4">
        <v>84</v>
      </c>
      <c r="D883" s="5" t="s">
        <v>741</v>
      </c>
      <c r="E883" s="12">
        <v>16700</v>
      </c>
      <c r="F883" s="12">
        <v>15797.054469999999</v>
      </c>
      <c r="G883" s="12">
        <v>-902.94552999999996</v>
      </c>
    </row>
    <row r="884" spans="2:7" x14ac:dyDescent="0.2">
      <c r="C884" s="4">
        <v>86</v>
      </c>
      <c r="D884" s="5" t="s">
        <v>742</v>
      </c>
      <c r="E884" s="12">
        <v>100</v>
      </c>
      <c r="F884" s="12">
        <v>71.552520000000001</v>
      </c>
      <c r="G884" s="12">
        <v>-28.447479999999999</v>
      </c>
    </row>
    <row r="885" spans="2:7" ht="15" customHeight="1" x14ac:dyDescent="0.2">
      <c r="C885" s="13">
        <f>SUBTOTAL(9,C879:C884)</f>
        <v>496</v>
      </c>
      <c r="D885" s="14" t="s">
        <v>743</v>
      </c>
      <c r="E885" s="15">
        <f>SUBTOTAL(9,E879:E884)</f>
        <v>2230500</v>
      </c>
      <c r="F885" s="15">
        <f>SUBTOTAL(9,F879:F884)</f>
        <v>2628994.3566700001</v>
      </c>
      <c r="G885" s="15">
        <f>SUBTOTAL(9,G879:G884)</f>
        <v>398494.35667000001</v>
      </c>
    </row>
    <row r="886" spans="2:7" ht="14.25" customHeight="1" x14ac:dyDescent="0.2">
      <c r="B886" s="10">
        <v>5607</v>
      </c>
      <c r="C886" s="4"/>
      <c r="D886" s="11" t="s">
        <v>744</v>
      </c>
      <c r="E886" s="1"/>
      <c r="F886" s="1"/>
      <c r="G886" s="1"/>
    </row>
    <row r="887" spans="2:7" x14ac:dyDescent="0.2">
      <c r="C887" s="4">
        <v>80</v>
      </c>
      <c r="D887" s="5" t="s">
        <v>745</v>
      </c>
      <c r="E887" s="12">
        <v>1120000</v>
      </c>
      <c r="F887" s="12">
        <v>746808.95071</v>
      </c>
      <c r="G887" s="12">
        <v>-373191.04929</v>
      </c>
    </row>
    <row r="888" spans="2:7" ht="15" customHeight="1" x14ac:dyDescent="0.2">
      <c r="C888" s="13">
        <f>SUBTOTAL(9,C887:C887)</f>
        <v>80</v>
      </c>
      <c r="D888" s="14" t="s">
        <v>746</v>
      </c>
      <c r="E888" s="15">
        <f>SUBTOTAL(9,E887:E887)</f>
        <v>1120000</v>
      </c>
      <c r="F888" s="15">
        <f>SUBTOTAL(9,F887:F887)</f>
        <v>746808.95071</v>
      </c>
      <c r="G888" s="15">
        <f>SUBTOTAL(9,G887:G887)</f>
        <v>-373191.04929</v>
      </c>
    </row>
    <row r="889" spans="2:7" ht="14.25" customHeight="1" x14ac:dyDescent="0.2">
      <c r="B889" s="10">
        <v>5611</v>
      </c>
      <c r="C889" s="4"/>
      <c r="D889" s="11" t="s">
        <v>747</v>
      </c>
      <c r="E889" s="1"/>
      <c r="F889" s="1"/>
      <c r="G889" s="1"/>
    </row>
    <row r="890" spans="2:7" x14ac:dyDescent="0.2">
      <c r="C890" s="4">
        <v>85</v>
      </c>
      <c r="D890" s="5" t="s">
        <v>748</v>
      </c>
      <c r="E890" s="12">
        <v>315000</v>
      </c>
      <c r="F890" s="12">
        <v>315000</v>
      </c>
      <c r="G890" s="12">
        <v>0</v>
      </c>
    </row>
    <row r="891" spans="2:7" ht="15" customHeight="1" x14ac:dyDescent="0.2">
      <c r="C891" s="13">
        <f>SUBTOTAL(9,C890:C890)</f>
        <v>85</v>
      </c>
      <c r="D891" s="14" t="s">
        <v>749</v>
      </c>
      <c r="E891" s="15">
        <f>SUBTOTAL(9,E890:E890)</f>
        <v>315000</v>
      </c>
      <c r="F891" s="15">
        <f>SUBTOTAL(9,F890:F890)</f>
        <v>315000</v>
      </c>
      <c r="G891" s="15">
        <f>SUBTOTAL(9,G890:G890)</f>
        <v>0</v>
      </c>
    </row>
    <row r="892" spans="2:7" ht="14.25" customHeight="1" x14ac:dyDescent="0.2">
      <c r="B892" s="10">
        <v>5612</v>
      </c>
      <c r="C892" s="4"/>
      <c r="D892" s="11" t="s">
        <v>750</v>
      </c>
      <c r="E892" s="1"/>
      <c r="F892" s="1"/>
      <c r="G892" s="1"/>
    </row>
    <row r="893" spans="2:7" x14ac:dyDescent="0.2">
      <c r="C893" s="4">
        <v>80</v>
      </c>
      <c r="D893" s="5" t="s">
        <v>745</v>
      </c>
      <c r="E893" s="12">
        <v>3200</v>
      </c>
      <c r="F893" s="12">
        <v>3200</v>
      </c>
      <c r="G893" s="12">
        <v>0</v>
      </c>
    </row>
    <row r="894" spans="2:7" ht="15" customHeight="1" x14ac:dyDescent="0.2">
      <c r="C894" s="13">
        <f>SUBTOTAL(9,C893:C893)</f>
        <v>80</v>
      </c>
      <c r="D894" s="14" t="s">
        <v>751</v>
      </c>
      <c r="E894" s="15">
        <f>SUBTOTAL(9,E893:E893)</f>
        <v>3200</v>
      </c>
      <c r="F894" s="15">
        <f>SUBTOTAL(9,F893:F893)</f>
        <v>3200</v>
      </c>
      <c r="G894" s="15">
        <f>SUBTOTAL(9,G893:G893)</f>
        <v>0</v>
      </c>
    </row>
    <row r="895" spans="2:7" ht="14.25" customHeight="1" x14ac:dyDescent="0.2">
      <c r="B895" s="10">
        <v>5613</v>
      </c>
      <c r="C895" s="4"/>
      <c r="D895" s="11" t="s">
        <v>752</v>
      </c>
      <c r="E895" s="1"/>
      <c r="F895" s="1"/>
      <c r="G895" s="1"/>
    </row>
    <row r="896" spans="2:7" x14ac:dyDescent="0.2">
      <c r="C896" s="4">
        <v>80</v>
      </c>
      <c r="D896" s="5" t="s">
        <v>745</v>
      </c>
      <c r="E896" s="12">
        <v>14900</v>
      </c>
      <c r="F896" s="12">
        <v>18162.5</v>
      </c>
      <c r="G896" s="12">
        <v>3262.5</v>
      </c>
    </row>
    <row r="897" spans="2:7" ht="15" customHeight="1" x14ac:dyDescent="0.2">
      <c r="C897" s="13">
        <f>SUBTOTAL(9,C896:C896)</f>
        <v>80</v>
      </c>
      <c r="D897" s="14" t="s">
        <v>753</v>
      </c>
      <c r="E897" s="15">
        <f>SUBTOTAL(9,E896:E896)</f>
        <v>14900</v>
      </c>
      <c r="F897" s="15">
        <f>SUBTOTAL(9,F896:F896)</f>
        <v>18162.5</v>
      </c>
      <c r="G897" s="15">
        <f>SUBTOTAL(9,G896:G896)</f>
        <v>3262.5</v>
      </c>
    </row>
    <row r="898" spans="2:7" ht="14.25" customHeight="1" x14ac:dyDescent="0.2">
      <c r="B898" s="10">
        <v>5615</v>
      </c>
      <c r="C898" s="4"/>
      <c r="D898" s="11" t="s">
        <v>523</v>
      </c>
      <c r="E898" s="1"/>
      <c r="F898" s="1"/>
      <c r="G898" s="1"/>
    </row>
    <row r="899" spans="2:7" x14ac:dyDescent="0.2">
      <c r="C899" s="4">
        <v>80</v>
      </c>
      <c r="D899" s="5" t="s">
        <v>745</v>
      </c>
      <c r="E899" s="12">
        <v>2900000</v>
      </c>
      <c r="F899" s="12">
        <v>2182886.13631</v>
      </c>
      <c r="G899" s="12">
        <v>-717113.86369000003</v>
      </c>
    </row>
    <row r="900" spans="2:7" ht="15" customHeight="1" x14ac:dyDescent="0.2">
      <c r="C900" s="13">
        <f>SUBTOTAL(9,C899:C899)</f>
        <v>80</v>
      </c>
      <c r="D900" s="14" t="s">
        <v>754</v>
      </c>
      <c r="E900" s="15">
        <f>SUBTOTAL(9,E899:E899)</f>
        <v>2900000</v>
      </c>
      <c r="F900" s="15">
        <f>SUBTOTAL(9,F899:F899)</f>
        <v>2182886.13631</v>
      </c>
      <c r="G900" s="15">
        <f>SUBTOTAL(9,G899:G899)</f>
        <v>-717113.86369000003</v>
      </c>
    </row>
    <row r="901" spans="2:7" ht="14.25" customHeight="1" x14ac:dyDescent="0.2">
      <c r="B901" s="10">
        <v>5616</v>
      </c>
      <c r="C901" s="4"/>
      <c r="D901" s="11" t="s">
        <v>755</v>
      </c>
      <c r="E901" s="1"/>
      <c r="F901" s="1"/>
      <c r="G901" s="1"/>
    </row>
    <row r="902" spans="2:7" x14ac:dyDescent="0.2">
      <c r="C902" s="4">
        <v>85</v>
      </c>
      <c r="D902" s="5" t="s">
        <v>756</v>
      </c>
      <c r="E902" s="12">
        <v>443000</v>
      </c>
      <c r="F902" s="12">
        <v>443000</v>
      </c>
      <c r="G902" s="12">
        <v>0</v>
      </c>
    </row>
    <row r="903" spans="2:7" ht="15" customHeight="1" x14ac:dyDescent="0.2">
      <c r="C903" s="13">
        <f>SUBTOTAL(9,C902:C902)</f>
        <v>85</v>
      </c>
      <c r="D903" s="14" t="s">
        <v>757</v>
      </c>
      <c r="E903" s="15">
        <f>SUBTOTAL(9,E902:E902)</f>
        <v>443000</v>
      </c>
      <c r="F903" s="15">
        <f>SUBTOTAL(9,F902:F902)</f>
        <v>443000</v>
      </c>
      <c r="G903" s="15">
        <f>SUBTOTAL(9,G902:G902)</f>
        <v>0</v>
      </c>
    </row>
    <row r="904" spans="2:7" ht="14.25" customHeight="1" x14ac:dyDescent="0.2">
      <c r="B904" s="10">
        <v>5617</v>
      </c>
      <c r="C904" s="4"/>
      <c r="D904" s="11" t="s">
        <v>758</v>
      </c>
      <c r="E904" s="1"/>
      <c r="F904" s="1"/>
      <c r="G904" s="1"/>
    </row>
    <row r="905" spans="2:7" x14ac:dyDescent="0.2">
      <c r="C905" s="4">
        <v>80</v>
      </c>
      <c r="D905" s="5" t="s">
        <v>745</v>
      </c>
      <c r="E905" s="12">
        <v>4607663</v>
      </c>
      <c r="F905" s="12">
        <v>3098883.0679100002</v>
      </c>
      <c r="G905" s="12">
        <v>-1508779.93209</v>
      </c>
    </row>
    <row r="906" spans="2:7" ht="15" customHeight="1" x14ac:dyDescent="0.2">
      <c r="C906" s="13">
        <f>SUBTOTAL(9,C905:C905)</f>
        <v>80</v>
      </c>
      <c r="D906" s="14" t="s">
        <v>759</v>
      </c>
      <c r="E906" s="15">
        <f>SUBTOTAL(9,E905:E905)</f>
        <v>4607663</v>
      </c>
      <c r="F906" s="15">
        <f>SUBTOTAL(9,F905:F905)</f>
        <v>3098883.0679100002</v>
      </c>
      <c r="G906" s="15">
        <f>SUBTOTAL(9,G905:G905)</f>
        <v>-1508779.93209</v>
      </c>
    </row>
    <row r="907" spans="2:7" ht="14.25" customHeight="1" x14ac:dyDescent="0.2">
      <c r="B907" s="10">
        <v>5619</v>
      </c>
      <c r="C907" s="4"/>
      <c r="D907" s="11" t="s">
        <v>760</v>
      </c>
      <c r="E907" s="1"/>
      <c r="F907" s="1"/>
      <c r="G907" s="1"/>
    </row>
    <row r="908" spans="2:7" x14ac:dyDescent="0.2">
      <c r="C908" s="4">
        <v>80</v>
      </c>
      <c r="D908" s="5" t="s">
        <v>745</v>
      </c>
      <c r="E908" s="12">
        <v>39400</v>
      </c>
      <c r="F908" s="12">
        <v>0</v>
      </c>
      <c r="G908" s="12">
        <v>-39400</v>
      </c>
    </row>
    <row r="909" spans="2:7" ht="15" customHeight="1" x14ac:dyDescent="0.2">
      <c r="C909" s="13">
        <f>SUBTOTAL(9,C908:C908)</f>
        <v>80</v>
      </c>
      <c r="D909" s="14" t="s">
        <v>761</v>
      </c>
      <c r="E909" s="15">
        <f>SUBTOTAL(9,E908:E908)</f>
        <v>39400</v>
      </c>
      <c r="F909" s="15">
        <f>SUBTOTAL(9,F908:F908)</f>
        <v>0</v>
      </c>
      <c r="G909" s="15">
        <f>SUBTOTAL(9,G908:G908)</f>
        <v>-39400</v>
      </c>
    </row>
    <row r="910" spans="2:7" ht="14.25" customHeight="1" x14ac:dyDescent="0.2">
      <c r="B910" s="10">
        <v>5622</v>
      </c>
      <c r="C910" s="4"/>
      <c r="D910" s="11" t="s">
        <v>762</v>
      </c>
      <c r="E910" s="1"/>
      <c r="F910" s="1"/>
      <c r="G910" s="1"/>
    </row>
    <row r="911" spans="2:7" x14ac:dyDescent="0.2">
      <c r="C911" s="4">
        <v>85</v>
      </c>
      <c r="D911" s="5" t="s">
        <v>748</v>
      </c>
      <c r="E911" s="12">
        <v>249700</v>
      </c>
      <c r="F911" s="12">
        <v>249700</v>
      </c>
      <c r="G911" s="12">
        <v>0</v>
      </c>
    </row>
    <row r="912" spans="2:7" ht="15" customHeight="1" x14ac:dyDescent="0.2">
      <c r="C912" s="13">
        <f>SUBTOTAL(9,C911:C911)</f>
        <v>85</v>
      </c>
      <c r="D912" s="14" t="s">
        <v>763</v>
      </c>
      <c r="E912" s="15">
        <f>SUBTOTAL(9,E911:E911)</f>
        <v>249700</v>
      </c>
      <c r="F912" s="15">
        <f>SUBTOTAL(9,F911:F911)</f>
        <v>249700</v>
      </c>
      <c r="G912" s="15">
        <f>SUBTOTAL(9,G911:G911)</f>
        <v>0</v>
      </c>
    </row>
    <row r="913" spans="2:7" ht="14.25" customHeight="1" x14ac:dyDescent="0.2">
      <c r="B913" s="10">
        <v>5624</v>
      </c>
      <c r="C913" s="4"/>
      <c r="D913" s="11" t="s">
        <v>764</v>
      </c>
      <c r="E913" s="1"/>
      <c r="F913" s="1"/>
      <c r="G913" s="1"/>
    </row>
    <row r="914" spans="2:7" x14ac:dyDescent="0.2">
      <c r="C914" s="4">
        <v>80</v>
      </c>
      <c r="D914" s="5" t="s">
        <v>745</v>
      </c>
      <c r="E914" s="12">
        <v>3000</v>
      </c>
      <c r="F914" s="12">
        <v>1361.626</v>
      </c>
      <c r="G914" s="12">
        <v>-1638.374</v>
      </c>
    </row>
    <row r="915" spans="2:7" ht="15" customHeight="1" x14ac:dyDescent="0.2">
      <c r="C915" s="13">
        <f>SUBTOTAL(9,C914:C914)</f>
        <v>80</v>
      </c>
      <c r="D915" s="14" t="s">
        <v>765</v>
      </c>
      <c r="E915" s="15">
        <f>SUBTOTAL(9,E914:E914)</f>
        <v>3000</v>
      </c>
      <c r="F915" s="15">
        <f>SUBTOTAL(9,F914:F914)</f>
        <v>1361.626</v>
      </c>
      <c r="G915" s="15">
        <f>SUBTOTAL(9,G914:G914)</f>
        <v>-1638.374</v>
      </c>
    </row>
    <row r="916" spans="2:7" ht="14.25" customHeight="1" x14ac:dyDescent="0.2">
      <c r="B916" s="10">
        <v>5625</v>
      </c>
      <c r="C916" s="4"/>
      <c r="D916" s="11" t="s">
        <v>766</v>
      </c>
      <c r="E916" s="1"/>
      <c r="F916" s="1"/>
      <c r="G916" s="1"/>
    </row>
    <row r="917" spans="2:7" x14ac:dyDescent="0.2">
      <c r="C917" s="4">
        <v>80</v>
      </c>
      <c r="D917" s="5" t="s">
        <v>767</v>
      </c>
      <c r="E917" s="12">
        <v>170000</v>
      </c>
      <c r="F917" s="12">
        <v>80924.24106</v>
      </c>
      <c r="G917" s="12">
        <v>-89075.75894</v>
      </c>
    </row>
    <row r="918" spans="2:7" x14ac:dyDescent="0.2">
      <c r="C918" s="4">
        <v>81</v>
      </c>
      <c r="D918" s="5" t="s">
        <v>768</v>
      </c>
      <c r="E918" s="12">
        <v>24900</v>
      </c>
      <c r="F918" s="12">
        <v>24882.017</v>
      </c>
      <c r="G918" s="12">
        <v>-17.983000000000001</v>
      </c>
    </row>
    <row r="919" spans="2:7" x14ac:dyDescent="0.2">
      <c r="C919" s="4">
        <v>85</v>
      </c>
      <c r="D919" s="5" t="s">
        <v>769</v>
      </c>
      <c r="E919" s="12">
        <v>246000</v>
      </c>
      <c r="F919" s="12">
        <v>245990.69500000001</v>
      </c>
      <c r="G919" s="12">
        <v>-9.3049999999999997</v>
      </c>
    </row>
    <row r="920" spans="2:7" x14ac:dyDescent="0.2">
      <c r="C920" s="4">
        <v>88</v>
      </c>
      <c r="D920" s="5" t="s">
        <v>770</v>
      </c>
      <c r="E920" s="12">
        <v>13100</v>
      </c>
      <c r="F920" s="12">
        <v>13091.582920000001</v>
      </c>
      <c r="G920" s="12">
        <v>-8.4170800000000003</v>
      </c>
    </row>
    <row r="921" spans="2:7" ht="15" customHeight="1" x14ac:dyDescent="0.2">
      <c r="C921" s="13">
        <f>SUBTOTAL(9,C917:C920)</f>
        <v>334</v>
      </c>
      <c r="D921" s="14" t="s">
        <v>771</v>
      </c>
      <c r="E921" s="15">
        <f>SUBTOTAL(9,E917:E920)</f>
        <v>454000</v>
      </c>
      <c r="F921" s="15">
        <f>SUBTOTAL(9,F917:F920)</f>
        <v>364888.53597999999</v>
      </c>
      <c r="G921" s="15">
        <f>SUBTOTAL(9,G917:G920)</f>
        <v>-89111.464019999985</v>
      </c>
    </row>
    <row r="922" spans="2:7" ht="14.25" customHeight="1" x14ac:dyDescent="0.2">
      <c r="B922" s="10">
        <v>5629</v>
      </c>
      <c r="C922" s="4"/>
      <c r="D922" s="11" t="s">
        <v>772</v>
      </c>
      <c r="E922" s="1"/>
      <c r="F922" s="1"/>
      <c r="G922" s="1"/>
    </row>
    <row r="923" spans="2:7" x14ac:dyDescent="0.2">
      <c r="C923" s="4">
        <v>80</v>
      </c>
      <c r="D923" s="5" t="s">
        <v>745</v>
      </c>
      <c r="E923" s="12">
        <v>1800000</v>
      </c>
      <c r="F923" s="12">
        <v>1234623.56097</v>
      </c>
      <c r="G923" s="12">
        <v>-565376.43903000001</v>
      </c>
    </row>
    <row r="924" spans="2:7" ht="15" customHeight="1" x14ac:dyDescent="0.2">
      <c r="C924" s="13">
        <f>SUBTOTAL(9,C923:C923)</f>
        <v>80</v>
      </c>
      <c r="D924" s="14" t="s">
        <v>773</v>
      </c>
      <c r="E924" s="15">
        <f>SUBTOTAL(9,E923:E923)</f>
        <v>1800000</v>
      </c>
      <c r="F924" s="15">
        <f>SUBTOTAL(9,F923:F923)</f>
        <v>1234623.56097</v>
      </c>
      <c r="G924" s="15">
        <f>SUBTOTAL(9,G923:G923)</f>
        <v>-565376.43903000001</v>
      </c>
    </row>
    <row r="925" spans="2:7" ht="14.25" customHeight="1" x14ac:dyDescent="0.2">
      <c r="B925" s="10">
        <v>5631</v>
      </c>
      <c r="C925" s="4"/>
      <c r="D925" s="11" t="s">
        <v>774</v>
      </c>
      <c r="E925" s="1"/>
      <c r="F925" s="1"/>
      <c r="G925" s="1"/>
    </row>
    <row r="926" spans="2:7" x14ac:dyDescent="0.2">
      <c r="C926" s="4">
        <v>85</v>
      </c>
      <c r="D926" s="5" t="s">
        <v>775</v>
      </c>
      <c r="E926" s="12">
        <v>63500</v>
      </c>
      <c r="F926" s="12">
        <v>0</v>
      </c>
      <c r="G926" s="12">
        <v>-63500</v>
      </c>
    </row>
    <row r="927" spans="2:7" x14ac:dyDescent="0.2">
      <c r="C927" s="4">
        <v>86</v>
      </c>
      <c r="D927" s="5" t="s">
        <v>748</v>
      </c>
      <c r="E927" s="12">
        <v>2</v>
      </c>
      <c r="F927" s="12">
        <v>0</v>
      </c>
      <c r="G927" s="12">
        <v>-2</v>
      </c>
    </row>
    <row r="928" spans="2:7" ht="15" customHeight="1" x14ac:dyDescent="0.2">
      <c r="C928" s="13">
        <f>SUBTOTAL(9,C926:C927)</f>
        <v>171</v>
      </c>
      <c r="D928" s="14" t="s">
        <v>776</v>
      </c>
      <c r="E928" s="15">
        <f>SUBTOTAL(9,E926:E927)</f>
        <v>63502</v>
      </c>
      <c r="F928" s="15">
        <f>SUBTOTAL(9,F926:F927)</f>
        <v>0</v>
      </c>
      <c r="G928" s="15">
        <f>SUBTOTAL(9,G926:G927)</f>
        <v>-63502</v>
      </c>
    </row>
    <row r="929" spans="2:7" ht="14.25" customHeight="1" x14ac:dyDescent="0.2">
      <c r="B929" s="10">
        <v>5652</v>
      </c>
      <c r="C929" s="4"/>
      <c r="D929" s="11" t="s">
        <v>777</v>
      </c>
      <c r="E929" s="1"/>
      <c r="F929" s="1"/>
      <c r="G929" s="1"/>
    </row>
    <row r="930" spans="2:7" x14ac:dyDescent="0.2">
      <c r="C930" s="4">
        <v>80</v>
      </c>
      <c r="D930" s="5" t="s">
        <v>745</v>
      </c>
      <c r="E930" s="12">
        <v>30</v>
      </c>
      <c r="F930" s="12">
        <v>30.5</v>
      </c>
      <c r="G930" s="12">
        <v>0.5</v>
      </c>
    </row>
    <row r="931" spans="2:7" x14ac:dyDescent="0.2">
      <c r="C931" s="4">
        <v>85</v>
      </c>
      <c r="D931" s="5" t="s">
        <v>748</v>
      </c>
      <c r="E931" s="12">
        <v>60000</v>
      </c>
      <c r="F931" s="12">
        <v>0</v>
      </c>
      <c r="G931" s="12">
        <v>-60000</v>
      </c>
    </row>
    <row r="932" spans="2:7" ht="15" customHeight="1" x14ac:dyDescent="0.2">
      <c r="C932" s="13">
        <f>SUBTOTAL(9,C930:C931)</f>
        <v>165</v>
      </c>
      <c r="D932" s="14" t="s">
        <v>778</v>
      </c>
      <c r="E932" s="15">
        <f>SUBTOTAL(9,E930:E931)</f>
        <v>60030</v>
      </c>
      <c r="F932" s="15">
        <f>SUBTOTAL(9,F930:F931)</f>
        <v>30.5</v>
      </c>
      <c r="G932" s="15">
        <f>SUBTOTAL(9,G930:G931)</f>
        <v>-59999.5</v>
      </c>
    </row>
    <row r="933" spans="2:7" ht="14.25" customHeight="1" x14ac:dyDescent="0.2">
      <c r="B933" s="10">
        <v>5656</v>
      </c>
      <c r="C933" s="4"/>
      <c r="D933" s="11" t="s">
        <v>779</v>
      </c>
      <c r="E933" s="1"/>
      <c r="F933" s="1"/>
      <c r="G933" s="1"/>
    </row>
    <row r="934" spans="2:7" x14ac:dyDescent="0.2">
      <c r="C934" s="4">
        <v>85</v>
      </c>
      <c r="D934" s="5" t="s">
        <v>748</v>
      </c>
      <c r="E934" s="12">
        <v>20045719</v>
      </c>
      <c r="F934" s="12">
        <v>16778919.72995</v>
      </c>
      <c r="G934" s="12">
        <v>-3266799.2700499999</v>
      </c>
    </row>
    <row r="935" spans="2:7" ht="15" customHeight="1" x14ac:dyDescent="0.2">
      <c r="C935" s="13">
        <f>SUBTOTAL(9,C934:C934)</f>
        <v>85</v>
      </c>
      <c r="D935" s="14" t="s">
        <v>780</v>
      </c>
      <c r="E935" s="15">
        <f>SUBTOTAL(9,E934:E934)</f>
        <v>20045719</v>
      </c>
      <c r="F935" s="15">
        <f>SUBTOTAL(9,F934:F934)</f>
        <v>16778919.72995</v>
      </c>
      <c r="G935" s="15">
        <f>SUBTOTAL(9,G934:G934)</f>
        <v>-3266799.2700499999</v>
      </c>
    </row>
    <row r="936" spans="2:7" ht="14.25" customHeight="1" x14ac:dyDescent="0.2">
      <c r="B936" s="10">
        <v>5680</v>
      </c>
      <c r="C936" s="4"/>
      <c r="D936" s="11" t="s">
        <v>781</v>
      </c>
      <c r="E936" s="1"/>
      <c r="F936" s="1"/>
      <c r="G936" s="1"/>
    </row>
    <row r="937" spans="2:7" x14ac:dyDescent="0.2">
      <c r="C937" s="4">
        <v>85</v>
      </c>
      <c r="D937" s="5" t="s">
        <v>748</v>
      </c>
      <c r="E937" s="12">
        <v>326000</v>
      </c>
      <c r="F937" s="12">
        <v>326000</v>
      </c>
      <c r="G937" s="12">
        <v>0</v>
      </c>
    </row>
    <row r="938" spans="2:7" ht="15" customHeight="1" x14ac:dyDescent="0.2">
      <c r="C938" s="13">
        <f>SUBTOTAL(9,C937:C937)</f>
        <v>85</v>
      </c>
      <c r="D938" s="14" t="s">
        <v>782</v>
      </c>
      <c r="E938" s="15">
        <f>SUBTOTAL(9,E937:E937)</f>
        <v>326000</v>
      </c>
      <c r="F938" s="15">
        <f>SUBTOTAL(9,F937:F937)</f>
        <v>326000</v>
      </c>
      <c r="G938" s="15">
        <f>SUBTOTAL(9,G937:G937)</f>
        <v>0</v>
      </c>
    </row>
    <row r="939" spans="2:7" ht="14.25" customHeight="1" x14ac:dyDescent="0.2">
      <c r="B939" s="10">
        <v>5685</v>
      </c>
      <c r="C939" s="4"/>
      <c r="D939" s="11" t="s">
        <v>783</v>
      </c>
      <c r="E939" s="1"/>
      <c r="F939" s="1"/>
      <c r="G939" s="1"/>
    </row>
    <row r="940" spans="2:7" x14ac:dyDescent="0.2">
      <c r="C940" s="4">
        <v>85</v>
      </c>
      <c r="D940" s="5" t="s">
        <v>748</v>
      </c>
      <c r="E940" s="12">
        <v>14544000</v>
      </c>
      <c r="F940" s="12">
        <v>10592635.90659</v>
      </c>
      <c r="G940" s="12">
        <v>-3951364.0934100002</v>
      </c>
    </row>
    <row r="941" spans="2:7" ht="15" customHeight="1" x14ac:dyDescent="0.2">
      <c r="C941" s="13">
        <f>SUBTOTAL(9,C940:C940)</f>
        <v>85</v>
      </c>
      <c r="D941" s="14" t="s">
        <v>784</v>
      </c>
      <c r="E941" s="15">
        <f>SUBTOTAL(9,E940:E940)</f>
        <v>14544000</v>
      </c>
      <c r="F941" s="15">
        <f>SUBTOTAL(9,F940:F940)</f>
        <v>10592635.90659</v>
      </c>
      <c r="G941" s="15">
        <f>SUBTOTAL(9,G940:G940)</f>
        <v>-3951364.0934100002</v>
      </c>
    </row>
    <row r="942" spans="2:7" ht="14.25" customHeight="1" x14ac:dyDescent="0.2">
      <c r="B942" s="10">
        <v>5692</v>
      </c>
      <c r="C942" s="4"/>
      <c r="D942" s="11" t="s">
        <v>785</v>
      </c>
      <c r="E942" s="1"/>
      <c r="F942" s="1"/>
      <c r="G942" s="1"/>
    </row>
    <row r="943" spans="2:7" x14ac:dyDescent="0.2">
      <c r="C943" s="4">
        <v>85</v>
      </c>
      <c r="D943" s="5" t="s">
        <v>748</v>
      </c>
      <c r="E943" s="12">
        <v>112200</v>
      </c>
      <c r="F943" s="12">
        <v>112013.76889000001</v>
      </c>
      <c r="G943" s="12">
        <v>-186.23111</v>
      </c>
    </row>
    <row r="944" spans="2:7" ht="15" customHeight="1" x14ac:dyDescent="0.2">
      <c r="C944" s="13">
        <f>SUBTOTAL(9,C943:C943)</f>
        <v>85</v>
      </c>
      <c r="D944" s="14" t="s">
        <v>786</v>
      </c>
      <c r="E944" s="15">
        <f>SUBTOTAL(9,E943:E943)</f>
        <v>112200</v>
      </c>
      <c r="F944" s="15">
        <f>SUBTOTAL(9,F943:F943)</f>
        <v>112013.76889000001</v>
      </c>
      <c r="G944" s="15">
        <f>SUBTOTAL(9,G943:G943)</f>
        <v>-186.23111</v>
      </c>
    </row>
    <row r="945" spans="2:7" ht="14.25" customHeight="1" x14ac:dyDescent="0.2">
      <c r="B945" s="10">
        <v>5693</v>
      </c>
      <c r="C945" s="4"/>
      <c r="D945" s="11" t="s">
        <v>787</v>
      </c>
      <c r="E945" s="1"/>
      <c r="F945" s="1"/>
      <c r="G945" s="1"/>
    </row>
    <row r="946" spans="2:7" x14ac:dyDescent="0.2">
      <c r="C946" s="4">
        <v>85</v>
      </c>
      <c r="D946" s="5" t="s">
        <v>788</v>
      </c>
      <c r="E946" s="12">
        <v>600</v>
      </c>
      <c r="F946" s="12">
        <v>587</v>
      </c>
      <c r="G946" s="12">
        <v>-13</v>
      </c>
    </row>
    <row r="947" spans="2:7" ht="15" customHeight="1" x14ac:dyDescent="0.2">
      <c r="C947" s="13">
        <f>SUBTOTAL(9,C946:C946)</f>
        <v>85</v>
      </c>
      <c r="D947" s="14" t="s">
        <v>789</v>
      </c>
      <c r="E947" s="15">
        <f>SUBTOTAL(9,E946:E946)</f>
        <v>600</v>
      </c>
      <c r="F947" s="15">
        <f>SUBTOTAL(9,F946:F946)</f>
        <v>587</v>
      </c>
      <c r="G947" s="15">
        <f>SUBTOTAL(9,G946:G946)</f>
        <v>-13</v>
      </c>
    </row>
    <row r="948" spans="2:7" ht="27" customHeight="1" x14ac:dyDescent="0.2">
      <c r="B948" s="4"/>
      <c r="C948" s="16">
        <f>SUBTOTAL(9,C873:C947)</f>
        <v>2647</v>
      </c>
      <c r="D948" s="17" t="s">
        <v>790</v>
      </c>
      <c r="E948" s="18">
        <f>SUBTOTAL(9,E873:E947)</f>
        <v>49419863</v>
      </c>
      <c r="F948" s="18">
        <f>SUBTOTAL(9,F873:F947)</f>
        <v>39095027.750490002</v>
      </c>
      <c r="G948" s="18">
        <f>SUBTOTAL(9,G873:G947)</f>
        <v>-10324835.24951</v>
      </c>
    </row>
    <row r="949" spans="2:7" x14ac:dyDescent="0.2">
      <c r="B949" s="4"/>
      <c r="C949" s="16"/>
      <c r="D949" s="19"/>
      <c r="E949" s="20"/>
      <c r="F949" s="20"/>
      <c r="G949" s="20"/>
    </row>
    <row r="950" spans="2:7" ht="25.5" customHeight="1" x14ac:dyDescent="0.2">
      <c r="B950" s="1"/>
      <c r="C950" s="4"/>
      <c r="D950" s="8" t="s">
        <v>791</v>
      </c>
      <c r="E950" s="1"/>
      <c r="F950" s="1"/>
      <c r="G950" s="1"/>
    </row>
    <row r="951" spans="2:7" ht="27" customHeight="1" x14ac:dyDescent="0.25">
      <c r="B951" s="1"/>
      <c r="C951" s="4"/>
      <c r="D951" s="9" t="s">
        <v>550</v>
      </c>
      <c r="E951" s="1"/>
      <c r="F951" s="1"/>
      <c r="G951" s="1"/>
    </row>
    <row r="952" spans="2:7" ht="14.25" customHeight="1" x14ac:dyDescent="0.2">
      <c r="B952" s="10">
        <v>5700</v>
      </c>
      <c r="C952" s="4"/>
      <c r="D952" s="11" t="s">
        <v>792</v>
      </c>
      <c r="E952" s="1"/>
      <c r="F952" s="1"/>
      <c r="G952" s="1"/>
    </row>
    <row r="953" spans="2:7" x14ac:dyDescent="0.2">
      <c r="C953" s="4">
        <v>71</v>
      </c>
      <c r="D953" s="5" t="s">
        <v>793</v>
      </c>
      <c r="E953" s="12">
        <v>144613000</v>
      </c>
      <c r="F953" s="12">
        <v>115647770.3941</v>
      </c>
      <c r="G953" s="12">
        <v>-28965229.605900001</v>
      </c>
    </row>
    <row r="954" spans="2:7" x14ac:dyDescent="0.2">
      <c r="C954" s="4">
        <v>72</v>
      </c>
      <c r="D954" s="5" t="s">
        <v>794</v>
      </c>
      <c r="E954" s="12">
        <v>182205000</v>
      </c>
      <c r="F954" s="12">
        <v>151211879.12957001</v>
      </c>
      <c r="G954" s="12">
        <v>-30993120.87043</v>
      </c>
    </row>
    <row r="955" spans="2:7" ht="15" customHeight="1" x14ac:dyDescent="0.2">
      <c r="C955" s="13">
        <f>SUBTOTAL(9,C953:C954)</f>
        <v>143</v>
      </c>
      <c r="D955" s="14" t="s">
        <v>795</v>
      </c>
      <c r="E955" s="15">
        <f>SUBTOTAL(9,E953:E954)</f>
        <v>326818000</v>
      </c>
      <c r="F955" s="15">
        <f>SUBTOTAL(9,F953:F954)</f>
        <v>266859649.52367002</v>
      </c>
      <c r="G955" s="15">
        <f>SUBTOTAL(9,G953:G954)</f>
        <v>-59958350.476329997</v>
      </c>
    </row>
    <row r="956" spans="2:7" ht="14.25" customHeight="1" x14ac:dyDescent="0.2">
      <c r="B956" s="10">
        <v>5701</v>
      </c>
      <c r="C956" s="4"/>
      <c r="D956" s="11" t="s">
        <v>796</v>
      </c>
      <c r="E956" s="1"/>
      <c r="F956" s="1"/>
      <c r="G956" s="1"/>
    </row>
    <row r="957" spans="2:7" x14ac:dyDescent="0.2">
      <c r="C957" s="4">
        <v>71</v>
      </c>
      <c r="D957" s="5" t="s">
        <v>797</v>
      </c>
      <c r="E957" s="12">
        <v>949927</v>
      </c>
      <c r="F957" s="12">
        <v>840843.08400000003</v>
      </c>
      <c r="G957" s="12">
        <v>-109083.916</v>
      </c>
    </row>
    <row r="958" spans="2:7" x14ac:dyDescent="0.2">
      <c r="C958" s="4">
        <v>73</v>
      </c>
      <c r="D958" s="5" t="s">
        <v>798</v>
      </c>
      <c r="E958" s="12">
        <v>240000</v>
      </c>
      <c r="F958" s="12">
        <v>189535.89624999999</v>
      </c>
      <c r="G958" s="12">
        <v>-50464.103750000002</v>
      </c>
    </row>
    <row r="959" spans="2:7" x14ac:dyDescent="0.2">
      <c r="C959" s="4">
        <v>80</v>
      </c>
      <c r="D959" s="5" t="s">
        <v>745</v>
      </c>
      <c r="E959" s="12">
        <v>1700</v>
      </c>
      <c r="F959" s="12">
        <v>348.07744000000002</v>
      </c>
      <c r="G959" s="12">
        <v>-1351.92256</v>
      </c>
    </row>
    <row r="960" spans="2:7" x14ac:dyDescent="0.2">
      <c r="C960" s="4">
        <v>86</v>
      </c>
      <c r="D960" s="5" t="s">
        <v>799</v>
      </c>
      <c r="E960" s="12">
        <v>1300000</v>
      </c>
      <c r="F960" s="12">
        <v>894386.70582000003</v>
      </c>
      <c r="G960" s="12">
        <v>-405613.29418000003</v>
      </c>
    </row>
    <row r="961" spans="2:7" x14ac:dyDescent="0.2">
      <c r="C961" s="4">
        <v>87</v>
      </c>
      <c r="D961" s="5" t="s">
        <v>65</v>
      </c>
      <c r="E961" s="12">
        <v>16600</v>
      </c>
      <c r="F961" s="12">
        <v>25100.672549999999</v>
      </c>
      <c r="G961" s="12">
        <v>8500.6725499999993</v>
      </c>
    </row>
    <row r="962" spans="2:7" x14ac:dyDescent="0.2">
      <c r="C962" s="4">
        <v>88</v>
      </c>
      <c r="D962" s="5" t="s">
        <v>800</v>
      </c>
      <c r="E962" s="12">
        <v>65000</v>
      </c>
      <c r="F962" s="12">
        <v>47985.909420000004</v>
      </c>
      <c r="G962" s="12">
        <v>-17014.09058</v>
      </c>
    </row>
    <row r="963" spans="2:7" ht="15" customHeight="1" x14ac:dyDescent="0.2">
      <c r="C963" s="13">
        <f>SUBTOTAL(9,C957:C962)</f>
        <v>485</v>
      </c>
      <c r="D963" s="14" t="s">
        <v>801</v>
      </c>
      <c r="E963" s="15">
        <f>SUBTOTAL(9,E957:E962)</f>
        <v>2573227</v>
      </c>
      <c r="F963" s="15">
        <f>SUBTOTAL(9,F957:F962)</f>
        <v>1998200.3454799999</v>
      </c>
      <c r="G963" s="15">
        <f>SUBTOTAL(9,G957:G962)</f>
        <v>-575026.65451999998</v>
      </c>
    </row>
    <row r="964" spans="2:7" ht="14.25" customHeight="1" x14ac:dyDescent="0.2">
      <c r="B964" s="10">
        <v>5704</v>
      </c>
      <c r="C964" s="4"/>
      <c r="D964" s="11" t="s">
        <v>802</v>
      </c>
      <c r="E964" s="1"/>
      <c r="F964" s="1"/>
      <c r="G964" s="1"/>
    </row>
    <row r="965" spans="2:7" x14ac:dyDescent="0.2">
      <c r="C965" s="4">
        <v>70</v>
      </c>
      <c r="D965" s="5" t="s">
        <v>803</v>
      </c>
      <c r="E965" s="12">
        <v>200000</v>
      </c>
      <c r="F965" s="12">
        <v>150015.96457000001</v>
      </c>
      <c r="G965" s="12">
        <v>-49984.035430000004</v>
      </c>
    </row>
    <row r="966" spans="2:7" ht="15" customHeight="1" x14ac:dyDescent="0.2">
      <c r="C966" s="13">
        <f>SUBTOTAL(9,C965:C965)</f>
        <v>70</v>
      </c>
      <c r="D966" s="14" t="s">
        <v>804</v>
      </c>
      <c r="E966" s="15">
        <f>SUBTOTAL(9,E965:E965)</f>
        <v>200000</v>
      </c>
      <c r="F966" s="15">
        <f>SUBTOTAL(9,F965:F965)</f>
        <v>150015.96457000001</v>
      </c>
      <c r="G966" s="15">
        <f>SUBTOTAL(9,G965:G965)</f>
        <v>-49984.035430000004</v>
      </c>
    </row>
    <row r="967" spans="2:7" ht="14.25" customHeight="1" x14ac:dyDescent="0.2">
      <c r="B967" s="10">
        <v>5705</v>
      </c>
      <c r="C967" s="4"/>
      <c r="D967" s="11" t="s">
        <v>805</v>
      </c>
      <c r="E967" s="1"/>
      <c r="F967" s="1"/>
      <c r="G967" s="1"/>
    </row>
    <row r="968" spans="2:7" x14ac:dyDescent="0.2">
      <c r="C968" s="4">
        <v>70</v>
      </c>
      <c r="D968" s="5" t="s">
        <v>806</v>
      </c>
      <c r="E968" s="12">
        <v>28000</v>
      </c>
      <c r="F968" s="12">
        <v>16488.424920000001</v>
      </c>
      <c r="G968" s="12">
        <v>-11511.575080000001</v>
      </c>
    </row>
    <row r="969" spans="2:7" x14ac:dyDescent="0.2">
      <c r="C969" s="4">
        <v>71</v>
      </c>
      <c r="D969" s="5" t="s">
        <v>807</v>
      </c>
      <c r="E969" s="12">
        <v>600</v>
      </c>
      <c r="F969" s="12">
        <v>190.16068999999999</v>
      </c>
      <c r="G969" s="12">
        <v>-409.83931000000001</v>
      </c>
    </row>
    <row r="970" spans="2:7" ht="15" customHeight="1" x14ac:dyDescent="0.2">
      <c r="C970" s="13">
        <f>SUBTOTAL(9,C968:C969)</f>
        <v>141</v>
      </c>
      <c r="D970" s="14" t="s">
        <v>808</v>
      </c>
      <c r="E970" s="15">
        <f>SUBTOTAL(9,E968:E969)</f>
        <v>28600</v>
      </c>
      <c r="F970" s="15">
        <f>SUBTOTAL(9,F968:F969)</f>
        <v>16678.585610000002</v>
      </c>
      <c r="G970" s="15">
        <f>SUBTOTAL(9,G968:G969)</f>
        <v>-11921.41439</v>
      </c>
    </row>
    <row r="971" spans="2:7" ht="27" customHeight="1" x14ac:dyDescent="0.2">
      <c r="B971" s="4"/>
      <c r="C971" s="16">
        <f>SUBTOTAL(9,C951:C970)</f>
        <v>839</v>
      </c>
      <c r="D971" s="17" t="s">
        <v>809</v>
      </c>
      <c r="E971" s="18">
        <f>SUBTOTAL(9,E951:E970)</f>
        <v>329619827</v>
      </c>
      <c r="F971" s="18">
        <f>SUBTOTAL(9,F951:F970)</f>
        <v>269024544.41933006</v>
      </c>
      <c r="G971" s="18">
        <f>SUBTOTAL(9,G951:G970)</f>
        <v>-60595282.580669992</v>
      </c>
    </row>
    <row r="972" spans="2:7" x14ac:dyDescent="0.2">
      <c r="B972" s="4"/>
      <c r="C972" s="16"/>
      <c r="D972" s="19"/>
      <c r="E972" s="20"/>
      <c r="F972" s="20"/>
      <c r="G972" s="20"/>
    </row>
    <row r="973" spans="2:7" ht="25.5" customHeight="1" x14ac:dyDescent="0.2">
      <c r="B973" s="1"/>
      <c r="C973" s="4"/>
      <c r="D973" s="8" t="s">
        <v>810</v>
      </c>
      <c r="E973" s="1"/>
      <c r="F973" s="1"/>
      <c r="G973" s="1"/>
    </row>
    <row r="974" spans="2:7" ht="27" customHeight="1" x14ac:dyDescent="0.25">
      <c r="B974" s="1"/>
      <c r="C974" s="4"/>
      <c r="D974" s="9" t="s">
        <v>550</v>
      </c>
      <c r="E974" s="1"/>
      <c r="F974" s="1"/>
      <c r="G974" s="1"/>
    </row>
    <row r="975" spans="2:7" ht="14.25" customHeight="1" x14ac:dyDescent="0.2">
      <c r="B975" s="10">
        <v>5800</v>
      </c>
      <c r="C975" s="4"/>
      <c r="D975" s="11" t="s">
        <v>811</v>
      </c>
      <c r="E975" s="1"/>
      <c r="F975" s="1"/>
      <c r="G975" s="1"/>
    </row>
    <row r="976" spans="2:7" x14ac:dyDescent="0.2">
      <c r="C976" s="4">
        <v>50</v>
      </c>
      <c r="D976" s="5" t="s">
        <v>812</v>
      </c>
      <c r="E976" s="12">
        <v>255366019</v>
      </c>
      <c r="F976" s="12">
        <v>0</v>
      </c>
      <c r="G976" s="12">
        <v>-255366019</v>
      </c>
    </row>
    <row r="977" spans="2:7" ht="15" customHeight="1" x14ac:dyDescent="0.2">
      <c r="C977" s="13">
        <f>SUBTOTAL(9,C976:C976)</f>
        <v>50</v>
      </c>
      <c r="D977" s="14" t="s">
        <v>813</v>
      </c>
      <c r="E977" s="15">
        <f>SUBTOTAL(9,E976:E976)</f>
        <v>255366019</v>
      </c>
      <c r="F977" s="15">
        <f>SUBTOTAL(9,F976:F976)</f>
        <v>0</v>
      </c>
      <c r="G977" s="15">
        <f>SUBTOTAL(9,G976:G976)</f>
        <v>-255366019</v>
      </c>
    </row>
    <row r="978" spans="2:7" ht="27" customHeight="1" x14ac:dyDescent="0.2">
      <c r="B978" s="4"/>
      <c r="C978" s="16">
        <f>SUBTOTAL(9,C974:C977)</f>
        <v>50</v>
      </c>
      <c r="D978" s="17" t="s">
        <v>814</v>
      </c>
      <c r="E978" s="18">
        <f>SUBTOTAL(9,E974:E977)</f>
        <v>255366019</v>
      </c>
      <c r="F978" s="18">
        <f>SUBTOTAL(9,F974:F977)</f>
        <v>0</v>
      </c>
      <c r="G978" s="18">
        <f>SUBTOTAL(9,G974:G977)</f>
        <v>-255366019</v>
      </c>
    </row>
    <row r="979" spans="2:7" x14ac:dyDescent="0.2">
      <c r="B979" s="4"/>
      <c r="C979" s="16"/>
      <c r="D979" s="19"/>
      <c r="E979" s="20"/>
      <c r="F979" s="20"/>
      <c r="G979" s="20"/>
    </row>
    <row r="980" spans="2:7" ht="15" customHeight="1" x14ac:dyDescent="0.2">
      <c r="B980" s="4"/>
      <c r="C980" s="16">
        <f>SUBTOTAL(9,C7:C979)</f>
        <v>15249</v>
      </c>
      <c r="D980" s="21" t="s">
        <v>815</v>
      </c>
      <c r="E980" s="22">
        <f>SUBTOTAL(9,E7:E979)</f>
        <v>1725519821</v>
      </c>
      <c r="F980" s="22">
        <f>SUBTOTAL(9,F7:F979)</f>
        <v>1163852366.4309304</v>
      </c>
      <c r="G980" s="22">
        <f>SUBTOTAL(9,G7:G979)</f>
        <v>-561667454.56906998</v>
      </c>
    </row>
    <row r="982" spans="2:7" x14ac:dyDescent="0.2">
      <c r="G982" s="23"/>
    </row>
  </sheetData>
  <pageMargins left="0.74803149606299213" right="0.74803149606299213" top="0.98425196850393704" bottom="0.98425196850393704" header="0.51181102362204722" footer="0.51181102362204722"/>
  <pageSetup paperSize="9" scale="63" fitToHeight="3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inntekter - 201809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2018-10-22T10:59:40Z</dcterms:created>
  <dcterms:modified xsi:type="dcterms:W3CDTF">2018-10-22T12:13:04Z</dcterms:modified>
</cp:coreProperties>
</file>