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330"/>
  </bookViews>
  <sheets>
    <sheet name="inntekter - 201806" sheetId="1" r:id="rId1"/>
  </sheets>
  <definedNames>
    <definedName name="Print_Area" localSheetId="0">'inntekter - 201806'!#REF!</definedName>
    <definedName name="Print_Titles" localSheetId="0">'inntekter - 201806'!#REF!</definedName>
  </definedNames>
  <calcPr calcId="145621"/>
</workbook>
</file>

<file path=xl/calcChain.xml><?xml version="1.0" encoding="utf-8"?>
<calcChain xmlns="http://schemas.openxmlformats.org/spreadsheetml/2006/main">
  <c r="E974" i="1" l="1"/>
  <c r="G973" i="1"/>
  <c r="G974" i="1" s="1"/>
  <c r="F973" i="1"/>
  <c r="F974" i="1" s="1"/>
  <c r="E973" i="1"/>
  <c r="C973" i="1"/>
  <c r="C974" i="1" s="1"/>
  <c r="G966" i="1"/>
  <c r="F966" i="1"/>
  <c r="E966" i="1"/>
  <c r="C966" i="1"/>
  <c r="G962" i="1"/>
  <c r="F962" i="1"/>
  <c r="E962" i="1"/>
  <c r="C962" i="1"/>
  <c r="G959" i="1"/>
  <c r="F959" i="1"/>
  <c r="E959" i="1"/>
  <c r="C959" i="1"/>
  <c r="G951" i="1"/>
  <c r="G967" i="1" s="1"/>
  <c r="F951" i="1"/>
  <c r="F967" i="1" s="1"/>
  <c r="E951" i="1"/>
  <c r="E967" i="1" s="1"/>
  <c r="C951" i="1"/>
  <c r="C967" i="1" s="1"/>
  <c r="G943" i="1"/>
  <c r="F943" i="1"/>
  <c r="E943" i="1"/>
  <c r="C943" i="1"/>
  <c r="G940" i="1"/>
  <c r="F940" i="1"/>
  <c r="E940" i="1"/>
  <c r="C940" i="1"/>
  <c r="G937" i="1"/>
  <c r="F937" i="1"/>
  <c r="E937" i="1"/>
  <c r="C937" i="1"/>
  <c r="G934" i="1"/>
  <c r="F934" i="1"/>
  <c r="E934" i="1"/>
  <c r="C934" i="1"/>
  <c r="G931" i="1"/>
  <c r="F931" i="1"/>
  <c r="E931" i="1"/>
  <c r="C931" i="1"/>
  <c r="G928" i="1"/>
  <c r="F928" i="1"/>
  <c r="E928" i="1"/>
  <c r="C928" i="1"/>
  <c r="G924" i="1"/>
  <c r="F924" i="1"/>
  <c r="E924" i="1"/>
  <c r="C924" i="1"/>
  <c r="G920" i="1"/>
  <c r="F920" i="1"/>
  <c r="E920" i="1"/>
  <c r="C920" i="1"/>
  <c r="G917" i="1"/>
  <c r="F917" i="1"/>
  <c r="E917" i="1"/>
  <c r="C917" i="1"/>
  <c r="G911" i="1"/>
  <c r="F911" i="1"/>
  <c r="E911" i="1"/>
  <c r="C911" i="1"/>
  <c r="G908" i="1"/>
  <c r="F908" i="1"/>
  <c r="E908" i="1"/>
  <c r="C908" i="1"/>
  <c r="G905" i="1"/>
  <c r="F905" i="1"/>
  <c r="E905" i="1"/>
  <c r="C905" i="1"/>
  <c r="G902" i="1"/>
  <c r="F902" i="1"/>
  <c r="E902" i="1"/>
  <c r="C902" i="1"/>
  <c r="G899" i="1"/>
  <c r="F899" i="1"/>
  <c r="E899" i="1"/>
  <c r="C899" i="1"/>
  <c r="G896" i="1"/>
  <c r="F896" i="1"/>
  <c r="E896" i="1"/>
  <c r="C896" i="1"/>
  <c r="G893" i="1"/>
  <c r="F893" i="1"/>
  <c r="E893" i="1"/>
  <c r="C893" i="1"/>
  <c r="G890" i="1"/>
  <c r="F890" i="1"/>
  <c r="E890" i="1"/>
  <c r="C890" i="1"/>
  <c r="G887" i="1"/>
  <c r="F887" i="1"/>
  <c r="E887" i="1"/>
  <c r="C887" i="1"/>
  <c r="G884" i="1"/>
  <c r="F884" i="1"/>
  <c r="E884" i="1"/>
  <c r="C884" i="1"/>
  <c r="G881" i="1"/>
  <c r="F881" i="1"/>
  <c r="E881" i="1"/>
  <c r="C881" i="1"/>
  <c r="G873" i="1"/>
  <c r="G944" i="1" s="1"/>
  <c r="F873" i="1"/>
  <c r="F944" i="1" s="1"/>
  <c r="E873" i="1"/>
  <c r="E944" i="1" s="1"/>
  <c r="C873" i="1"/>
  <c r="C944" i="1" s="1"/>
  <c r="G865" i="1"/>
  <c r="F865" i="1"/>
  <c r="E865" i="1"/>
  <c r="C865" i="1"/>
  <c r="G862" i="1"/>
  <c r="F862" i="1"/>
  <c r="E862" i="1"/>
  <c r="C862" i="1"/>
  <c r="G859" i="1"/>
  <c r="F859" i="1"/>
  <c r="E859" i="1"/>
  <c r="C859" i="1"/>
  <c r="G854" i="1"/>
  <c r="F854" i="1"/>
  <c r="E854" i="1"/>
  <c r="C854" i="1"/>
  <c r="G851" i="1"/>
  <c r="F851" i="1"/>
  <c r="E851" i="1"/>
  <c r="C851" i="1"/>
  <c r="G845" i="1"/>
  <c r="F845" i="1"/>
  <c r="E845" i="1"/>
  <c r="C845" i="1"/>
  <c r="G841" i="1"/>
  <c r="F841" i="1"/>
  <c r="E841" i="1"/>
  <c r="C841" i="1"/>
  <c r="G837" i="1"/>
  <c r="F837" i="1"/>
  <c r="E837" i="1"/>
  <c r="C837" i="1"/>
  <c r="G830" i="1"/>
  <c r="F830" i="1"/>
  <c r="E830" i="1"/>
  <c r="C830" i="1"/>
  <c r="G824" i="1"/>
  <c r="F824" i="1"/>
  <c r="E824" i="1"/>
  <c r="C824" i="1"/>
  <c r="G821" i="1"/>
  <c r="F821" i="1"/>
  <c r="E821" i="1"/>
  <c r="C821" i="1"/>
  <c r="G815" i="1"/>
  <c r="F815" i="1"/>
  <c r="E815" i="1"/>
  <c r="C815" i="1"/>
  <c r="G812" i="1"/>
  <c r="F812" i="1"/>
  <c r="E812" i="1"/>
  <c r="C812" i="1"/>
  <c r="G809" i="1"/>
  <c r="F809" i="1"/>
  <c r="E809" i="1"/>
  <c r="C809" i="1"/>
  <c r="G806" i="1"/>
  <c r="F806" i="1"/>
  <c r="E806" i="1"/>
  <c r="C806" i="1"/>
  <c r="G799" i="1"/>
  <c r="F799" i="1"/>
  <c r="E799" i="1"/>
  <c r="C799" i="1"/>
  <c r="G796" i="1"/>
  <c r="F796" i="1"/>
  <c r="E796" i="1"/>
  <c r="C796" i="1"/>
  <c r="G793" i="1"/>
  <c r="F793" i="1"/>
  <c r="E793" i="1"/>
  <c r="C793" i="1"/>
  <c r="G790" i="1"/>
  <c r="F790" i="1"/>
  <c r="E790" i="1"/>
  <c r="C790" i="1"/>
  <c r="G786" i="1"/>
  <c r="F786" i="1"/>
  <c r="E786" i="1"/>
  <c r="C786" i="1"/>
  <c r="G783" i="1"/>
  <c r="F783" i="1"/>
  <c r="E783" i="1"/>
  <c r="C783" i="1"/>
  <c r="G780" i="1"/>
  <c r="F780" i="1"/>
  <c r="E780" i="1"/>
  <c r="C780" i="1"/>
  <c r="G777" i="1"/>
  <c r="F777" i="1"/>
  <c r="E777" i="1"/>
  <c r="C777" i="1"/>
  <c r="G773" i="1"/>
  <c r="F773" i="1"/>
  <c r="E773" i="1"/>
  <c r="C773" i="1"/>
  <c r="G769" i="1"/>
  <c r="F769" i="1"/>
  <c r="E769" i="1"/>
  <c r="C769" i="1"/>
  <c r="G765" i="1"/>
  <c r="F765" i="1"/>
  <c r="E765" i="1"/>
  <c r="C765" i="1"/>
  <c r="G762" i="1"/>
  <c r="F762" i="1"/>
  <c r="E762" i="1"/>
  <c r="C762" i="1"/>
  <c r="G757" i="1"/>
  <c r="F757" i="1"/>
  <c r="E757" i="1"/>
  <c r="C757" i="1"/>
  <c r="G751" i="1"/>
  <c r="F751" i="1"/>
  <c r="E751" i="1"/>
  <c r="C751" i="1"/>
  <c r="G748" i="1"/>
  <c r="F748" i="1"/>
  <c r="E748" i="1"/>
  <c r="C748" i="1"/>
  <c r="G745" i="1"/>
  <c r="F745" i="1"/>
  <c r="E745" i="1"/>
  <c r="C745" i="1"/>
  <c r="G742" i="1"/>
  <c r="F742" i="1"/>
  <c r="E742" i="1"/>
  <c r="C742" i="1"/>
  <c r="G738" i="1"/>
  <c r="F738" i="1"/>
  <c r="E738" i="1"/>
  <c r="C738" i="1"/>
  <c r="G735" i="1"/>
  <c r="F735" i="1"/>
  <c r="E735" i="1"/>
  <c r="C735" i="1"/>
  <c r="G732" i="1"/>
  <c r="F732" i="1"/>
  <c r="E732" i="1"/>
  <c r="C732" i="1"/>
  <c r="G727" i="1"/>
  <c r="F727" i="1"/>
  <c r="E727" i="1"/>
  <c r="C727" i="1"/>
  <c r="G724" i="1"/>
  <c r="F724" i="1"/>
  <c r="E724" i="1"/>
  <c r="C724" i="1"/>
  <c r="G720" i="1"/>
  <c r="G866" i="1" s="1"/>
  <c r="F720" i="1"/>
  <c r="F866" i="1" s="1"/>
  <c r="E720" i="1"/>
  <c r="E866" i="1" s="1"/>
  <c r="C720" i="1"/>
  <c r="C866" i="1" s="1"/>
  <c r="G712" i="1"/>
  <c r="F712" i="1"/>
  <c r="E712" i="1"/>
  <c r="C712" i="1"/>
  <c r="G709" i="1"/>
  <c r="F709" i="1"/>
  <c r="E709" i="1"/>
  <c r="C709" i="1"/>
  <c r="G706" i="1"/>
  <c r="F706" i="1"/>
  <c r="E706" i="1"/>
  <c r="C706" i="1"/>
  <c r="G703" i="1"/>
  <c r="F703" i="1"/>
  <c r="E703" i="1"/>
  <c r="C703" i="1"/>
  <c r="G698" i="1"/>
  <c r="F698" i="1"/>
  <c r="E698" i="1"/>
  <c r="C698" i="1"/>
  <c r="G695" i="1"/>
  <c r="G713" i="1" s="1"/>
  <c r="F695" i="1"/>
  <c r="F713" i="1" s="1"/>
  <c r="E695" i="1"/>
  <c r="E713" i="1" s="1"/>
  <c r="C695" i="1"/>
  <c r="C713" i="1" s="1"/>
  <c r="C688" i="1"/>
  <c r="C689" i="1" s="1"/>
  <c r="G679" i="1"/>
  <c r="F679" i="1"/>
  <c r="E679" i="1"/>
  <c r="E688" i="1" s="1"/>
  <c r="G672" i="1"/>
  <c r="F672" i="1"/>
  <c r="E672" i="1"/>
  <c r="C672" i="1"/>
  <c r="G669" i="1"/>
  <c r="F669" i="1"/>
  <c r="E669" i="1"/>
  <c r="C669" i="1"/>
  <c r="G665" i="1"/>
  <c r="F665" i="1"/>
  <c r="E665" i="1"/>
  <c r="C665" i="1"/>
  <c r="G661" i="1"/>
  <c r="F661" i="1"/>
  <c r="E661" i="1"/>
  <c r="C661" i="1"/>
  <c r="G658" i="1"/>
  <c r="F658" i="1"/>
  <c r="E658" i="1"/>
  <c r="C658" i="1"/>
  <c r="G651" i="1"/>
  <c r="F651" i="1"/>
  <c r="E651" i="1"/>
  <c r="C651" i="1"/>
  <c r="G646" i="1"/>
  <c r="F646" i="1"/>
  <c r="E646" i="1"/>
  <c r="C646" i="1"/>
  <c r="G639" i="1"/>
  <c r="G673" i="1" s="1"/>
  <c r="F639" i="1"/>
  <c r="F673" i="1" s="1"/>
  <c r="E639" i="1"/>
  <c r="E673" i="1" s="1"/>
  <c r="C639" i="1"/>
  <c r="C673" i="1" s="1"/>
  <c r="G634" i="1"/>
  <c r="F634" i="1"/>
  <c r="E634" i="1"/>
  <c r="C634" i="1"/>
  <c r="G631" i="1"/>
  <c r="F631" i="1"/>
  <c r="E631" i="1"/>
  <c r="C631" i="1"/>
  <c r="G625" i="1"/>
  <c r="F625" i="1"/>
  <c r="E625" i="1"/>
  <c r="C625" i="1"/>
  <c r="G622" i="1"/>
  <c r="F622" i="1"/>
  <c r="E622" i="1"/>
  <c r="C622" i="1"/>
  <c r="G617" i="1"/>
  <c r="G635" i="1" s="1"/>
  <c r="F617" i="1"/>
  <c r="F635" i="1" s="1"/>
  <c r="E617" i="1"/>
  <c r="E635" i="1" s="1"/>
  <c r="C617" i="1"/>
  <c r="C635" i="1" s="1"/>
  <c r="G611" i="1"/>
  <c r="F611" i="1"/>
  <c r="E611" i="1"/>
  <c r="C611" i="1"/>
  <c r="G608" i="1"/>
  <c r="F608" i="1"/>
  <c r="E608" i="1"/>
  <c r="C608" i="1"/>
  <c r="G605" i="1"/>
  <c r="F605" i="1"/>
  <c r="E605" i="1"/>
  <c r="C605" i="1"/>
  <c r="G602" i="1"/>
  <c r="F602" i="1"/>
  <c r="E602" i="1"/>
  <c r="C602" i="1"/>
  <c r="G599" i="1"/>
  <c r="F599" i="1"/>
  <c r="E599" i="1"/>
  <c r="C599" i="1"/>
  <c r="G596" i="1"/>
  <c r="F596" i="1"/>
  <c r="E596" i="1"/>
  <c r="C596" i="1"/>
  <c r="G591" i="1"/>
  <c r="F591" i="1"/>
  <c r="E591" i="1"/>
  <c r="C591" i="1"/>
  <c r="G588" i="1"/>
  <c r="F588" i="1"/>
  <c r="E588" i="1"/>
  <c r="C588" i="1"/>
  <c r="G585" i="1"/>
  <c r="F585" i="1"/>
  <c r="E585" i="1"/>
  <c r="C585" i="1"/>
  <c r="G582" i="1"/>
  <c r="F582" i="1"/>
  <c r="E582" i="1"/>
  <c r="C582" i="1"/>
  <c r="G579" i="1"/>
  <c r="F579" i="1"/>
  <c r="E579" i="1"/>
  <c r="C579" i="1"/>
  <c r="G576" i="1"/>
  <c r="F576" i="1"/>
  <c r="E576" i="1"/>
  <c r="C576" i="1"/>
  <c r="G573" i="1"/>
  <c r="F573" i="1"/>
  <c r="E573" i="1"/>
  <c r="C573" i="1"/>
  <c r="G569" i="1"/>
  <c r="G612" i="1" s="1"/>
  <c r="F569" i="1"/>
  <c r="F612" i="1" s="1"/>
  <c r="E569" i="1"/>
  <c r="E612" i="1" s="1"/>
  <c r="C569" i="1"/>
  <c r="C612" i="1" s="1"/>
  <c r="G564" i="1"/>
  <c r="F564" i="1"/>
  <c r="E564" i="1"/>
  <c r="C564" i="1"/>
  <c r="G560" i="1"/>
  <c r="F560" i="1"/>
  <c r="E560" i="1"/>
  <c r="C560" i="1"/>
  <c r="G547" i="1"/>
  <c r="F547" i="1"/>
  <c r="E547" i="1"/>
  <c r="C547" i="1"/>
  <c r="G540" i="1"/>
  <c r="F540" i="1"/>
  <c r="E540" i="1"/>
  <c r="C540" i="1"/>
  <c r="G537" i="1"/>
  <c r="F537" i="1"/>
  <c r="E537" i="1"/>
  <c r="C537" i="1"/>
  <c r="G533" i="1"/>
  <c r="G565" i="1" s="1"/>
  <c r="F533" i="1"/>
  <c r="F565" i="1" s="1"/>
  <c r="E533" i="1"/>
  <c r="E565" i="1" s="1"/>
  <c r="C533" i="1"/>
  <c r="C565" i="1" s="1"/>
  <c r="G528" i="1"/>
  <c r="F528" i="1"/>
  <c r="E528" i="1"/>
  <c r="C528" i="1"/>
  <c r="G523" i="1"/>
  <c r="F523" i="1"/>
  <c r="E523" i="1"/>
  <c r="C523" i="1"/>
  <c r="G519" i="1"/>
  <c r="F519" i="1"/>
  <c r="E519" i="1"/>
  <c r="C519" i="1"/>
  <c r="G511" i="1"/>
  <c r="F511" i="1"/>
  <c r="E511" i="1"/>
  <c r="C511" i="1"/>
  <c r="G508" i="1"/>
  <c r="G529" i="1" s="1"/>
  <c r="F508" i="1"/>
  <c r="F529" i="1" s="1"/>
  <c r="E508" i="1"/>
  <c r="E529" i="1" s="1"/>
  <c r="C508" i="1"/>
  <c r="C529" i="1" s="1"/>
  <c r="G502" i="1"/>
  <c r="F502" i="1"/>
  <c r="E502" i="1"/>
  <c r="C502" i="1"/>
  <c r="G499" i="1"/>
  <c r="F499" i="1"/>
  <c r="E499" i="1"/>
  <c r="C499" i="1"/>
  <c r="G496" i="1"/>
  <c r="F496" i="1"/>
  <c r="E496" i="1"/>
  <c r="C496" i="1"/>
  <c r="G493" i="1"/>
  <c r="F493" i="1"/>
  <c r="E493" i="1"/>
  <c r="C493" i="1"/>
  <c r="G490" i="1"/>
  <c r="F490" i="1"/>
  <c r="E490" i="1"/>
  <c r="C490" i="1"/>
  <c r="G487" i="1"/>
  <c r="F487" i="1"/>
  <c r="E487" i="1"/>
  <c r="C487" i="1"/>
  <c r="G484" i="1"/>
  <c r="F484" i="1"/>
  <c r="E484" i="1"/>
  <c r="C484" i="1"/>
  <c r="G481" i="1"/>
  <c r="F481" i="1"/>
  <c r="E481" i="1"/>
  <c r="C481" i="1"/>
  <c r="G478" i="1"/>
  <c r="F478" i="1"/>
  <c r="E478" i="1"/>
  <c r="C478" i="1"/>
  <c r="G473" i="1"/>
  <c r="F473" i="1"/>
  <c r="E473" i="1"/>
  <c r="C473" i="1"/>
  <c r="G469" i="1"/>
  <c r="F469" i="1"/>
  <c r="E469" i="1"/>
  <c r="C469" i="1"/>
  <c r="G466" i="1"/>
  <c r="G503" i="1" s="1"/>
  <c r="F466" i="1"/>
  <c r="F503" i="1" s="1"/>
  <c r="E466" i="1"/>
  <c r="E503" i="1" s="1"/>
  <c r="C466" i="1"/>
  <c r="C503" i="1" s="1"/>
  <c r="G460" i="1"/>
  <c r="F460" i="1"/>
  <c r="E460" i="1"/>
  <c r="C460" i="1"/>
  <c r="G457" i="1"/>
  <c r="F457" i="1"/>
  <c r="E457" i="1"/>
  <c r="C457" i="1"/>
  <c r="G454" i="1"/>
  <c r="F454" i="1"/>
  <c r="E454" i="1"/>
  <c r="C454" i="1"/>
  <c r="G451" i="1"/>
  <c r="F451" i="1"/>
  <c r="E451" i="1"/>
  <c r="C451" i="1"/>
  <c r="G448" i="1"/>
  <c r="F448" i="1"/>
  <c r="E448" i="1"/>
  <c r="C448" i="1"/>
  <c r="G445" i="1"/>
  <c r="F445" i="1"/>
  <c r="E445" i="1"/>
  <c r="C445" i="1"/>
  <c r="G441" i="1"/>
  <c r="G461" i="1" s="1"/>
  <c r="F441" i="1"/>
  <c r="F461" i="1" s="1"/>
  <c r="E441" i="1"/>
  <c r="E461" i="1" s="1"/>
  <c r="C441" i="1"/>
  <c r="C461" i="1" s="1"/>
  <c r="G434" i="1"/>
  <c r="F434" i="1"/>
  <c r="E434" i="1"/>
  <c r="C434" i="1"/>
  <c r="G430" i="1"/>
  <c r="F430" i="1"/>
  <c r="E430" i="1"/>
  <c r="C430" i="1"/>
  <c r="G425" i="1"/>
  <c r="F425" i="1"/>
  <c r="E425" i="1"/>
  <c r="C425" i="1"/>
  <c r="G422" i="1"/>
  <c r="F422" i="1"/>
  <c r="E422" i="1"/>
  <c r="C422" i="1"/>
  <c r="G417" i="1"/>
  <c r="F417" i="1"/>
  <c r="E417" i="1"/>
  <c r="C417" i="1"/>
  <c r="G414" i="1"/>
  <c r="F414" i="1"/>
  <c r="E414" i="1"/>
  <c r="C414" i="1"/>
  <c r="G411" i="1"/>
  <c r="F411" i="1"/>
  <c r="E411" i="1"/>
  <c r="C411" i="1"/>
  <c r="G404" i="1"/>
  <c r="F404" i="1"/>
  <c r="E404" i="1"/>
  <c r="C404" i="1"/>
  <c r="G399" i="1"/>
  <c r="F399" i="1"/>
  <c r="E399" i="1"/>
  <c r="C399" i="1"/>
  <c r="G395" i="1"/>
  <c r="F395" i="1"/>
  <c r="E395" i="1"/>
  <c r="C395" i="1"/>
  <c r="G388" i="1"/>
  <c r="F388" i="1"/>
  <c r="E388" i="1"/>
  <c r="C388" i="1"/>
  <c r="G384" i="1"/>
  <c r="F384" i="1"/>
  <c r="E384" i="1"/>
  <c r="C384" i="1"/>
  <c r="G381" i="1"/>
  <c r="F381" i="1"/>
  <c r="E381" i="1"/>
  <c r="C381" i="1"/>
  <c r="G376" i="1"/>
  <c r="F376" i="1"/>
  <c r="E376" i="1"/>
  <c r="C376" i="1"/>
  <c r="G373" i="1"/>
  <c r="F373" i="1"/>
  <c r="E373" i="1"/>
  <c r="C373" i="1"/>
  <c r="G367" i="1"/>
  <c r="G435" i="1" s="1"/>
  <c r="F367" i="1"/>
  <c r="F435" i="1" s="1"/>
  <c r="E367" i="1"/>
  <c r="E435" i="1" s="1"/>
  <c r="C367" i="1"/>
  <c r="C435" i="1" s="1"/>
  <c r="G360" i="1"/>
  <c r="F360" i="1"/>
  <c r="E360" i="1"/>
  <c r="C360" i="1"/>
  <c r="G357" i="1"/>
  <c r="F357" i="1"/>
  <c r="E357" i="1"/>
  <c r="C357" i="1"/>
  <c r="G354" i="1"/>
  <c r="F354" i="1"/>
  <c r="E354" i="1"/>
  <c r="C354" i="1"/>
  <c r="G350" i="1"/>
  <c r="F350" i="1"/>
  <c r="E350" i="1"/>
  <c r="C350" i="1"/>
  <c r="G345" i="1"/>
  <c r="F345" i="1"/>
  <c r="E345" i="1"/>
  <c r="C345" i="1"/>
  <c r="G342" i="1"/>
  <c r="G361" i="1" s="1"/>
  <c r="F342" i="1"/>
  <c r="F361" i="1" s="1"/>
  <c r="E342" i="1"/>
  <c r="E361" i="1" s="1"/>
  <c r="C342" i="1"/>
  <c r="C361" i="1" s="1"/>
  <c r="G337" i="1"/>
  <c r="F337" i="1"/>
  <c r="E337" i="1"/>
  <c r="C337" i="1"/>
  <c r="G334" i="1"/>
  <c r="F334" i="1"/>
  <c r="E334" i="1"/>
  <c r="C334" i="1"/>
  <c r="G330" i="1"/>
  <c r="F330" i="1"/>
  <c r="E330" i="1"/>
  <c r="C330" i="1"/>
  <c r="G325" i="1"/>
  <c r="F325" i="1"/>
  <c r="E325" i="1"/>
  <c r="C325" i="1"/>
  <c r="G322" i="1"/>
  <c r="F322" i="1"/>
  <c r="E322" i="1"/>
  <c r="C322" i="1"/>
  <c r="G319" i="1"/>
  <c r="F319" i="1"/>
  <c r="E319" i="1"/>
  <c r="C319" i="1"/>
  <c r="G315" i="1"/>
  <c r="F315" i="1"/>
  <c r="E315" i="1"/>
  <c r="C315" i="1"/>
  <c r="G308" i="1"/>
  <c r="F308" i="1"/>
  <c r="E308" i="1"/>
  <c r="C308" i="1"/>
  <c r="G303" i="1"/>
  <c r="F303" i="1"/>
  <c r="E303" i="1"/>
  <c r="C303" i="1"/>
  <c r="G300" i="1"/>
  <c r="F300" i="1"/>
  <c r="E300" i="1"/>
  <c r="C300" i="1"/>
  <c r="G297" i="1"/>
  <c r="F297" i="1"/>
  <c r="E297" i="1"/>
  <c r="C297" i="1"/>
  <c r="G294" i="1"/>
  <c r="G338" i="1" s="1"/>
  <c r="F294" i="1"/>
  <c r="F338" i="1" s="1"/>
  <c r="E294" i="1"/>
  <c r="E338" i="1" s="1"/>
  <c r="C294" i="1"/>
  <c r="C338" i="1" s="1"/>
  <c r="G289" i="1"/>
  <c r="F289" i="1"/>
  <c r="E289" i="1"/>
  <c r="C289" i="1"/>
  <c r="G283" i="1"/>
  <c r="F283" i="1"/>
  <c r="E283" i="1"/>
  <c r="C283" i="1"/>
  <c r="G275" i="1"/>
  <c r="F275" i="1"/>
  <c r="E275" i="1"/>
  <c r="C275" i="1"/>
  <c r="G271" i="1"/>
  <c r="F271" i="1"/>
  <c r="E271" i="1"/>
  <c r="C271" i="1"/>
  <c r="G268" i="1"/>
  <c r="F268" i="1"/>
  <c r="E268" i="1"/>
  <c r="C268" i="1"/>
  <c r="G265" i="1"/>
  <c r="F265" i="1"/>
  <c r="E265" i="1"/>
  <c r="C265" i="1"/>
  <c r="G262" i="1"/>
  <c r="F262" i="1"/>
  <c r="E262" i="1"/>
  <c r="C262" i="1"/>
  <c r="G258" i="1"/>
  <c r="G290" i="1" s="1"/>
  <c r="F258" i="1"/>
  <c r="F290" i="1" s="1"/>
  <c r="E258" i="1"/>
  <c r="E290" i="1" s="1"/>
  <c r="C258" i="1"/>
  <c r="C290" i="1" s="1"/>
  <c r="G250" i="1"/>
  <c r="F250" i="1"/>
  <c r="E250" i="1"/>
  <c r="C250" i="1"/>
  <c r="G245" i="1"/>
  <c r="F245" i="1"/>
  <c r="E245" i="1"/>
  <c r="C245" i="1"/>
  <c r="G241" i="1"/>
  <c r="F241" i="1"/>
  <c r="E241" i="1"/>
  <c r="C241" i="1"/>
  <c r="G238" i="1"/>
  <c r="F238" i="1"/>
  <c r="E238" i="1"/>
  <c r="C238" i="1"/>
  <c r="G234" i="1"/>
  <c r="F234" i="1"/>
  <c r="E234" i="1"/>
  <c r="C234" i="1"/>
  <c r="G231" i="1"/>
  <c r="F231" i="1"/>
  <c r="E231" i="1"/>
  <c r="C231" i="1"/>
  <c r="G223" i="1"/>
  <c r="F223" i="1"/>
  <c r="E223" i="1"/>
  <c r="C223" i="1"/>
  <c r="G220" i="1"/>
  <c r="F220" i="1"/>
  <c r="E220" i="1"/>
  <c r="C220" i="1"/>
  <c r="G216" i="1"/>
  <c r="G251" i="1" s="1"/>
  <c r="F216" i="1"/>
  <c r="F251" i="1" s="1"/>
  <c r="E216" i="1"/>
  <c r="E251" i="1" s="1"/>
  <c r="C216" i="1"/>
  <c r="C251" i="1" s="1"/>
  <c r="G210" i="1"/>
  <c r="F210" i="1"/>
  <c r="E210" i="1"/>
  <c r="C210" i="1"/>
  <c r="G207" i="1"/>
  <c r="F207" i="1"/>
  <c r="E207" i="1"/>
  <c r="C207" i="1"/>
  <c r="G202" i="1"/>
  <c r="F202" i="1"/>
  <c r="E202" i="1"/>
  <c r="C202" i="1"/>
  <c r="G195" i="1"/>
  <c r="F195" i="1"/>
  <c r="E195" i="1"/>
  <c r="C195" i="1"/>
  <c r="G192" i="1"/>
  <c r="F192" i="1"/>
  <c r="E192" i="1"/>
  <c r="C192" i="1"/>
  <c r="G189" i="1"/>
  <c r="F189" i="1"/>
  <c r="E189" i="1"/>
  <c r="C189" i="1"/>
  <c r="G186" i="1"/>
  <c r="F186" i="1"/>
  <c r="E186" i="1"/>
  <c r="C186" i="1"/>
  <c r="G183" i="1"/>
  <c r="F183" i="1"/>
  <c r="E183" i="1"/>
  <c r="C183" i="1"/>
  <c r="G177" i="1"/>
  <c r="F177" i="1"/>
  <c r="E177" i="1"/>
  <c r="C177" i="1"/>
  <c r="G174" i="1"/>
  <c r="F174" i="1"/>
  <c r="E174" i="1"/>
  <c r="C174" i="1"/>
  <c r="G171" i="1"/>
  <c r="F171" i="1"/>
  <c r="E171" i="1"/>
  <c r="C171" i="1"/>
  <c r="G165" i="1"/>
  <c r="F165" i="1"/>
  <c r="E165" i="1"/>
  <c r="C165" i="1"/>
  <c r="G162" i="1"/>
  <c r="F162" i="1"/>
  <c r="E162" i="1"/>
  <c r="C162" i="1"/>
  <c r="G159" i="1"/>
  <c r="F159" i="1"/>
  <c r="E159" i="1"/>
  <c r="C159" i="1"/>
  <c r="G155" i="1"/>
  <c r="F155" i="1"/>
  <c r="E155" i="1"/>
  <c r="C155" i="1"/>
  <c r="G146" i="1"/>
  <c r="F146" i="1"/>
  <c r="E146" i="1"/>
  <c r="C146" i="1"/>
  <c r="G143" i="1"/>
  <c r="F143" i="1"/>
  <c r="E143" i="1"/>
  <c r="C143" i="1"/>
  <c r="G138" i="1"/>
  <c r="F138" i="1"/>
  <c r="E138" i="1"/>
  <c r="C138" i="1"/>
  <c r="G132" i="1"/>
  <c r="G211" i="1" s="1"/>
  <c r="F132" i="1"/>
  <c r="F211" i="1" s="1"/>
  <c r="E132" i="1"/>
  <c r="E211" i="1" s="1"/>
  <c r="C132" i="1"/>
  <c r="C211" i="1" s="1"/>
  <c r="G126" i="1"/>
  <c r="F126" i="1"/>
  <c r="E126" i="1"/>
  <c r="C126" i="1"/>
  <c r="G122" i="1"/>
  <c r="F122" i="1"/>
  <c r="E122" i="1"/>
  <c r="C122" i="1"/>
  <c r="G117" i="1"/>
  <c r="F117" i="1"/>
  <c r="E117" i="1"/>
  <c r="C117" i="1"/>
  <c r="G112" i="1"/>
  <c r="F112" i="1"/>
  <c r="E112" i="1"/>
  <c r="C112" i="1"/>
  <c r="G108" i="1"/>
  <c r="F108" i="1"/>
  <c r="E108" i="1"/>
  <c r="C108" i="1"/>
  <c r="G104" i="1"/>
  <c r="F104" i="1"/>
  <c r="E104" i="1"/>
  <c r="C104" i="1"/>
  <c r="G101" i="1"/>
  <c r="F101" i="1"/>
  <c r="E101" i="1"/>
  <c r="C101" i="1"/>
  <c r="G97" i="1"/>
  <c r="F97" i="1"/>
  <c r="E97" i="1"/>
  <c r="C97" i="1"/>
  <c r="G94" i="1"/>
  <c r="F94" i="1"/>
  <c r="E94" i="1"/>
  <c r="C94" i="1"/>
  <c r="G90" i="1"/>
  <c r="G127" i="1" s="1"/>
  <c r="F90" i="1"/>
  <c r="F127" i="1" s="1"/>
  <c r="E90" i="1"/>
  <c r="E127" i="1" s="1"/>
  <c r="C90" i="1"/>
  <c r="C127" i="1" s="1"/>
  <c r="G85" i="1"/>
  <c r="F85" i="1"/>
  <c r="E85" i="1"/>
  <c r="C85" i="1"/>
  <c r="G82" i="1"/>
  <c r="F82" i="1"/>
  <c r="E82" i="1"/>
  <c r="C82" i="1"/>
  <c r="G77" i="1"/>
  <c r="F77" i="1"/>
  <c r="E77" i="1"/>
  <c r="C77" i="1"/>
  <c r="G74" i="1"/>
  <c r="F74" i="1"/>
  <c r="E74" i="1"/>
  <c r="C74" i="1"/>
  <c r="G71" i="1"/>
  <c r="F71" i="1"/>
  <c r="E71" i="1"/>
  <c r="C71" i="1"/>
  <c r="G68" i="1"/>
  <c r="F68" i="1"/>
  <c r="E68" i="1"/>
  <c r="C68" i="1"/>
  <c r="G65" i="1"/>
  <c r="F65" i="1"/>
  <c r="E65" i="1"/>
  <c r="C65" i="1"/>
  <c r="G61" i="1"/>
  <c r="F61" i="1"/>
  <c r="E61" i="1"/>
  <c r="C61" i="1"/>
  <c r="G57" i="1"/>
  <c r="F57" i="1"/>
  <c r="E57" i="1"/>
  <c r="C57" i="1"/>
  <c r="G53" i="1"/>
  <c r="F53" i="1"/>
  <c r="E53" i="1"/>
  <c r="C53" i="1"/>
  <c r="G49" i="1"/>
  <c r="F49" i="1"/>
  <c r="E49" i="1"/>
  <c r="C49" i="1"/>
  <c r="G46" i="1"/>
  <c r="F46" i="1"/>
  <c r="E46" i="1"/>
  <c r="C46" i="1"/>
  <c r="G43" i="1"/>
  <c r="F43" i="1"/>
  <c r="E43" i="1"/>
  <c r="C43" i="1"/>
  <c r="G39" i="1"/>
  <c r="G86" i="1" s="1"/>
  <c r="F39" i="1"/>
  <c r="F86" i="1" s="1"/>
  <c r="E39" i="1"/>
  <c r="E86" i="1" s="1"/>
  <c r="C39" i="1"/>
  <c r="C86" i="1" s="1"/>
  <c r="G34" i="1"/>
  <c r="F34" i="1"/>
  <c r="E34" i="1"/>
  <c r="C34" i="1"/>
  <c r="G31" i="1"/>
  <c r="G35" i="1" s="1"/>
  <c r="F31" i="1"/>
  <c r="F35" i="1" s="1"/>
  <c r="E31" i="1"/>
  <c r="E35" i="1" s="1"/>
  <c r="C31" i="1"/>
  <c r="C35" i="1" s="1"/>
  <c r="G23" i="1"/>
  <c r="F23" i="1"/>
  <c r="E23" i="1"/>
  <c r="C23" i="1"/>
  <c r="G19" i="1"/>
  <c r="G24" i="1" s="1"/>
  <c r="F19" i="1"/>
  <c r="F24" i="1" s="1"/>
  <c r="E19" i="1"/>
  <c r="E24" i="1" s="1"/>
  <c r="C19" i="1"/>
  <c r="C24" i="1" s="1"/>
  <c r="G13" i="1"/>
  <c r="F13" i="1"/>
  <c r="E13" i="1"/>
  <c r="C13" i="1"/>
  <c r="G10" i="1"/>
  <c r="F10" i="1"/>
  <c r="E10" i="1"/>
  <c r="C10" i="1"/>
  <c r="F674" i="1" l="1"/>
  <c r="G14" i="1"/>
  <c r="G674" i="1"/>
  <c r="G976" i="1" s="1"/>
  <c r="C14" i="1"/>
  <c r="E689" i="1"/>
  <c r="E14" i="1"/>
  <c r="F688" i="1"/>
  <c r="F689" i="1" s="1"/>
  <c r="F976" i="1" s="1"/>
  <c r="F14" i="1"/>
  <c r="G688" i="1"/>
  <c r="G689" i="1" s="1"/>
  <c r="C674" i="1" l="1"/>
  <c r="C976" i="1" s="1"/>
  <c r="E674" i="1"/>
  <c r="E976" i="1" s="1"/>
</calcChain>
</file>

<file path=xl/sharedStrings.xml><?xml version="1.0" encoding="utf-8"?>
<sst xmlns="http://schemas.openxmlformats.org/spreadsheetml/2006/main" count="970" uniqueCount="814">
  <si>
    <t>Inntekter juni 2018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</si>
  <si>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</si>
  <si>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</si>
  <si>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</si>
  <si>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</si>
  <si>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</si>
  <si>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</si>
  <si>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</t>
  </si>
  <si>
    <t>Statsrådet:</t>
  </si>
  <si>
    <t>Diverse refusjoner</t>
  </si>
  <si>
    <t>Sum kap 3021</t>
  </si>
  <si>
    <t>Regjeringsadvokaten:</t>
  </si>
  <si>
    <t>Erstatning for utgifter i rettssaker</t>
  </si>
  <si>
    <t>Sum kap 3024</t>
  </si>
  <si>
    <t>Sum Regjering</t>
  </si>
  <si>
    <t>Stortinget og underliggende institusjoner</t>
  </si>
  <si>
    <t>Stortinget:</t>
  </si>
  <si>
    <t>Salgsinntekter</t>
  </si>
  <si>
    <t>Leieinntekter</t>
  </si>
  <si>
    <t>Sum kap 3041</t>
  </si>
  <si>
    <t>Riksrevisjonen:</t>
  </si>
  <si>
    <t>Refusjon innland</t>
  </si>
  <si>
    <t>Refusjon utland</t>
  </si>
  <si>
    <t>Sum kap 3051</t>
  </si>
  <si>
    <t>Sum Stortinget og underliggende institusjoner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</si>
  <si>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</si>
  <si>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</si>
  <si>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</si>
  <si>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</si>
  <si>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</si>
  <si>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</si>
  <si>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Sum kap 3100</t>
  </si>
  <si>
    <t>Utenriksdepartementets administrasjon av utviklingshjelpen:</t>
  </si>
  <si>
    <t>Sum kap 3140</t>
  </si>
  <si>
    <t>Sum Utenriksdepartementet</t>
  </si>
  <si>
    <t>Kunnskapsdepartementet</t>
  </si>
  <si>
    <t>Kunnskapsdepartementet:</t>
  </si>
  <si>
    <t>Salgsinntekter mv.</t>
  </si>
  <si>
    <t>Sum kap 3200</t>
  </si>
  <si>
    <t>Utdanningsdirektoratet - direktoratet for barnehage, grunnopplæring og IKT:</t>
  </si>
  <si>
    <t>Inntekter ved oppdrag</t>
  </si>
  <si>
    <t>Sum kap 3220</t>
  </si>
  <si>
    <t>Statlige videregående skoler og fjernundervisningstjenester:</t>
  </si>
  <si>
    <t>Sum kap 3222</t>
  </si>
  <si>
    <t>Tiltak i grunnopplæringen:</t>
  </si>
  <si>
    <t>Refusjon av ODA-godkjente utgifter</t>
  </si>
  <si>
    <t>Sum kap 3225</t>
  </si>
  <si>
    <t>Norges grønne fagskole - Vea:</t>
  </si>
  <si>
    <t>Refusjon fra fylkeskommuner</t>
  </si>
  <si>
    <t>Sum kap 3229</t>
  </si>
  <si>
    <t>Statlig spesialpedagogisk støttesystem:</t>
  </si>
  <si>
    <t>Sum kap 3230</t>
  </si>
  <si>
    <t>Kompetanse Norge:</t>
  </si>
  <si>
    <t>Sum kap 3256</t>
  </si>
  <si>
    <t>Felles enheter:</t>
  </si>
  <si>
    <t>Eksterne inntekter NOKUT</t>
  </si>
  <si>
    <t>Sum kap 3280</t>
  </si>
  <si>
    <t>Felles tiltak for universiteter og høyskoler:</t>
  </si>
  <si>
    <t>Sum kap 3281</t>
  </si>
  <si>
    <t>Forskningsinstitutter og andre tiltak:</t>
  </si>
  <si>
    <t>Aksjekapital - CESSDA AS</t>
  </si>
  <si>
    <t>Sum kap 3287</t>
  </si>
  <si>
    <t>Internasjonale samarbeidstiltak:</t>
  </si>
  <si>
    <t>Sum kap 3288</t>
  </si>
  <si>
    <t>Integrerings- og mangfoldsdirektoratet:</t>
  </si>
  <si>
    <t>Diverse inntekter</t>
  </si>
  <si>
    <t>Sum kap 3290</t>
  </si>
  <si>
    <t>Bosetting av flyktninger og tiltak for innvandrere:</t>
  </si>
  <si>
    <t>Integreringstilskudd for overføringsflyktninger, ODA-godkjente utgifter</t>
  </si>
  <si>
    <t>Særskilt tilskudd ved bosetting av enslige mindreårige flyktninger, ODA-godkjente utgifter</t>
  </si>
  <si>
    <t>Tilskudd til integreringsmottak, ODA-godkjente utgifter</t>
  </si>
  <si>
    <t>Sum kap 3291</t>
  </si>
  <si>
    <t>Opplæring i norsk og samfunnskunnskap for voksne innvandrere:</t>
  </si>
  <si>
    <t>Norskopplæring i mottak, ODA-godkjente utgifter</t>
  </si>
  <si>
    <t>Sum kap 3292</t>
  </si>
  <si>
    <t>Sum Kunnskapsdepartementet</t>
  </si>
  <si>
    <t>Kulturdepartementet</t>
  </si>
  <si>
    <t>Kulturdepartementet:</t>
  </si>
  <si>
    <t>Ymse inntekter</t>
  </si>
  <si>
    <t>Sum kap 3300</t>
  </si>
  <si>
    <t>Norsk kulturråd:</t>
  </si>
  <si>
    <t>Refusjoner EU-midler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</si>
  <si>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</si>
  <si>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</si>
  <si>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</si>
  <si>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</si>
  <si>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</si>
  <si>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</si>
  <si>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</si>
  <si>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</si>
  <si>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Språk-, litteratur- og bibliotekformål:</t>
  </si>
  <si>
    <t>Sum kap 3326</t>
  </si>
  <si>
    <t>Arkivformål:</t>
  </si>
  <si>
    <t>Sum kap 3329</t>
  </si>
  <si>
    <t>Film- og medieformål:</t>
  </si>
  <si>
    <t>Gebyr</t>
  </si>
  <si>
    <t>Sum kap 3334</t>
  </si>
  <si>
    <t>Inntekter fra spill, lotterier og stiftelser:</t>
  </si>
  <si>
    <t>Gebyr - lotterier</t>
  </si>
  <si>
    <t>Gebyr - stiftelser</t>
  </si>
  <si>
    <t>Sum kap 3339</t>
  </si>
  <si>
    <t>Kirkebygg og gravplasser:</t>
  </si>
  <si>
    <t>Leieinntekter m.m.</t>
  </si>
  <si>
    <t>Sum kap 3342</t>
  </si>
  <si>
    <t>Sum Kulturdepartementet</t>
  </si>
  <si>
    <t>Justis- og beredskapsdepartementet</t>
  </si>
  <si>
    <t>Justis- og beredskapsdepartementet:</t>
  </si>
  <si>
    <t>Sum kap 3400</t>
  </si>
  <si>
    <t>Domstolene:</t>
  </si>
  <si>
    <t>Rettsgebyr</t>
  </si>
  <si>
    <t>Saks- og gebyrinntekter jordskiftedomstolene</t>
  </si>
  <si>
    <t>Vernesaker jordskiftedomstolene</t>
  </si>
  <si>
    <t>Sum kap 3410</t>
  </si>
  <si>
    <t>Kriminalomsorgen:</t>
  </si>
  <si>
    <t>Arbeidsdriftens inntekter</t>
  </si>
  <si>
    <t>Andre inntekter</t>
  </si>
  <si>
    <t>Tilskudd</t>
  </si>
  <si>
    <t>Sum kap 3430</t>
  </si>
  <si>
    <t>Kriminalomsorgens høgskole og utdanningssenter:</t>
  </si>
  <si>
    <t>Sum kap 3432</t>
  </si>
  <si>
    <t>Politidirektoratet - politi- og lensmannsetaten:</t>
  </si>
  <si>
    <t>Gebyr - pass og våpen</t>
  </si>
  <si>
    <t>Refusjoner mv.</t>
  </si>
  <si>
    <t>Gebyr - vaktselskap</t>
  </si>
  <si>
    <t>Gebyr - utlendingssaker</t>
  </si>
  <si>
    <t>Gebyr - sivile gjøremål</t>
  </si>
  <si>
    <t>Refusjoner fra EUs grense- og visumfond</t>
  </si>
  <si>
    <t>Sum kap 3440</t>
  </si>
  <si>
    <t>Politihøgskolen:</t>
  </si>
  <si>
    <t>Inntekter fra Justissektorens kurs- og øvingssenter</t>
  </si>
  <si>
    <t>Sum kap 3442</t>
  </si>
  <si>
    <t>Politiets sikkerhetstjeneste (PST):</t>
  </si>
  <si>
    <t>Refusjoner</t>
  </si>
  <si>
    <t>Sum kap 3444</t>
  </si>
  <si>
    <t>Den høyere påtalemyndighet:</t>
  </si>
  <si>
    <t>Sum kap 3445</t>
  </si>
  <si>
    <t>Direktoratet for samfunnssikkerhet og beredskap:</t>
  </si>
  <si>
    <t>Refusjon</t>
  </si>
  <si>
    <t>Salg av eiendom m.m.</t>
  </si>
  <si>
    <t>Sum kap 3451</t>
  </si>
  <si>
    <t>Redningshelikoptertjenesten:</t>
  </si>
  <si>
    <t>Sum kap 3454</t>
  </si>
  <si>
    <t>Redningstjenesten:</t>
  </si>
  <si>
    <t>Sum kap 3455</t>
  </si>
  <si>
    <t>Nød- og beredskapskommunikasjon:</t>
  </si>
  <si>
    <t>Abonnementsinntekter</t>
  </si>
  <si>
    <t>Refusjoner driftsutgifter</t>
  </si>
  <si>
    <t>Refusjoner spesielle driftsutgifter - tjenester og produkter</t>
  </si>
  <si>
    <t>Refusjoner større utstyrsanskaffelser og vedlikehold</t>
  </si>
  <si>
    <t>Sum kap 3456</t>
  </si>
  <si>
    <t>Vergemålsordningen:</t>
  </si>
  <si>
    <t>Vergemåls-/representantordning, ODA-godkjente utgifter</t>
  </si>
  <si>
    <t>Sum kap 3469</t>
  </si>
  <si>
    <t>Fri rettshjelp:</t>
  </si>
  <si>
    <t>Tilkjente saksomkostninger m.m.</t>
  </si>
  <si>
    <t>Sum kap 3470</t>
  </si>
  <si>
    <t>Statens sivilrettsforvaltning:</t>
  </si>
  <si>
    <t>Sum kap 3473</t>
  </si>
  <si>
    <t>Konfliktråd:</t>
  </si>
  <si>
    <t>Sum kap 3474</t>
  </si>
  <si>
    <t>Utlendingsdirektoratet:</t>
  </si>
  <si>
    <t>Retur av asylsøkere med avslag og tilbakevending for flyktninger, ODA-godkjente utgifter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</si>
  <si>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</si>
  <si>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</si>
  <si>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</si>
  <si>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</si>
  <si>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Sum kap 3490</t>
  </si>
  <si>
    <t>Sum kap 3496</t>
  </si>
  <si>
    <t>Sum kap 3497</t>
  </si>
  <si>
    <t>Sum Justis- og beredskapsdepartementet</t>
  </si>
  <si>
    <t>Kommunal- og moderniseringsdepartementet</t>
  </si>
  <si>
    <t>Departementenes sikkerhets- og serviceorganisasjon:</t>
  </si>
  <si>
    <t>Brukerbetaling for tilleggstjenester fra departementene</t>
  </si>
  <si>
    <t>Sum kap 3510</t>
  </si>
  <si>
    <t>Fylkesmannsembetene:</t>
  </si>
  <si>
    <t>Sum kap 3525</t>
  </si>
  <si>
    <t>Eiendommer utenfor husleieordningen:</t>
  </si>
  <si>
    <t>Sum kap 3533</t>
  </si>
  <si>
    <t>Direktoratet for forvaltning og IKT:</t>
  </si>
  <si>
    <t>Opplæringskontoret OK stat</t>
  </si>
  <si>
    <t>Internasjonale oppdrag</t>
  </si>
  <si>
    <t>Betaling for bruk av Difis nasjonale felleskomponenter</t>
  </si>
  <si>
    <t>Betaling for tilleggstjenester knyttet til Difis nasjonale felleskomponenter</t>
  </si>
  <si>
    <t>Tvangsmulkt</t>
  </si>
  <si>
    <t>Sum kap 3540</t>
  </si>
  <si>
    <t>Datatilsynet:</t>
  </si>
  <si>
    <t>Sum kap 3545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</si>
  <si>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</si>
  <si>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</si>
  <si>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</si>
  <si>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</si>
  <si>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</si>
  <si>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</si>
  <si>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Sum kap 3587</t>
  </si>
  <si>
    <t>Statens kartverk, arbeid med tinglysing og nasjonal geografisk infrastruktur:</t>
  </si>
  <si>
    <t>Gebyrinntekter tinglysing</t>
  </si>
  <si>
    <t>Salg og abonnement m.m.</t>
  </si>
  <si>
    <t>Samfinansiering</t>
  </si>
  <si>
    <t>Sum kap 3595</t>
  </si>
  <si>
    <t>Sum Kommunal- og moderniseringsdepartementet</t>
  </si>
  <si>
    <t>Arbeids- og sosialdepartementet</t>
  </si>
  <si>
    <t>Arbeids- og velferdsetaten:</t>
  </si>
  <si>
    <t>Administrasjonsvederlag</t>
  </si>
  <si>
    <t>Tolketjenester</t>
  </si>
  <si>
    <t>Oppdragsinntekter mv.</t>
  </si>
  <si>
    <t>Gebyrinntekter for fastsettelse av bidrag</t>
  </si>
  <si>
    <t>Sum kap 3605</t>
  </si>
  <si>
    <t>Boliglånsordningen i Statens pensjonskasse:</t>
  </si>
  <si>
    <t>Gebyrinntekter, lån</t>
  </si>
  <si>
    <t>Tilbakebetaling av lån</t>
  </si>
  <si>
    <t>Sum kap 3614</t>
  </si>
  <si>
    <t>Yrkesskadeforsikring:</t>
  </si>
  <si>
    <t>Premieinntekter</t>
  </si>
  <si>
    <t>Sum kap 3615</t>
  </si>
  <si>
    <t>Gruppelivsforsikring:</t>
  </si>
  <si>
    <t>Sum kap 3616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</si>
  <si>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</si>
  <si>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</si>
  <si>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</si>
  <si>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</si>
  <si>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</si>
  <si>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Innfordring av feilutbetaling av ventelønn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</si>
  <si>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</si>
  <si>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</si>
  <si>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</si>
  <si>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</si>
  <si>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</si>
  <si>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Overtredelsesgebyr</t>
  </si>
  <si>
    <t>Sum kap 3640</t>
  </si>
  <si>
    <t>Petroleumstilsynet:</t>
  </si>
  <si>
    <t>Oppdrags- og samarbeidsvirksomhet</t>
  </si>
  <si>
    <t>Gebyr tilsyn</t>
  </si>
  <si>
    <t>Refusjoner/ymse inntekter</t>
  </si>
  <si>
    <t>Leieinntekter bedriftshytte</t>
  </si>
  <si>
    <t>Sum kap 3642</t>
  </si>
  <si>
    <t>Sum Arbeids- og sosialdepartementet</t>
  </si>
  <si>
    <t>Helse- og omsorgsdepartementet</t>
  </si>
  <si>
    <t>E-helse, helseregistre mv.:</t>
  </si>
  <si>
    <t>Sum kap 3701</t>
  </si>
  <si>
    <t>Internasjonalt samarbeid:</t>
  </si>
  <si>
    <t>Sum kap 3703</t>
  </si>
  <si>
    <t>Vaksiner mv.:</t>
  </si>
  <si>
    <t>Vaksinesalg</t>
  </si>
  <si>
    <t>Sum kap 3710</t>
  </si>
  <si>
    <t>Folkehelse:</t>
  </si>
  <si>
    <t>Gebyrinntekter</t>
  </si>
  <si>
    <t>Sum kap 3714</t>
  </si>
  <si>
    <t>Regionale helseforetak:</t>
  </si>
  <si>
    <t>Renter på investeringslån</t>
  </si>
  <si>
    <t>Avdrag på investeringslån f.o.m. 2008</t>
  </si>
  <si>
    <t>Avdrag på investeringslån t.o.m. 2007</t>
  </si>
  <si>
    <t>Sum kap 3732</t>
  </si>
  <si>
    <t>Helsedirektoratet:</t>
  </si>
  <si>
    <t>Helsetjenester i annet EØS-land</t>
  </si>
  <si>
    <t>Helsetjenester til utenlandsboende mv.</t>
  </si>
  <si>
    <t>Gjesteinnbyggeroppgjør for fastleger</t>
  </si>
  <si>
    <t>Sum kap 3740</t>
  </si>
  <si>
    <t>Norsk pasientskadeerstatning:</t>
  </si>
  <si>
    <t>Premie fra private</t>
  </si>
  <si>
    <t>Sum kap 3741</t>
  </si>
  <si>
    <t>Nasjonalt klageorgan for helsetjenesten:</t>
  </si>
  <si>
    <t>Sum kap 3742</t>
  </si>
  <si>
    <t>Folkehelseinstituttet:</t>
  </si>
  <si>
    <t>Sum kap 3745</t>
  </si>
  <si>
    <t>Statens legemiddelverk:</t>
  </si>
  <si>
    <t>Registreringsgebyr</t>
  </si>
  <si>
    <t>Refusjonsgebyr</t>
  </si>
  <si>
    <t>Sum kap 3746</t>
  </si>
  <si>
    <t>Statens strålevern:</t>
  </si>
  <si>
    <t>Sum kap 3747</t>
  </si>
  <si>
    <t>Statens helsetilsyn:</t>
  </si>
  <si>
    <t>Sum kap 3748</t>
  </si>
  <si>
    <t>Sum Helse- og omsorgsdepartementet</t>
  </si>
  <si>
    <t>Barne- og likestillingsdepartementet</t>
  </si>
  <si>
    <t>Familievern:</t>
  </si>
  <si>
    <t>Sum kap 3842</t>
  </si>
  <si>
    <t>EUs ungdomsprogram:</t>
  </si>
  <si>
    <t>Tilskudd fra Europakommisjonen</t>
  </si>
  <si>
    <t>Sum kap 3847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</si>
  <si>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</si>
  <si>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</si>
  <si>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</si>
  <si>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</si>
  <si>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</si>
  <si>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</si>
  <si>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familiedirektoratet:</t>
  </si>
  <si>
    <t>Sum kap 3858</t>
  </si>
  <si>
    <t>Likestilling og ikke-diskriminering:</t>
  </si>
  <si>
    <t>Sum kap 3871</t>
  </si>
  <si>
    <t>Sum Barne- og likestillingsdepartementet</t>
  </si>
  <si>
    <t>Nærings- og fiskeridepartementet</t>
  </si>
  <si>
    <t>Nærings- og fiskeridepartementet:</t>
  </si>
  <si>
    <t>Ymse inntekter og refusjoner knyttet til ordinære driftsutgifter</t>
  </si>
  <si>
    <t>Ymse inntekter og refusjoner knyttet til spesielle driftsutgifter</t>
  </si>
  <si>
    <t>Sum kap 3900</t>
  </si>
  <si>
    <t>Justervesenet:</t>
  </si>
  <si>
    <t>Inntekter fra salg av tjenester</t>
  </si>
  <si>
    <t>Oppdragsinntekter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</si>
  <si>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</si>
  <si>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</si>
  <si>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</si>
  <si>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</si>
  <si>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</si>
  <si>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</si>
  <si>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Refusjoner og inntekter knyttet til forvaltning av Altinn-løsningen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</si>
  <si>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</si>
  <si>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</si>
  <si>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</si>
  <si>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</si>
  <si>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</si>
  <si>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</si>
  <si>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</si>
  <si>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Sum kap 3906</t>
  </si>
  <si>
    <t>Sjøfartsdirektoratet:</t>
  </si>
  <si>
    <t>Gebyrer for skip og flyttbare innretninger i NOR</t>
  </si>
  <si>
    <t>Maritime personellsertifikater</t>
  </si>
  <si>
    <t>Gebyrer for skip i NIS</t>
  </si>
  <si>
    <t>Overtredelsesgebyr og tvangsmulkt</t>
  </si>
  <si>
    <t>Sum kap 3910</t>
  </si>
  <si>
    <t>Konkurransetilsynet:</t>
  </si>
  <si>
    <t>Refusjoner og andre inntekter</t>
  </si>
  <si>
    <t>Lovbruddsgebyr</t>
  </si>
  <si>
    <t>Sum kap 3911</t>
  </si>
  <si>
    <t>Klagenemndssekretariatet:</t>
  </si>
  <si>
    <t>Klagegebyr</t>
  </si>
  <si>
    <t>Sum kap 3912</t>
  </si>
  <si>
    <t>Fiskeridirektoratet:</t>
  </si>
  <si>
    <t>Refusjoner og diverse inntekter</t>
  </si>
  <si>
    <t>Saksbehandlingsgebyr</t>
  </si>
  <si>
    <t>Inntekter vederlag oppdrettskonsesjoner</t>
  </si>
  <si>
    <t>Inntekter ordningen fiskeforsøk og utvikling</t>
  </si>
  <si>
    <t>Forvaltningssanksjoner</t>
  </si>
  <si>
    <t>Sum kap 3917</t>
  </si>
  <si>
    <t>Havforskningsinstituttet:</t>
  </si>
  <si>
    <t>Sum kap 3923</t>
  </si>
  <si>
    <t>Havforskningsinstituttet, forskningsfartøy:</t>
  </si>
  <si>
    <t>Sum kap 3926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</si>
  <si>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</si>
  <si>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</si>
  <si>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</si>
  <si>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</si>
  <si>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</si>
  <si>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</si>
  <si>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</si>
  <si>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Forvaltning av statlig eierskap:</t>
  </si>
  <si>
    <t>Innbetaling - garantiordning, Eksportfinans ASA</t>
  </si>
  <si>
    <t>Avdrag på lån, Store Norske Spitsbergen Kulkompani AS</t>
  </si>
  <si>
    <t>Salg av aksjer</t>
  </si>
  <si>
    <t>Sum kap 3950</t>
  </si>
  <si>
    <t>Selskaper under Nærings- og fiskeridepartementets forvaltning:</t>
  </si>
  <si>
    <t>Garantiprovisjon, Statkraft SF</t>
  </si>
  <si>
    <t>Garantiprovisjon, Eksportfinans ASA</t>
  </si>
  <si>
    <t>Sum kap 3961</t>
  </si>
  <si>
    <t>Sum Nærings- og fiskeridepartementet</t>
  </si>
  <si>
    <t>Landbruks- og matdepartementet</t>
  </si>
  <si>
    <t>Landbruks- og matdepartementet:</t>
  </si>
  <si>
    <t>Refusjoner m.m.</t>
  </si>
  <si>
    <t>Husleie</t>
  </si>
  <si>
    <t>Salg av eiendom</t>
  </si>
  <si>
    <t>Sum kap 4100</t>
  </si>
  <si>
    <t>Mattilsynet:</t>
  </si>
  <si>
    <t>Gebyr m.m.</t>
  </si>
  <si>
    <t>Driftsinntekter og refusjoner m.m.</t>
  </si>
  <si>
    <t>Sum kap 4115</t>
  </si>
  <si>
    <t>Kunnskapsutvikling m.m.:</t>
  </si>
  <si>
    <t>Husleie, Norsk institutt for bioøkonomi</t>
  </si>
  <si>
    <t>Sum kap 4136</t>
  </si>
  <si>
    <t>Høstbare viltressurser:</t>
  </si>
  <si>
    <t>Jegerprøve, gebyr m.m.</t>
  </si>
  <si>
    <t>Sum kap 4140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</si>
  <si>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</si>
  <si>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</si>
  <si>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</si>
  <si>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</si>
  <si>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</si>
  <si>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</si>
  <si>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Statskog SF - forvaltning av statlig eierskap:</t>
  </si>
  <si>
    <t>Avdrag på lån</t>
  </si>
  <si>
    <t>Sum kap 4162</t>
  </si>
  <si>
    <t>Sum Landbruks- og matdepartementet</t>
  </si>
  <si>
    <t>Samferdselsdepartementet</t>
  </si>
  <si>
    <t>Samferdselsdepartementet:</t>
  </si>
  <si>
    <t>Refusjon fra Utenriksdepartementet</t>
  </si>
  <si>
    <t>Aksjer</t>
  </si>
  <si>
    <t>Sum kap 4300</t>
  </si>
  <si>
    <t>Avinor AS:</t>
  </si>
  <si>
    <t>Sum kap 4312</t>
  </si>
  <si>
    <t>Luftfartstilsynet:</t>
  </si>
  <si>
    <t>Refusjon av diverse utgifter</t>
  </si>
  <si>
    <t>Sum kap 4313</t>
  </si>
  <si>
    <t>Statens vegvesen:</t>
  </si>
  <si>
    <t>Salgsinntekter m.m.</t>
  </si>
  <si>
    <t>Diverse gebyrer</t>
  </si>
  <si>
    <t>Refusjoner fra forsikringsselskaper</t>
  </si>
  <si>
    <t>Sum kap 4320</t>
  </si>
  <si>
    <t>Svinesundsforbindelsen AS:</t>
  </si>
  <si>
    <t>Sum kap 4322</t>
  </si>
  <si>
    <t>Særskilte transporttiltak:</t>
  </si>
  <si>
    <t>Sum kap 4330</t>
  </si>
  <si>
    <t>Infrastrukturfond:</t>
  </si>
  <si>
    <t>Avkastning infrastrukturfond</t>
  </si>
  <si>
    <t>Sum kap 4331</t>
  </si>
  <si>
    <t>Jernbanedirektoratet:</t>
  </si>
  <si>
    <t>Innbetalinger til Norsk jernbaneskole og Norsk jernbanemuseum</t>
  </si>
  <si>
    <t>Sum kap 4352</t>
  </si>
  <si>
    <t>Statens jernbanetilsyn:</t>
  </si>
  <si>
    <t>Gebyrer for tilsyn med tau- og kabelbaner og fornøyelsesinnretninger</t>
  </si>
  <si>
    <t>Sum kap 4354</t>
  </si>
  <si>
    <t>Kystverket:</t>
  </si>
  <si>
    <t>Sum kap 4360</t>
  </si>
  <si>
    <t>Samfunnet Jan Mayen:</t>
  </si>
  <si>
    <t>Sum kap 4361</t>
  </si>
  <si>
    <t>Nasjonal kommunikasjonsmyndighet:</t>
  </si>
  <si>
    <t>Sum kap 4380</t>
  </si>
  <si>
    <t>Sum Samferdselsdepartementet</t>
  </si>
  <si>
    <t>Klima- og miljødepartementet</t>
  </si>
  <si>
    <t>Klima- og miljødepartementet:</t>
  </si>
  <si>
    <t>Sum kap 4400</t>
  </si>
  <si>
    <t>Artsdatabanken:</t>
  </si>
  <si>
    <t>Sum kap 4411</t>
  </si>
  <si>
    <t>Miljødirektoratet:</t>
  </si>
  <si>
    <t>Oppdrag og andre diverse inntekter</t>
  </si>
  <si>
    <t>Gebyrer, forurensningsområdet</t>
  </si>
  <si>
    <t>Gebyrer, fylkesmannsembetenes miljøvernavdelinger</t>
  </si>
  <si>
    <t>Gebyrer, kvotesystemet</t>
  </si>
  <si>
    <t>Gebyrer, naturforvaltningsområdet</t>
  </si>
  <si>
    <t>Sum kap 4420</t>
  </si>
  <si>
    <t>Riksantikvaren: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</si>
  <si>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</si>
  <si>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</si>
  <si>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</si>
  <si>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</si>
  <si>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</si>
  <si>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</si>
  <si>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Sum Klima- og miljødepartementet</t>
  </si>
  <si>
    <t>Finansdepartementet</t>
  </si>
  <si>
    <t>Finansdepartementet:</t>
  </si>
  <si>
    <t>Sum kap 4600</t>
  </si>
  <si>
    <t>Finanstilsynet:</t>
  </si>
  <si>
    <t>Vinningsavståelse og overtredelsesgebyr mv.</t>
  </si>
  <si>
    <t>Sum kap 4602</t>
  </si>
  <si>
    <t>Direktoratet for økonomistyring:</t>
  </si>
  <si>
    <t>Økonomitjenester</t>
  </si>
  <si>
    <t>Sum kap 4605</t>
  </si>
  <si>
    <t>Tolletaten:</t>
  </si>
  <si>
    <t>Særskilt vederlag for tolltjenester</t>
  </si>
  <si>
    <t>Refusjon fra Avinor AS</t>
  </si>
  <si>
    <t>Sum kap 4610</t>
  </si>
  <si>
    <t>Skatteetaten:</t>
  </si>
  <si>
    <t>Refunderte utleggs- og tinglysingsgebyr</t>
  </si>
  <si>
    <t>Andre refusjoner</t>
  </si>
  <si>
    <t>Gebyr for utleggsforretninger</t>
  </si>
  <si>
    <t>Gebyr for bindende forhåndsuttalelser</t>
  </si>
  <si>
    <t>Gebyr på kredittdeklarasjoner</t>
  </si>
  <si>
    <t>Misligholdte lån i Statens lånekasse for utdanning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</si>
  <si>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</si>
  <si>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</si>
  <si>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</si>
  <si>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</si>
  <si>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</si>
  <si>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</si>
  <si>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Sum Finansdepartementet</t>
  </si>
  <si>
    <t>Forsvarsdepartementet</t>
  </si>
  <si>
    <t>Forsvarsdepartementet:</t>
  </si>
  <si>
    <t>Driftsinntekter</t>
  </si>
  <si>
    <t>Sum kap 4700</t>
  </si>
  <si>
    <t>Forsvarsbygg og nybygg og nyanlegg:</t>
  </si>
  <si>
    <t>Sum kap 4710</t>
  </si>
  <si>
    <t>Felleskapasiteter i Forsvaret:</t>
  </si>
  <si>
    <t>Sum kap 4720</t>
  </si>
  <si>
    <t>Nasjonal sikkerhetsmyndighet:</t>
  </si>
  <si>
    <t>Sum kap 4723</t>
  </si>
  <si>
    <t>Hæren:</t>
  </si>
  <si>
    <t>Sum kap 4731</t>
  </si>
  <si>
    <t>Sjøforsvaret:</t>
  </si>
  <si>
    <t>Sum kap 4732</t>
  </si>
  <si>
    <t>Luftforsvaret:</t>
  </si>
  <si>
    <t>Sum kap 4733</t>
  </si>
  <si>
    <t>Heimevernet:</t>
  </si>
  <si>
    <t>Sum kap 4734</t>
  </si>
  <si>
    <t>Forsvarsmateriell og større anskaffelser og vedlikehold:</t>
  </si>
  <si>
    <t>Større utstyrsanskaffelser og vedlikehold, inntekter</t>
  </si>
  <si>
    <t>Fellesfinansierte investeringer, inntekter</t>
  </si>
  <si>
    <t>Sum kap 4760</t>
  </si>
  <si>
    <t>Nye kampfly med baseløsning:</t>
  </si>
  <si>
    <t>Sum kap 4761</t>
  </si>
  <si>
    <t>Kystvakten:</t>
  </si>
  <si>
    <t>Sum kap 4790</t>
  </si>
  <si>
    <t>Sum kap 4791</t>
  </si>
  <si>
    <t>Norske styrker i utlandet:</t>
  </si>
  <si>
    <t>Sum kap 4792</t>
  </si>
  <si>
    <t>Militære bøter:</t>
  </si>
  <si>
    <t>Militære bøter</t>
  </si>
  <si>
    <t>Sum kap 4799</t>
  </si>
  <si>
    <t>Sum Forsvarsdepartementet</t>
  </si>
  <si>
    <t>Olje- og energidepartementet</t>
  </si>
  <si>
    <t>Olje- og energidepartementet:</t>
  </si>
  <si>
    <t>Garantiprovisjon, Gassco</t>
  </si>
  <si>
    <t>Sum kap 4800</t>
  </si>
  <si>
    <t>Oljedirektoratet:</t>
  </si>
  <si>
    <t>Oppdrags- og samarbeidsinntekter</t>
  </si>
  <si>
    <t>Sum kap 4810</t>
  </si>
  <si>
    <t>Statoil ASA:</t>
  </si>
  <si>
    <t>Utbytteaksjer</t>
  </si>
  <si>
    <t>Sum kap 4811</t>
  </si>
  <si>
    <t>Norges vassdrags- og energidirektorat:</t>
  </si>
  <si>
    <t>Flom- og skredforebygging</t>
  </si>
  <si>
    <t>Sum kap 4820</t>
  </si>
  <si>
    <t>Energiomlegging, energi- og klimateknologi:</t>
  </si>
  <si>
    <t>Tilbakebetaling av kapitalinnskudd</t>
  </si>
  <si>
    <t>Sum kap 4825</t>
  </si>
  <si>
    <t>Sum Olje- og energidepartementet</t>
  </si>
  <si>
    <t>Tilfeldige inntekter:</t>
  </si>
  <si>
    <t>Ymse</t>
  </si>
  <si>
    <t>Sum kap 5309</t>
  </si>
  <si>
    <t>Statens lånekasse for utdanning:</t>
  </si>
  <si>
    <t>Termingebyr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</si>
  <si>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</si>
  <si>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</si>
  <si>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</si>
  <si>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</si>
  <si>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</si>
  <si>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</si>
  <si>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Tilfeldige inntekter</t>
  </si>
  <si>
    <t>Avdrag</t>
  </si>
  <si>
    <t>Sum kap 5312</t>
  </si>
  <si>
    <t>Innovasjon Norge:</t>
  </si>
  <si>
    <t>Tilbakeføring fra landsdekkende innovasjonsordning</t>
  </si>
  <si>
    <t>Låneprovisjoner</t>
  </si>
  <si>
    <t>Tilbakeføring av avskrevne lån fra såkornkapitalfond</t>
  </si>
  <si>
    <t>Avdrag på utestående fordringer</t>
  </si>
  <si>
    <t>Tilbakeført kapital, såkornfond</t>
  </si>
  <si>
    <t>Sum kap 5325</t>
  </si>
  <si>
    <t>Siva SF:</t>
  </si>
  <si>
    <t>Låne- og garantiprovisjoner</t>
  </si>
  <si>
    <t>Sum kap 5326</t>
  </si>
  <si>
    <t>Eksportkreditt Norge AS:</t>
  </si>
  <si>
    <t>Sum kap 5329</t>
  </si>
  <si>
    <t>Avdrag på utestående fordringer:</t>
  </si>
  <si>
    <t>Avdrag på lån til andre stater</t>
  </si>
  <si>
    <t>Avdrag på egenbeholdning statsobligasjoner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</si>
  <si>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</si>
  <si>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</si>
  <si>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</si>
  <si>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</si>
  <si>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</si>
  <si>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</si>
  <si>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</si>
  <si>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</si>
  <si>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</si>
  <si>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</si>
  <si>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</si>
  <si>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</si>
  <si>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</si>
  <si>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</si>
  <si>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</si>
  <si>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</si>
  <si>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</si>
  <si>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</si>
  <si>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</si>
  <si>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</si>
  <si>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forretningsdrift i samband med nybygg, anlegg mv.</t>
  </si>
  <si>
    <t>Statsbygg:</t>
  </si>
  <si>
    <t>Avsetning til investeringsformål</t>
  </si>
  <si>
    <t>Sum kap 5445</t>
  </si>
  <si>
    <t>Salg av eiendom, Fornebu:</t>
  </si>
  <si>
    <t>Salgsinntekter, Fornebu</t>
  </si>
  <si>
    <t>Sum kap 5446</t>
  </si>
  <si>
    <t>Garantiinstituttet for eksportkreditt:</t>
  </si>
  <si>
    <t>Tilbakeføring fra Gammel alminnelig ordning</t>
  </si>
  <si>
    <t>Tilbakeføring fra Gammel særordning for utviklingsland</t>
  </si>
  <si>
    <t>Tilbakeføring fra SUS-/Baltikum-ordningen</t>
  </si>
  <si>
    <t>Sum kap 5460</t>
  </si>
  <si>
    <t>Statens pensjonskasse:</t>
  </si>
  <si>
    <t>Sum kap 5470</t>
  </si>
  <si>
    <t>NVE Anlegg:</t>
  </si>
  <si>
    <t>Salg av utstyr mv.</t>
  </si>
  <si>
    <t>Sum kap 5490</t>
  </si>
  <si>
    <t>Avskrivning på statens kapital i statens forretningsdrift:</t>
  </si>
  <si>
    <t>Sum kap 5491</t>
  </si>
  <si>
    <t>Sum Avskrivninger, avsetninger til investeringsformål og inntekter av statens forretningsdrift i samband med nybygg, anlegg mv.</t>
  </si>
  <si>
    <t>Skatter og avgifter</t>
  </si>
  <si>
    <t>Skatter på formue og inntekt:</t>
  </si>
  <si>
    <t>Trinnskatt, formuesskatt mv.</t>
  </si>
  <si>
    <t>Fellesskatt</t>
  </si>
  <si>
    <t>Sum kap 5501</t>
  </si>
  <si>
    <t>Finansskatt:</t>
  </si>
  <si>
    <t>Skatt på lønn</t>
  </si>
  <si>
    <t>Skatt på overskudd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</si>
  <si>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</si>
  <si>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</si>
  <si>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</si>
  <si>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</si>
  <si>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</si>
  <si>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</si>
  <si>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</si>
  <si>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</si>
  <si>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</si>
  <si>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</si>
  <si>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</si>
  <si>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</si>
  <si>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</si>
  <si>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</si>
  <si>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</si>
  <si>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</si>
  <si>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</si>
  <si>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</si>
  <si>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</si>
  <si>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</si>
  <si>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</si>
  <si>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</si>
  <si>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</si>
  <si>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</si>
  <si>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</si>
  <si>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</si>
  <si>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</si>
  <si>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</si>
  <si>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</si>
  <si>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Trafikkforsikringsavgift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</si>
  <si>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</si>
  <si>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</si>
  <si>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</si>
  <si>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</si>
  <si>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</si>
  <si>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</si>
  <si>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</si>
  <si>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</si>
  <si>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elektrisk kraft:</t>
  </si>
  <si>
    <t>Avgift på elektrisk kraft</t>
  </si>
  <si>
    <t>Sum kap 5541</t>
  </si>
  <si>
    <t>Avgift på mineralolje mv.:</t>
  </si>
  <si>
    <t>Grunnavgift på mineralolje mv.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</si>
  <si>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</si>
  <si>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</si>
  <si>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</si>
  <si>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</si>
  <si>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</si>
  <si>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</si>
  <si>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</si>
  <si>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</si>
  <si>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</si>
  <si>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</si>
  <si>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</si>
  <si>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</si>
  <si>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</si>
  <si>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</si>
  <si>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</si>
  <si>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</si>
  <si>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</si>
  <si>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</si>
  <si>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</si>
  <si>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</si>
  <si>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</si>
  <si>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</si>
  <si>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</si>
  <si>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sjokolade- og sukkervarer mv.:</t>
  </si>
  <si>
    <t>Avgift på sjokolade- og sukkervarer mv.</t>
  </si>
  <si>
    <t>Sum kap 5555</t>
  </si>
  <si>
    <t>Avgift på alkoholfrie drikkevarer mv.:</t>
  </si>
  <si>
    <t>Avgift på alkoholfrie drikkevarer mv.</t>
  </si>
  <si>
    <t>Sum kap 5556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</si>
  <si>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</si>
  <si>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</si>
  <si>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</si>
  <si>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</si>
  <si>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</si>
  <si>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</si>
  <si>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</si>
  <si>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</si>
  <si>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</si>
  <si>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</si>
  <si>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</si>
  <si>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</si>
  <si>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</si>
  <si>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Totalisatoravgift:</t>
  </si>
  <si>
    <t>Totalisatoravgift</t>
  </si>
  <si>
    <t>Sum kap 5562</t>
  </si>
  <si>
    <t>Dokumentavgift:</t>
  </si>
  <si>
    <t>Dokumentavgift</t>
  </si>
  <si>
    <t>Sum kap 5565</t>
  </si>
  <si>
    <t>Sektoravgifter under Kulturdepartementet:</t>
  </si>
  <si>
    <t>Årsavgift - stiftelser</t>
  </si>
  <si>
    <t>Refusjon - Norsk Rikstoto og Norsk Tipping AS</t>
  </si>
  <si>
    <t>Avgift - forhåndskontroll av kinofilm</t>
  </si>
  <si>
    <t>Kino- og videogramavgift</t>
  </si>
  <si>
    <t>Sum kap 5568</t>
  </si>
  <si>
    <t>Sektoravgifter under Arbeids- og sosialdepartementet:</t>
  </si>
  <si>
    <t>Petroleumstilsynet - sektoravgift</t>
  </si>
  <si>
    <t>Sum kap 5571</t>
  </si>
  <si>
    <t>Sektoravgifter under Helse- og omsorgsdepartementet:</t>
  </si>
  <si>
    <t>Legemiddelomsetningsavgift</t>
  </si>
  <si>
    <t>Avgift utsalgssteder utenom apotek</t>
  </si>
  <si>
    <t>Legemiddelkontrollavgift</t>
  </si>
  <si>
    <t>Tilsynsavgift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</si>
  <si>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</si>
  <si>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</si>
  <si>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</si>
  <si>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</si>
  <si>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</si>
  <si>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</si>
  <si>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</si>
  <si>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Sum kap 5574</t>
  </si>
  <si>
    <t>Sektoravgifter under Landbruks- og matdepartementet:</t>
  </si>
  <si>
    <t>Forskningsavgift på landbruksprodukter</t>
  </si>
  <si>
    <t>Jeger- og fellingsavgifter</t>
  </si>
  <si>
    <t>Sum kap 5576</t>
  </si>
  <si>
    <t>Sektoravgifter under Samferdselsdepartementet:</t>
  </si>
  <si>
    <t>Sektoravgifter Kystverket</t>
  </si>
  <si>
    <t>Sektoravgifter Nasjonal kommunikasjonsmyndighet</t>
  </si>
  <si>
    <t>Sum kap 5577</t>
  </si>
  <si>
    <t>Sektoravgifter under Klima- og miljødepartementet:</t>
  </si>
  <si>
    <t>Sektoravgifter under Svalbard miljøvernfond</t>
  </si>
  <si>
    <t>Fiskeravgifter</t>
  </si>
  <si>
    <t>Påslag på nettariffen til Klima- og energifondet</t>
  </si>
  <si>
    <t>Sum kap 5578</t>
  </si>
  <si>
    <t>Sektoravgifter under Finansdepartementet:</t>
  </si>
  <si>
    <t>Finanstilsynet, bidrag fra tilsynsenhetene</t>
  </si>
  <si>
    <t>Sum kap 5580</t>
  </si>
  <si>
    <t>Sektoravgifter under Olje- og energidepartementet:</t>
  </si>
  <si>
    <t>Bidrag til kulturminnevern i regulerte vassdrag</t>
  </si>
  <si>
    <t>Konsesjonsavgifter fra vannkraftutbygging</t>
  </si>
  <si>
    <t>Sum kap 5582</t>
  </si>
  <si>
    <t>Særskilte avgifter mv. i bruk av frekvenser:</t>
  </si>
  <si>
    <t>Avgift på frekvenser mv.</t>
  </si>
  <si>
    <t>Sum kap 5583</t>
  </si>
  <si>
    <t>Andre avgifter:</t>
  </si>
  <si>
    <t>Etterslep, netto tilbakebetaling av utgåtte avgifter</t>
  </si>
  <si>
    <t>Sum kap 5584</t>
  </si>
  <si>
    <t>Sum Skatter og avgifter</t>
  </si>
  <si>
    <t>Renter og utbytte mv.</t>
  </si>
  <si>
    <t>Renter av statens kapital i statens forretningsdrift: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</si>
  <si>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</si>
  <si>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</si>
  <si>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</si>
  <si>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</si>
  <si>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</si>
  <si>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</si>
  <si>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</si>
  <si>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</si>
  <si>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</si>
  <si>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</si>
  <si>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Sum kap 5605</t>
  </si>
  <si>
    <t>Renter av boliglånsordningen i Statens pensjonskasse:</t>
  </si>
  <si>
    <t>Renter</t>
  </si>
  <si>
    <t>Sum kap 5607</t>
  </si>
  <si>
    <t>Aksjer i NSB AS:</t>
  </si>
  <si>
    <t>Utbytte</t>
  </si>
  <si>
    <t>Sum kap 5611</t>
  </si>
  <si>
    <t>Renter fra Store Norske Spitsbergen Kulkompani AS:</t>
  </si>
  <si>
    <t>Sum kap 5612</t>
  </si>
  <si>
    <t>Renter fra Siva SF:</t>
  </si>
  <si>
    <t>Sum kap 5613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</si>
  <si>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</si>
  <si>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</si>
  <si>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</si>
  <si>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</si>
  <si>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</si>
  <si>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</si>
  <si>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Renter av lån til Avinor AS:</t>
  </si>
  <si>
    <t>Sum kap 5619</t>
  </si>
  <si>
    <t>Aksjer i Avinor AS:</t>
  </si>
  <si>
    <t>Sum kap 5622</t>
  </si>
  <si>
    <t>Renter av Svinesundsforbindelsen AS:</t>
  </si>
  <si>
    <t>Sum kap 5624</t>
  </si>
  <si>
    <t>Renter og utbytte fra Innovasjon Norge:</t>
  </si>
  <si>
    <t>Renter på lån fra statskassen</t>
  </si>
  <si>
    <t>Rentemargin, innovasjonslåneordningen</t>
  </si>
  <si>
    <t>Utbytte, lavrisikolåneordningen</t>
  </si>
  <si>
    <t>Tilbakeføring av utbytte fra såkornkapitalfond</t>
  </si>
  <si>
    <t>Sum kap 5625</t>
  </si>
  <si>
    <t>Renter fra eksportkredittordningen:</t>
  </si>
  <si>
    <t>Sum kap 5629</t>
  </si>
  <si>
    <t>Aksjer i AS Vinmonopolet:</t>
  </si>
  <si>
    <t>Statens overskuddsandel</t>
  </si>
  <si>
    <t>Sum kap 5631</t>
  </si>
  <si>
    <t>Statskog SF - renter og utbytte:</t>
  </si>
  <si>
    <t>Sum kap 5652</t>
  </si>
  <si>
    <t>Aksjer i selskaper under Nærings- og fiskeridepartementets forvaltning:</t>
  </si>
  <si>
    <t>Sum kap 5656</t>
  </si>
  <si>
    <t>Statnett SF:</t>
  </si>
  <si>
    <t>Sum kap 5680</t>
  </si>
  <si>
    <t>Aksjer i Statoil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</si>
  <si>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</si>
  <si>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</si>
  <si>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</si>
  <si>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</si>
  <si>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</si>
  <si>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</si>
  <si>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</si>
  <si>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</si>
  <si>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</si>
  <si>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</si>
  <si>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</si>
  <si>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</si>
  <si>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</si>
  <si>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</si>
  <si>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Refusjon fra bidragspliktige</t>
  </si>
  <si>
    <t>Innkreving feilutbetalinger</t>
  </si>
  <si>
    <t>Hjelpemiddelsentraler m.m.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</si>
  <si>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</si>
  <si>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</si>
  <si>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</si>
  <si>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</si>
  <si>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</si>
  <si>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</si>
  <si>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</si>
  <si>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Sum kap 5705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</si>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</sst>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0" fontId="3" fillId="0" borderId="1" xfId="0" applyFont="1" applyFill="1" applyBorder="1" applyAlignment="1">
      <alignment wrapText="1"/>
    </xf>
    <xf numFmtId="3" fontId="0" fillId="0" borderId="1" xfId="0" applyNumberFormat="1" applyBorder="1"/>
    <xf numFmtId="0" fontId="3" fillId="0" borderId="2" xfId="0" applyFont="1" applyFill="1" applyBorder="1" applyAlignment="1">
      <alignment wrapText="1"/>
    </xf>
    <xf numFmtId="3" fontId="0" fillId="0" borderId="2" xfId="0" applyNumberFormat="1" applyBorder="1"/>
    <xf numFmtId="0" fontId="3" fillId="0" borderId="3" xfId="0" applyFont="1" applyFill="1" applyBorder="1" applyAlignment="1">
      <alignment wrapText="1"/>
    </xf>
    <xf numFmtId="3" fontId="0" fillId="0" borderId="3" xfId="0" applyNumberFormat="1" applyBorder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79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1" spans="1:14" x14ac:dyDescent="0.2">
      <c r="C1" s="1"/>
      <c r="D1" s="1"/>
      <c r="E1" s="1"/>
      <c r="G1" s="1"/>
      <c r="H1" s="1"/>
    </row>
    <row r="2" spans="1:14" x14ac:dyDescent="0.2">
      <c r="A2" s="1"/>
      <c r="B2" s="1"/>
      <c r="C2" s="1"/>
      <c r="D2" s="2" t="s">
        <v>0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">
      <c r="C3" s="4"/>
      <c r="D3" s="5"/>
      <c r="E3" s="1"/>
      <c r="F3" s="1"/>
      <c r="G3" s="1"/>
    </row>
    <row r="4" spans="1:14" ht="25.5" customHeight="1" x14ac:dyDescent="0.2">
      <c r="B4" s="1" t="s">
        <v>1</v>
      </c>
      <c r="C4" s="4" t="s">
        <v>2</v>
      </c>
      <c r="D4" s="6"/>
      <c r="E4" s="7" t="s">
        <v>3</v>
      </c>
      <c r="F4" s="7" t="s">
        <v>4</v>
      </c>
      <c r="G4" s="7" t="s">
        <v>5</v>
      </c>
    </row>
    <row r="5" spans="1:14" x14ac:dyDescent="0.2">
      <c r="B5" s="1"/>
      <c r="C5" s="4"/>
      <c r="D5" s="6"/>
      <c r="E5" s="1"/>
      <c r="F5" s="1"/>
      <c r="G5" s="1"/>
    </row>
    <row r="6" spans="1:14" ht="25.5" customHeight="1" x14ac:dyDescent="0.2">
      <c r="B6" s="1"/>
      <c r="C6" s="4"/>
      <c r="D6" s="8" t="s">
        <v>6</v>
      </c>
      <c r="E6" s="1"/>
      <c r="F6" s="1"/>
      <c r="G6" s="1"/>
    </row>
    <row r="7" spans="1:14" ht="27" customHeight="1" x14ac:dyDescent="0.25">
      <c r="B7" s="1"/>
      <c r="C7" s="4"/>
      <c r="D7" s="9" t="s">
        <v>7</v>
      </c>
      <c r="E7" s="1"/>
      <c r="F7" s="1"/>
      <c r="G7" s="1"/>
    </row>
    <row r="8" spans="1:14" ht="14.25" customHeight="1" x14ac:dyDescent="0.2">
      <c r="B8" s="10">
        <v>3021</v>
      </c>
      <c r="C8" s="4"/>
      <c r="D8" s="11" t="s">
        <v>8</v>
      </c>
      <c r="E8" s="1"/>
      <c r="F8" s="1"/>
      <c r="G8" s="1"/>
    </row>
    <row r="9" spans="1:14" x14ac:dyDescent="0.2">
      <c r="C9" s="4">
        <v>2</v>
      </c>
      <c r="D9" s="5" t="s">
        <v>9</v>
      </c>
      <c r="E9" s="12">
        <v>100</v>
      </c>
      <c r="F9" s="12">
        <v>16.8</v>
      </c>
      <c r="G9" s="12">
        <v>-83.2</v>
      </c>
    </row>
    <row r="10" spans="1:14" ht="15" customHeight="1" x14ac:dyDescent="0.2">
      <c r="C10" s="13">
        <f>SUBTOTAL(9,C9:C9)</f>
        <v>2</v>
      </c>
      <c r="D10" s="14" t="s">
        <v>10</v>
      </c>
      <c r="E10" s="15">
        <f>SUBTOTAL(9,E9:E9)</f>
        <v>100</v>
      </c>
      <c r="F10" s="15">
        <f>SUBTOTAL(9,F9:F9)</f>
        <v>16.8</v>
      </c>
      <c r="G10" s="15">
        <f>SUBTOTAL(9,G9:G9)</f>
        <v>-83.2</v>
      </c>
    </row>
    <row r="11" spans="1:14" ht="14.25" customHeight="1" x14ac:dyDescent="0.2">
      <c r="B11" s="10">
        <v>3024</v>
      </c>
      <c r="C11" s="4"/>
      <c r="D11" s="11" t="s">
        <v>11</v>
      </c>
      <c r="E11" s="1"/>
      <c r="F11" s="1"/>
      <c r="G11" s="1"/>
    </row>
    <row r="12" spans="1:14" x14ac:dyDescent="0.2">
      <c r="C12" s="4">
        <v>1</v>
      </c>
      <c r="D12" s="5" t="s">
        <v>12</v>
      </c>
      <c r="E12" s="12">
        <v>18500</v>
      </c>
      <c r="F12" s="12">
        <v>14536.270130000001</v>
      </c>
      <c r="G12" s="12">
        <v>-3963.7298700000001</v>
      </c>
    </row>
    <row r="13" spans="1:14" ht="15" customHeight="1" x14ac:dyDescent="0.2">
      <c r="C13" s="13">
        <f>SUBTOTAL(9,C12:C12)</f>
        <v>1</v>
      </c>
      <c r="D13" s="14" t="s">
        <v>13</v>
      </c>
      <c r="E13" s="15">
        <f>SUBTOTAL(9,E12:E12)</f>
        <v>18500</v>
      </c>
      <c r="F13" s="15">
        <f>SUBTOTAL(9,F12:F12)</f>
        <v>14536.270130000001</v>
      </c>
      <c r="G13" s="15">
        <f>SUBTOTAL(9,G12:G12)</f>
        <v>-3963.7298700000001</v>
      </c>
    </row>
    <row r="14" spans="1:14" ht="15" customHeight="1" x14ac:dyDescent="0.2">
      <c r="B14" s="4"/>
      <c r="C14" s="16">
        <f>SUBTOTAL(9,C8:C13)</f>
        <v>3</v>
      </c>
      <c r="D14" s="17" t="s">
        <v>14</v>
      </c>
      <c r="E14" s="18">
        <f>SUBTOTAL(9,E8:E13)</f>
        <v>18600</v>
      </c>
      <c r="F14" s="18">
        <f>SUBTOTAL(9,F8:F13)</f>
        <v>14553.07013</v>
      </c>
      <c r="G14" s="18">
        <f>SUBTOTAL(9,G8:G13)</f>
        <v>-4046.9298699999999</v>
      </c>
    </row>
    <row r="15" spans="1:14" ht="27" customHeight="1" x14ac:dyDescent="0.25">
      <c r="B15" s="1"/>
      <c r="C15" s="4"/>
      <c r="D15" s="9" t="s">
        <v>15</v>
      </c>
      <c r="E15" s="1"/>
      <c r="F15" s="1"/>
      <c r="G15" s="1"/>
    </row>
    <row r="16" spans="1:14" ht="14.25" customHeight="1" x14ac:dyDescent="0.2">
      <c r="B16" s="10">
        <v>3041</v>
      </c>
      <c r="C16" s="4"/>
      <c r="D16" s="11" t="s">
        <v>16</v>
      </c>
      <c r="E16" s="1"/>
      <c r="F16" s="1"/>
      <c r="G16" s="1"/>
    </row>
    <row r="17" spans="2:7" x14ac:dyDescent="0.2">
      <c r="C17" s="4">
        <v>1</v>
      </c>
      <c r="D17" s="5" t="s">
        <v>17</v>
      </c>
      <c r="E17" s="12">
        <v>9300</v>
      </c>
      <c r="F17" s="12">
        <v>5102.7755399999996</v>
      </c>
      <c r="G17" s="12">
        <v>-4197.2244600000004</v>
      </c>
    </row>
    <row r="18" spans="2:7" x14ac:dyDescent="0.2">
      <c r="C18" s="4">
        <v>3</v>
      </c>
      <c r="D18" s="5" t="s">
        <v>18</v>
      </c>
      <c r="E18" s="12">
        <v>1100</v>
      </c>
      <c r="F18" s="12">
        <v>668.30600000000004</v>
      </c>
      <c r="G18" s="12">
        <v>-431.69400000000002</v>
      </c>
    </row>
    <row r="19" spans="2:7" ht="15" customHeight="1" x14ac:dyDescent="0.2">
      <c r="C19" s="13">
        <f>SUBTOTAL(9,C17:C18)</f>
        <v>4</v>
      </c>
      <c r="D19" s="14" t="s">
        <v>19</v>
      </c>
      <c r="E19" s="15">
        <f>SUBTOTAL(9,E17:E18)</f>
        <v>10400</v>
      </c>
      <c r="F19" s="15">
        <f>SUBTOTAL(9,F17:F18)</f>
        <v>5771.0815399999992</v>
      </c>
      <c r="G19" s="15">
        <f>SUBTOTAL(9,G17:G18)</f>
        <v>-4628.9184600000008</v>
      </c>
    </row>
    <row r="20" spans="2:7" ht="14.25" customHeight="1" x14ac:dyDescent="0.2">
      <c r="B20" s="10">
        <v>3051</v>
      </c>
      <c r="C20" s="4"/>
      <c r="D20" s="11" t="s">
        <v>20</v>
      </c>
      <c r="E20" s="1"/>
      <c r="F20" s="1"/>
      <c r="G20" s="1"/>
    </row>
    <row r="21" spans="2:7" x14ac:dyDescent="0.2">
      <c r="C21" s="4">
        <v>1</v>
      </c>
      <c r="D21" s="5" t="s">
        <v>21</v>
      </c>
      <c r="E21" s="12">
        <v>2200</v>
      </c>
      <c r="F21" s="12">
        <v>974.08</v>
      </c>
      <c r="G21" s="12">
        <v>-1225.92</v>
      </c>
    </row>
    <row r="22" spans="2:7" x14ac:dyDescent="0.2">
      <c r="C22" s="4">
        <v>2</v>
      </c>
      <c r="D22" s="5" t="s">
        <v>22</v>
      </c>
      <c r="E22" s="12">
        <v>300</v>
      </c>
      <c r="F22" s="12">
        <v>280.88866999999999</v>
      </c>
      <c r="G22" s="12">
        <v>-19.111329999999999</v>
      </c>
    </row>
    <row r="23" spans="2:7" ht="15" customHeight="1" x14ac:dyDescent="0.2">
      <c r="C23" s="13">
        <f>SUBTOTAL(9,C21:C22)</f>
        <v>3</v>
      </c>
      <c r="D23" s="14" t="s">
        <v>23</v>
      </c>
      <c r="E23" s="15">
        <f>SUBTOTAL(9,E21:E22)</f>
        <v>2500</v>
      </c>
      <c r="F23" s="15">
        <f>SUBTOTAL(9,F21:F22)</f>
        <v>1254.96867</v>
      </c>
      <c r="G23" s="15">
        <f>SUBTOTAL(9,G21:G22)</f>
        <v>-1245.03133</v>
      </c>
    </row>
    <row r="24" spans="2:7" ht="15" customHeight="1" x14ac:dyDescent="0.2">
      <c r="B24" s="4"/>
      <c r="C24" s="16">
        <f>SUBTOTAL(9,C16:C23)</f>
        <v>7</v>
      </c>
      <c r="D24" s="17" t="s">
        <v>24</v>
      </c>
      <c r="E24" s="18">
        <f>SUBTOTAL(9,E16:E23)</f>
        <v>12900</v>
      </c>
      <c r="F24" s="18">
        <f>SUBTOTAL(9,F16:F23)</f>
        <v>7026.0502099999994</v>
      </c>
      <c r="G24" s="18">
        <f>SUBTOTAL(9,G16:G23)</f>
        <v>-5873.9497900000006</v>
      </c>
    </row>
    <row r="25" spans="2:7" ht="27" customHeight="1" x14ac:dyDescent="0.25">
      <c r="B25" s="1"/>
      <c r="C25" s="4"/>
      <c r="D25" s="9" t="s">
        <v>25</v>
      </c>
      <c r="E25" s="1"/>
      <c r="F25" s="1"/>
      <c r="G25" s="1"/>
    </row>
    <row r="26" spans="2:7" ht="14.25" customHeight="1" x14ac:dyDescent="0.2">
      <c r="B26" s="10">
        <v>3100</v>
      </c>
      <c r="C26" s="4"/>
      <c r="D26" s="11" t="s">
        <v>26</v>
      </c>
      <c r="E26" s="1"/>
      <c r="F26" s="1"/>
      <c r="G26" s="1"/>
    </row>
    <row r="27" spans="2:7" x14ac:dyDescent="0.2">
      <c r="C27" s="4">
        <v>1</v>
      </c>
      <c r="D27" s="5" t="s">
        <v>27</v>
      </c>
      <c r="E27" s="12">
        <v>16829</v>
      </c>
      <c r="F27" s="12">
        <v>5220.1064299999998</v>
      </c>
      <c r="G27" s="12">
        <v>-11608.89357</v>
      </c>
    </row>
    <row r="28" spans="2:7" x14ac:dyDescent="0.2">
      <c r="C28" s="4">
        <v>2</v>
      </c>
      <c r="D28" s="5" t="s">
        <v>28</v>
      </c>
      <c r="E28" s="12">
        <v>202075</v>
      </c>
      <c r="F28" s="12">
        <v>110957.58304</v>
      </c>
      <c r="G28" s="12">
        <v>-91117.416960000002</v>
      </c>
    </row>
    <row r="29" spans="2:7" x14ac:dyDescent="0.2">
      <c r="C29" s="4">
        <v>5</v>
      </c>
      <c r="D29" s="5" t="s">
        <v>29</v>
      </c>
      <c r="E29" s="12">
        <v>45999</v>
      </c>
      <c r="F29" s="12">
        <v>13003.689420000001</v>
      </c>
      <c r="G29" s="12">
        <v>-32995.310579999998</v>
      </c>
    </row>
    <row r="30" spans="2:7" x14ac:dyDescent="0.2">
      <c r="C30" s="4">
        <v>90</v>
      </c>
      <c r="D30" s="5" t="s">
        <v>30</v>
      </c>
      <c r="E30" s="12">
        <v>318</v>
      </c>
      <c r="F30" s="12">
        <v>58.000790000000002</v>
      </c>
      <c r="G30" s="12">
        <v>-259.99921000000001</v>
      </c>
    </row>
    <row r="31" spans="2:7" ht="15" customHeight="1" x14ac:dyDescent="0.2">
      <c r="C31" s="13">
        <f>SUBTOTAL(9,C27:C30)</f>
        <v>98</v>
      </c>
      <c r="D31" s="14" t="s">
        <v>31</v>
      </c>
      <c r="E31" s="15">
        <f>SUBTOTAL(9,E27:E30)</f>
        <v>265221</v>
      </c>
      <c r="F31" s="15">
        <f>SUBTOTAL(9,F27:F30)</f>
        <v>129239.37968</v>
      </c>
      <c r="G31" s="15">
        <f>SUBTOTAL(9,G27:G30)</f>
        <v>-135981.62032000002</v>
      </c>
    </row>
    <row r="32" spans="2:7" ht="14.25" customHeight="1" x14ac:dyDescent="0.2">
      <c r="B32" s="10">
        <v>3140</v>
      </c>
      <c r="C32" s="4"/>
      <c r="D32" s="11" t="s">
        <v>32</v>
      </c>
      <c r="E32" s="1"/>
      <c r="F32" s="1"/>
      <c r="G32" s="1"/>
    </row>
    <row r="33" spans="2:7" x14ac:dyDescent="0.2">
      <c r="C33" s="4">
        <v>5</v>
      </c>
      <c r="D33" s="5" t="s">
        <v>29</v>
      </c>
      <c r="E33" s="12">
        <v>0</v>
      </c>
      <c r="F33" s="12">
        <v>701.43138999999996</v>
      </c>
      <c r="G33" s="12">
        <v>701.43138999999996</v>
      </c>
    </row>
    <row r="34" spans="2:7" ht="15" customHeight="1" x14ac:dyDescent="0.2">
      <c r="C34" s="13">
        <f>SUBTOTAL(9,C33:C33)</f>
        <v>5</v>
      </c>
      <c r="D34" s="14" t="s">
        <v>33</v>
      </c>
      <c r="E34" s="15">
        <f>SUBTOTAL(9,E33:E33)</f>
        <v>0</v>
      </c>
      <c r="F34" s="15">
        <f>SUBTOTAL(9,F33:F33)</f>
        <v>701.43138999999996</v>
      </c>
      <c r="G34" s="15">
        <f>SUBTOTAL(9,G33:G33)</f>
        <v>701.43138999999996</v>
      </c>
    </row>
    <row r="35" spans="2:7" ht="15" customHeight="1" x14ac:dyDescent="0.2">
      <c r="B35" s="4"/>
      <c r="C35" s="16">
        <f>SUBTOTAL(9,C26:C34)</f>
        <v>103</v>
      </c>
      <c r="D35" s="17" t="s">
        <v>34</v>
      </c>
      <c r="E35" s="18">
        <f>SUBTOTAL(9,E26:E34)</f>
        <v>265221</v>
      </c>
      <c r="F35" s="18">
        <f>SUBTOTAL(9,F26:F34)</f>
        <v>129940.81107</v>
      </c>
      <c r="G35" s="18">
        <f>SUBTOTAL(9,G26:G34)</f>
        <v>-135280.18893</v>
      </c>
    </row>
    <row r="36" spans="2:7" ht="27" customHeight="1" x14ac:dyDescent="0.25">
      <c r="B36" s="1"/>
      <c r="C36" s="4"/>
      <c r="D36" s="9" t="s">
        <v>35</v>
      </c>
      <c r="E36" s="1"/>
      <c r="F36" s="1"/>
      <c r="G36" s="1"/>
    </row>
    <row r="37" spans="2:7" ht="14.25" customHeight="1" x14ac:dyDescent="0.2">
      <c r="B37" s="10">
        <v>3200</v>
      </c>
      <c r="C37" s="4"/>
      <c r="D37" s="11" t="s">
        <v>36</v>
      </c>
      <c r="E37" s="1"/>
      <c r="F37" s="1"/>
      <c r="G37" s="1"/>
    </row>
    <row r="38" spans="2:7" x14ac:dyDescent="0.2">
      <c r="C38" s="4">
        <v>2</v>
      </c>
      <c r="D38" s="5" t="s">
        <v>37</v>
      </c>
      <c r="E38" s="12">
        <v>0</v>
      </c>
      <c r="F38" s="12">
        <v>714.88833</v>
      </c>
      <c r="G38" s="12">
        <v>714.88833</v>
      </c>
    </row>
    <row r="39" spans="2:7" ht="15" customHeight="1" x14ac:dyDescent="0.2">
      <c r="C39" s="13">
        <f>SUBTOTAL(9,C38:C38)</f>
        <v>2</v>
      </c>
      <c r="D39" s="14" t="s">
        <v>38</v>
      </c>
      <c r="E39" s="15">
        <f>SUBTOTAL(9,E38:E38)</f>
        <v>0</v>
      </c>
      <c r="F39" s="15">
        <f>SUBTOTAL(9,F38:F38)</f>
        <v>714.88833</v>
      </c>
      <c r="G39" s="15">
        <f>SUBTOTAL(9,G38:G38)</f>
        <v>714.88833</v>
      </c>
    </row>
    <row r="40" spans="2:7" ht="14.25" customHeight="1" x14ac:dyDescent="0.2">
      <c r="B40" s="10">
        <v>3220</v>
      </c>
      <c r="C40" s="4"/>
      <c r="D40" s="11" t="s">
        <v>39</v>
      </c>
      <c r="E40" s="1"/>
      <c r="F40" s="1"/>
      <c r="G40" s="1"/>
    </row>
    <row r="41" spans="2:7" x14ac:dyDescent="0.2">
      <c r="C41" s="4">
        <v>1</v>
      </c>
      <c r="D41" s="5" t="s">
        <v>40</v>
      </c>
      <c r="E41" s="12">
        <v>5890</v>
      </c>
      <c r="F41" s="12">
        <v>9969.3262400000003</v>
      </c>
      <c r="G41" s="12">
        <v>4079.3262399999999</v>
      </c>
    </row>
    <row r="42" spans="2:7" x14ac:dyDescent="0.2">
      <c r="C42" s="4">
        <v>2</v>
      </c>
      <c r="D42" s="5" t="s">
        <v>37</v>
      </c>
      <c r="E42" s="12">
        <v>1231</v>
      </c>
      <c r="F42" s="12">
        <v>1174.56152</v>
      </c>
      <c r="G42" s="12">
        <v>-56.438479999999998</v>
      </c>
    </row>
    <row r="43" spans="2:7" ht="15" customHeight="1" x14ac:dyDescent="0.2">
      <c r="C43" s="13">
        <f>SUBTOTAL(9,C41:C42)</f>
        <v>3</v>
      </c>
      <c r="D43" s="14" t="s">
        <v>41</v>
      </c>
      <c r="E43" s="15">
        <f>SUBTOTAL(9,E41:E42)</f>
        <v>7121</v>
      </c>
      <c r="F43" s="15">
        <f>SUBTOTAL(9,F41:F42)</f>
        <v>11143.88776</v>
      </c>
      <c r="G43" s="15">
        <f>SUBTOTAL(9,G41:G42)</f>
        <v>4022.8877600000001</v>
      </c>
    </row>
    <row r="44" spans="2:7" ht="14.25" customHeight="1" x14ac:dyDescent="0.2">
      <c r="B44" s="10">
        <v>3222</v>
      </c>
      <c r="C44" s="4"/>
      <c r="D44" s="11" t="s">
        <v>42</v>
      </c>
      <c r="E44" s="1"/>
      <c r="F44" s="1"/>
      <c r="G44" s="1"/>
    </row>
    <row r="45" spans="2:7" x14ac:dyDescent="0.2">
      <c r="C45" s="4">
        <v>2</v>
      </c>
      <c r="D45" s="5" t="s">
        <v>37</v>
      </c>
      <c r="E45" s="12">
        <v>7846</v>
      </c>
      <c r="F45" s="12">
        <v>5966.78485</v>
      </c>
      <c r="G45" s="12">
        <v>-1879.21515</v>
      </c>
    </row>
    <row r="46" spans="2:7" ht="15" customHeight="1" x14ac:dyDescent="0.2">
      <c r="C46" s="13">
        <f>SUBTOTAL(9,C45:C45)</f>
        <v>2</v>
      </c>
      <c r="D46" s="14" t="s">
        <v>43</v>
      </c>
      <c r="E46" s="15">
        <f>SUBTOTAL(9,E45:E45)</f>
        <v>7846</v>
      </c>
      <c r="F46" s="15">
        <f>SUBTOTAL(9,F45:F45)</f>
        <v>5966.78485</v>
      </c>
      <c r="G46" s="15">
        <f>SUBTOTAL(9,G45:G45)</f>
        <v>-1879.21515</v>
      </c>
    </row>
    <row r="47" spans="2:7" ht="14.25" customHeight="1" x14ac:dyDescent="0.2">
      <c r="B47" s="10">
        <v>3225</v>
      </c>
      <c r="C47" s="4"/>
      <c r="D47" s="11" t="s">
        <v>44</v>
      </c>
      <c r="E47" s="1"/>
      <c r="F47" s="1"/>
      <c r="G47" s="1"/>
    </row>
    <row r="48" spans="2:7" x14ac:dyDescent="0.2">
      <c r="C48" s="4">
        <v>4</v>
      </c>
      <c r="D48" s="5" t="s">
        <v>45</v>
      </c>
      <c r="E48" s="12">
        <v>43567</v>
      </c>
      <c r="F48" s="12">
        <v>0</v>
      </c>
      <c r="G48" s="12">
        <v>-43567</v>
      </c>
    </row>
    <row r="49" spans="2:7" ht="15" customHeight="1" x14ac:dyDescent="0.2">
      <c r="C49" s="13">
        <f>SUBTOTAL(9,C48:C48)</f>
        <v>4</v>
      </c>
      <c r="D49" s="14" t="s">
        <v>46</v>
      </c>
      <c r="E49" s="15">
        <f>SUBTOTAL(9,E48:E48)</f>
        <v>43567</v>
      </c>
      <c r="F49" s="15">
        <f>SUBTOTAL(9,F48:F48)</f>
        <v>0</v>
      </c>
      <c r="G49" s="15">
        <f>SUBTOTAL(9,G48:G48)</f>
        <v>-43567</v>
      </c>
    </row>
    <row r="50" spans="2:7" ht="14.25" customHeight="1" x14ac:dyDescent="0.2">
      <c r="B50" s="10">
        <v>3229</v>
      </c>
      <c r="C50" s="4"/>
      <c r="D50" s="11" t="s">
        <v>47</v>
      </c>
      <c r="E50" s="1"/>
      <c r="F50" s="1"/>
      <c r="G50" s="1"/>
    </row>
    <row r="51" spans="2:7" x14ac:dyDescent="0.2">
      <c r="C51" s="4">
        <v>2</v>
      </c>
      <c r="D51" s="5" t="s">
        <v>37</v>
      </c>
      <c r="E51" s="12">
        <v>1786</v>
      </c>
      <c r="F51" s="12">
        <v>2668.9088099999999</v>
      </c>
      <c r="G51" s="12">
        <v>882.90881000000002</v>
      </c>
    </row>
    <row r="52" spans="2:7" x14ac:dyDescent="0.2">
      <c r="C52" s="4">
        <v>61</v>
      </c>
      <c r="D52" s="5" t="s">
        <v>48</v>
      </c>
      <c r="E52" s="12">
        <v>1196</v>
      </c>
      <c r="F52" s="12">
        <v>426.9</v>
      </c>
      <c r="G52" s="12">
        <v>-769.1</v>
      </c>
    </row>
    <row r="53" spans="2:7" ht="15" customHeight="1" x14ac:dyDescent="0.2">
      <c r="C53" s="13">
        <f>SUBTOTAL(9,C51:C52)</f>
        <v>63</v>
      </c>
      <c r="D53" s="14" t="s">
        <v>49</v>
      </c>
      <c r="E53" s="15">
        <f>SUBTOTAL(9,E51:E52)</f>
        <v>2982</v>
      </c>
      <c r="F53" s="15">
        <f>SUBTOTAL(9,F51:F52)</f>
        <v>3095.80881</v>
      </c>
      <c r="G53" s="15">
        <f>SUBTOTAL(9,G51:G52)</f>
        <v>113.80880999999999</v>
      </c>
    </row>
    <row r="54" spans="2:7" ht="14.25" customHeight="1" x14ac:dyDescent="0.2">
      <c r="B54" s="10">
        <v>3230</v>
      </c>
      <c r="C54" s="4"/>
      <c r="D54" s="11" t="s">
        <v>50</v>
      </c>
      <c r="E54" s="1"/>
      <c r="F54" s="1"/>
      <c r="G54" s="1"/>
    </row>
    <row r="55" spans="2:7" x14ac:dyDescent="0.2">
      <c r="C55" s="4">
        <v>1</v>
      </c>
      <c r="D55" s="5" t="s">
        <v>40</v>
      </c>
      <c r="E55" s="12">
        <v>46344</v>
      </c>
      <c r="F55" s="12">
        <v>23308.42627</v>
      </c>
      <c r="G55" s="12">
        <v>-23035.57373</v>
      </c>
    </row>
    <row r="56" spans="2:7" x14ac:dyDescent="0.2">
      <c r="C56" s="4">
        <v>2</v>
      </c>
      <c r="D56" s="5" t="s">
        <v>37</v>
      </c>
      <c r="E56" s="12">
        <v>10248</v>
      </c>
      <c r="F56" s="12">
        <v>3586.3527800000002</v>
      </c>
      <c r="G56" s="12">
        <v>-6661.6472199999998</v>
      </c>
    </row>
    <row r="57" spans="2:7" ht="15" customHeight="1" x14ac:dyDescent="0.2">
      <c r="C57" s="13">
        <f>SUBTOTAL(9,C55:C56)</f>
        <v>3</v>
      </c>
      <c r="D57" s="14" t="s">
        <v>51</v>
      </c>
      <c r="E57" s="15">
        <f>SUBTOTAL(9,E55:E56)</f>
        <v>56592</v>
      </c>
      <c r="F57" s="15">
        <f>SUBTOTAL(9,F55:F56)</f>
        <v>26894.779050000001</v>
      </c>
      <c r="G57" s="15">
        <f>SUBTOTAL(9,G55:G56)</f>
        <v>-29697.220949999999</v>
      </c>
    </row>
    <row r="58" spans="2:7" ht="14.25" customHeight="1" x14ac:dyDescent="0.2">
      <c r="B58" s="10">
        <v>3256</v>
      </c>
      <c r="C58" s="4"/>
      <c r="D58" s="11" t="s">
        <v>52</v>
      </c>
      <c r="E58" s="1"/>
      <c r="F58" s="1"/>
      <c r="G58" s="1"/>
    </row>
    <row r="59" spans="2:7" x14ac:dyDescent="0.2">
      <c r="C59" s="4">
        <v>1</v>
      </c>
      <c r="D59" s="5" t="s">
        <v>40</v>
      </c>
      <c r="E59" s="12">
        <v>11676</v>
      </c>
      <c r="F59" s="12">
        <v>5821.07035</v>
      </c>
      <c r="G59" s="12">
        <v>-5854.92965</v>
      </c>
    </row>
    <row r="60" spans="2:7" x14ac:dyDescent="0.2">
      <c r="C60" s="4">
        <v>2</v>
      </c>
      <c r="D60" s="5" t="s">
        <v>37</v>
      </c>
      <c r="E60" s="12">
        <v>360</v>
      </c>
      <c r="F60" s="12">
        <v>606.24562000000003</v>
      </c>
      <c r="G60" s="12">
        <v>246.24562</v>
      </c>
    </row>
    <row r="61" spans="2:7" ht="15" customHeight="1" x14ac:dyDescent="0.2">
      <c r="C61" s="13">
        <f>SUBTOTAL(9,C59:C60)</f>
        <v>3</v>
      </c>
      <c r="D61" s="14" t="s">
        <v>53</v>
      </c>
      <c r="E61" s="15">
        <f>SUBTOTAL(9,E59:E60)</f>
        <v>12036</v>
      </c>
      <c r="F61" s="15">
        <f>SUBTOTAL(9,F59:F60)</f>
        <v>6427.3159699999997</v>
      </c>
      <c r="G61" s="15">
        <f>SUBTOTAL(9,G59:G60)</f>
        <v>-5608.6840300000003</v>
      </c>
    </row>
    <row r="62" spans="2:7" ht="14.25" customHeight="1" x14ac:dyDescent="0.2">
      <c r="B62" s="10">
        <v>3280</v>
      </c>
      <c r="C62" s="4"/>
      <c r="D62" s="11" t="s">
        <v>54</v>
      </c>
      <c r="E62" s="1"/>
      <c r="F62" s="1"/>
      <c r="G62" s="1"/>
    </row>
    <row r="63" spans="2:7" x14ac:dyDescent="0.2">
      <c r="C63" s="4">
        <v>1</v>
      </c>
      <c r="D63" s="5" t="s">
        <v>55</v>
      </c>
      <c r="E63" s="12">
        <v>10</v>
      </c>
      <c r="F63" s="12">
        <v>5472.5284899999997</v>
      </c>
      <c r="G63" s="12">
        <v>5462.5284899999997</v>
      </c>
    </row>
    <row r="64" spans="2:7" x14ac:dyDescent="0.2">
      <c r="C64" s="4">
        <v>2</v>
      </c>
      <c r="D64" s="5" t="s">
        <v>37</v>
      </c>
      <c r="E64" s="12">
        <v>1369</v>
      </c>
      <c r="F64" s="12">
        <v>35.6</v>
      </c>
      <c r="G64" s="12">
        <v>-1333.4</v>
      </c>
    </row>
    <row r="65" spans="2:7" ht="15" customHeight="1" x14ac:dyDescent="0.2">
      <c r="C65" s="13">
        <f>SUBTOTAL(9,C63:C64)</f>
        <v>3</v>
      </c>
      <c r="D65" s="14" t="s">
        <v>56</v>
      </c>
      <c r="E65" s="15">
        <f>SUBTOTAL(9,E63:E64)</f>
        <v>1379</v>
      </c>
      <c r="F65" s="15">
        <f>SUBTOTAL(9,F63:F64)</f>
        <v>5508.1284900000001</v>
      </c>
      <c r="G65" s="15">
        <f>SUBTOTAL(9,G63:G64)</f>
        <v>4129.1284899999991</v>
      </c>
    </row>
    <row r="66" spans="2:7" ht="14.25" customHeight="1" x14ac:dyDescent="0.2">
      <c r="B66" s="10">
        <v>3281</v>
      </c>
      <c r="C66" s="4"/>
      <c r="D66" s="11" t="s">
        <v>57</v>
      </c>
      <c r="E66" s="1"/>
      <c r="F66" s="1"/>
      <c r="G66" s="1"/>
    </row>
    <row r="67" spans="2:7" x14ac:dyDescent="0.2">
      <c r="C67" s="4">
        <v>2</v>
      </c>
      <c r="D67" s="5" t="s">
        <v>37</v>
      </c>
      <c r="E67" s="12">
        <v>10</v>
      </c>
      <c r="F67" s="12">
        <v>0</v>
      </c>
      <c r="G67" s="12">
        <v>-10</v>
      </c>
    </row>
    <row r="68" spans="2:7" ht="15" customHeight="1" x14ac:dyDescent="0.2">
      <c r="C68" s="13">
        <f>SUBTOTAL(9,C67:C67)</f>
        <v>2</v>
      </c>
      <c r="D68" s="14" t="s">
        <v>58</v>
      </c>
      <c r="E68" s="15">
        <f>SUBTOTAL(9,E67:E67)</f>
        <v>10</v>
      </c>
      <c r="F68" s="15">
        <f>SUBTOTAL(9,F67:F67)</f>
        <v>0</v>
      </c>
      <c r="G68" s="15">
        <f>SUBTOTAL(9,G67:G67)</f>
        <v>-10</v>
      </c>
    </row>
    <row r="69" spans="2:7" ht="14.25" customHeight="1" x14ac:dyDescent="0.2">
      <c r="B69" s="10">
        <v>3287</v>
      </c>
      <c r="C69" s="4"/>
      <c r="D69" s="11" t="s">
        <v>59</v>
      </c>
      <c r="E69" s="1"/>
      <c r="F69" s="1"/>
      <c r="G69" s="1"/>
    </row>
    <row r="70" spans="2:7" x14ac:dyDescent="0.2">
      <c r="C70" s="4">
        <v>96</v>
      </c>
      <c r="D70" s="5" t="s">
        <v>60</v>
      </c>
      <c r="E70" s="12">
        <v>50</v>
      </c>
      <c r="F70" s="12">
        <v>50</v>
      </c>
      <c r="G70" s="12">
        <v>0</v>
      </c>
    </row>
    <row r="71" spans="2:7" ht="15" customHeight="1" x14ac:dyDescent="0.2">
      <c r="C71" s="13">
        <f>SUBTOTAL(9,C70:C70)</f>
        <v>96</v>
      </c>
      <c r="D71" s="14" t="s">
        <v>61</v>
      </c>
      <c r="E71" s="15">
        <f>SUBTOTAL(9,E70:E70)</f>
        <v>50</v>
      </c>
      <c r="F71" s="15">
        <f>SUBTOTAL(9,F70:F70)</f>
        <v>50</v>
      </c>
      <c r="G71" s="15">
        <f>SUBTOTAL(9,G70:G70)</f>
        <v>0</v>
      </c>
    </row>
    <row r="72" spans="2:7" ht="14.25" customHeight="1" x14ac:dyDescent="0.2">
      <c r="B72" s="10">
        <v>3288</v>
      </c>
      <c r="C72" s="4"/>
      <c r="D72" s="11" t="s">
        <v>62</v>
      </c>
      <c r="E72" s="1"/>
      <c r="F72" s="1"/>
      <c r="G72" s="1"/>
    </row>
    <row r="73" spans="2:7" x14ac:dyDescent="0.2">
      <c r="C73" s="4">
        <v>4</v>
      </c>
      <c r="D73" s="5" t="s">
        <v>45</v>
      </c>
      <c r="E73" s="12">
        <v>6026</v>
      </c>
      <c r="F73" s="12">
        <v>0</v>
      </c>
      <c r="G73" s="12">
        <v>-6026</v>
      </c>
    </row>
    <row r="74" spans="2:7" ht="15" customHeight="1" x14ac:dyDescent="0.2">
      <c r="C74" s="13">
        <f>SUBTOTAL(9,C73:C73)</f>
        <v>4</v>
      </c>
      <c r="D74" s="14" t="s">
        <v>63</v>
      </c>
      <c r="E74" s="15">
        <f>SUBTOTAL(9,E73:E73)</f>
        <v>6026</v>
      </c>
      <c r="F74" s="15">
        <f>SUBTOTAL(9,F73:F73)</f>
        <v>0</v>
      </c>
      <c r="G74" s="15">
        <f>SUBTOTAL(9,G73:G73)</f>
        <v>-6026</v>
      </c>
    </row>
    <row r="75" spans="2:7" ht="14.25" customHeight="1" x14ac:dyDescent="0.2">
      <c r="B75" s="10">
        <v>3290</v>
      </c>
      <c r="C75" s="4"/>
      <c r="D75" s="11" t="s">
        <v>64</v>
      </c>
      <c r="E75" s="1"/>
      <c r="F75" s="1"/>
      <c r="G75" s="1"/>
    </row>
    <row r="76" spans="2:7" x14ac:dyDescent="0.2">
      <c r="C76" s="4">
        <v>1</v>
      </c>
      <c r="D76" s="5" t="s">
        <v>65</v>
      </c>
      <c r="E76" s="12">
        <v>0</v>
      </c>
      <c r="F76" s="12">
        <v>1001.27262</v>
      </c>
      <c r="G76" s="12">
        <v>1001.27262</v>
      </c>
    </row>
    <row r="77" spans="2:7" ht="15" customHeight="1" x14ac:dyDescent="0.2">
      <c r="C77" s="13">
        <f>SUBTOTAL(9,C76:C76)</f>
        <v>1</v>
      </c>
      <c r="D77" s="14" t="s">
        <v>66</v>
      </c>
      <c r="E77" s="15">
        <f>SUBTOTAL(9,E76:E76)</f>
        <v>0</v>
      </c>
      <c r="F77" s="15">
        <f>SUBTOTAL(9,F76:F76)</f>
        <v>1001.27262</v>
      </c>
      <c r="G77" s="15">
        <f>SUBTOTAL(9,G76:G76)</f>
        <v>1001.27262</v>
      </c>
    </row>
    <row r="78" spans="2:7" ht="14.25" customHeight="1" x14ac:dyDescent="0.2">
      <c r="B78" s="10">
        <v>3291</v>
      </c>
      <c r="C78" s="4"/>
      <c r="D78" s="11" t="s">
        <v>67</v>
      </c>
      <c r="E78" s="1"/>
      <c r="F78" s="1"/>
      <c r="G78" s="1"/>
    </row>
    <row r="79" spans="2:7" x14ac:dyDescent="0.2">
      <c r="C79" s="4">
        <v>1</v>
      </c>
      <c r="D79" s="5" t="s">
        <v>68</v>
      </c>
      <c r="E79" s="12">
        <v>220175</v>
      </c>
      <c r="F79" s="12">
        <v>0</v>
      </c>
      <c r="G79" s="12">
        <v>-220175</v>
      </c>
    </row>
    <row r="80" spans="2:7" x14ac:dyDescent="0.2">
      <c r="C80" s="4">
        <v>2</v>
      </c>
      <c r="D80" s="5" t="s">
        <v>69</v>
      </c>
      <c r="E80" s="12">
        <v>51782</v>
      </c>
      <c r="F80" s="12">
        <v>0</v>
      </c>
      <c r="G80" s="12">
        <v>-51782</v>
      </c>
    </row>
    <row r="81" spans="2:7" x14ac:dyDescent="0.2">
      <c r="C81" s="4">
        <v>3</v>
      </c>
      <c r="D81" s="5" t="s">
        <v>70</v>
      </c>
      <c r="E81" s="12">
        <v>10167</v>
      </c>
      <c r="F81" s="12">
        <v>0</v>
      </c>
      <c r="G81" s="12">
        <v>-10167</v>
      </c>
    </row>
    <row r="82" spans="2:7" ht="15" customHeight="1" x14ac:dyDescent="0.2">
      <c r="C82" s="13">
        <f>SUBTOTAL(9,C79:C81)</f>
        <v>6</v>
      </c>
      <c r="D82" s="14" t="s">
        <v>71</v>
      </c>
      <c r="E82" s="15">
        <f>SUBTOTAL(9,E79:E81)</f>
        <v>282124</v>
      </c>
      <c r="F82" s="15">
        <f>SUBTOTAL(9,F79:F81)</f>
        <v>0</v>
      </c>
      <c r="G82" s="15">
        <f>SUBTOTAL(9,G79:G81)</f>
        <v>-282124</v>
      </c>
    </row>
    <row r="83" spans="2:7" ht="14.25" customHeight="1" x14ac:dyDescent="0.2">
      <c r="B83" s="10">
        <v>3292</v>
      </c>
      <c r="C83" s="4"/>
      <c r="D83" s="11" t="s">
        <v>72</v>
      </c>
      <c r="E83" s="1"/>
      <c r="F83" s="1"/>
      <c r="G83" s="1"/>
    </row>
    <row r="84" spans="2:7" x14ac:dyDescent="0.2">
      <c r="C84" s="4">
        <v>1</v>
      </c>
      <c r="D84" s="5" t="s">
        <v>73</v>
      </c>
      <c r="E84" s="12">
        <v>20962</v>
      </c>
      <c r="F84" s="12">
        <v>0</v>
      </c>
      <c r="G84" s="12">
        <v>-20962</v>
      </c>
    </row>
    <row r="85" spans="2:7" ht="15" customHeight="1" x14ac:dyDescent="0.2">
      <c r="C85" s="13">
        <f>SUBTOTAL(9,C84:C84)</f>
        <v>1</v>
      </c>
      <c r="D85" s="14" t="s">
        <v>74</v>
      </c>
      <c r="E85" s="15">
        <f>SUBTOTAL(9,E84:E84)</f>
        <v>20962</v>
      </c>
      <c r="F85" s="15">
        <f>SUBTOTAL(9,F84:F84)</f>
        <v>0</v>
      </c>
      <c r="G85" s="15">
        <f>SUBTOTAL(9,G84:G84)</f>
        <v>-20962</v>
      </c>
    </row>
    <row r="86" spans="2:7" ht="15" customHeight="1" x14ac:dyDescent="0.2">
      <c r="B86" s="4"/>
      <c r="C86" s="16">
        <f>SUBTOTAL(9,C37:C85)</f>
        <v>193</v>
      </c>
      <c r="D86" s="17" t="s">
        <v>75</v>
      </c>
      <c r="E86" s="18">
        <f>SUBTOTAL(9,E37:E85)</f>
        <v>440695</v>
      </c>
      <c r="F86" s="18">
        <f>SUBTOTAL(9,F37:F85)</f>
        <v>60802.865880000005</v>
      </c>
      <c r="G86" s="18">
        <f>SUBTOTAL(9,G37:G85)</f>
        <v>-379892.13412</v>
      </c>
    </row>
    <row r="87" spans="2:7" ht="27" customHeight="1" x14ac:dyDescent="0.25">
      <c r="B87" s="1"/>
      <c r="C87" s="4"/>
      <c r="D87" s="9" t="s">
        <v>76</v>
      </c>
      <c r="E87" s="1"/>
      <c r="F87" s="1"/>
      <c r="G87" s="1"/>
    </row>
    <row r="88" spans="2:7" ht="14.25" customHeight="1" x14ac:dyDescent="0.2">
      <c r="B88" s="10">
        <v>3300</v>
      </c>
      <c r="C88" s="4"/>
      <c r="D88" s="11" t="s">
        <v>77</v>
      </c>
      <c r="E88" s="1"/>
      <c r="F88" s="1"/>
      <c r="G88" s="1"/>
    </row>
    <row r="89" spans="2:7" x14ac:dyDescent="0.2">
      <c r="C89" s="4">
        <v>1</v>
      </c>
      <c r="D89" s="5" t="s">
        <v>78</v>
      </c>
      <c r="E89" s="12">
        <v>83</v>
      </c>
      <c r="F89" s="12">
        <v>442.875</v>
      </c>
      <c r="G89" s="12">
        <v>359.875</v>
      </c>
    </row>
    <row r="90" spans="2:7" ht="15" customHeight="1" x14ac:dyDescent="0.2">
      <c r="C90" s="13">
        <f>SUBTOTAL(9,C89:C89)</f>
        <v>1</v>
      </c>
      <c r="D90" s="14" t="s">
        <v>79</v>
      </c>
      <c r="E90" s="15">
        <f>SUBTOTAL(9,E89:E89)</f>
        <v>83</v>
      </c>
      <c r="F90" s="15">
        <f>SUBTOTAL(9,F89:F89)</f>
        <v>442.875</v>
      </c>
      <c r="G90" s="15">
        <f>SUBTOTAL(9,G89:G89)</f>
        <v>359.875</v>
      </c>
    </row>
    <row r="91" spans="2:7" ht="14.25" customHeight="1" x14ac:dyDescent="0.2">
      <c r="B91" s="10">
        <v>3320</v>
      </c>
      <c r="C91" s="4"/>
      <c r="D91" s="11" t="s">
        <v>80</v>
      </c>
      <c r="E91" s="1"/>
      <c r="F91" s="1"/>
      <c r="G91" s="1"/>
    </row>
    <row r="92" spans="2:7" x14ac:dyDescent="0.2">
      <c r="C92" s="4">
        <v>1</v>
      </c>
      <c r="D92" s="5" t="s">
        <v>78</v>
      </c>
      <c r="E92" s="12">
        <v>5645</v>
      </c>
      <c r="F92" s="12">
        <v>667.03399999999999</v>
      </c>
      <c r="G92" s="12">
        <v>-4977.9660000000003</v>
      </c>
    </row>
    <row r="93" spans="2:7" x14ac:dyDescent="0.2">
      <c r="C93" s="4">
        <v>3</v>
      </c>
      <c r="D93" s="5" t="s">
        <v>81</v>
      </c>
      <c r="E93" s="12">
        <v>0</v>
      </c>
      <c r="F93" s="12">
        <v>2913.87961</v>
      </c>
      <c r="G93" s="12">
        <v>2913.87961</v>
      </c>
    </row>
    <row r="94" spans="2:7" ht="15" customHeight="1" x14ac:dyDescent="0.2">
      <c r="C94" s="13">
        <f>SUBTOTAL(9,C92:C93)</f>
        <v>4</v>
      </c>
      <c r="D94" s="14" t="s">
        <v>82</v>
      </c>
      <c r="E94" s="15">
        <f>SUBTOTAL(9,E92:E93)</f>
        <v>5645</v>
      </c>
      <c r="F94" s="15">
        <f>SUBTOTAL(9,F92:F93)</f>
        <v>3580.9136100000001</v>
      </c>
      <c r="G94" s="15">
        <f>SUBTOTAL(9,G92:G93)</f>
        <v>-2064.0863900000004</v>
      </c>
    </row>
    <row r="95" spans="2:7" ht="14.25" customHeight="1" x14ac:dyDescent="0.2">
      <c r="B95" s="10">
        <v>3322</v>
      </c>
      <c r="C95" s="4"/>
      <c r="D95" s="11" t="s">
        <v>83</v>
      </c>
      <c r="E95" s="1"/>
      <c r="F95" s="1"/>
      <c r="G95" s="1"/>
    </row>
    <row r="96" spans="2:7" x14ac:dyDescent="0.2">
      <c r="C96" s="4">
        <v>1</v>
      </c>
      <c r="D96" s="5" t="s">
        <v>78</v>
      </c>
      <c r="E96" s="12">
        <v>132</v>
      </c>
      <c r="F96" s="12">
        <v>60</v>
      </c>
      <c r="G96" s="12">
        <v>-72</v>
      </c>
    </row>
    <row r="97" spans="2:7" ht="15" customHeight="1" x14ac:dyDescent="0.2">
      <c r="C97" s="13">
        <f>SUBTOTAL(9,C96:C96)</f>
        <v>1</v>
      </c>
      <c r="D97" s="14" t="s">
        <v>84</v>
      </c>
      <c r="E97" s="15">
        <f>SUBTOTAL(9,E96:E96)</f>
        <v>132</v>
      </c>
      <c r="F97" s="15">
        <f>SUBTOTAL(9,F96:F96)</f>
        <v>60</v>
      </c>
      <c r="G97" s="15">
        <f>SUBTOTAL(9,G96:G96)</f>
        <v>-72</v>
      </c>
    </row>
    <row r="98" spans="2:7" ht="14.25" customHeight="1" x14ac:dyDescent="0.2">
      <c r="B98" s="10">
        <v>3323</v>
      </c>
      <c r="C98" s="4"/>
      <c r="D98" s="11" t="s">
        <v>85</v>
      </c>
      <c r="E98" s="1"/>
      <c r="F98" s="1"/>
      <c r="G98" s="1"/>
    </row>
    <row r="99" spans="2:7" x14ac:dyDescent="0.2">
      <c r="C99" s="4">
        <v>1</v>
      </c>
      <c r="D99" s="5" t="s">
        <v>78</v>
      </c>
      <c r="E99" s="12">
        <v>327</v>
      </c>
      <c r="F99" s="12">
        <v>18.704519999999999</v>
      </c>
      <c r="G99" s="12">
        <v>-308.29548</v>
      </c>
    </row>
    <row r="100" spans="2:7" x14ac:dyDescent="0.2">
      <c r="C100" s="4">
        <v>2</v>
      </c>
      <c r="D100" s="5" t="s">
        <v>86</v>
      </c>
      <c r="E100" s="12">
        <v>24801</v>
      </c>
      <c r="F100" s="12">
        <v>16962.260890000001</v>
      </c>
      <c r="G100" s="12">
        <v>-7838.7391100000004</v>
      </c>
    </row>
    <row r="101" spans="2:7" ht="15" customHeight="1" x14ac:dyDescent="0.2">
      <c r="C101" s="13">
        <f>SUBTOTAL(9,C99:C100)</f>
        <v>3</v>
      </c>
      <c r="D101" s="14" t="s">
        <v>87</v>
      </c>
      <c r="E101" s="15">
        <f>SUBTOTAL(9,E99:E100)</f>
        <v>25128</v>
      </c>
      <c r="F101" s="15">
        <f>SUBTOTAL(9,F99:F100)</f>
        <v>16980.965410000001</v>
      </c>
      <c r="G101" s="15">
        <f>SUBTOTAL(9,G99:G100)</f>
        <v>-8147.0345900000002</v>
      </c>
    </row>
    <row r="102" spans="2:7" ht="14.25" customHeight="1" x14ac:dyDescent="0.2">
      <c r="B102" s="10">
        <v>3325</v>
      </c>
      <c r="C102" s="4"/>
      <c r="D102" s="11" t="s">
        <v>88</v>
      </c>
      <c r="E102" s="1"/>
      <c r="F102" s="1"/>
      <c r="G102" s="1"/>
    </row>
    <row r="103" spans="2:7" x14ac:dyDescent="0.2">
      <c r="C103" s="4">
        <v>1</v>
      </c>
      <c r="D103" s="5" t="s">
        <v>78</v>
      </c>
      <c r="E103" s="12">
        <v>24215</v>
      </c>
      <c r="F103" s="12">
        <v>-187.35990000000001</v>
      </c>
      <c r="G103" s="12">
        <v>-24402.359899999999</v>
      </c>
    </row>
    <row r="104" spans="2:7" ht="15" customHeight="1" x14ac:dyDescent="0.2">
      <c r="C104" s="13">
        <f>SUBTOTAL(9,C103:C103)</f>
        <v>1</v>
      </c>
      <c r="D104" s="14" t="s">
        <v>89</v>
      </c>
      <c r="E104" s="15">
        <f>SUBTOTAL(9,E103:E103)</f>
        <v>24215</v>
      </c>
      <c r="F104" s="15">
        <f>SUBTOTAL(9,F103:F103)</f>
        <v>-187.35990000000001</v>
      </c>
      <c r="G104" s="15">
        <f>SUBTOTAL(9,G103:G103)</f>
        <v>-24402.359899999999</v>
      </c>
    </row>
    <row r="105" spans="2:7" ht="14.25" customHeight="1" x14ac:dyDescent="0.2">
      <c r="B105" s="10">
        <v>3326</v>
      </c>
      <c r="C105" s="4"/>
      <c r="D105" s="11" t="s">
        <v>90</v>
      </c>
      <c r="E105" s="1"/>
      <c r="F105" s="1"/>
      <c r="G105" s="1"/>
    </row>
    <row r="106" spans="2:7" x14ac:dyDescent="0.2">
      <c r="C106" s="4">
        <v>1</v>
      </c>
      <c r="D106" s="5" t="s">
        <v>78</v>
      </c>
      <c r="E106" s="12">
        <v>10428</v>
      </c>
      <c r="F106" s="12">
        <v>8445.8132499999992</v>
      </c>
      <c r="G106" s="12">
        <v>-1982.1867500000001</v>
      </c>
    </row>
    <row r="107" spans="2:7" x14ac:dyDescent="0.2">
      <c r="C107" s="4">
        <v>2</v>
      </c>
      <c r="D107" s="5" t="s">
        <v>40</v>
      </c>
      <c r="E107" s="12">
        <v>15435</v>
      </c>
      <c r="F107" s="12">
        <v>0</v>
      </c>
      <c r="G107" s="12">
        <v>-15435</v>
      </c>
    </row>
    <row r="108" spans="2:7" ht="15" customHeight="1" x14ac:dyDescent="0.2">
      <c r="C108" s="13">
        <f>SUBTOTAL(9,C106:C107)</f>
        <v>3</v>
      </c>
      <c r="D108" s="14" t="s">
        <v>91</v>
      </c>
      <c r="E108" s="15">
        <f>SUBTOTAL(9,E106:E107)</f>
        <v>25863</v>
      </c>
      <c r="F108" s="15">
        <f>SUBTOTAL(9,F106:F107)</f>
        <v>8445.8132499999992</v>
      </c>
      <c r="G108" s="15">
        <f>SUBTOTAL(9,G106:G107)</f>
        <v>-17417.186750000001</v>
      </c>
    </row>
    <row r="109" spans="2:7" ht="14.25" customHeight="1" x14ac:dyDescent="0.2">
      <c r="B109" s="10">
        <v>3329</v>
      </c>
      <c r="C109" s="4"/>
      <c r="D109" s="11" t="s">
        <v>92</v>
      </c>
      <c r="E109" s="1"/>
      <c r="F109" s="1"/>
      <c r="G109" s="1"/>
    </row>
    <row r="110" spans="2:7" x14ac:dyDescent="0.2">
      <c r="C110" s="4">
        <v>1</v>
      </c>
      <c r="D110" s="5" t="s">
        <v>78</v>
      </c>
      <c r="E110" s="12">
        <v>6439</v>
      </c>
      <c r="F110" s="12">
        <v>3767.2343000000001</v>
      </c>
      <c r="G110" s="12">
        <v>-2671.7656999999999</v>
      </c>
    </row>
    <row r="111" spans="2:7" x14ac:dyDescent="0.2">
      <c r="C111" s="4">
        <v>2</v>
      </c>
      <c r="D111" s="5" t="s">
        <v>40</v>
      </c>
      <c r="E111" s="12">
        <v>19027</v>
      </c>
      <c r="F111" s="12">
        <v>13122.688239999999</v>
      </c>
      <c r="G111" s="12">
        <v>-5904.3117599999996</v>
      </c>
    </row>
    <row r="112" spans="2:7" ht="15" customHeight="1" x14ac:dyDescent="0.2">
      <c r="C112" s="13">
        <f>SUBTOTAL(9,C110:C111)</f>
        <v>3</v>
      </c>
      <c r="D112" s="14" t="s">
        <v>93</v>
      </c>
      <c r="E112" s="15">
        <f>SUBTOTAL(9,E110:E111)</f>
        <v>25466</v>
      </c>
      <c r="F112" s="15">
        <f>SUBTOTAL(9,F110:F111)</f>
        <v>16889.92254</v>
      </c>
      <c r="G112" s="15">
        <f>SUBTOTAL(9,G110:G111)</f>
        <v>-8576.0774600000004</v>
      </c>
    </row>
    <row r="113" spans="2:7" ht="14.25" customHeight="1" x14ac:dyDescent="0.2">
      <c r="B113" s="10">
        <v>3334</v>
      </c>
      <c r="C113" s="4"/>
      <c r="D113" s="11" t="s">
        <v>94</v>
      </c>
      <c r="E113" s="1"/>
      <c r="F113" s="1"/>
      <c r="G113" s="1"/>
    </row>
    <row r="114" spans="2:7" x14ac:dyDescent="0.2">
      <c r="C114" s="4">
        <v>1</v>
      </c>
      <c r="D114" s="5" t="s">
        <v>78</v>
      </c>
      <c r="E114" s="12">
        <v>5649</v>
      </c>
      <c r="F114" s="12">
        <v>3127.9050200000001</v>
      </c>
      <c r="G114" s="12">
        <v>-2521.0949799999999</v>
      </c>
    </row>
    <row r="115" spans="2:7" x14ac:dyDescent="0.2">
      <c r="C115" s="4">
        <v>2</v>
      </c>
      <c r="D115" s="5" t="s">
        <v>40</v>
      </c>
      <c r="E115" s="12">
        <v>9259</v>
      </c>
      <c r="F115" s="12">
        <v>2800.8085500000002</v>
      </c>
      <c r="G115" s="12">
        <v>-6458.1914500000003</v>
      </c>
    </row>
    <row r="116" spans="2:7" x14ac:dyDescent="0.2">
      <c r="C116" s="4">
        <v>70</v>
      </c>
      <c r="D116" s="5" t="s">
        <v>95</v>
      </c>
      <c r="E116" s="12">
        <v>1900</v>
      </c>
      <c r="F116" s="12">
        <v>598.88837999999998</v>
      </c>
      <c r="G116" s="12">
        <v>-1301.1116199999999</v>
      </c>
    </row>
    <row r="117" spans="2:7" ht="15" customHeight="1" x14ac:dyDescent="0.2">
      <c r="C117" s="13">
        <f>SUBTOTAL(9,C114:C116)</f>
        <v>73</v>
      </c>
      <c r="D117" s="14" t="s">
        <v>96</v>
      </c>
      <c r="E117" s="15">
        <f>SUBTOTAL(9,E114:E116)</f>
        <v>16808</v>
      </c>
      <c r="F117" s="15">
        <f>SUBTOTAL(9,F114:F116)</f>
        <v>6527.6019500000002</v>
      </c>
      <c r="G117" s="15">
        <f>SUBTOTAL(9,G114:G116)</f>
        <v>-10280.39805</v>
      </c>
    </row>
    <row r="118" spans="2:7" ht="14.25" customHeight="1" x14ac:dyDescent="0.2">
      <c r="B118" s="10">
        <v>3339</v>
      </c>
      <c r="C118" s="4"/>
      <c r="D118" s="11" t="s">
        <v>97</v>
      </c>
      <c r="E118" s="1"/>
      <c r="F118" s="1"/>
      <c r="G118" s="1"/>
    </row>
    <row r="119" spans="2:7" x14ac:dyDescent="0.2">
      <c r="C119" s="4">
        <v>2</v>
      </c>
      <c r="D119" s="5" t="s">
        <v>98</v>
      </c>
      <c r="E119" s="12">
        <v>6678</v>
      </c>
      <c r="F119" s="12">
        <v>1759.883</v>
      </c>
      <c r="G119" s="12">
        <v>-4918.1170000000002</v>
      </c>
    </row>
    <row r="120" spans="2:7" x14ac:dyDescent="0.2">
      <c r="C120" s="4">
        <v>4</v>
      </c>
      <c r="D120" s="5" t="s">
        <v>99</v>
      </c>
      <c r="E120" s="12">
        <v>159</v>
      </c>
      <c r="F120" s="12">
        <v>112.49</v>
      </c>
      <c r="G120" s="12">
        <v>-46.51</v>
      </c>
    </row>
    <row r="121" spans="2:7" x14ac:dyDescent="0.2">
      <c r="C121" s="4">
        <v>7</v>
      </c>
      <c r="D121" s="5" t="s">
        <v>40</v>
      </c>
      <c r="E121" s="12">
        <v>6248</v>
      </c>
      <c r="F121" s="12">
        <v>2900</v>
      </c>
      <c r="G121" s="12">
        <v>-3348</v>
      </c>
    </row>
    <row r="122" spans="2:7" ht="15" customHeight="1" x14ac:dyDescent="0.2">
      <c r="C122" s="13">
        <f>SUBTOTAL(9,C119:C121)</f>
        <v>13</v>
      </c>
      <c r="D122" s="14" t="s">
        <v>100</v>
      </c>
      <c r="E122" s="15">
        <f>SUBTOTAL(9,E119:E121)</f>
        <v>13085</v>
      </c>
      <c r="F122" s="15">
        <f>SUBTOTAL(9,F119:F121)</f>
        <v>4772.3729999999996</v>
      </c>
      <c r="G122" s="15">
        <f>SUBTOTAL(9,G119:G121)</f>
        <v>-8312.6270000000004</v>
      </c>
    </row>
    <row r="123" spans="2:7" ht="14.25" customHeight="1" x14ac:dyDescent="0.2">
      <c r="B123" s="10">
        <v>3342</v>
      </c>
      <c r="C123" s="4"/>
      <c r="D123" s="11" t="s">
        <v>101</v>
      </c>
      <c r="E123" s="1"/>
      <c r="F123" s="1"/>
      <c r="G123" s="1"/>
    </row>
    <row r="124" spans="2:7" x14ac:dyDescent="0.2">
      <c r="C124" s="4">
        <v>1</v>
      </c>
      <c r="D124" s="5" t="s">
        <v>78</v>
      </c>
      <c r="E124" s="12">
        <v>19601</v>
      </c>
      <c r="F124" s="12">
        <v>8858.8515200000002</v>
      </c>
      <c r="G124" s="12">
        <v>-10742.14848</v>
      </c>
    </row>
    <row r="125" spans="2:7" x14ac:dyDescent="0.2">
      <c r="C125" s="4">
        <v>2</v>
      </c>
      <c r="D125" s="5" t="s">
        <v>102</v>
      </c>
      <c r="E125" s="12">
        <v>3883</v>
      </c>
      <c r="F125" s="12">
        <v>1864.0655200000001</v>
      </c>
      <c r="G125" s="12">
        <v>-2018.9344799999999</v>
      </c>
    </row>
    <row r="126" spans="2:7" ht="15" customHeight="1" x14ac:dyDescent="0.2">
      <c r="C126" s="13">
        <f>SUBTOTAL(9,C124:C125)</f>
        <v>3</v>
      </c>
      <c r="D126" s="14" t="s">
        <v>103</v>
      </c>
      <c r="E126" s="15">
        <f>SUBTOTAL(9,E124:E125)</f>
        <v>23484</v>
      </c>
      <c r="F126" s="15">
        <f>SUBTOTAL(9,F124:F125)</f>
        <v>10722.91704</v>
      </c>
      <c r="G126" s="15">
        <f>SUBTOTAL(9,G124:G125)</f>
        <v>-12761.08296</v>
      </c>
    </row>
    <row r="127" spans="2:7" ht="15" customHeight="1" x14ac:dyDescent="0.2">
      <c r="B127" s="4"/>
      <c r="C127" s="16">
        <f>SUBTOTAL(9,C88:C126)</f>
        <v>105</v>
      </c>
      <c r="D127" s="17" t="s">
        <v>104</v>
      </c>
      <c r="E127" s="18">
        <f>SUBTOTAL(9,E88:E126)</f>
        <v>159909</v>
      </c>
      <c r="F127" s="18">
        <f>SUBTOTAL(9,F88:F126)</f>
        <v>68236.021900000007</v>
      </c>
      <c r="G127" s="18">
        <f>SUBTOTAL(9,G88:G126)</f>
        <v>-91672.978099999993</v>
      </c>
    </row>
    <row r="128" spans="2:7" ht="27" customHeight="1" x14ac:dyDescent="0.25">
      <c r="B128" s="1"/>
      <c r="C128" s="4"/>
      <c r="D128" s="9" t="s">
        <v>105</v>
      </c>
      <c r="E128" s="1"/>
      <c r="F128" s="1"/>
      <c r="G128" s="1"/>
    </row>
    <row r="129" spans="2:7" ht="14.25" customHeight="1" x14ac:dyDescent="0.2">
      <c r="B129" s="10">
        <v>3400</v>
      </c>
      <c r="C129" s="4"/>
      <c r="D129" s="11" t="s">
        <v>106</v>
      </c>
      <c r="E129" s="1"/>
      <c r="F129" s="1"/>
      <c r="G129" s="1"/>
    </row>
    <row r="130" spans="2:7" x14ac:dyDescent="0.2">
      <c r="C130" s="4">
        <v>1</v>
      </c>
      <c r="D130" s="5" t="s">
        <v>65</v>
      </c>
      <c r="E130" s="12">
        <v>5355</v>
      </c>
      <c r="F130" s="12">
        <v>1343.5151599999999</v>
      </c>
      <c r="G130" s="12">
        <v>-4011.4848400000001</v>
      </c>
    </row>
    <row r="131" spans="2:7" x14ac:dyDescent="0.2">
      <c r="C131" s="4">
        <v>2</v>
      </c>
      <c r="D131" s="5" t="s">
        <v>45</v>
      </c>
      <c r="E131" s="12">
        <v>1241</v>
      </c>
      <c r="F131" s="12">
        <v>0</v>
      </c>
      <c r="G131" s="12">
        <v>-1241</v>
      </c>
    </row>
    <row r="132" spans="2:7" ht="15" customHeight="1" x14ac:dyDescent="0.2">
      <c r="C132" s="13">
        <f>SUBTOTAL(9,C130:C131)</f>
        <v>3</v>
      </c>
      <c r="D132" s="14" t="s">
        <v>107</v>
      </c>
      <c r="E132" s="15">
        <f>SUBTOTAL(9,E130:E131)</f>
        <v>6596</v>
      </c>
      <c r="F132" s="15">
        <f>SUBTOTAL(9,F130:F131)</f>
        <v>1343.5151599999999</v>
      </c>
      <c r="G132" s="15">
        <f>SUBTOTAL(9,G130:G131)</f>
        <v>-5252.4848400000001</v>
      </c>
    </row>
    <row r="133" spans="2:7" ht="14.25" customHeight="1" x14ac:dyDescent="0.2">
      <c r="B133" s="10">
        <v>3410</v>
      </c>
      <c r="C133" s="4"/>
      <c r="D133" s="11" t="s">
        <v>108</v>
      </c>
      <c r="E133" s="1"/>
      <c r="F133" s="1"/>
      <c r="G133" s="1"/>
    </row>
    <row r="134" spans="2:7" x14ac:dyDescent="0.2">
      <c r="C134" s="4">
        <v>1</v>
      </c>
      <c r="D134" s="5" t="s">
        <v>109</v>
      </c>
      <c r="E134" s="12">
        <v>365510</v>
      </c>
      <c r="F134" s="12">
        <v>152417.07407999999</v>
      </c>
      <c r="G134" s="12">
        <v>-213092.92592000001</v>
      </c>
    </row>
    <row r="135" spans="2:7" x14ac:dyDescent="0.2">
      <c r="C135" s="4">
        <v>2</v>
      </c>
      <c r="D135" s="5" t="s">
        <v>110</v>
      </c>
      <c r="E135" s="12">
        <v>23200</v>
      </c>
      <c r="F135" s="12">
        <v>9632.2006099999999</v>
      </c>
      <c r="G135" s="12">
        <v>-13567.79939</v>
      </c>
    </row>
    <row r="136" spans="2:7" x14ac:dyDescent="0.2">
      <c r="C136" s="4">
        <v>3</v>
      </c>
      <c r="D136" s="5" t="s">
        <v>9</v>
      </c>
      <c r="E136" s="12">
        <v>1817</v>
      </c>
      <c r="F136" s="12">
        <v>1868.5664099999999</v>
      </c>
      <c r="G136" s="12">
        <v>51.566409999999998</v>
      </c>
    </row>
    <row r="137" spans="2:7" x14ac:dyDescent="0.2">
      <c r="C137" s="4">
        <v>4</v>
      </c>
      <c r="D137" s="5" t="s">
        <v>111</v>
      </c>
      <c r="E137" s="12">
        <v>5946</v>
      </c>
      <c r="F137" s="12">
        <v>5480.8803600000001</v>
      </c>
      <c r="G137" s="12">
        <v>-465.11964</v>
      </c>
    </row>
    <row r="138" spans="2:7" ht="15" customHeight="1" x14ac:dyDescent="0.2">
      <c r="C138" s="13">
        <f>SUBTOTAL(9,C134:C137)</f>
        <v>10</v>
      </c>
      <c r="D138" s="14" t="s">
        <v>112</v>
      </c>
      <c r="E138" s="15">
        <f>SUBTOTAL(9,E134:E137)</f>
        <v>396473</v>
      </c>
      <c r="F138" s="15">
        <f>SUBTOTAL(9,F134:F137)</f>
        <v>169398.72146</v>
      </c>
      <c r="G138" s="15">
        <f>SUBTOTAL(9,G134:G137)</f>
        <v>-227074.27854</v>
      </c>
    </row>
    <row r="139" spans="2:7" ht="14.25" customHeight="1" x14ac:dyDescent="0.2">
      <c r="B139" s="10">
        <v>3430</v>
      </c>
      <c r="C139" s="4"/>
      <c r="D139" s="11" t="s">
        <v>113</v>
      </c>
      <c r="E139" s="1"/>
      <c r="F139" s="1"/>
      <c r="G139" s="1"/>
    </row>
    <row r="140" spans="2:7" x14ac:dyDescent="0.2">
      <c r="C140" s="4">
        <v>2</v>
      </c>
      <c r="D140" s="5" t="s">
        <v>114</v>
      </c>
      <c r="E140" s="12">
        <v>88129</v>
      </c>
      <c r="F140" s="12">
        <v>41064.552309999999</v>
      </c>
      <c r="G140" s="12">
        <v>-47064.447690000001</v>
      </c>
    </row>
    <row r="141" spans="2:7" x14ac:dyDescent="0.2">
      <c r="C141" s="4">
        <v>3</v>
      </c>
      <c r="D141" s="5" t="s">
        <v>115</v>
      </c>
      <c r="E141" s="12">
        <v>24412</v>
      </c>
      <c r="F141" s="12">
        <v>10176.634120000001</v>
      </c>
      <c r="G141" s="12">
        <v>-14235.365879999999</v>
      </c>
    </row>
    <row r="142" spans="2:7" x14ac:dyDescent="0.2">
      <c r="C142" s="4">
        <v>4</v>
      </c>
      <c r="D142" s="5" t="s">
        <v>116</v>
      </c>
      <c r="E142" s="12">
        <v>2335</v>
      </c>
      <c r="F142" s="12">
        <v>0</v>
      </c>
      <c r="G142" s="12">
        <v>-2335</v>
      </c>
    </row>
    <row r="143" spans="2:7" ht="15" customHeight="1" x14ac:dyDescent="0.2">
      <c r="C143" s="13">
        <f>SUBTOTAL(9,C140:C142)</f>
        <v>9</v>
      </c>
      <c r="D143" s="14" t="s">
        <v>117</v>
      </c>
      <c r="E143" s="15">
        <f>SUBTOTAL(9,E140:E142)</f>
        <v>114876</v>
      </c>
      <c r="F143" s="15">
        <f>SUBTOTAL(9,F140:F142)</f>
        <v>51241.186430000002</v>
      </c>
      <c r="G143" s="15">
        <f>SUBTOTAL(9,G140:G142)</f>
        <v>-63634.813569999998</v>
      </c>
    </row>
    <row r="144" spans="2:7" ht="14.25" customHeight="1" x14ac:dyDescent="0.2">
      <c r="B144" s="10">
        <v>3432</v>
      </c>
      <c r="C144" s="4"/>
      <c r="D144" s="11" t="s">
        <v>118</v>
      </c>
      <c r="E144" s="1"/>
      <c r="F144" s="1"/>
      <c r="G144" s="1"/>
    </row>
    <row r="145" spans="2:7" x14ac:dyDescent="0.2">
      <c r="C145" s="4">
        <v>3</v>
      </c>
      <c r="D145" s="5" t="s">
        <v>115</v>
      </c>
      <c r="E145" s="12">
        <v>1033</v>
      </c>
      <c r="F145" s="12">
        <v>170.58670000000001</v>
      </c>
      <c r="G145" s="12">
        <v>-862.41330000000005</v>
      </c>
    </row>
    <row r="146" spans="2:7" ht="15" customHeight="1" x14ac:dyDescent="0.2">
      <c r="C146" s="13">
        <f>SUBTOTAL(9,C145:C145)</f>
        <v>3</v>
      </c>
      <c r="D146" s="14" t="s">
        <v>119</v>
      </c>
      <c r="E146" s="15">
        <f>SUBTOTAL(9,E145:E145)</f>
        <v>1033</v>
      </c>
      <c r="F146" s="15">
        <f>SUBTOTAL(9,F145:F145)</f>
        <v>170.58670000000001</v>
      </c>
      <c r="G146" s="15">
        <f>SUBTOTAL(9,G145:G145)</f>
        <v>-862.41330000000005</v>
      </c>
    </row>
    <row r="147" spans="2:7" ht="14.25" customHeight="1" x14ac:dyDescent="0.2">
      <c r="B147" s="10">
        <v>3440</v>
      </c>
      <c r="C147" s="4"/>
      <c r="D147" s="11" t="s">
        <v>120</v>
      </c>
      <c r="E147" s="1"/>
      <c r="F147" s="1"/>
      <c r="G147" s="1"/>
    </row>
    <row r="148" spans="2:7" x14ac:dyDescent="0.2">
      <c r="C148" s="4">
        <v>1</v>
      </c>
      <c r="D148" s="5" t="s">
        <v>121</v>
      </c>
      <c r="E148" s="12">
        <v>258348</v>
      </c>
      <c r="F148" s="12">
        <v>189635.71108000001</v>
      </c>
      <c r="G148" s="12">
        <v>-68712.288920000006</v>
      </c>
    </row>
    <row r="149" spans="2:7" x14ac:dyDescent="0.2">
      <c r="C149" s="4">
        <v>2</v>
      </c>
      <c r="D149" s="5" t="s">
        <v>122</v>
      </c>
      <c r="E149" s="12">
        <v>272715</v>
      </c>
      <c r="F149" s="12">
        <v>53533.459009999999</v>
      </c>
      <c r="G149" s="12">
        <v>-219181.54099000001</v>
      </c>
    </row>
    <row r="150" spans="2:7" x14ac:dyDescent="0.2">
      <c r="C150" s="4">
        <v>3</v>
      </c>
      <c r="D150" s="5" t="s">
        <v>17</v>
      </c>
      <c r="E150" s="12">
        <v>75489</v>
      </c>
      <c r="F150" s="12">
        <v>24615.501059999999</v>
      </c>
      <c r="G150" s="12">
        <v>-50873.498939999998</v>
      </c>
    </row>
    <row r="151" spans="2:7" x14ac:dyDescent="0.2">
      <c r="C151" s="4">
        <v>4</v>
      </c>
      <c r="D151" s="5" t="s">
        <v>123</v>
      </c>
      <c r="E151" s="12">
        <v>1996</v>
      </c>
      <c r="F151" s="12">
        <v>943.81</v>
      </c>
      <c r="G151" s="12">
        <v>-1052.19</v>
      </c>
    </row>
    <row r="152" spans="2:7" x14ac:dyDescent="0.2">
      <c r="C152" s="4">
        <v>6</v>
      </c>
      <c r="D152" s="5" t="s">
        <v>124</v>
      </c>
      <c r="E152" s="12">
        <v>264892</v>
      </c>
      <c r="F152" s="12">
        <v>114750.02075</v>
      </c>
      <c r="G152" s="12">
        <v>-150141.97925</v>
      </c>
    </row>
    <row r="153" spans="2:7" x14ac:dyDescent="0.2">
      <c r="C153" s="4">
        <v>7</v>
      </c>
      <c r="D153" s="5" t="s">
        <v>125</v>
      </c>
      <c r="E153" s="12">
        <v>831643</v>
      </c>
      <c r="F153" s="12">
        <v>457122.81307999999</v>
      </c>
      <c r="G153" s="12">
        <v>-374520.18692000001</v>
      </c>
    </row>
    <row r="154" spans="2:7" x14ac:dyDescent="0.2">
      <c r="C154" s="4">
        <v>8</v>
      </c>
      <c r="D154" s="5" t="s">
        <v>126</v>
      </c>
      <c r="E154" s="12">
        <v>21258</v>
      </c>
      <c r="F154" s="12">
        <v>22890.888599999998</v>
      </c>
      <c r="G154" s="12">
        <v>1632.8886</v>
      </c>
    </row>
    <row r="155" spans="2:7" ht="15" customHeight="1" x14ac:dyDescent="0.2">
      <c r="C155" s="13">
        <f>SUBTOTAL(9,C148:C154)</f>
        <v>31</v>
      </c>
      <c r="D155" s="14" t="s">
        <v>127</v>
      </c>
      <c r="E155" s="15">
        <f>SUBTOTAL(9,E148:E154)</f>
        <v>1726341</v>
      </c>
      <c r="F155" s="15">
        <f>SUBTOTAL(9,F148:F154)</f>
        <v>863492.20357999997</v>
      </c>
      <c r="G155" s="15">
        <f>SUBTOTAL(9,G148:G154)</f>
        <v>-862848.79642000014</v>
      </c>
    </row>
    <row r="156" spans="2:7" ht="14.25" customHeight="1" x14ac:dyDescent="0.2">
      <c r="B156" s="10">
        <v>3442</v>
      </c>
      <c r="C156" s="4"/>
      <c r="D156" s="11" t="s">
        <v>128</v>
      </c>
      <c r="E156" s="1"/>
      <c r="F156" s="1"/>
      <c r="G156" s="1"/>
    </row>
    <row r="157" spans="2:7" x14ac:dyDescent="0.2">
      <c r="C157" s="4">
        <v>2</v>
      </c>
      <c r="D157" s="5" t="s">
        <v>65</v>
      </c>
      <c r="E157" s="12">
        <v>16255</v>
      </c>
      <c r="F157" s="12">
        <v>10102.119000000001</v>
      </c>
      <c r="G157" s="12">
        <v>-6152.8810000000003</v>
      </c>
    </row>
    <row r="158" spans="2:7" x14ac:dyDescent="0.2">
      <c r="C158" s="4">
        <v>3</v>
      </c>
      <c r="D158" s="5" t="s">
        <v>129</v>
      </c>
      <c r="E158" s="12">
        <v>18075</v>
      </c>
      <c r="F158" s="12">
        <v>8052.8391899999997</v>
      </c>
      <c r="G158" s="12">
        <v>-10022.160809999999</v>
      </c>
    </row>
    <row r="159" spans="2:7" ht="15" customHeight="1" x14ac:dyDescent="0.2">
      <c r="C159" s="13">
        <f>SUBTOTAL(9,C157:C158)</f>
        <v>5</v>
      </c>
      <c r="D159" s="14" t="s">
        <v>130</v>
      </c>
      <c r="E159" s="15">
        <f>SUBTOTAL(9,E157:E158)</f>
        <v>34330</v>
      </c>
      <c r="F159" s="15">
        <f>SUBTOTAL(9,F157:F158)</f>
        <v>18154.958190000001</v>
      </c>
      <c r="G159" s="15">
        <f>SUBTOTAL(9,G157:G158)</f>
        <v>-16175.041809999999</v>
      </c>
    </row>
    <row r="160" spans="2:7" ht="14.25" customHeight="1" x14ac:dyDescent="0.2">
      <c r="B160" s="10">
        <v>3444</v>
      </c>
      <c r="C160" s="4"/>
      <c r="D160" s="11" t="s">
        <v>131</v>
      </c>
      <c r="E160" s="1"/>
      <c r="F160" s="1"/>
      <c r="G160" s="1"/>
    </row>
    <row r="161" spans="2:7" x14ac:dyDescent="0.2">
      <c r="C161" s="4">
        <v>2</v>
      </c>
      <c r="D161" s="5" t="s">
        <v>132</v>
      </c>
      <c r="E161" s="12">
        <v>14500</v>
      </c>
      <c r="F161" s="12">
        <v>1372.1928</v>
      </c>
      <c r="G161" s="12">
        <v>-13127.807199999999</v>
      </c>
    </row>
    <row r="162" spans="2:7" ht="15" customHeight="1" x14ac:dyDescent="0.2">
      <c r="C162" s="13">
        <f>SUBTOTAL(9,C161:C161)</f>
        <v>2</v>
      </c>
      <c r="D162" s="14" t="s">
        <v>133</v>
      </c>
      <c r="E162" s="15">
        <f>SUBTOTAL(9,E161:E161)</f>
        <v>14500</v>
      </c>
      <c r="F162" s="15">
        <f>SUBTOTAL(9,F161:F161)</f>
        <v>1372.1928</v>
      </c>
      <c r="G162" s="15">
        <f>SUBTOTAL(9,G161:G161)</f>
        <v>-13127.807199999999</v>
      </c>
    </row>
    <row r="163" spans="2:7" ht="14.25" customHeight="1" x14ac:dyDescent="0.2">
      <c r="B163" s="10">
        <v>3445</v>
      </c>
      <c r="C163" s="4"/>
      <c r="D163" s="11" t="s">
        <v>134</v>
      </c>
      <c r="E163" s="1"/>
      <c r="F163" s="1"/>
      <c r="G163" s="1"/>
    </row>
    <row r="164" spans="2:7" x14ac:dyDescent="0.2">
      <c r="C164" s="4">
        <v>2</v>
      </c>
      <c r="D164" s="5" t="s">
        <v>132</v>
      </c>
      <c r="E164" s="12">
        <v>2000</v>
      </c>
      <c r="F164" s="12">
        <v>0</v>
      </c>
      <c r="G164" s="12">
        <v>-2000</v>
      </c>
    </row>
    <row r="165" spans="2:7" ht="15" customHeight="1" x14ac:dyDescent="0.2">
      <c r="C165" s="13">
        <f>SUBTOTAL(9,C164:C164)</f>
        <v>2</v>
      </c>
      <c r="D165" s="14" t="s">
        <v>135</v>
      </c>
      <c r="E165" s="15">
        <f>SUBTOTAL(9,E164:E164)</f>
        <v>2000</v>
      </c>
      <c r="F165" s="15">
        <f>SUBTOTAL(9,F164:F164)</f>
        <v>0</v>
      </c>
      <c r="G165" s="15">
        <f>SUBTOTAL(9,G164:G164)</f>
        <v>-2000</v>
      </c>
    </row>
    <row r="166" spans="2:7" ht="14.25" customHeight="1" x14ac:dyDescent="0.2">
      <c r="B166" s="10">
        <v>3451</v>
      </c>
      <c r="C166" s="4"/>
      <c r="D166" s="11" t="s">
        <v>136</v>
      </c>
      <c r="E166" s="1"/>
      <c r="F166" s="1"/>
      <c r="G166" s="1"/>
    </row>
    <row r="167" spans="2:7" x14ac:dyDescent="0.2">
      <c r="C167" s="4">
        <v>1</v>
      </c>
      <c r="D167" s="5" t="s">
        <v>95</v>
      </c>
      <c r="E167" s="12">
        <v>146966</v>
      </c>
      <c r="F167" s="12">
        <v>11725.36441</v>
      </c>
      <c r="G167" s="12">
        <v>-135240.63558999999</v>
      </c>
    </row>
    <row r="168" spans="2:7" x14ac:dyDescent="0.2">
      <c r="C168" s="4">
        <v>3</v>
      </c>
      <c r="D168" s="5" t="s">
        <v>65</v>
      </c>
      <c r="E168" s="12">
        <v>26126</v>
      </c>
      <c r="F168" s="12">
        <v>14183.00727</v>
      </c>
      <c r="G168" s="12">
        <v>-11942.99273</v>
      </c>
    </row>
    <row r="169" spans="2:7" x14ac:dyDescent="0.2">
      <c r="C169" s="4">
        <v>6</v>
      </c>
      <c r="D169" s="5" t="s">
        <v>137</v>
      </c>
      <c r="E169" s="12">
        <v>2173</v>
      </c>
      <c r="F169" s="12">
        <v>20735.238560000002</v>
      </c>
      <c r="G169" s="12">
        <v>18562.238560000002</v>
      </c>
    </row>
    <row r="170" spans="2:7" x14ac:dyDescent="0.2">
      <c r="C170" s="4">
        <v>40</v>
      </c>
      <c r="D170" s="5" t="s">
        <v>138</v>
      </c>
      <c r="E170" s="12">
        <v>0</v>
      </c>
      <c r="F170" s="12">
        <v>18038.24193</v>
      </c>
      <c r="G170" s="12">
        <v>18038.24193</v>
      </c>
    </row>
    <row r="171" spans="2:7" ht="15" customHeight="1" x14ac:dyDescent="0.2">
      <c r="C171" s="13">
        <f>SUBTOTAL(9,C167:C170)</f>
        <v>50</v>
      </c>
      <c r="D171" s="14" t="s">
        <v>139</v>
      </c>
      <c r="E171" s="15">
        <f>SUBTOTAL(9,E167:E170)</f>
        <v>175265</v>
      </c>
      <c r="F171" s="15">
        <f>SUBTOTAL(9,F167:F170)</f>
        <v>64681.852169999998</v>
      </c>
      <c r="G171" s="15">
        <f>SUBTOTAL(9,G167:G170)</f>
        <v>-110583.14782999999</v>
      </c>
    </row>
    <row r="172" spans="2:7" ht="14.25" customHeight="1" x14ac:dyDescent="0.2">
      <c r="B172" s="10">
        <v>3454</v>
      </c>
      <c r="C172" s="4"/>
      <c r="D172" s="11" t="s">
        <v>140</v>
      </c>
      <c r="E172" s="1"/>
      <c r="F172" s="1"/>
      <c r="G172" s="1"/>
    </row>
    <row r="173" spans="2:7" x14ac:dyDescent="0.2">
      <c r="C173" s="4">
        <v>1</v>
      </c>
      <c r="D173" s="5" t="s">
        <v>132</v>
      </c>
      <c r="E173" s="12">
        <v>25877</v>
      </c>
      <c r="F173" s="12">
        <v>0</v>
      </c>
      <c r="G173" s="12">
        <v>-25877</v>
      </c>
    </row>
    <row r="174" spans="2:7" ht="15" customHeight="1" x14ac:dyDescent="0.2">
      <c r="C174" s="13">
        <f>SUBTOTAL(9,C173:C173)</f>
        <v>1</v>
      </c>
      <c r="D174" s="14" t="s">
        <v>141</v>
      </c>
      <c r="E174" s="15">
        <f>SUBTOTAL(9,E173:E173)</f>
        <v>25877</v>
      </c>
      <c r="F174" s="15">
        <f>SUBTOTAL(9,F173:F173)</f>
        <v>0</v>
      </c>
      <c r="G174" s="15">
        <f>SUBTOTAL(9,G173:G173)</f>
        <v>-25877</v>
      </c>
    </row>
    <row r="175" spans="2:7" ht="14.25" customHeight="1" x14ac:dyDescent="0.2">
      <c r="B175" s="10">
        <v>3455</v>
      </c>
      <c r="C175" s="4"/>
      <c r="D175" s="11" t="s">
        <v>142</v>
      </c>
      <c r="E175" s="1"/>
      <c r="F175" s="1"/>
      <c r="G175" s="1"/>
    </row>
    <row r="176" spans="2:7" x14ac:dyDescent="0.2">
      <c r="C176" s="4">
        <v>1</v>
      </c>
      <c r="D176" s="5" t="s">
        <v>132</v>
      </c>
      <c r="E176" s="12">
        <v>0</v>
      </c>
      <c r="F176" s="12">
        <v>611.94465000000002</v>
      </c>
      <c r="G176" s="12">
        <v>611.94465000000002</v>
      </c>
    </row>
    <row r="177" spans="2:7" ht="15" customHeight="1" x14ac:dyDescent="0.2">
      <c r="C177" s="13">
        <f>SUBTOTAL(9,C176:C176)</f>
        <v>1</v>
      </c>
      <c r="D177" s="14" t="s">
        <v>143</v>
      </c>
      <c r="E177" s="15">
        <f>SUBTOTAL(9,E176:E176)</f>
        <v>0</v>
      </c>
      <c r="F177" s="15">
        <f>SUBTOTAL(9,F176:F176)</f>
        <v>611.94465000000002</v>
      </c>
      <c r="G177" s="15">
        <f>SUBTOTAL(9,G176:G176)</f>
        <v>611.94465000000002</v>
      </c>
    </row>
    <row r="178" spans="2:7" ht="14.25" customHeight="1" x14ac:dyDescent="0.2">
      <c r="B178" s="10">
        <v>3456</v>
      </c>
      <c r="C178" s="4"/>
      <c r="D178" s="11" t="s">
        <v>144</v>
      </c>
      <c r="E178" s="1"/>
      <c r="F178" s="1"/>
      <c r="G178" s="1"/>
    </row>
    <row r="179" spans="2:7" x14ac:dyDescent="0.2">
      <c r="C179" s="4">
        <v>1</v>
      </c>
      <c r="D179" s="5" t="s">
        <v>145</v>
      </c>
      <c r="E179" s="12">
        <v>337496</v>
      </c>
      <c r="F179" s="12">
        <v>159625.05114</v>
      </c>
      <c r="G179" s="12">
        <v>-177870.94886</v>
      </c>
    </row>
    <row r="180" spans="2:7" x14ac:dyDescent="0.2">
      <c r="C180" s="4">
        <v>2</v>
      </c>
      <c r="D180" s="5" t="s">
        <v>146</v>
      </c>
      <c r="E180" s="12">
        <v>32954</v>
      </c>
      <c r="F180" s="12">
        <v>9578.5132900000008</v>
      </c>
      <c r="G180" s="12">
        <v>-23375.486710000001</v>
      </c>
    </row>
    <row r="181" spans="2:7" x14ac:dyDescent="0.2">
      <c r="C181" s="4">
        <v>3</v>
      </c>
      <c r="D181" s="5" t="s">
        <v>147</v>
      </c>
      <c r="E181" s="12">
        <v>94969</v>
      </c>
      <c r="F181" s="12">
        <v>39116.799720000003</v>
      </c>
      <c r="G181" s="12">
        <v>-55852.200279999997</v>
      </c>
    </row>
    <row r="182" spans="2:7" x14ac:dyDescent="0.2">
      <c r="C182" s="4">
        <v>4</v>
      </c>
      <c r="D182" s="5" t="s">
        <v>148</v>
      </c>
      <c r="E182" s="12">
        <v>9352</v>
      </c>
      <c r="F182" s="12">
        <v>29694.255659999999</v>
      </c>
      <c r="G182" s="12">
        <v>20342.255659999999</v>
      </c>
    </row>
    <row r="183" spans="2:7" ht="15" customHeight="1" x14ac:dyDescent="0.2">
      <c r="C183" s="13">
        <f>SUBTOTAL(9,C179:C182)</f>
        <v>10</v>
      </c>
      <c r="D183" s="14" t="s">
        <v>149</v>
      </c>
      <c r="E183" s="15">
        <f>SUBTOTAL(9,E179:E182)</f>
        <v>474771</v>
      </c>
      <c r="F183" s="15">
        <f>SUBTOTAL(9,F179:F182)</f>
        <v>238014.61981</v>
      </c>
      <c r="G183" s="15">
        <f>SUBTOTAL(9,G179:G182)</f>
        <v>-236756.38019</v>
      </c>
    </row>
    <row r="184" spans="2:7" ht="14.25" customHeight="1" x14ac:dyDescent="0.2">
      <c r="B184" s="10">
        <v>3469</v>
      </c>
      <c r="C184" s="4"/>
      <c r="D184" s="11" t="s">
        <v>150</v>
      </c>
      <c r="E184" s="1"/>
      <c r="F184" s="1"/>
      <c r="G184" s="1"/>
    </row>
    <row r="185" spans="2:7" x14ac:dyDescent="0.2">
      <c r="C185" s="4">
        <v>1</v>
      </c>
      <c r="D185" s="5" t="s">
        <v>151</v>
      </c>
      <c r="E185" s="12">
        <v>3930</v>
      </c>
      <c r="F185" s="12">
        <v>0</v>
      </c>
      <c r="G185" s="12">
        <v>-3930</v>
      </c>
    </row>
    <row r="186" spans="2:7" ht="15" customHeight="1" x14ac:dyDescent="0.2">
      <c r="C186" s="13">
        <f>SUBTOTAL(9,C185:C185)</f>
        <v>1</v>
      </c>
      <c r="D186" s="14" t="s">
        <v>152</v>
      </c>
      <c r="E186" s="15">
        <f>SUBTOTAL(9,E185:E185)</f>
        <v>3930</v>
      </c>
      <c r="F186" s="15">
        <f>SUBTOTAL(9,F185:F185)</f>
        <v>0</v>
      </c>
      <c r="G186" s="15">
        <f>SUBTOTAL(9,G185:G185)</f>
        <v>-3930</v>
      </c>
    </row>
    <row r="187" spans="2:7" ht="14.25" customHeight="1" x14ac:dyDescent="0.2">
      <c r="B187" s="10">
        <v>3470</v>
      </c>
      <c r="C187" s="4"/>
      <c r="D187" s="11" t="s">
        <v>153</v>
      </c>
      <c r="E187" s="1"/>
      <c r="F187" s="1"/>
      <c r="G187" s="1"/>
    </row>
    <row r="188" spans="2:7" x14ac:dyDescent="0.2">
      <c r="C188" s="4">
        <v>1</v>
      </c>
      <c r="D188" s="5" t="s">
        <v>154</v>
      </c>
      <c r="E188" s="12">
        <v>3948</v>
      </c>
      <c r="F188" s="12">
        <v>2412.5027599999999</v>
      </c>
      <c r="G188" s="12">
        <v>-1535.4972399999999</v>
      </c>
    </row>
    <row r="189" spans="2:7" ht="15" customHeight="1" x14ac:dyDescent="0.2">
      <c r="C189" s="13">
        <f>SUBTOTAL(9,C188:C188)</f>
        <v>1</v>
      </c>
      <c r="D189" s="14" t="s">
        <v>155</v>
      </c>
      <c r="E189" s="15">
        <f>SUBTOTAL(9,E188:E188)</f>
        <v>3948</v>
      </c>
      <c r="F189" s="15">
        <f>SUBTOTAL(9,F188:F188)</f>
        <v>2412.5027599999999</v>
      </c>
      <c r="G189" s="15">
        <f>SUBTOTAL(9,G188:G188)</f>
        <v>-1535.4972399999999</v>
      </c>
    </row>
    <row r="190" spans="2:7" ht="14.25" customHeight="1" x14ac:dyDescent="0.2">
      <c r="B190" s="10">
        <v>3473</v>
      </c>
      <c r="C190" s="4"/>
      <c r="D190" s="11" t="s">
        <v>156</v>
      </c>
      <c r="E190" s="1"/>
      <c r="F190" s="1"/>
      <c r="G190" s="1"/>
    </row>
    <row r="191" spans="2:7" x14ac:dyDescent="0.2">
      <c r="C191" s="4">
        <v>1</v>
      </c>
      <c r="D191" s="5" t="s">
        <v>65</v>
      </c>
      <c r="E191" s="12">
        <v>5</v>
      </c>
      <c r="F191" s="12">
        <v>0</v>
      </c>
      <c r="G191" s="12">
        <v>-5</v>
      </c>
    </row>
    <row r="192" spans="2:7" ht="15" customHeight="1" x14ac:dyDescent="0.2">
      <c r="C192" s="13">
        <f>SUBTOTAL(9,C191:C191)</f>
        <v>1</v>
      </c>
      <c r="D192" s="14" t="s">
        <v>157</v>
      </c>
      <c r="E192" s="15">
        <f>SUBTOTAL(9,E191:E191)</f>
        <v>5</v>
      </c>
      <c r="F192" s="15">
        <f>SUBTOTAL(9,F191:F191)</f>
        <v>0</v>
      </c>
      <c r="G192" s="15">
        <f>SUBTOTAL(9,G191:G191)</f>
        <v>-5</v>
      </c>
    </row>
    <row r="193" spans="2:7" ht="14.25" customHeight="1" x14ac:dyDescent="0.2">
      <c r="B193" s="10">
        <v>3474</v>
      </c>
      <c r="C193" s="4"/>
      <c r="D193" s="11" t="s">
        <v>158</v>
      </c>
      <c r="E193" s="1"/>
      <c r="F193" s="1"/>
      <c r="G193" s="1"/>
    </row>
    <row r="194" spans="2:7" x14ac:dyDescent="0.2">
      <c r="C194" s="4">
        <v>2</v>
      </c>
      <c r="D194" s="5" t="s">
        <v>132</v>
      </c>
      <c r="E194" s="12">
        <v>681</v>
      </c>
      <c r="F194" s="12">
        <v>39.5</v>
      </c>
      <c r="G194" s="12">
        <v>-641.5</v>
      </c>
    </row>
    <row r="195" spans="2:7" ht="15" customHeight="1" x14ac:dyDescent="0.2">
      <c r="C195" s="13">
        <f>SUBTOTAL(9,C194:C194)</f>
        <v>2</v>
      </c>
      <c r="D195" s="14" t="s">
        <v>159</v>
      </c>
      <c r="E195" s="15">
        <f>SUBTOTAL(9,E194:E194)</f>
        <v>681</v>
      </c>
      <c r="F195" s="15">
        <f>SUBTOTAL(9,F194:F194)</f>
        <v>39.5</v>
      </c>
      <c r="G195" s="15">
        <f>SUBTOTAL(9,G194:G194)</f>
        <v>-641.5</v>
      </c>
    </row>
    <row r="196" spans="2:7" ht="14.25" customHeight="1" x14ac:dyDescent="0.2">
      <c r="B196" s="10">
        <v>3490</v>
      </c>
      <c r="C196" s="4"/>
      <c r="D196" s="11" t="s">
        <v>160</v>
      </c>
      <c r="E196" s="1"/>
      <c r="F196" s="1"/>
      <c r="G196" s="1"/>
    </row>
    <row r="197" spans="2:7" x14ac:dyDescent="0.2">
      <c r="C197" s="4">
        <v>1</v>
      </c>
      <c r="D197" s="5" t="s">
        <v>161</v>
      </c>
      <c r="E197" s="12">
        <v>100028</v>
      </c>
      <c r="F197" s="12">
        <v>0</v>
      </c>
      <c r="G197" s="12">
        <v>-100028</v>
      </c>
    </row>
    <row r="198" spans="2:7" x14ac:dyDescent="0.2">
      <c r="C198" s="4">
        <v>3</v>
      </c>
      <c r="D198" s="5" t="s">
        <v>162</v>
      </c>
      <c r="E198" s="12">
        <v>14150</v>
      </c>
      <c r="F198" s="12">
        <v>0</v>
      </c>
      <c r="G198" s="12">
        <v>-14150</v>
      </c>
    </row>
    <row r="199" spans="2:7" x14ac:dyDescent="0.2">
      <c r="C199" s="4">
        <v>4</v>
      </c>
      <c r="D199" s="5" t="s">
        <v>163</v>
      </c>
      <c r="E199" s="12">
        <v>485253</v>
      </c>
      <c r="F199" s="12">
        <v>0</v>
      </c>
      <c r="G199" s="12">
        <v>-485253</v>
      </c>
    </row>
    <row r="200" spans="2:7" x14ac:dyDescent="0.2">
      <c r="C200" s="4">
        <v>5</v>
      </c>
      <c r="D200" s="5" t="s">
        <v>164</v>
      </c>
      <c r="E200" s="12">
        <v>8655</v>
      </c>
      <c r="F200" s="12">
        <v>5311.5911400000005</v>
      </c>
      <c r="G200" s="12">
        <v>-3343.40886</v>
      </c>
    </row>
    <row r="201" spans="2:7" x14ac:dyDescent="0.2">
      <c r="C201" s="4">
        <v>6</v>
      </c>
      <c r="D201" s="5" t="s">
        <v>165</v>
      </c>
      <c r="E201" s="12">
        <v>14849</v>
      </c>
      <c r="F201" s="12">
        <v>0</v>
      </c>
      <c r="G201" s="12">
        <v>-14849</v>
      </c>
    </row>
    <row r="202" spans="2:7" ht="15" customHeight="1" x14ac:dyDescent="0.2">
      <c r="C202" s="13">
        <f>SUBTOTAL(9,C197:C201)</f>
        <v>19</v>
      </c>
      <c r="D202" s="14" t="s">
        <v>166</v>
      </c>
      <c r="E202" s="15">
        <f>SUBTOTAL(9,E197:E201)</f>
        <v>622935</v>
      </c>
      <c r="F202" s="15">
        <f>SUBTOTAL(9,F197:F201)</f>
        <v>5311.5911400000005</v>
      </c>
      <c r="G202" s="15">
        <f>SUBTOTAL(9,G197:G201)</f>
        <v>-617623.40885999997</v>
      </c>
    </row>
    <row r="203" spans="2:7" ht="14.25" customHeight="1" x14ac:dyDescent="0.2">
      <c r="B203" s="10">
        <v>3496</v>
      </c>
      <c r="C203" s="4"/>
      <c r="D203" s="11" t="s">
        <v>67</v>
      </c>
      <c r="E203" s="1"/>
      <c r="F203" s="1"/>
      <c r="G203" s="1"/>
    </row>
    <row r="204" spans="2:7" x14ac:dyDescent="0.2">
      <c r="C204" s="4">
        <v>1</v>
      </c>
      <c r="D204" s="5" t="s">
        <v>68</v>
      </c>
      <c r="E204" s="12">
        <v>0</v>
      </c>
      <c r="F204" s="12">
        <v>0</v>
      </c>
      <c r="G204" s="12">
        <v>0</v>
      </c>
    </row>
    <row r="205" spans="2:7" x14ac:dyDescent="0.2">
      <c r="C205" s="4">
        <v>2</v>
      </c>
      <c r="D205" s="5" t="s">
        <v>69</v>
      </c>
      <c r="E205" s="12">
        <v>0</v>
      </c>
      <c r="F205" s="12">
        <v>0</v>
      </c>
      <c r="G205" s="12">
        <v>0</v>
      </c>
    </row>
    <row r="206" spans="2:7" x14ac:dyDescent="0.2">
      <c r="C206" s="4">
        <v>3</v>
      </c>
      <c r="D206" s="5" t="s">
        <v>70</v>
      </c>
      <c r="E206" s="12">
        <v>0</v>
      </c>
      <c r="F206" s="12">
        <v>0</v>
      </c>
      <c r="G206" s="12">
        <v>0</v>
      </c>
    </row>
    <row r="207" spans="2:7" ht="15" customHeight="1" x14ac:dyDescent="0.2">
      <c r="C207" s="13">
        <f>SUBTOTAL(9,C204:C206)</f>
        <v>6</v>
      </c>
      <c r="D207" s="14" t="s">
        <v>167</v>
      </c>
      <c r="E207" s="15">
        <f>SUBTOTAL(9,E204:E206)</f>
        <v>0</v>
      </c>
      <c r="F207" s="15">
        <f>SUBTOTAL(9,F204:F206)</f>
        <v>0</v>
      </c>
      <c r="G207" s="15">
        <f>SUBTOTAL(9,G204:G206)</f>
        <v>0</v>
      </c>
    </row>
    <row r="208" spans="2:7" ht="14.25" customHeight="1" x14ac:dyDescent="0.2">
      <c r="B208" s="10">
        <v>3497</v>
      </c>
      <c r="C208" s="4"/>
      <c r="D208" s="11" t="s">
        <v>72</v>
      </c>
      <c r="E208" s="1"/>
      <c r="F208" s="1"/>
      <c r="G208" s="1"/>
    </row>
    <row r="209" spans="2:7" x14ac:dyDescent="0.2">
      <c r="C209" s="4">
        <v>1</v>
      </c>
      <c r="D209" s="5" t="s">
        <v>73</v>
      </c>
      <c r="E209" s="12">
        <v>0</v>
      </c>
      <c r="F209" s="12">
        <v>0</v>
      </c>
      <c r="G209" s="12">
        <v>0</v>
      </c>
    </row>
    <row r="210" spans="2:7" ht="15" customHeight="1" x14ac:dyDescent="0.2">
      <c r="C210" s="13">
        <f>SUBTOTAL(9,C209:C209)</f>
        <v>1</v>
      </c>
      <c r="D210" s="14" t="s">
        <v>168</v>
      </c>
      <c r="E210" s="15">
        <f>SUBTOTAL(9,E209:E209)</f>
        <v>0</v>
      </c>
      <c r="F210" s="15">
        <f>SUBTOTAL(9,F209:F209)</f>
        <v>0</v>
      </c>
      <c r="G210" s="15">
        <f>SUBTOTAL(9,G209:G209)</f>
        <v>0</v>
      </c>
    </row>
    <row r="211" spans="2:7" ht="15" customHeight="1" x14ac:dyDescent="0.2">
      <c r="B211" s="4"/>
      <c r="C211" s="16">
        <f>SUBTOTAL(9,C129:C210)</f>
        <v>158</v>
      </c>
      <c r="D211" s="17" t="s">
        <v>169</v>
      </c>
      <c r="E211" s="18">
        <f>SUBTOTAL(9,E129:E210)</f>
        <v>3603561</v>
      </c>
      <c r="F211" s="18">
        <f>SUBTOTAL(9,F129:F210)</f>
        <v>1416245.3748499996</v>
      </c>
      <c r="G211" s="18">
        <f>SUBTOTAL(9,G129:G210)</f>
        <v>-2187315.6251500002</v>
      </c>
    </row>
    <row r="212" spans="2:7" ht="27" customHeight="1" x14ac:dyDescent="0.25">
      <c r="B212" s="1"/>
      <c r="C212" s="4"/>
      <c r="D212" s="9" t="s">
        <v>170</v>
      </c>
      <c r="E212" s="1"/>
      <c r="F212" s="1"/>
      <c r="G212" s="1"/>
    </row>
    <row r="213" spans="2:7" ht="14.25" customHeight="1" x14ac:dyDescent="0.2">
      <c r="B213" s="10">
        <v>3510</v>
      </c>
      <c r="C213" s="4"/>
      <c r="D213" s="11" t="s">
        <v>171</v>
      </c>
      <c r="E213" s="1"/>
      <c r="F213" s="1"/>
      <c r="G213" s="1"/>
    </row>
    <row r="214" spans="2:7" x14ac:dyDescent="0.2">
      <c r="C214" s="4">
        <v>2</v>
      </c>
      <c r="D214" s="5" t="s">
        <v>78</v>
      </c>
      <c r="E214" s="12">
        <v>21649</v>
      </c>
      <c r="F214" s="12">
        <v>12639.60161</v>
      </c>
      <c r="G214" s="12">
        <v>-9009.3983900000003</v>
      </c>
    </row>
    <row r="215" spans="2:7" x14ac:dyDescent="0.2">
      <c r="C215" s="4">
        <v>3</v>
      </c>
      <c r="D215" s="5" t="s">
        <v>172</v>
      </c>
      <c r="E215" s="12">
        <v>124138</v>
      </c>
      <c r="F215" s="12">
        <v>32949.904569999999</v>
      </c>
      <c r="G215" s="12">
        <v>-91188.095430000001</v>
      </c>
    </row>
    <row r="216" spans="2:7" ht="15" customHeight="1" x14ac:dyDescent="0.2">
      <c r="C216" s="13">
        <f>SUBTOTAL(9,C214:C215)</f>
        <v>5</v>
      </c>
      <c r="D216" s="14" t="s">
        <v>173</v>
      </c>
      <c r="E216" s="15">
        <f>SUBTOTAL(9,E214:E215)</f>
        <v>145787</v>
      </c>
      <c r="F216" s="15">
        <f>SUBTOTAL(9,F214:F215)</f>
        <v>45589.506179999997</v>
      </c>
      <c r="G216" s="15">
        <f>SUBTOTAL(9,G214:G215)</f>
        <v>-100197.49382</v>
      </c>
    </row>
    <row r="217" spans="2:7" ht="14.25" customHeight="1" x14ac:dyDescent="0.2">
      <c r="B217" s="10">
        <v>3525</v>
      </c>
      <c r="C217" s="4"/>
      <c r="D217" s="11" t="s">
        <v>174</v>
      </c>
      <c r="E217" s="1"/>
      <c r="F217" s="1"/>
      <c r="G217" s="1"/>
    </row>
    <row r="218" spans="2:7" x14ac:dyDescent="0.2">
      <c r="C218" s="4">
        <v>1</v>
      </c>
      <c r="D218" s="5" t="s">
        <v>40</v>
      </c>
      <c r="E218" s="12">
        <v>163894</v>
      </c>
      <c r="F218" s="12">
        <v>36779.441180000002</v>
      </c>
      <c r="G218" s="12">
        <v>-127114.55882000001</v>
      </c>
    </row>
    <row r="219" spans="2:7" x14ac:dyDescent="0.2">
      <c r="C219" s="4">
        <v>2</v>
      </c>
      <c r="D219" s="5" t="s">
        <v>78</v>
      </c>
      <c r="E219" s="12">
        <v>0</v>
      </c>
      <c r="F219" s="12">
        <v>1625.77287</v>
      </c>
      <c r="G219" s="12">
        <v>1625.77287</v>
      </c>
    </row>
    <row r="220" spans="2:7" ht="15" customHeight="1" x14ac:dyDescent="0.2">
      <c r="C220" s="13">
        <f>SUBTOTAL(9,C218:C219)</f>
        <v>3</v>
      </c>
      <c r="D220" s="14" t="s">
        <v>175</v>
      </c>
      <c r="E220" s="15">
        <f>SUBTOTAL(9,E218:E219)</f>
        <v>163894</v>
      </c>
      <c r="F220" s="15">
        <f>SUBTOTAL(9,F218:F219)</f>
        <v>38405.214050000002</v>
      </c>
      <c r="G220" s="15">
        <f>SUBTOTAL(9,G218:G219)</f>
        <v>-125488.78595</v>
      </c>
    </row>
    <row r="221" spans="2:7" ht="14.25" customHeight="1" x14ac:dyDescent="0.2">
      <c r="B221" s="10">
        <v>3533</v>
      </c>
      <c r="C221" s="4"/>
      <c r="D221" s="11" t="s">
        <v>176</v>
      </c>
      <c r="E221" s="1"/>
      <c r="F221" s="1"/>
      <c r="G221" s="1"/>
    </row>
    <row r="222" spans="2:7" x14ac:dyDescent="0.2">
      <c r="C222" s="4">
        <v>2</v>
      </c>
      <c r="D222" s="5" t="s">
        <v>78</v>
      </c>
      <c r="E222" s="12">
        <v>3183</v>
      </c>
      <c r="F222" s="12">
        <v>2062.61418</v>
      </c>
      <c r="G222" s="12">
        <v>-1120.38582</v>
      </c>
    </row>
    <row r="223" spans="2:7" ht="15" customHeight="1" x14ac:dyDescent="0.2">
      <c r="C223" s="13">
        <f>SUBTOTAL(9,C222:C222)</f>
        <v>2</v>
      </c>
      <c r="D223" s="14" t="s">
        <v>177</v>
      </c>
      <c r="E223" s="15">
        <f>SUBTOTAL(9,E222:E222)</f>
        <v>3183</v>
      </c>
      <c r="F223" s="15">
        <f>SUBTOTAL(9,F222:F222)</f>
        <v>2062.61418</v>
      </c>
      <c r="G223" s="15">
        <f>SUBTOTAL(9,G222:G222)</f>
        <v>-1120.38582</v>
      </c>
    </row>
    <row r="224" spans="2:7" ht="14.25" customHeight="1" x14ac:dyDescent="0.2">
      <c r="B224" s="10">
        <v>3540</v>
      </c>
      <c r="C224" s="4"/>
      <c r="D224" s="11" t="s">
        <v>178</v>
      </c>
      <c r="E224" s="1"/>
      <c r="F224" s="1"/>
      <c r="G224" s="1"/>
    </row>
    <row r="225" spans="2:7" x14ac:dyDescent="0.2">
      <c r="C225" s="4">
        <v>2</v>
      </c>
      <c r="D225" s="5" t="s">
        <v>179</v>
      </c>
      <c r="E225" s="12">
        <v>5281</v>
      </c>
      <c r="F225" s="12">
        <v>3338.92335</v>
      </c>
      <c r="G225" s="12">
        <v>-1942.07665</v>
      </c>
    </row>
    <row r="226" spans="2:7" x14ac:dyDescent="0.2">
      <c r="C226" s="4">
        <v>3</v>
      </c>
      <c r="D226" s="5" t="s">
        <v>65</v>
      </c>
      <c r="E226" s="12">
        <v>437</v>
      </c>
      <c r="F226" s="12">
        <v>8159.3289699999996</v>
      </c>
      <c r="G226" s="12">
        <v>7722.3289699999996</v>
      </c>
    </row>
    <row r="227" spans="2:7" x14ac:dyDescent="0.2">
      <c r="C227" s="4">
        <v>4</v>
      </c>
      <c r="D227" s="5" t="s">
        <v>180</v>
      </c>
      <c r="E227" s="12">
        <v>700</v>
      </c>
      <c r="F227" s="12">
        <v>299.30016000000001</v>
      </c>
      <c r="G227" s="12">
        <v>-400.69983999999999</v>
      </c>
    </row>
    <row r="228" spans="2:7" x14ac:dyDescent="0.2">
      <c r="C228" s="4">
        <v>5</v>
      </c>
      <c r="D228" s="5" t="s">
        <v>181</v>
      </c>
      <c r="E228" s="12">
        <v>58828</v>
      </c>
      <c r="F228" s="12">
        <v>14838.338460000001</v>
      </c>
      <c r="G228" s="12">
        <v>-43989.661540000001</v>
      </c>
    </row>
    <row r="229" spans="2:7" x14ac:dyDescent="0.2">
      <c r="C229" s="4">
        <v>6</v>
      </c>
      <c r="D229" s="5" t="s">
        <v>182</v>
      </c>
      <c r="E229" s="12">
        <v>760</v>
      </c>
      <c r="F229" s="12">
        <v>1121.2</v>
      </c>
      <c r="G229" s="12">
        <v>361.2</v>
      </c>
    </row>
    <row r="230" spans="2:7" x14ac:dyDescent="0.2">
      <c r="C230" s="4">
        <v>86</v>
      </c>
      <c r="D230" s="5" t="s">
        <v>183</v>
      </c>
      <c r="E230" s="12">
        <v>100</v>
      </c>
      <c r="F230" s="12">
        <v>0</v>
      </c>
      <c r="G230" s="12">
        <v>-100</v>
      </c>
    </row>
    <row r="231" spans="2:7" ht="15" customHeight="1" x14ac:dyDescent="0.2">
      <c r="C231" s="13">
        <f>SUBTOTAL(9,C225:C230)</f>
        <v>106</v>
      </c>
      <c r="D231" s="14" t="s">
        <v>184</v>
      </c>
      <c r="E231" s="15">
        <f>SUBTOTAL(9,E225:E230)</f>
        <v>66106</v>
      </c>
      <c r="F231" s="15">
        <f>SUBTOTAL(9,F225:F230)</f>
        <v>27757.090940000002</v>
      </c>
      <c r="G231" s="15">
        <f>SUBTOTAL(9,G225:G230)</f>
        <v>-38348.909060000005</v>
      </c>
    </row>
    <row r="232" spans="2:7" ht="14.25" customHeight="1" x14ac:dyDescent="0.2">
      <c r="B232" s="10">
        <v>3545</v>
      </c>
      <c r="C232" s="4"/>
      <c r="D232" s="11" t="s">
        <v>185</v>
      </c>
      <c r="E232" s="1"/>
      <c r="F232" s="1"/>
      <c r="G232" s="1"/>
    </row>
    <row r="233" spans="2:7" x14ac:dyDescent="0.2">
      <c r="C233" s="4">
        <v>1</v>
      </c>
      <c r="D233" s="5" t="s">
        <v>65</v>
      </c>
      <c r="E233" s="12">
        <v>0</v>
      </c>
      <c r="F233" s="12">
        <v>5885.67767</v>
      </c>
      <c r="G233" s="12">
        <v>5885.67767</v>
      </c>
    </row>
    <row r="234" spans="2:7" ht="15" customHeight="1" x14ac:dyDescent="0.2">
      <c r="C234" s="13">
        <f>SUBTOTAL(9,C233:C233)</f>
        <v>1</v>
      </c>
      <c r="D234" s="14" t="s">
        <v>186</v>
      </c>
      <c r="E234" s="15">
        <f>SUBTOTAL(9,E233:E233)</f>
        <v>0</v>
      </c>
      <c r="F234" s="15">
        <f>SUBTOTAL(9,F233:F233)</f>
        <v>5885.67767</v>
      </c>
      <c r="G234" s="15">
        <f>SUBTOTAL(9,G233:G233)</f>
        <v>5885.67767</v>
      </c>
    </row>
    <row r="235" spans="2:7" ht="14.25" customHeight="1" x14ac:dyDescent="0.2">
      <c r="B235" s="10">
        <v>3563</v>
      </c>
      <c r="C235" s="4"/>
      <c r="D235" s="11" t="s">
        <v>187</v>
      </c>
      <c r="E235" s="1"/>
      <c r="F235" s="1"/>
      <c r="G235" s="1"/>
    </row>
    <row r="236" spans="2:7" x14ac:dyDescent="0.2">
      <c r="C236" s="4">
        <v>2</v>
      </c>
      <c r="D236" s="5" t="s">
        <v>65</v>
      </c>
      <c r="E236" s="12">
        <v>2653</v>
      </c>
      <c r="F236" s="12">
        <v>1509.9478899999999</v>
      </c>
      <c r="G236" s="12">
        <v>-1143.0521100000001</v>
      </c>
    </row>
    <row r="237" spans="2:7" x14ac:dyDescent="0.2">
      <c r="C237" s="4">
        <v>3</v>
      </c>
      <c r="D237" s="5" t="s">
        <v>18</v>
      </c>
      <c r="E237" s="12">
        <v>264</v>
      </c>
      <c r="F237" s="12">
        <v>55.915999999999997</v>
      </c>
      <c r="G237" s="12">
        <v>-208.084</v>
      </c>
    </row>
    <row r="238" spans="2:7" ht="15" customHeight="1" x14ac:dyDescent="0.2">
      <c r="C238" s="13">
        <f>SUBTOTAL(9,C236:C237)</f>
        <v>5</v>
      </c>
      <c r="D238" s="14" t="s">
        <v>188</v>
      </c>
      <c r="E238" s="15">
        <f>SUBTOTAL(9,E236:E237)</f>
        <v>2917</v>
      </c>
      <c r="F238" s="15">
        <f>SUBTOTAL(9,F236:F237)</f>
        <v>1565.8638899999999</v>
      </c>
      <c r="G238" s="15">
        <f>SUBTOTAL(9,G236:G237)</f>
        <v>-1351.1361100000001</v>
      </c>
    </row>
    <row r="239" spans="2:7" ht="14.25" customHeight="1" x14ac:dyDescent="0.2">
      <c r="B239" s="10">
        <v>3585</v>
      </c>
      <c r="C239" s="4"/>
      <c r="D239" s="11" t="s">
        <v>189</v>
      </c>
      <c r="E239" s="1"/>
      <c r="F239" s="1"/>
      <c r="G239" s="1"/>
    </row>
    <row r="240" spans="2:7" x14ac:dyDescent="0.2">
      <c r="C240" s="4">
        <v>1</v>
      </c>
      <c r="D240" s="5" t="s">
        <v>190</v>
      </c>
      <c r="E240" s="12">
        <v>1109</v>
      </c>
      <c r="F240" s="12">
        <v>795.73400000000004</v>
      </c>
      <c r="G240" s="12">
        <v>-313.26600000000002</v>
      </c>
    </row>
    <row r="241" spans="2:7" ht="15" customHeight="1" x14ac:dyDescent="0.2">
      <c r="C241" s="13">
        <f>SUBTOTAL(9,C240:C240)</f>
        <v>1</v>
      </c>
      <c r="D241" s="14" t="s">
        <v>191</v>
      </c>
      <c r="E241" s="15">
        <f>SUBTOTAL(9,E240:E240)</f>
        <v>1109</v>
      </c>
      <c r="F241" s="15">
        <f>SUBTOTAL(9,F240:F240)</f>
        <v>795.73400000000004</v>
      </c>
      <c r="G241" s="15">
        <f>SUBTOTAL(9,G240:G240)</f>
        <v>-313.26600000000002</v>
      </c>
    </row>
    <row r="242" spans="2:7" ht="14.25" customHeight="1" x14ac:dyDescent="0.2">
      <c r="B242" s="10">
        <v>3587</v>
      </c>
      <c r="C242" s="4"/>
      <c r="D242" s="11" t="s">
        <v>192</v>
      </c>
      <c r="E242" s="1"/>
      <c r="F242" s="1"/>
      <c r="G242" s="1"/>
    </row>
    <row r="243" spans="2:7" x14ac:dyDescent="0.2">
      <c r="C243" s="4">
        <v>1</v>
      </c>
      <c r="D243" s="5" t="s">
        <v>65</v>
      </c>
      <c r="E243" s="12">
        <v>17</v>
      </c>
      <c r="F243" s="12">
        <v>0</v>
      </c>
      <c r="G243" s="12">
        <v>-17</v>
      </c>
    </row>
    <row r="244" spans="2:7" x14ac:dyDescent="0.2">
      <c r="C244" s="4">
        <v>4</v>
      </c>
      <c r="D244" s="5" t="s">
        <v>190</v>
      </c>
      <c r="E244" s="12">
        <v>44370</v>
      </c>
      <c r="F244" s="12">
        <v>38528.599779999997</v>
      </c>
      <c r="G244" s="12">
        <v>-5841.4002200000004</v>
      </c>
    </row>
    <row r="245" spans="2:7" ht="15" customHeight="1" x14ac:dyDescent="0.2">
      <c r="C245" s="13">
        <f>SUBTOTAL(9,C243:C244)</f>
        <v>5</v>
      </c>
      <c r="D245" s="14" t="s">
        <v>193</v>
      </c>
      <c r="E245" s="15">
        <f>SUBTOTAL(9,E243:E244)</f>
        <v>44387</v>
      </c>
      <c r="F245" s="15">
        <f>SUBTOTAL(9,F243:F244)</f>
        <v>38528.599779999997</v>
      </c>
      <c r="G245" s="15">
        <f>SUBTOTAL(9,G243:G244)</f>
        <v>-5858.4002200000004</v>
      </c>
    </row>
    <row r="246" spans="2:7" ht="14.25" customHeight="1" x14ac:dyDescent="0.2">
      <c r="B246" s="10">
        <v>3595</v>
      </c>
      <c r="C246" s="4"/>
      <c r="D246" s="11" t="s">
        <v>194</v>
      </c>
      <c r="E246" s="1"/>
      <c r="F246" s="1"/>
      <c r="G246" s="1"/>
    </row>
    <row r="247" spans="2:7" x14ac:dyDescent="0.2">
      <c r="C247" s="4">
        <v>1</v>
      </c>
      <c r="D247" s="5" t="s">
        <v>195</v>
      </c>
      <c r="E247" s="12">
        <v>418540</v>
      </c>
      <c r="F247" s="12">
        <v>190100.38839000001</v>
      </c>
      <c r="G247" s="12">
        <v>-228439.61160999999</v>
      </c>
    </row>
    <row r="248" spans="2:7" x14ac:dyDescent="0.2">
      <c r="C248" s="4">
        <v>2</v>
      </c>
      <c r="D248" s="5" t="s">
        <v>196</v>
      </c>
      <c r="E248" s="12">
        <v>97177</v>
      </c>
      <c r="F248" s="12">
        <v>57099.639069999997</v>
      </c>
      <c r="G248" s="12">
        <v>-40077.360930000003</v>
      </c>
    </row>
    <row r="249" spans="2:7" x14ac:dyDescent="0.2">
      <c r="C249" s="4">
        <v>3</v>
      </c>
      <c r="D249" s="5" t="s">
        <v>197</v>
      </c>
      <c r="E249" s="12">
        <v>293339</v>
      </c>
      <c r="F249" s="12">
        <v>119668.49897</v>
      </c>
      <c r="G249" s="12">
        <v>-173670.50103000001</v>
      </c>
    </row>
    <row r="250" spans="2:7" ht="15" customHeight="1" x14ac:dyDescent="0.2">
      <c r="C250" s="13">
        <f>SUBTOTAL(9,C247:C249)</f>
        <v>6</v>
      </c>
      <c r="D250" s="14" t="s">
        <v>198</v>
      </c>
      <c r="E250" s="15">
        <f>SUBTOTAL(9,E247:E249)</f>
        <v>809056</v>
      </c>
      <c r="F250" s="15">
        <f>SUBTOTAL(9,F247:F249)</f>
        <v>366868.52643000003</v>
      </c>
      <c r="G250" s="15">
        <f>SUBTOTAL(9,G247:G249)</f>
        <v>-442187.47357000003</v>
      </c>
    </row>
    <row r="251" spans="2:7" ht="15" customHeight="1" x14ac:dyDescent="0.2">
      <c r="B251" s="4"/>
      <c r="C251" s="16">
        <f>SUBTOTAL(9,C213:C250)</f>
        <v>134</v>
      </c>
      <c r="D251" s="17" t="s">
        <v>199</v>
      </c>
      <c r="E251" s="18">
        <f>SUBTOTAL(9,E213:E250)</f>
        <v>1236439</v>
      </c>
      <c r="F251" s="18">
        <f>SUBTOTAL(9,F213:F250)</f>
        <v>527458.82711999991</v>
      </c>
      <c r="G251" s="18">
        <f>SUBTOTAL(9,G213:G250)</f>
        <v>-708980.17287999997</v>
      </c>
    </row>
    <row r="252" spans="2:7" ht="27" customHeight="1" x14ac:dyDescent="0.25">
      <c r="B252" s="1"/>
      <c r="C252" s="4"/>
      <c r="D252" s="9" t="s">
        <v>200</v>
      </c>
      <c r="E252" s="1"/>
      <c r="F252" s="1"/>
      <c r="G252" s="1"/>
    </row>
    <row r="253" spans="2:7" ht="14.25" customHeight="1" x14ac:dyDescent="0.2">
      <c r="B253" s="10">
        <v>3605</v>
      </c>
      <c r="C253" s="4"/>
      <c r="D253" s="11" t="s">
        <v>201</v>
      </c>
      <c r="E253" s="1"/>
      <c r="F253" s="1"/>
      <c r="G253" s="1"/>
    </row>
    <row r="254" spans="2:7" x14ac:dyDescent="0.2">
      <c r="C254" s="4">
        <v>1</v>
      </c>
      <c r="D254" s="5" t="s">
        <v>202</v>
      </c>
      <c r="E254" s="12">
        <v>8520</v>
      </c>
      <c r="F254" s="12">
        <v>4370.1022000000003</v>
      </c>
      <c r="G254" s="12">
        <v>-4149.8977999999997</v>
      </c>
    </row>
    <row r="255" spans="2:7" x14ac:dyDescent="0.2">
      <c r="C255" s="4">
        <v>4</v>
      </c>
      <c r="D255" s="5" t="s">
        <v>203</v>
      </c>
      <c r="E255" s="12">
        <v>2580</v>
      </c>
      <c r="F255" s="12">
        <v>2360.61364</v>
      </c>
      <c r="G255" s="12">
        <v>-219.38636</v>
      </c>
    </row>
    <row r="256" spans="2:7" x14ac:dyDescent="0.2">
      <c r="C256" s="4">
        <v>5</v>
      </c>
      <c r="D256" s="5" t="s">
        <v>204</v>
      </c>
      <c r="E256" s="12">
        <v>26390</v>
      </c>
      <c r="F256" s="12">
        <v>19373.817869999999</v>
      </c>
      <c r="G256" s="12">
        <v>-7016.1821300000001</v>
      </c>
    </row>
    <row r="257" spans="2:7" x14ac:dyDescent="0.2">
      <c r="C257" s="4">
        <v>6</v>
      </c>
      <c r="D257" s="5" t="s">
        <v>205</v>
      </c>
      <c r="E257" s="12">
        <v>25700</v>
      </c>
      <c r="F257" s="12">
        <v>11369.814119999999</v>
      </c>
      <c r="G257" s="12">
        <v>-14330.185880000001</v>
      </c>
    </row>
    <row r="258" spans="2:7" ht="15" customHeight="1" x14ac:dyDescent="0.2">
      <c r="C258" s="13">
        <f>SUBTOTAL(9,C254:C257)</f>
        <v>16</v>
      </c>
      <c r="D258" s="14" t="s">
        <v>206</v>
      </c>
      <c r="E258" s="15">
        <f>SUBTOTAL(9,E254:E257)</f>
        <v>63190</v>
      </c>
      <c r="F258" s="15">
        <f>SUBTOTAL(9,F254:F257)</f>
        <v>37474.347829999999</v>
      </c>
      <c r="G258" s="15">
        <f>SUBTOTAL(9,G254:G257)</f>
        <v>-25715.652170000001</v>
      </c>
    </row>
    <row r="259" spans="2:7" ht="14.25" customHeight="1" x14ac:dyDescent="0.2">
      <c r="B259" s="10">
        <v>3614</v>
      </c>
      <c r="C259" s="4"/>
      <c r="D259" s="11" t="s">
        <v>207</v>
      </c>
      <c r="E259" s="1"/>
      <c r="F259" s="1"/>
      <c r="G259" s="1"/>
    </row>
    <row r="260" spans="2:7" x14ac:dyDescent="0.2">
      <c r="C260" s="4">
        <v>1</v>
      </c>
      <c r="D260" s="5" t="s">
        <v>208</v>
      </c>
      <c r="E260" s="12">
        <v>23000</v>
      </c>
      <c r="F260" s="12">
        <v>11484.69918</v>
      </c>
      <c r="G260" s="12">
        <v>-11515.30082</v>
      </c>
    </row>
    <row r="261" spans="2:7" x14ac:dyDescent="0.2">
      <c r="C261" s="4">
        <v>90</v>
      </c>
      <c r="D261" s="5" t="s">
        <v>209</v>
      </c>
      <c r="E261" s="12">
        <v>12300000</v>
      </c>
      <c r="F261" s="12">
        <v>6087281.7122999998</v>
      </c>
      <c r="G261" s="12">
        <v>-6212718.2877000002</v>
      </c>
    </row>
    <row r="262" spans="2:7" ht="15" customHeight="1" x14ac:dyDescent="0.2">
      <c r="C262" s="13">
        <f>SUBTOTAL(9,C260:C261)</f>
        <v>91</v>
      </c>
      <c r="D262" s="14" t="s">
        <v>210</v>
      </c>
      <c r="E262" s="15">
        <f>SUBTOTAL(9,E260:E261)</f>
        <v>12323000</v>
      </c>
      <c r="F262" s="15">
        <f>SUBTOTAL(9,F260:F261)</f>
        <v>6098766.4114800002</v>
      </c>
      <c r="G262" s="15">
        <f>SUBTOTAL(9,G260:G261)</f>
        <v>-6224233.5885199998</v>
      </c>
    </row>
    <row r="263" spans="2:7" ht="14.25" customHeight="1" x14ac:dyDescent="0.2">
      <c r="B263" s="10">
        <v>3615</v>
      </c>
      <c r="C263" s="4"/>
      <c r="D263" s="11" t="s">
        <v>211</v>
      </c>
      <c r="E263" s="1"/>
      <c r="F263" s="1"/>
      <c r="G263" s="1"/>
    </row>
    <row r="264" spans="2:7" x14ac:dyDescent="0.2">
      <c r="C264" s="4">
        <v>1</v>
      </c>
      <c r="D264" s="5" t="s">
        <v>212</v>
      </c>
      <c r="E264" s="12">
        <v>122000</v>
      </c>
      <c r="F264" s="12">
        <v>120619.66898</v>
      </c>
      <c r="G264" s="12">
        <v>-1380.3310200000001</v>
      </c>
    </row>
    <row r="265" spans="2:7" ht="15" customHeight="1" x14ac:dyDescent="0.2">
      <c r="C265" s="13">
        <f>SUBTOTAL(9,C264:C264)</f>
        <v>1</v>
      </c>
      <c r="D265" s="14" t="s">
        <v>213</v>
      </c>
      <c r="E265" s="15">
        <f>SUBTOTAL(9,E264:E264)</f>
        <v>122000</v>
      </c>
      <c r="F265" s="15">
        <f>SUBTOTAL(9,F264:F264)</f>
        <v>120619.66898</v>
      </c>
      <c r="G265" s="15">
        <f>SUBTOTAL(9,G264:G264)</f>
        <v>-1380.3310200000001</v>
      </c>
    </row>
    <row r="266" spans="2:7" ht="14.25" customHeight="1" x14ac:dyDescent="0.2">
      <c r="B266" s="10">
        <v>3616</v>
      </c>
      <c r="C266" s="4"/>
      <c r="D266" s="11" t="s">
        <v>214</v>
      </c>
      <c r="E266" s="1"/>
      <c r="F266" s="1"/>
      <c r="G266" s="1"/>
    </row>
    <row r="267" spans="2:7" x14ac:dyDescent="0.2">
      <c r="C267" s="4">
        <v>1</v>
      </c>
      <c r="D267" s="5" t="s">
        <v>212</v>
      </c>
      <c r="E267" s="12">
        <v>106000</v>
      </c>
      <c r="F267" s="12">
        <v>109634.58100000001</v>
      </c>
      <c r="G267" s="12">
        <v>3634.5810000000001</v>
      </c>
    </row>
    <row r="268" spans="2:7" ht="15" customHeight="1" x14ac:dyDescent="0.2">
      <c r="C268" s="13">
        <f>SUBTOTAL(9,C267:C267)</f>
        <v>1</v>
      </c>
      <c r="D268" s="14" t="s">
        <v>215</v>
      </c>
      <c r="E268" s="15">
        <f>SUBTOTAL(9,E267:E267)</f>
        <v>106000</v>
      </c>
      <c r="F268" s="15">
        <f>SUBTOTAL(9,F267:F267)</f>
        <v>109634.58100000001</v>
      </c>
      <c r="G268" s="15">
        <f>SUBTOTAL(9,G267:G267)</f>
        <v>3634.5810000000001</v>
      </c>
    </row>
    <row r="269" spans="2:7" ht="14.25" customHeight="1" x14ac:dyDescent="0.2">
      <c r="B269" s="10">
        <v>3634</v>
      </c>
      <c r="C269" s="4"/>
      <c r="D269" s="11" t="s">
        <v>216</v>
      </c>
      <c r="E269" s="1"/>
      <c r="F269" s="1"/>
      <c r="G269" s="1"/>
    </row>
    <row r="270" spans="2:7" x14ac:dyDescent="0.2">
      <c r="C270" s="4">
        <v>85</v>
      </c>
      <c r="D270" s="5" t="s">
        <v>217</v>
      </c>
      <c r="E270" s="12">
        <v>200</v>
      </c>
      <c r="F270" s="12">
        <v>1191.1300000000001</v>
      </c>
      <c r="G270" s="12">
        <v>991.13</v>
      </c>
    </row>
    <row r="271" spans="2:7" ht="15" customHeight="1" x14ac:dyDescent="0.2">
      <c r="C271" s="13">
        <f>SUBTOTAL(9,C270:C270)</f>
        <v>85</v>
      </c>
      <c r="D271" s="14" t="s">
        <v>218</v>
      </c>
      <c r="E271" s="15">
        <f>SUBTOTAL(9,E270:E270)</f>
        <v>200</v>
      </c>
      <c r="F271" s="15">
        <f>SUBTOTAL(9,F270:F270)</f>
        <v>1191.1300000000001</v>
      </c>
      <c r="G271" s="15">
        <f>SUBTOTAL(9,G270:G270)</f>
        <v>991.13</v>
      </c>
    </row>
    <row r="272" spans="2:7" ht="14.25" customHeight="1" x14ac:dyDescent="0.2">
      <c r="B272" s="10">
        <v>3635</v>
      </c>
      <c r="C272" s="4"/>
      <c r="D272" s="11" t="s">
        <v>219</v>
      </c>
      <c r="E272" s="1"/>
      <c r="F272" s="1"/>
      <c r="G272" s="1"/>
    </row>
    <row r="273" spans="2:7" x14ac:dyDescent="0.2">
      <c r="C273" s="4">
        <v>1</v>
      </c>
      <c r="D273" s="5" t="s">
        <v>220</v>
      </c>
      <c r="E273" s="12">
        <v>12000</v>
      </c>
      <c r="F273" s="12">
        <v>7227.9468299999999</v>
      </c>
      <c r="G273" s="12">
        <v>-4772.0531700000001</v>
      </c>
    </row>
    <row r="274" spans="2:7" x14ac:dyDescent="0.2">
      <c r="C274" s="4">
        <v>85</v>
      </c>
      <c r="D274" s="5" t="s">
        <v>221</v>
      </c>
      <c r="E274" s="12">
        <v>300</v>
      </c>
      <c r="F274" s="12">
        <v>87.144499999999994</v>
      </c>
      <c r="G274" s="12">
        <v>-212.85550000000001</v>
      </c>
    </row>
    <row r="275" spans="2:7" ht="15" customHeight="1" x14ac:dyDescent="0.2">
      <c r="C275" s="13">
        <f>SUBTOTAL(9,C273:C274)</f>
        <v>86</v>
      </c>
      <c r="D275" s="14" t="s">
        <v>222</v>
      </c>
      <c r="E275" s="15">
        <f>SUBTOTAL(9,E273:E274)</f>
        <v>12300</v>
      </c>
      <c r="F275" s="15">
        <f>SUBTOTAL(9,F273:F274)</f>
        <v>7315.0913300000002</v>
      </c>
      <c r="G275" s="15">
        <f>SUBTOTAL(9,G273:G274)</f>
        <v>-4984.9086699999998</v>
      </c>
    </row>
    <row r="276" spans="2:7" ht="14.25" customHeight="1" x14ac:dyDescent="0.2">
      <c r="B276" s="10">
        <v>3640</v>
      </c>
      <c r="C276" s="4"/>
      <c r="D276" s="11" t="s">
        <v>223</v>
      </c>
      <c r="E276" s="1"/>
      <c r="F276" s="1"/>
      <c r="G276" s="1"/>
    </row>
    <row r="277" spans="2:7" x14ac:dyDescent="0.2">
      <c r="C277" s="4">
        <v>4</v>
      </c>
      <c r="D277" s="5" t="s">
        <v>224</v>
      </c>
      <c r="E277" s="12">
        <v>6809</v>
      </c>
      <c r="F277" s="12">
        <v>0</v>
      </c>
      <c r="G277" s="12">
        <v>-6809</v>
      </c>
    </row>
    <row r="278" spans="2:7" x14ac:dyDescent="0.2">
      <c r="C278" s="4">
        <v>5</v>
      </c>
      <c r="D278" s="5" t="s">
        <v>183</v>
      </c>
      <c r="E278" s="12">
        <v>2465</v>
      </c>
      <c r="F278" s="12">
        <v>2610.3030699999999</v>
      </c>
      <c r="G278" s="12">
        <v>145.30306999999999</v>
      </c>
    </row>
    <row r="279" spans="2:7" x14ac:dyDescent="0.2">
      <c r="C279" s="4">
        <v>6</v>
      </c>
      <c r="D279" s="5" t="s">
        <v>132</v>
      </c>
      <c r="E279" s="12">
        <v>0</v>
      </c>
      <c r="F279" s="12">
        <v>1274.34232</v>
      </c>
      <c r="G279" s="12">
        <v>1274.34232</v>
      </c>
    </row>
    <row r="280" spans="2:7" x14ac:dyDescent="0.2">
      <c r="C280" s="4">
        <v>7</v>
      </c>
      <c r="D280" s="5" t="s">
        <v>225</v>
      </c>
      <c r="E280" s="12">
        <v>22085</v>
      </c>
      <c r="F280" s="12">
        <v>9789.5547499999993</v>
      </c>
      <c r="G280" s="12">
        <v>-12295.445250000001</v>
      </c>
    </row>
    <row r="281" spans="2:7" x14ac:dyDescent="0.2">
      <c r="C281" s="4">
        <v>8</v>
      </c>
      <c r="D281" s="5" t="s">
        <v>226</v>
      </c>
      <c r="E281" s="12">
        <v>12720</v>
      </c>
      <c r="F281" s="12">
        <v>3463.7495600000002</v>
      </c>
      <c r="G281" s="12">
        <v>-9256.2504399999998</v>
      </c>
    </row>
    <row r="282" spans="2:7" x14ac:dyDescent="0.2">
      <c r="C282" s="4">
        <v>9</v>
      </c>
      <c r="D282" s="5" t="s">
        <v>227</v>
      </c>
      <c r="E282" s="12">
        <v>0</v>
      </c>
      <c r="F282" s="12">
        <v>9502.9616700000006</v>
      </c>
      <c r="G282" s="12">
        <v>9502.9616700000006</v>
      </c>
    </row>
    <row r="283" spans="2:7" ht="15" customHeight="1" x14ac:dyDescent="0.2">
      <c r="C283" s="13">
        <f>SUBTOTAL(9,C277:C282)</f>
        <v>39</v>
      </c>
      <c r="D283" s="14" t="s">
        <v>228</v>
      </c>
      <c r="E283" s="15">
        <f>SUBTOTAL(9,E277:E282)</f>
        <v>44079</v>
      </c>
      <c r="F283" s="15">
        <f>SUBTOTAL(9,F277:F282)</f>
        <v>26640.911369999998</v>
      </c>
      <c r="G283" s="15">
        <f>SUBTOTAL(9,G277:G282)</f>
        <v>-17438.088629999998</v>
      </c>
    </row>
    <row r="284" spans="2:7" ht="14.25" customHeight="1" x14ac:dyDescent="0.2">
      <c r="B284" s="10">
        <v>3642</v>
      </c>
      <c r="C284" s="4"/>
      <c r="D284" s="11" t="s">
        <v>229</v>
      </c>
      <c r="E284" s="1"/>
      <c r="F284" s="1"/>
      <c r="G284" s="1"/>
    </row>
    <row r="285" spans="2:7" x14ac:dyDescent="0.2">
      <c r="C285" s="4">
        <v>2</v>
      </c>
      <c r="D285" s="5" t="s">
        <v>230</v>
      </c>
      <c r="E285" s="12">
        <v>7315</v>
      </c>
      <c r="F285" s="12">
        <v>2654.0614999999998</v>
      </c>
      <c r="G285" s="12">
        <v>-4660.9385000000002</v>
      </c>
    </row>
    <row r="286" spans="2:7" x14ac:dyDescent="0.2">
      <c r="C286" s="4">
        <v>3</v>
      </c>
      <c r="D286" s="5" t="s">
        <v>231</v>
      </c>
      <c r="E286" s="12">
        <v>69165</v>
      </c>
      <c r="F286" s="12">
        <v>27489.914489999999</v>
      </c>
      <c r="G286" s="12">
        <v>-41675.085509999997</v>
      </c>
    </row>
    <row r="287" spans="2:7" x14ac:dyDescent="0.2">
      <c r="C287" s="4">
        <v>6</v>
      </c>
      <c r="D287" s="5" t="s">
        <v>232</v>
      </c>
      <c r="E287" s="12">
        <v>0</v>
      </c>
      <c r="F287" s="12">
        <v>232.42864</v>
      </c>
      <c r="G287" s="12">
        <v>232.42864</v>
      </c>
    </row>
    <row r="288" spans="2:7" x14ac:dyDescent="0.2">
      <c r="C288" s="4">
        <v>7</v>
      </c>
      <c r="D288" s="5" t="s">
        <v>233</v>
      </c>
      <c r="E288" s="12">
        <v>0</v>
      </c>
      <c r="F288" s="12">
        <v>23.3</v>
      </c>
      <c r="G288" s="12">
        <v>23.3</v>
      </c>
    </row>
    <row r="289" spans="2:7" ht="15" customHeight="1" x14ac:dyDescent="0.2">
      <c r="C289" s="13">
        <f>SUBTOTAL(9,C285:C288)</f>
        <v>18</v>
      </c>
      <c r="D289" s="14" t="s">
        <v>234</v>
      </c>
      <c r="E289" s="15">
        <f>SUBTOTAL(9,E285:E288)</f>
        <v>76480</v>
      </c>
      <c r="F289" s="15">
        <f>SUBTOTAL(9,F285:F288)</f>
        <v>30399.704629999997</v>
      </c>
      <c r="G289" s="15">
        <f>SUBTOTAL(9,G285:G288)</f>
        <v>-46080.295369999993</v>
      </c>
    </row>
    <row r="290" spans="2:7" ht="15" customHeight="1" x14ac:dyDescent="0.2">
      <c r="B290" s="4"/>
      <c r="C290" s="16">
        <f>SUBTOTAL(9,C253:C289)</f>
        <v>337</v>
      </c>
      <c r="D290" s="17" t="s">
        <v>235</v>
      </c>
      <c r="E290" s="18">
        <f>SUBTOTAL(9,E253:E289)</f>
        <v>12747249</v>
      </c>
      <c r="F290" s="18">
        <f>SUBTOTAL(9,F253:F289)</f>
        <v>6432041.84662</v>
      </c>
      <c r="G290" s="18">
        <f>SUBTOTAL(9,G253:G289)</f>
        <v>-6315207.15338</v>
      </c>
    </row>
    <row r="291" spans="2:7" ht="27" customHeight="1" x14ac:dyDescent="0.25">
      <c r="B291" s="1"/>
      <c r="C291" s="4"/>
      <c r="D291" s="9" t="s">
        <v>236</v>
      </c>
      <c r="E291" s="1"/>
      <c r="F291" s="1"/>
      <c r="G291" s="1"/>
    </row>
    <row r="292" spans="2:7" ht="14.25" customHeight="1" x14ac:dyDescent="0.2">
      <c r="B292" s="10">
        <v>3701</v>
      </c>
      <c r="C292" s="4"/>
      <c r="D292" s="11" t="s">
        <v>237</v>
      </c>
      <c r="E292" s="1"/>
      <c r="F292" s="1"/>
      <c r="G292" s="1"/>
    </row>
    <row r="293" spans="2:7" x14ac:dyDescent="0.2">
      <c r="C293" s="4">
        <v>2</v>
      </c>
      <c r="D293" s="5" t="s">
        <v>65</v>
      </c>
      <c r="E293" s="12">
        <v>71394</v>
      </c>
      <c r="F293" s="12">
        <v>59291.591310000003</v>
      </c>
      <c r="G293" s="12">
        <v>-12102.40869</v>
      </c>
    </row>
    <row r="294" spans="2:7" ht="15" customHeight="1" x14ac:dyDescent="0.2">
      <c r="C294" s="13">
        <f>SUBTOTAL(9,C293:C293)</f>
        <v>2</v>
      </c>
      <c r="D294" s="14" t="s">
        <v>238</v>
      </c>
      <c r="E294" s="15">
        <f>SUBTOTAL(9,E293:E293)</f>
        <v>71394</v>
      </c>
      <c r="F294" s="15">
        <f>SUBTOTAL(9,F293:F293)</f>
        <v>59291.591310000003</v>
      </c>
      <c r="G294" s="15">
        <f>SUBTOTAL(9,G293:G293)</f>
        <v>-12102.40869</v>
      </c>
    </row>
    <row r="295" spans="2:7" ht="14.25" customHeight="1" x14ac:dyDescent="0.2">
      <c r="B295" s="10">
        <v>3703</v>
      </c>
      <c r="C295" s="4"/>
      <c r="D295" s="11" t="s">
        <v>239</v>
      </c>
      <c r="E295" s="1"/>
      <c r="F295" s="1"/>
      <c r="G295" s="1"/>
    </row>
    <row r="296" spans="2:7" x14ac:dyDescent="0.2">
      <c r="C296" s="4">
        <v>2</v>
      </c>
      <c r="D296" s="5" t="s">
        <v>65</v>
      </c>
      <c r="E296" s="12">
        <v>2040</v>
      </c>
      <c r="F296" s="12">
        <v>1131.03943</v>
      </c>
      <c r="G296" s="12">
        <v>-908.96056999999996</v>
      </c>
    </row>
    <row r="297" spans="2:7" ht="15" customHeight="1" x14ac:dyDescent="0.2">
      <c r="C297" s="13">
        <f>SUBTOTAL(9,C296:C296)</f>
        <v>2</v>
      </c>
      <c r="D297" s="14" t="s">
        <v>240</v>
      </c>
      <c r="E297" s="15">
        <f>SUBTOTAL(9,E296:E296)</f>
        <v>2040</v>
      </c>
      <c r="F297" s="15">
        <f>SUBTOTAL(9,F296:F296)</f>
        <v>1131.03943</v>
      </c>
      <c r="G297" s="15">
        <f>SUBTOTAL(9,G296:G296)</f>
        <v>-908.96056999999996</v>
      </c>
    </row>
    <row r="298" spans="2:7" ht="14.25" customHeight="1" x14ac:dyDescent="0.2">
      <c r="B298" s="10">
        <v>3710</v>
      </c>
      <c r="C298" s="4"/>
      <c r="D298" s="11" t="s">
        <v>241</v>
      </c>
      <c r="E298" s="1"/>
      <c r="F298" s="1"/>
      <c r="G298" s="1"/>
    </row>
    <row r="299" spans="2:7" x14ac:dyDescent="0.2">
      <c r="C299" s="4">
        <v>3</v>
      </c>
      <c r="D299" s="5" t="s">
        <v>242</v>
      </c>
      <c r="E299" s="12">
        <v>96548</v>
      </c>
      <c r="F299" s="12">
        <v>64261.143660000002</v>
      </c>
      <c r="G299" s="12">
        <v>-32286.856339999998</v>
      </c>
    </row>
    <row r="300" spans="2:7" ht="15" customHeight="1" x14ac:dyDescent="0.2">
      <c r="C300" s="13">
        <f>SUBTOTAL(9,C299:C299)</f>
        <v>3</v>
      </c>
      <c r="D300" s="14" t="s">
        <v>243</v>
      </c>
      <c r="E300" s="15">
        <f>SUBTOTAL(9,E299:E299)</f>
        <v>96548</v>
      </c>
      <c r="F300" s="15">
        <f>SUBTOTAL(9,F299:F299)</f>
        <v>64261.143660000002</v>
      </c>
      <c r="G300" s="15">
        <f>SUBTOTAL(9,G299:G299)</f>
        <v>-32286.856339999998</v>
      </c>
    </row>
    <row r="301" spans="2:7" ht="14.25" customHeight="1" x14ac:dyDescent="0.2">
      <c r="B301" s="10">
        <v>3714</v>
      </c>
      <c r="C301" s="4"/>
      <c r="D301" s="11" t="s">
        <v>244</v>
      </c>
      <c r="E301" s="1"/>
      <c r="F301" s="1"/>
      <c r="G301" s="1"/>
    </row>
    <row r="302" spans="2:7" x14ac:dyDescent="0.2">
      <c r="C302" s="4">
        <v>4</v>
      </c>
      <c r="D302" s="5" t="s">
        <v>245</v>
      </c>
      <c r="E302" s="12">
        <v>2356</v>
      </c>
      <c r="F302" s="12">
        <v>1890.5689500000001</v>
      </c>
      <c r="G302" s="12">
        <v>-465.43105000000003</v>
      </c>
    </row>
    <row r="303" spans="2:7" ht="15" customHeight="1" x14ac:dyDescent="0.2">
      <c r="C303" s="13">
        <f>SUBTOTAL(9,C302:C302)</f>
        <v>4</v>
      </c>
      <c r="D303" s="14" t="s">
        <v>246</v>
      </c>
      <c r="E303" s="15">
        <f>SUBTOTAL(9,E302:E302)</f>
        <v>2356</v>
      </c>
      <c r="F303" s="15">
        <f>SUBTOTAL(9,F302:F302)</f>
        <v>1890.5689500000001</v>
      </c>
      <c r="G303" s="15">
        <f>SUBTOTAL(9,G302:G302)</f>
        <v>-465.43105000000003</v>
      </c>
    </row>
    <row r="304" spans="2:7" ht="14.25" customHeight="1" x14ac:dyDescent="0.2">
      <c r="B304" s="10">
        <v>3732</v>
      </c>
      <c r="C304" s="4"/>
      <c r="D304" s="11" t="s">
        <v>247</v>
      </c>
      <c r="E304" s="1"/>
      <c r="F304" s="1"/>
      <c r="G304" s="1"/>
    </row>
    <row r="305" spans="2:7" x14ac:dyDescent="0.2">
      <c r="C305" s="4">
        <v>80</v>
      </c>
      <c r="D305" s="5" t="s">
        <v>248</v>
      </c>
      <c r="E305" s="12">
        <v>286000</v>
      </c>
      <c r="F305" s="12">
        <v>135655.91219999999</v>
      </c>
      <c r="G305" s="12">
        <v>-150344.08780000001</v>
      </c>
    </row>
    <row r="306" spans="2:7" x14ac:dyDescent="0.2">
      <c r="C306" s="4">
        <v>85</v>
      </c>
      <c r="D306" s="5" t="s">
        <v>249</v>
      </c>
      <c r="E306" s="12">
        <v>465000</v>
      </c>
      <c r="F306" s="12">
        <v>292447.81641000003</v>
      </c>
      <c r="G306" s="12">
        <v>-172552.18359</v>
      </c>
    </row>
    <row r="307" spans="2:7" x14ac:dyDescent="0.2">
      <c r="C307" s="4">
        <v>90</v>
      </c>
      <c r="D307" s="5" t="s">
        <v>250</v>
      </c>
      <c r="E307" s="12">
        <v>632000</v>
      </c>
      <c r="F307" s="12">
        <v>256245.30892000001</v>
      </c>
      <c r="G307" s="12">
        <v>-375754.69108000002</v>
      </c>
    </row>
    <row r="308" spans="2:7" ht="15" customHeight="1" x14ac:dyDescent="0.2">
      <c r="C308" s="13">
        <f>SUBTOTAL(9,C305:C307)</f>
        <v>255</v>
      </c>
      <c r="D308" s="14" t="s">
        <v>251</v>
      </c>
      <c r="E308" s="15">
        <f>SUBTOTAL(9,E305:E307)</f>
        <v>1383000</v>
      </c>
      <c r="F308" s="15">
        <f>SUBTOTAL(9,F305:F307)</f>
        <v>684349.03752999997</v>
      </c>
      <c r="G308" s="15">
        <f>SUBTOTAL(9,G305:G307)</f>
        <v>-698650.96247000003</v>
      </c>
    </row>
    <row r="309" spans="2:7" ht="14.25" customHeight="1" x14ac:dyDescent="0.2">
      <c r="B309" s="10">
        <v>3740</v>
      </c>
      <c r="C309" s="4"/>
      <c r="D309" s="11" t="s">
        <v>252</v>
      </c>
      <c r="E309" s="1"/>
      <c r="F309" s="1"/>
      <c r="G309" s="1"/>
    </row>
    <row r="310" spans="2:7" x14ac:dyDescent="0.2">
      <c r="C310" s="4">
        <v>2</v>
      </c>
      <c r="D310" s="5" t="s">
        <v>65</v>
      </c>
      <c r="E310" s="12">
        <v>19126</v>
      </c>
      <c r="F310" s="12">
        <v>9986.6700400000009</v>
      </c>
      <c r="G310" s="12">
        <v>-9139.3299599999991</v>
      </c>
    </row>
    <row r="311" spans="2:7" x14ac:dyDescent="0.2">
      <c r="C311" s="4">
        <v>3</v>
      </c>
      <c r="D311" s="5" t="s">
        <v>253</v>
      </c>
      <c r="E311" s="12">
        <v>47827</v>
      </c>
      <c r="F311" s="12">
        <v>25872.833999999999</v>
      </c>
      <c r="G311" s="12">
        <v>-21954.166000000001</v>
      </c>
    </row>
    <row r="312" spans="2:7" x14ac:dyDescent="0.2">
      <c r="C312" s="4">
        <v>4</v>
      </c>
      <c r="D312" s="5" t="s">
        <v>245</v>
      </c>
      <c r="E312" s="12">
        <v>37935</v>
      </c>
      <c r="F312" s="12">
        <v>20004.62458</v>
      </c>
      <c r="G312" s="12">
        <v>-17930.37542</v>
      </c>
    </row>
    <row r="313" spans="2:7" x14ac:dyDescent="0.2">
      <c r="C313" s="4">
        <v>5</v>
      </c>
      <c r="D313" s="5" t="s">
        <v>254</v>
      </c>
      <c r="E313" s="12">
        <v>62000</v>
      </c>
      <c r="F313" s="12">
        <v>44734.76612</v>
      </c>
      <c r="G313" s="12">
        <v>-17265.23388</v>
      </c>
    </row>
    <row r="314" spans="2:7" x14ac:dyDescent="0.2">
      <c r="C314" s="4">
        <v>6</v>
      </c>
      <c r="D314" s="5" t="s">
        <v>255</v>
      </c>
      <c r="E314" s="12">
        <v>80000</v>
      </c>
      <c r="F314" s="12">
        <v>82133.070059999998</v>
      </c>
      <c r="G314" s="12">
        <v>2133.07006</v>
      </c>
    </row>
    <row r="315" spans="2:7" ht="15" customHeight="1" x14ac:dyDescent="0.2">
      <c r="C315" s="13">
        <f>SUBTOTAL(9,C310:C314)</f>
        <v>20</v>
      </c>
      <c r="D315" s="14" t="s">
        <v>256</v>
      </c>
      <c r="E315" s="15">
        <f>SUBTOTAL(9,E310:E314)</f>
        <v>246888</v>
      </c>
      <c r="F315" s="15">
        <f>SUBTOTAL(9,F310:F314)</f>
        <v>182731.96480000002</v>
      </c>
      <c r="G315" s="15">
        <f>SUBTOTAL(9,G310:G314)</f>
        <v>-64156.035199999998</v>
      </c>
    </row>
    <row r="316" spans="2:7" ht="14.25" customHeight="1" x14ac:dyDescent="0.2">
      <c r="B316" s="10">
        <v>3741</v>
      </c>
      <c r="C316" s="4"/>
      <c r="D316" s="11" t="s">
        <v>257</v>
      </c>
      <c r="E316" s="1"/>
      <c r="F316" s="1"/>
      <c r="G316" s="1"/>
    </row>
    <row r="317" spans="2:7" x14ac:dyDescent="0.2">
      <c r="C317" s="4">
        <v>2</v>
      </c>
      <c r="D317" s="5" t="s">
        <v>65</v>
      </c>
      <c r="E317" s="12">
        <v>6448</v>
      </c>
      <c r="F317" s="12">
        <v>3407.5657999999999</v>
      </c>
      <c r="G317" s="12">
        <v>-3040.4342000000001</v>
      </c>
    </row>
    <row r="318" spans="2:7" x14ac:dyDescent="0.2">
      <c r="C318" s="4">
        <v>50</v>
      </c>
      <c r="D318" s="5" t="s">
        <v>258</v>
      </c>
      <c r="E318" s="12">
        <v>17892</v>
      </c>
      <c r="F318" s="12">
        <v>0</v>
      </c>
      <c r="G318" s="12">
        <v>-17892</v>
      </c>
    </row>
    <row r="319" spans="2:7" ht="15" customHeight="1" x14ac:dyDescent="0.2">
      <c r="C319" s="13">
        <f>SUBTOTAL(9,C317:C318)</f>
        <v>52</v>
      </c>
      <c r="D319" s="14" t="s">
        <v>259</v>
      </c>
      <c r="E319" s="15">
        <f>SUBTOTAL(9,E317:E318)</f>
        <v>24340</v>
      </c>
      <c r="F319" s="15">
        <f>SUBTOTAL(9,F317:F318)</f>
        <v>3407.5657999999999</v>
      </c>
      <c r="G319" s="15">
        <f>SUBTOTAL(9,G317:G318)</f>
        <v>-20932.4342</v>
      </c>
    </row>
    <row r="320" spans="2:7" ht="14.25" customHeight="1" x14ac:dyDescent="0.2">
      <c r="B320" s="10">
        <v>3742</v>
      </c>
      <c r="C320" s="4"/>
      <c r="D320" s="11" t="s">
        <v>260</v>
      </c>
      <c r="E320" s="1"/>
      <c r="F320" s="1"/>
      <c r="G320" s="1"/>
    </row>
    <row r="321" spans="2:7" x14ac:dyDescent="0.2">
      <c r="C321" s="4">
        <v>50</v>
      </c>
      <c r="D321" s="5" t="s">
        <v>258</v>
      </c>
      <c r="E321" s="12">
        <v>2430</v>
      </c>
      <c r="F321" s="12">
        <v>0</v>
      </c>
      <c r="G321" s="12">
        <v>-2430</v>
      </c>
    </row>
    <row r="322" spans="2:7" ht="15" customHeight="1" x14ac:dyDescent="0.2">
      <c r="C322" s="13">
        <f>SUBTOTAL(9,C321:C321)</f>
        <v>50</v>
      </c>
      <c r="D322" s="14" t="s">
        <v>261</v>
      </c>
      <c r="E322" s="15">
        <f>SUBTOTAL(9,E321:E321)</f>
        <v>2430</v>
      </c>
      <c r="F322" s="15">
        <f>SUBTOTAL(9,F321:F321)</f>
        <v>0</v>
      </c>
      <c r="G322" s="15">
        <f>SUBTOTAL(9,G321:G321)</f>
        <v>-2430</v>
      </c>
    </row>
    <row r="323" spans="2:7" ht="14.25" customHeight="1" x14ac:dyDescent="0.2">
      <c r="B323" s="10">
        <v>3745</v>
      </c>
      <c r="C323" s="4"/>
      <c r="D323" s="11" t="s">
        <v>262</v>
      </c>
      <c r="E323" s="1"/>
      <c r="F323" s="1"/>
      <c r="G323" s="1"/>
    </row>
    <row r="324" spans="2:7" x14ac:dyDescent="0.2">
      <c r="C324" s="4">
        <v>2</v>
      </c>
      <c r="D324" s="5" t="s">
        <v>65</v>
      </c>
      <c r="E324" s="12">
        <v>180481</v>
      </c>
      <c r="F324" s="12">
        <v>154898.45650999999</v>
      </c>
      <c r="G324" s="12">
        <v>-25582.54349</v>
      </c>
    </row>
    <row r="325" spans="2:7" ht="15" customHeight="1" x14ac:dyDescent="0.2">
      <c r="C325" s="13">
        <f>SUBTOTAL(9,C324:C324)</f>
        <v>2</v>
      </c>
      <c r="D325" s="14" t="s">
        <v>263</v>
      </c>
      <c r="E325" s="15">
        <f>SUBTOTAL(9,E324:E324)</f>
        <v>180481</v>
      </c>
      <c r="F325" s="15">
        <f>SUBTOTAL(9,F324:F324)</f>
        <v>154898.45650999999</v>
      </c>
      <c r="G325" s="15">
        <f>SUBTOTAL(9,G324:G324)</f>
        <v>-25582.54349</v>
      </c>
    </row>
    <row r="326" spans="2:7" ht="14.25" customHeight="1" x14ac:dyDescent="0.2">
      <c r="B326" s="10">
        <v>3746</v>
      </c>
      <c r="C326" s="4"/>
      <c r="D326" s="11" t="s">
        <v>264</v>
      </c>
      <c r="E326" s="1"/>
      <c r="F326" s="1"/>
      <c r="G326" s="1"/>
    </row>
    <row r="327" spans="2:7" x14ac:dyDescent="0.2">
      <c r="C327" s="4">
        <v>2</v>
      </c>
      <c r="D327" s="5" t="s">
        <v>65</v>
      </c>
      <c r="E327" s="12">
        <v>15557</v>
      </c>
      <c r="F327" s="12">
        <v>15890.23126</v>
      </c>
      <c r="G327" s="12">
        <v>333.23126000000002</v>
      </c>
    </row>
    <row r="328" spans="2:7" x14ac:dyDescent="0.2">
      <c r="C328" s="4">
        <v>4</v>
      </c>
      <c r="D328" s="5" t="s">
        <v>265</v>
      </c>
      <c r="E328" s="12">
        <v>80539</v>
      </c>
      <c r="F328" s="12">
        <v>39375.540459999997</v>
      </c>
      <c r="G328" s="12">
        <v>-41163.459540000003</v>
      </c>
    </row>
    <row r="329" spans="2:7" x14ac:dyDescent="0.2">
      <c r="C329" s="4">
        <v>5</v>
      </c>
      <c r="D329" s="5" t="s">
        <v>266</v>
      </c>
      <c r="E329" s="12">
        <v>587</v>
      </c>
      <c r="F329" s="12">
        <v>649.5</v>
      </c>
      <c r="G329" s="12">
        <v>62.5</v>
      </c>
    </row>
    <row r="330" spans="2:7" ht="15" customHeight="1" x14ac:dyDescent="0.2">
      <c r="C330" s="13">
        <f>SUBTOTAL(9,C327:C329)</f>
        <v>11</v>
      </c>
      <c r="D330" s="14" t="s">
        <v>267</v>
      </c>
      <c r="E330" s="15">
        <f>SUBTOTAL(9,E327:E329)</f>
        <v>96683</v>
      </c>
      <c r="F330" s="15">
        <f>SUBTOTAL(9,F327:F329)</f>
        <v>55915.271719999997</v>
      </c>
      <c r="G330" s="15">
        <f>SUBTOTAL(9,G327:G329)</f>
        <v>-40767.728280000003</v>
      </c>
    </row>
    <row r="331" spans="2:7" ht="14.25" customHeight="1" x14ac:dyDescent="0.2">
      <c r="B331" s="10">
        <v>3747</v>
      </c>
      <c r="C331" s="4"/>
      <c r="D331" s="11" t="s">
        <v>268</v>
      </c>
      <c r="E331" s="1"/>
      <c r="F331" s="1"/>
      <c r="G331" s="1"/>
    </row>
    <row r="332" spans="2:7" x14ac:dyDescent="0.2">
      <c r="C332" s="4">
        <v>2</v>
      </c>
      <c r="D332" s="5" t="s">
        <v>65</v>
      </c>
      <c r="E332" s="12">
        <v>19369</v>
      </c>
      <c r="F332" s="12">
        <v>2694.1336099999999</v>
      </c>
      <c r="G332" s="12">
        <v>-16674.866389999999</v>
      </c>
    </row>
    <row r="333" spans="2:7" x14ac:dyDescent="0.2">
      <c r="C333" s="4">
        <v>4</v>
      </c>
      <c r="D333" s="5" t="s">
        <v>245</v>
      </c>
      <c r="E333" s="12">
        <v>8302</v>
      </c>
      <c r="F333" s="12">
        <v>0</v>
      </c>
      <c r="G333" s="12">
        <v>-8302</v>
      </c>
    </row>
    <row r="334" spans="2:7" ht="15" customHeight="1" x14ac:dyDescent="0.2">
      <c r="C334" s="13">
        <f>SUBTOTAL(9,C332:C333)</f>
        <v>6</v>
      </c>
      <c r="D334" s="14" t="s">
        <v>269</v>
      </c>
      <c r="E334" s="15">
        <f>SUBTOTAL(9,E332:E333)</f>
        <v>27671</v>
      </c>
      <c r="F334" s="15">
        <f>SUBTOTAL(9,F332:F333)</f>
        <v>2694.1336099999999</v>
      </c>
      <c r="G334" s="15">
        <f>SUBTOTAL(9,G332:G333)</f>
        <v>-24976.866389999999</v>
      </c>
    </row>
    <row r="335" spans="2:7" ht="14.25" customHeight="1" x14ac:dyDescent="0.2">
      <c r="B335" s="10">
        <v>3748</v>
      </c>
      <c r="C335" s="4"/>
      <c r="D335" s="11" t="s">
        <v>270</v>
      </c>
      <c r="E335" s="1"/>
      <c r="F335" s="1"/>
      <c r="G335" s="1"/>
    </row>
    <row r="336" spans="2:7" x14ac:dyDescent="0.2">
      <c r="C336" s="4">
        <v>2</v>
      </c>
      <c r="D336" s="5" t="s">
        <v>65</v>
      </c>
      <c r="E336" s="12">
        <v>1522</v>
      </c>
      <c r="F336" s="12">
        <v>0</v>
      </c>
      <c r="G336" s="12">
        <v>-1522</v>
      </c>
    </row>
    <row r="337" spans="2:7" ht="15" customHeight="1" x14ac:dyDescent="0.2">
      <c r="C337" s="13">
        <f>SUBTOTAL(9,C336:C336)</f>
        <v>2</v>
      </c>
      <c r="D337" s="14" t="s">
        <v>271</v>
      </c>
      <c r="E337" s="15">
        <f>SUBTOTAL(9,E336:E336)</f>
        <v>1522</v>
      </c>
      <c r="F337" s="15">
        <f>SUBTOTAL(9,F336:F336)</f>
        <v>0</v>
      </c>
      <c r="G337" s="15">
        <f>SUBTOTAL(9,G336:G336)</f>
        <v>-1522</v>
      </c>
    </row>
    <row r="338" spans="2:7" ht="15" customHeight="1" x14ac:dyDescent="0.2">
      <c r="B338" s="4"/>
      <c r="C338" s="16">
        <f>SUBTOTAL(9,C292:C337)</f>
        <v>409</v>
      </c>
      <c r="D338" s="17" t="s">
        <v>272</v>
      </c>
      <c r="E338" s="18">
        <f>SUBTOTAL(9,E292:E337)</f>
        <v>2135353</v>
      </c>
      <c r="F338" s="18">
        <f>SUBTOTAL(9,F292:F337)</f>
        <v>1210570.7733199999</v>
      </c>
      <c r="G338" s="18">
        <f>SUBTOTAL(9,G292:G337)</f>
        <v>-924782.22667999985</v>
      </c>
    </row>
    <row r="339" spans="2:7" ht="27" customHeight="1" x14ac:dyDescent="0.25">
      <c r="B339" s="1"/>
      <c r="C339" s="4"/>
      <c r="D339" s="9" t="s">
        <v>273</v>
      </c>
      <c r="E339" s="1"/>
      <c r="F339" s="1"/>
      <c r="G339" s="1"/>
    </row>
    <row r="340" spans="2:7" ht="14.25" customHeight="1" x14ac:dyDescent="0.2">
      <c r="B340" s="10">
        <v>3842</v>
      </c>
      <c r="C340" s="4"/>
      <c r="D340" s="11" t="s">
        <v>274</v>
      </c>
      <c r="E340" s="1"/>
      <c r="F340" s="1"/>
      <c r="G340" s="1"/>
    </row>
    <row r="341" spans="2:7" x14ac:dyDescent="0.2">
      <c r="C341" s="4">
        <v>1</v>
      </c>
      <c r="D341" s="5" t="s">
        <v>65</v>
      </c>
      <c r="E341" s="12">
        <v>715</v>
      </c>
      <c r="F341" s="12">
        <v>51.048999999999999</v>
      </c>
      <c r="G341" s="12">
        <v>-663.95100000000002</v>
      </c>
    </row>
    <row r="342" spans="2:7" ht="15" customHeight="1" x14ac:dyDescent="0.2">
      <c r="C342" s="13">
        <f>SUBTOTAL(9,C341:C341)</f>
        <v>1</v>
      </c>
      <c r="D342" s="14" t="s">
        <v>275</v>
      </c>
      <c r="E342" s="15">
        <f>SUBTOTAL(9,E341:E341)</f>
        <v>715</v>
      </c>
      <c r="F342" s="15">
        <f>SUBTOTAL(9,F341:F341)</f>
        <v>51.048999999999999</v>
      </c>
      <c r="G342" s="15">
        <f>SUBTOTAL(9,G341:G341)</f>
        <v>-663.95100000000002</v>
      </c>
    </row>
    <row r="343" spans="2:7" ht="14.25" customHeight="1" x14ac:dyDescent="0.2">
      <c r="B343" s="10">
        <v>3847</v>
      </c>
      <c r="C343" s="4"/>
      <c r="D343" s="11" t="s">
        <v>276</v>
      </c>
      <c r="E343" s="1"/>
      <c r="F343" s="1"/>
      <c r="G343" s="1"/>
    </row>
    <row r="344" spans="2:7" x14ac:dyDescent="0.2">
      <c r="C344" s="4">
        <v>1</v>
      </c>
      <c r="D344" s="5" t="s">
        <v>277</v>
      </c>
      <c r="E344" s="12">
        <v>2364</v>
      </c>
      <c r="F344" s="12">
        <v>2702.3963100000001</v>
      </c>
      <c r="G344" s="12">
        <v>338.39631000000003</v>
      </c>
    </row>
    <row r="345" spans="2:7" ht="15" customHeight="1" x14ac:dyDescent="0.2">
      <c r="C345" s="13">
        <f>SUBTOTAL(9,C344:C344)</f>
        <v>1</v>
      </c>
      <c r="D345" s="14" t="s">
        <v>278</v>
      </c>
      <c r="E345" s="15">
        <f>SUBTOTAL(9,E344:E344)</f>
        <v>2364</v>
      </c>
      <c r="F345" s="15">
        <f>SUBTOTAL(9,F344:F344)</f>
        <v>2702.3963100000001</v>
      </c>
      <c r="G345" s="15">
        <f>SUBTOTAL(9,G344:G344)</f>
        <v>338.39631000000003</v>
      </c>
    </row>
    <row r="346" spans="2:7" ht="14.25" customHeight="1" x14ac:dyDescent="0.2">
      <c r="B346" s="10">
        <v>3855</v>
      </c>
      <c r="C346" s="4"/>
      <c r="D346" s="11" t="s">
        <v>279</v>
      </c>
      <c r="E346" s="1"/>
      <c r="F346" s="1"/>
      <c r="G346" s="1"/>
    </row>
    <row r="347" spans="2:7" x14ac:dyDescent="0.2">
      <c r="C347" s="4">
        <v>1</v>
      </c>
      <c r="D347" s="5" t="s">
        <v>65</v>
      </c>
      <c r="E347" s="12">
        <v>15569</v>
      </c>
      <c r="F347" s="12">
        <v>5739.5067900000004</v>
      </c>
      <c r="G347" s="12">
        <v>-9829.4932100000005</v>
      </c>
    </row>
    <row r="348" spans="2:7" x14ac:dyDescent="0.2">
      <c r="C348" s="4">
        <v>2</v>
      </c>
      <c r="D348" s="5" t="s">
        <v>280</v>
      </c>
      <c r="E348" s="12">
        <v>3959</v>
      </c>
      <c r="F348" s="12">
        <v>1129.08</v>
      </c>
      <c r="G348" s="12">
        <v>-2829.92</v>
      </c>
    </row>
    <row r="349" spans="2:7" x14ac:dyDescent="0.2">
      <c r="C349" s="4">
        <v>60</v>
      </c>
      <c r="D349" s="5" t="s">
        <v>281</v>
      </c>
      <c r="E349" s="12">
        <v>1398039</v>
      </c>
      <c r="F349" s="12">
        <v>717947.67405999999</v>
      </c>
      <c r="G349" s="12">
        <v>-680091.32594000001</v>
      </c>
    </row>
    <row r="350" spans="2:7" ht="15" customHeight="1" x14ac:dyDescent="0.2">
      <c r="C350" s="13">
        <f>SUBTOTAL(9,C347:C349)</f>
        <v>63</v>
      </c>
      <c r="D350" s="14" t="s">
        <v>282</v>
      </c>
      <c r="E350" s="15">
        <f>SUBTOTAL(9,E347:E349)</f>
        <v>1417567</v>
      </c>
      <c r="F350" s="15">
        <f>SUBTOTAL(9,F347:F349)</f>
        <v>724816.26084999996</v>
      </c>
      <c r="G350" s="15">
        <f>SUBTOTAL(9,G347:G349)</f>
        <v>-692750.73915000004</v>
      </c>
    </row>
    <row r="351" spans="2:7" ht="14.25" customHeight="1" x14ac:dyDescent="0.2">
      <c r="B351" s="10">
        <v>3856</v>
      </c>
      <c r="C351" s="4"/>
      <c r="D351" s="11" t="s">
        <v>283</v>
      </c>
      <c r="E351" s="1"/>
      <c r="F351" s="1"/>
      <c r="G351" s="1"/>
    </row>
    <row r="352" spans="2:7" x14ac:dyDescent="0.2">
      <c r="C352" s="4">
        <v>1</v>
      </c>
      <c r="D352" s="5" t="s">
        <v>65</v>
      </c>
      <c r="E352" s="12">
        <v>0</v>
      </c>
      <c r="F352" s="12">
        <v>196.124</v>
      </c>
      <c r="G352" s="12">
        <v>196.124</v>
      </c>
    </row>
    <row r="353" spans="2:7" x14ac:dyDescent="0.2">
      <c r="C353" s="4">
        <v>4</v>
      </c>
      <c r="D353" s="5" t="s">
        <v>45</v>
      </c>
      <c r="E353" s="12">
        <v>61572</v>
      </c>
      <c r="F353" s="12">
        <v>0</v>
      </c>
      <c r="G353" s="12">
        <v>-61572</v>
      </c>
    </row>
    <row r="354" spans="2:7" ht="15" customHeight="1" x14ac:dyDescent="0.2">
      <c r="C354" s="13">
        <f>SUBTOTAL(9,C352:C353)</f>
        <v>5</v>
      </c>
      <c r="D354" s="14" t="s">
        <v>284</v>
      </c>
      <c r="E354" s="15">
        <f>SUBTOTAL(9,E352:E353)</f>
        <v>61572</v>
      </c>
      <c r="F354" s="15">
        <f>SUBTOTAL(9,F352:F353)</f>
        <v>196.124</v>
      </c>
      <c r="G354" s="15">
        <f>SUBTOTAL(9,G352:G353)</f>
        <v>-61375.875999999997</v>
      </c>
    </row>
    <row r="355" spans="2:7" ht="14.25" customHeight="1" x14ac:dyDescent="0.2">
      <c r="B355" s="10">
        <v>3858</v>
      </c>
      <c r="C355" s="4"/>
      <c r="D355" s="11" t="s">
        <v>285</v>
      </c>
      <c r="E355" s="1"/>
      <c r="F355" s="1"/>
      <c r="G355" s="1"/>
    </row>
    <row r="356" spans="2:7" x14ac:dyDescent="0.2">
      <c r="C356" s="4">
        <v>1</v>
      </c>
      <c r="D356" s="5" t="s">
        <v>65</v>
      </c>
      <c r="E356" s="12">
        <v>470</v>
      </c>
      <c r="F356" s="12">
        <v>765.12528999999995</v>
      </c>
      <c r="G356" s="12">
        <v>295.12529000000001</v>
      </c>
    </row>
    <row r="357" spans="2:7" ht="15" customHeight="1" x14ac:dyDescent="0.2">
      <c r="C357" s="13">
        <f>SUBTOTAL(9,C356:C356)</f>
        <v>1</v>
      </c>
      <c r="D357" s="14" t="s">
        <v>286</v>
      </c>
      <c r="E357" s="15">
        <f>SUBTOTAL(9,E356:E356)</f>
        <v>470</v>
      </c>
      <c r="F357" s="15">
        <f>SUBTOTAL(9,F356:F356)</f>
        <v>765.12528999999995</v>
      </c>
      <c r="G357" s="15">
        <f>SUBTOTAL(9,G356:G356)</f>
        <v>295.12529000000001</v>
      </c>
    </row>
    <row r="358" spans="2:7" ht="14.25" customHeight="1" x14ac:dyDescent="0.2">
      <c r="B358" s="10">
        <v>3871</v>
      </c>
      <c r="C358" s="4"/>
      <c r="D358" s="11" t="s">
        <v>287</v>
      </c>
      <c r="E358" s="1"/>
      <c r="F358" s="1"/>
      <c r="G358" s="1"/>
    </row>
    <row r="359" spans="2:7" x14ac:dyDescent="0.2">
      <c r="C359" s="4">
        <v>1</v>
      </c>
      <c r="D359" s="5" t="s">
        <v>65</v>
      </c>
      <c r="E359" s="12">
        <v>1400</v>
      </c>
      <c r="F359" s="12">
        <v>1030.26</v>
      </c>
      <c r="G359" s="12">
        <v>-369.74</v>
      </c>
    </row>
    <row r="360" spans="2:7" ht="15" customHeight="1" x14ac:dyDescent="0.2">
      <c r="C360" s="13">
        <f>SUBTOTAL(9,C359:C359)</f>
        <v>1</v>
      </c>
      <c r="D360" s="14" t="s">
        <v>288</v>
      </c>
      <c r="E360" s="15">
        <f>SUBTOTAL(9,E359:E359)</f>
        <v>1400</v>
      </c>
      <c r="F360" s="15">
        <f>SUBTOTAL(9,F359:F359)</f>
        <v>1030.26</v>
      </c>
      <c r="G360" s="15">
        <f>SUBTOTAL(9,G359:G359)</f>
        <v>-369.74</v>
      </c>
    </row>
    <row r="361" spans="2:7" ht="15" customHeight="1" x14ac:dyDescent="0.2">
      <c r="B361" s="4"/>
      <c r="C361" s="16">
        <f>SUBTOTAL(9,C340:C360)</f>
        <v>72</v>
      </c>
      <c r="D361" s="17" t="s">
        <v>289</v>
      </c>
      <c r="E361" s="18">
        <f>SUBTOTAL(9,E340:E360)</f>
        <v>1484088</v>
      </c>
      <c r="F361" s="18">
        <f>SUBTOTAL(9,F340:F360)</f>
        <v>729561.2154499999</v>
      </c>
      <c r="G361" s="18">
        <f>SUBTOTAL(9,G340:G360)</f>
        <v>-754526.7845500001</v>
      </c>
    </row>
    <row r="362" spans="2:7" ht="27" customHeight="1" x14ac:dyDescent="0.25">
      <c r="B362" s="1"/>
      <c r="C362" s="4"/>
      <c r="D362" s="9" t="s">
        <v>290</v>
      </c>
      <c r="E362" s="1"/>
      <c r="F362" s="1"/>
      <c r="G362" s="1"/>
    </row>
    <row r="363" spans="2:7" ht="14.25" customHeight="1" x14ac:dyDescent="0.2">
      <c r="B363" s="10">
        <v>3900</v>
      </c>
      <c r="C363" s="4"/>
      <c r="D363" s="11" t="s">
        <v>291</v>
      </c>
      <c r="E363" s="1"/>
      <c r="F363" s="1"/>
      <c r="G363" s="1"/>
    </row>
    <row r="364" spans="2:7" x14ac:dyDescent="0.2">
      <c r="C364" s="4">
        <v>1</v>
      </c>
      <c r="D364" s="5" t="s">
        <v>292</v>
      </c>
      <c r="E364" s="12">
        <v>157</v>
      </c>
      <c r="F364" s="12">
        <v>857.93336999999997</v>
      </c>
      <c r="G364" s="12">
        <v>700.93336999999997</v>
      </c>
    </row>
    <row r="365" spans="2:7" x14ac:dyDescent="0.2">
      <c r="C365" s="4">
        <v>2</v>
      </c>
      <c r="D365" s="5" t="s">
        <v>293</v>
      </c>
      <c r="E365" s="12">
        <v>100</v>
      </c>
      <c r="F365" s="12">
        <v>4118.7730000000001</v>
      </c>
      <c r="G365" s="12">
        <v>4018.7730000000001</v>
      </c>
    </row>
    <row r="366" spans="2:7" x14ac:dyDescent="0.2">
      <c r="C366" s="4">
        <v>86</v>
      </c>
      <c r="D366" s="5" t="s">
        <v>183</v>
      </c>
      <c r="E366" s="12">
        <v>10</v>
      </c>
      <c r="F366" s="12">
        <v>0</v>
      </c>
      <c r="G366" s="12">
        <v>-10</v>
      </c>
    </row>
    <row r="367" spans="2:7" ht="15" customHeight="1" x14ac:dyDescent="0.2">
      <c r="C367" s="13">
        <f>SUBTOTAL(9,C364:C366)</f>
        <v>89</v>
      </c>
      <c r="D367" s="14" t="s">
        <v>294</v>
      </c>
      <c r="E367" s="15">
        <f>SUBTOTAL(9,E364:E366)</f>
        <v>267</v>
      </c>
      <c r="F367" s="15">
        <f>SUBTOTAL(9,F364:F366)</f>
        <v>4976.7063699999999</v>
      </c>
      <c r="G367" s="15">
        <f>SUBTOTAL(9,G364:G366)</f>
        <v>4709.7063699999999</v>
      </c>
    </row>
    <row r="368" spans="2:7" ht="14.25" customHeight="1" x14ac:dyDescent="0.2">
      <c r="B368" s="10">
        <v>3902</v>
      </c>
      <c r="C368" s="4"/>
      <c r="D368" s="11" t="s">
        <v>295</v>
      </c>
      <c r="E368" s="1"/>
      <c r="F368" s="1"/>
      <c r="G368" s="1"/>
    </row>
    <row r="369" spans="2:7" x14ac:dyDescent="0.2">
      <c r="C369" s="4">
        <v>1</v>
      </c>
      <c r="D369" s="5" t="s">
        <v>245</v>
      </c>
      <c r="E369" s="12">
        <v>27424</v>
      </c>
      <c r="F369" s="12">
        <v>8557.9123999999993</v>
      </c>
      <c r="G369" s="12">
        <v>-18866.087599999999</v>
      </c>
    </row>
    <row r="370" spans="2:7" x14ac:dyDescent="0.2">
      <c r="C370" s="4">
        <v>3</v>
      </c>
      <c r="D370" s="5" t="s">
        <v>296</v>
      </c>
      <c r="E370" s="12">
        <v>22167</v>
      </c>
      <c r="F370" s="12">
        <v>10559.226989999999</v>
      </c>
      <c r="G370" s="12">
        <v>-11607.773010000001</v>
      </c>
    </row>
    <row r="371" spans="2:7" x14ac:dyDescent="0.2">
      <c r="C371" s="4">
        <v>4</v>
      </c>
      <c r="D371" s="5" t="s">
        <v>297</v>
      </c>
      <c r="E371" s="12">
        <v>349</v>
      </c>
      <c r="F371" s="12">
        <v>0</v>
      </c>
      <c r="G371" s="12">
        <v>-349</v>
      </c>
    </row>
    <row r="372" spans="2:7" x14ac:dyDescent="0.2">
      <c r="C372" s="4">
        <v>86</v>
      </c>
      <c r="D372" s="5" t="s">
        <v>227</v>
      </c>
      <c r="E372" s="12">
        <v>60</v>
      </c>
      <c r="F372" s="12">
        <v>0</v>
      </c>
      <c r="G372" s="12">
        <v>-60</v>
      </c>
    </row>
    <row r="373" spans="2:7" ht="15" customHeight="1" x14ac:dyDescent="0.2">
      <c r="C373" s="13">
        <f>SUBTOTAL(9,C369:C372)</f>
        <v>94</v>
      </c>
      <c r="D373" s="14" t="s">
        <v>298</v>
      </c>
      <c r="E373" s="15">
        <f>SUBTOTAL(9,E369:E372)</f>
        <v>50000</v>
      </c>
      <c r="F373" s="15">
        <f>SUBTOTAL(9,F369:F372)</f>
        <v>19117.139389999997</v>
      </c>
      <c r="G373" s="15">
        <f>SUBTOTAL(9,G369:G372)</f>
        <v>-30882.86061</v>
      </c>
    </row>
    <row r="374" spans="2:7" ht="14.25" customHeight="1" x14ac:dyDescent="0.2">
      <c r="B374" s="10">
        <v>3903</v>
      </c>
      <c r="C374" s="4"/>
      <c r="D374" s="11" t="s">
        <v>299</v>
      </c>
      <c r="E374" s="1"/>
      <c r="F374" s="1"/>
      <c r="G374" s="1"/>
    </row>
    <row r="375" spans="2:7" x14ac:dyDescent="0.2">
      <c r="C375" s="4">
        <v>1</v>
      </c>
      <c r="D375" s="5" t="s">
        <v>300</v>
      </c>
      <c r="E375" s="12">
        <v>48010</v>
      </c>
      <c r="F375" s="12">
        <v>25767.039479999999</v>
      </c>
      <c r="G375" s="12">
        <v>-22242.960520000001</v>
      </c>
    </row>
    <row r="376" spans="2:7" ht="15" customHeight="1" x14ac:dyDescent="0.2">
      <c r="C376" s="13">
        <f>SUBTOTAL(9,C375:C375)</f>
        <v>1</v>
      </c>
      <c r="D376" s="14" t="s">
        <v>301</v>
      </c>
      <c r="E376" s="15">
        <f>SUBTOTAL(9,E375:E375)</f>
        <v>48010</v>
      </c>
      <c r="F376" s="15">
        <f>SUBTOTAL(9,F375:F375)</f>
        <v>25767.039479999999</v>
      </c>
      <c r="G376" s="15">
        <f>SUBTOTAL(9,G375:G375)</f>
        <v>-22242.960520000001</v>
      </c>
    </row>
    <row r="377" spans="2:7" ht="14.25" customHeight="1" x14ac:dyDescent="0.2">
      <c r="B377" s="10">
        <v>3904</v>
      </c>
      <c r="C377" s="4"/>
      <c r="D377" s="11" t="s">
        <v>302</v>
      </c>
      <c r="E377" s="1"/>
      <c r="F377" s="1"/>
      <c r="G377" s="1"/>
    </row>
    <row r="378" spans="2:7" x14ac:dyDescent="0.2">
      <c r="C378" s="4">
        <v>1</v>
      </c>
      <c r="D378" s="5" t="s">
        <v>245</v>
      </c>
      <c r="E378" s="12">
        <v>483053</v>
      </c>
      <c r="F378" s="12">
        <v>282321.07147000002</v>
      </c>
      <c r="G378" s="12">
        <v>-200731.92853</v>
      </c>
    </row>
    <row r="379" spans="2:7" x14ac:dyDescent="0.2">
      <c r="C379" s="4">
        <v>2</v>
      </c>
      <c r="D379" s="5" t="s">
        <v>303</v>
      </c>
      <c r="E379" s="12">
        <v>31039</v>
      </c>
      <c r="F379" s="12">
        <v>7004.4245300000002</v>
      </c>
      <c r="G379" s="12">
        <v>-24034.57547</v>
      </c>
    </row>
    <row r="380" spans="2:7" x14ac:dyDescent="0.2">
      <c r="C380" s="4">
        <v>3</v>
      </c>
      <c r="D380" s="5" t="s">
        <v>304</v>
      </c>
      <c r="E380" s="12">
        <v>85632</v>
      </c>
      <c r="F380" s="12">
        <v>43131.78226</v>
      </c>
      <c r="G380" s="12">
        <v>-42500.21774</v>
      </c>
    </row>
    <row r="381" spans="2:7" ht="15" customHeight="1" x14ac:dyDescent="0.2">
      <c r="C381" s="13">
        <f>SUBTOTAL(9,C378:C380)</f>
        <v>6</v>
      </c>
      <c r="D381" s="14" t="s">
        <v>305</v>
      </c>
      <c r="E381" s="15">
        <f>SUBTOTAL(9,E378:E380)</f>
        <v>599724</v>
      </c>
      <c r="F381" s="15">
        <f>SUBTOTAL(9,F378:F380)</f>
        <v>332457.27826000005</v>
      </c>
      <c r="G381" s="15">
        <f>SUBTOTAL(9,G378:G380)</f>
        <v>-267266.72174000001</v>
      </c>
    </row>
    <row r="382" spans="2:7" ht="14.25" customHeight="1" x14ac:dyDescent="0.2">
      <c r="B382" s="10">
        <v>3905</v>
      </c>
      <c r="C382" s="4"/>
      <c r="D382" s="11" t="s">
        <v>306</v>
      </c>
      <c r="E382" s="1"/>
      <c r="F382" s="1"/>
      <c r="G382" s="1"/>
    </row>
    <row r="383" spans="2:7" x14ac:dyDescent="0.2">
      <c r="C383" s="4">
        <v>3</v>
      </c>
      <c r="D383" s="5" t="s">
        <v>307</v>
      </c>
      <c r="E383" s="12">
        <v>77747</v>
      </c>
      <c r="F383" s="12">
        <v>32426.688450000001</v>
      </c>
      <c r="G383" s="12">
        <v>-45320.311549999999</v>
      </c>
    </row>
    <row r="384" spans="2:7" ht="15" customHeight="1" x14ac:dyDescent="0.2">
      <c r="C384" s="13">
        <f>SUBTOTAL(9,C383:C383)</f>
        <v>3</v>
      </c>
      <c r="D384" s="14" t="s">
        <v>308</v>
      </c>
      <c r="E384" s="15">
        <f>SUBTOTAL(9,E383:E383)</f>
        <v>77747</v>
      </c>
      <c r="F384" s="15">
        <f>SUBTOTAL(9,F383:F383)</f>
        <v>32426.688450000001</v>
      </c>
      <c r="G384" s="15">
        <f>SUBTOTAL(9,G383:G383)</f>
        <v>-45320.311549999999</v>
      </c>
    </row>
    <row r="385" spans="2:7" ht="14.25" customHeight="1" x14ac:dyDescent="0.2">
      <c r="B385" s="10">
        <v>3906</v>
      </c>
      <c r="C385" s="4"/>
      <c r="D385" s="11" t="s">
        <v>309</v>
      </c>
      <c r="E385" s="1"/>
      <c r="F385" s="1"/>
      <c r="G385" s="1"/>
    </row>
    <row r="386" spans="2:7" x14ac:dyDescent="0.2">
      <c r="C386" s="4">
        <v>1</v>
      </c>
      <c r="D386" s="5" t="s">
        <v>310</v>
      </c>
      <c r="E386" s="12">
        <v>100</v>
      </c>
      <c r="F386" s="12">
        <v>61</v>
      </c>
      <c r="G386" s="12">
        <v>-39</v>
      </c>
    </row>
    <row r="387" spans="2:7" x14ac:dyDescent="0.2">
      <c r="C387" s="4">
        <v>2</v>
      </c>
      <c r="D387" s="5" t="s">
        <v>311</v>
      </c>
      <c r="E387" s="12">
        <v>763</v>
      </c>
      <c r="F387" s="12">
        <v>817.78776000000005</v>
      </c>
      <c r="G387" s="12">
        <v>54.787759999999999</v>
      </c>
    </row>
    <row r="388" spans="2:7" ht="15" customHeight="1" x14ac:dyDescent="0.2">
      <c r="C388" s="13">
        <f>SUBTOTAL(9,C386:C387)</f>
        <v>3</v>
      </c>
      <c r="D388" s="14" t="s">
        <v>312</v>
      </c>
      <c r="E388" s="15">
        <f>SUBTOTAL(9,E386:E387)</f>
        <v>863</v>
      </c>
      <c r="F388" s="15">
        <f>SUBTOTAL(9,F386:F387)</f>
        <v>878.78776000000005</v>
      </c>
      <c r="G388" s="15">
        <f>SUBTOTAL(9,G386:G387)</f>
        <v>15.787759999999999</v>
      </c>
    </row>
    <row r="389" spans="2:7" ht="14.25" customHeight="1" x14ac:dyDescent="0.2">
      <c r="B389" s="10">
        <v>3910</v>
      </c>
      <c r="C389" s="4"/>
      <c r="D389" s="11" t="s">
        <v>313</v>
      </c>
      <c r="E389" s="1"/>
      <c r="F389" s="1"/>
      <c r="G389" s="1"/>
    </row>
    <row r="390" spans="2:7" x14ac:dyDescent="0.2">
      <c r="C390" s="4">
        <v>1</v>
      </c>
      <c r="D390" s="5" t="s">
        <v>314</v>
      </c>
      <c r="E390" s="12">
        <v>217729</v>
      </c>
      <c r="F390" s="12">
        <v>156344.01066999999</v>
      </c>
      <c r="G390" s="12">
        <v>-61384.989329999997</v>
      </c>
    </row>
    <row r="391" spans="2:7" x14ac:dyDescent="0.2">
      <c r="C391" s="4">
        <v>2</v>
      </c>
      <c r="D391" s="5" t="s">
        <v>315</v>
      </c>
      <c r="E391" s="12">
        <v>13972</v>
      </c>
      <c r="F391" s="12">
        <v>5191.6629999999996</v>
      </c>
      <c r="G391" s="12">
        <v>-8780.3369999999995</v>
      </c>
    </row>
    <row r="392" spans="2:7" x14ac:dyDescent="0.2">
      <c r="C392" s="4">
        <v>3</v>
      </c>
      <c r="D392" s="5" t="s">
        <v>65</v>
      </c>
      <c r="E392" s="12">
        <v>400</v>
      </c>
      <c r="F392" s="12">
        <v>3757.4090000000001</v>
      </c>
      <c r="G392" s="12">
        <v>3357.4090000000001</v>
      </c>
    </row>
    <row r="393" spans="2:7" x14ac:dyDescent="0.2">
      <c r="C393" s="4">
        <v>4</v>
      </c>
      <c r="D393" s="5" t="s">
        <v>316</v>
      </c>
      <c r="E393" s="12">
        <v>51911</v>
      </c>
      <c r="F393" s="12">
        <v>43560.552669999997</v>
      </c>
      <c r="G393" s="12">
        <v>-8350.4473300000009</v>
      </c>
    </row>
    <row r="394" spans="2:7" x14ac:dyDescent="0.2">
      <c r="C394" s="4">
        <v>86</v>
      </c>
      <c r="D394" s="5" t="s">
        <v>317</v>
      </c>
      <c r="E394" s="12">
        <v>4800</v>
      </c>
      <c r="F394" s="12">
        <v>3885.8593999999998</v>
      </c>
      <c r="G394" s="12">
        <v>-914.14059999999995</v>
      </c>
    </row>
    <row r="395" spans="2:7" ht="15" customHeight="1" x14ac:dyDescent="0.2">
      <c r="C395" s="13">
        <f>SUBTOTAL(9,C390:C394)</f>
        <v>96</v>
      </c>
      <c r="D395" s="14" t="s">
        <v>318</v>
      </c>
      <c r="E395" s="15">
        <f>SUBTOTAL(9,E390:E394)</f>
        <v>288812</v>
      </c>
      <c r="F395" s="15">
        <f>SUBTOTAL(9,F390:F394)</f>
        <v>212739.49473999999</v>
      </c>
      <c r="G395" s="15">
        <f>SUBTOTAL(9,G390:G394)</f>
        <v>-76072.505259999991</v>
      </c>
    </row>
    <row r="396" spans="2:7" ht="14.25" customHeight="1" x14ac:dyDescent="0.2">
      <c r="B396" s="10">
        <v>3911</v>
      </c>
      <c r="C396" s="4"/>
      <c r="D396" s="11" t="s">
        <v>319</v>
      </c>
      <c r="E396" s="1"/>
      <c r="F396" s="1"/>
      <c r="G396" s="1"/>
    </row>
    <row r="397" spans="2:7" x14ac:dyDescent="0.2">
      <c r="C397" s="4">
        <v>3</v>
      </c>
      <c r="D397" s="5" t="s">
        <v>320</v>
      </c>
      <c r="E397" s="12">
        <v>200</v>
      </c>
      <c r="F397" s="12">
        <v>85.7</v>
      </c>
      <c r="G397" s="12">
        <v>-114.3</v>
      </c>
    </row>
    <row r="398" spans="2:7" x14ac:dyDescent="0.2">
      <c r="C398" s="4">
        <v>86</v>
      </c>
      <c r="D398" s="5" t="s">
        <v>321</v>
      </c>
      <c r="E398" s="12">
        <v>100</v>
      </c>
      <c r="F398" s="12">
        <v>0</v>
      </c>
      <c r="G398" s="12">
        <v>-100</v>
      </c>
    </row>
    <row r="399" spans="2:7" ht="15" customHeight="1" x14ac:dyDescent="0.2">
      <c r="C399" s="13">
        <f>SUBTOTAL(9,C397:C398)</f>
        <v>89</v>
      </c>
      <c r="D399" s="14" t="s">
        <v>322</v>
      </c>
      <c r="E399" s="15">
        <f>SUBTOTAL(9,E397:E398)</f>
        <v>300</v>
      </c>
      <c r="F399" s="15">
        <f>SUBTOTAL(9,F397:F398)</f>
        <v>85.7</v>
      </c>
      <c r="G399" s="15">
        <f>SUBTOTAL(9,G397:G398)</f>
        <v>-214.3</v>
      </c>
    </row>
    <row r="400" spans="2:7" ht="14.25" customHeight="1" x14ac:dyDescent="0.2">
      <c r="B400" s="10">
        <v>3912</v>
      </c>
      <c r="C400" s="4"/>
      <c r="D400" s="11" t="s">
        <v>323</v>
      </c>
      <c r="E400" s="1"/>
      <c r="F400" s="1"/>
      <c r="G400" s="1"/>
    </row>
    <row r="401" spans="2:7" x14ac:dyDescent="0.2">
      <c r="C401" s="4">
        <v>1</v>
      </c>
      <c r="D401" s="5" t="s">
        <v>324</v>
      </c>
      <c r="E401" s="12">
        <v>1098</v>
      </c>
      <c r="F401" s="12">
        <v>444</v>
      </c>
      <c r="G401" s="12">
        <v>-654</v>
      </c>
    </row>
    <row r="402" spans="2:7" x14ac:dyDescent="0.2">
      <c r="C402" s="4">
        <v>2</v>
      </c>
      <c r="D402" s="5" t="s">
        <v>320</v>
      </c>
      <c r="E402" s="12">
        <v>200</v>
      </c>
      <c r="F402" s="12">
        <v>3</v>
      </c>
      <c r="G402" s="12">
        <v>-197</v>
      </c>
    </row>
    <row r="403" spans="2:7" x14ac:dyDescent="0.2">
      <c r="C403" s="4">
        <v>87</v>
      </c>
      <c r="D403" s="5" t="s">
        <v>227</v>
      </c>
      <c r="E403" s="12">
        <v>100</v>
      </c>
      <c r="F403" s="12">
        <v>375</v>
      </c>
      <c r="G403" s="12">
        <v>275</v>
      </c>
    </row>
    <row r="404" spans="2:7" ht="15" customHeight="1" x14ac:dyDescent="0.2">
      <c r="C404" s="13">
        <f>SUBTOTAL(9,C401:C403)</f>
        <v>90</v>
      </c>
      <c r="D404" s="14" t="s">
        <v>325</v>
      </c>
      <c r="E404" s="15">
        <f>SUBTOTAL(9,E401:E403)</f>
        <v>1398</v>
      </c>
      <c r="F404" s="15">
        <f>SUBTOTAL(9,F401:F403)</f>
        <v>822</v>
      </c>
      <c r="G404" s="15">
        <f>SUBTOTAL(9,G401:G403)</f>
        <v>-576</v>
      </c>
    </row>
    <row r="405" spans="2:7" ht="14.25" customHeight="1" x14ac:dyDescent="0.2">
      <c r="B405" s="10">
        <v>3917</v>
      </c>
      <c r="C405" s="4"/>
      <c r="D405" s="11" t="s">
        <v>326</v>
      </c>
      <c r="E405" s="1"/>
      <c r="F405" s="1"/>
      <c r="G405" s="1"/>
    </row>
    <row r="406" spans="2:7" x14ac:dyDescent="0.2">
      <c r="C406" s="4">
        <v>1</v>
      </c>
      <c r="D406" s="5" t="s">
        <v>327</v>
      </c>
      <c r="E406" s="12">
        <v>100</v>
      </c>
      <c r="F406" s="12">
        <v>3652.3279400000001</v>
      </c>
      <c r="G406" s="12">
        <v>3552.3279400000001</v>
      </c>
    </row>
    <row r="407" spans="2:7" x14ac:dyDescent="0.2">
      <c r="C407" s="4">
        <v>5</v>
      </c>
      <c r="D407" s="5" t="s">
        <v>328</v>
      </c>
      <c r="E407" s="12">
        <v>17765</v>
      </c>
      <c r="F407" s="12">
        <v>8006.5770000000002</v>
      </c>
      <c r="G407" s="12">
        <v>-9758.4230000000007</v>
      </c>
    </row>
    <row r="408" spans="2:7" x14ac:dyDescent="0.2">
      <c r="C408" s="4">
        <v>13</v>
      </c>
      <c r="D408" s="5" t="s">
        <v>329</v>
      </c>
      <c r="E408" s="12">
        <v>2864400</v>
      </c>
      <c r="F408" s="12">
        <v>1654370</v>
      </c>
      <c r="G408" s="12">
        <v>-1210030</v>
      </c>
    </row>
    <row r="409" spans="2:7" x14ac:dyDescent="0.2">
      <c r="C409" s="4">
        <v>22</v>
      </c>
      <c r="D409" s="5" t="s">
        <v>330</v>
      </c>
      <c r="E409" s="12">
        <v>4491</v>
      </c>
      <c r="F409" s="12">
        <v>0</v>
      </c>
      <c r="G409" s="12">
        <v>-4491</v>
      </c>
    </row>
    <row r="410" spans="2:7" x14ac:dyDescent="0.2">
      <c r="C410" s="4">
        <v>86</v>
      </c>
      <c r="D410" s="5" t="s">
        <v>331</v>
      </c>
      <c r="E410" s="12">
        <v>1000</v>
      </c>
      <c r="F410" s="12">
        <v>4830.9513900000002</v>
      </c>
      <c r="G410" s="12">
        <v>3830.9513900000002</v>
      </c>
    </row>
    <row r="411" spans="2:7" ht="15" customHeight="1" x14ac:dyDescent="0.2">
      <c r="C411" s="13">
        <f>SUBTOTAL(9,C406:C410)</f>
        <v>127</v>
      </c>
      <c r="D411" s="14" t="s">
        <v>332</v>
      </c>
      <c r="E411" s="15">
        <f>SUBTOTAL(9,E406:E410)</f>
        <v>2887756</v>
      </c>
      <c r="F411" s="15">
        <f>SUBTOTAL(9,F406:F410)</f>
        <v>1670859.8563300001</v>
      </c>
      <c r="G411" s="15">
        <f>SUBTOTAL(9,G406:G410)</f>
        <v>-1216896.1436699999</v>
      </c>
    </row>
    <row r="412" spans="2:7" ht="14.25" customHeight="1" x14ac:dyDescent="0.2">
      <c r="B412" s="10">
        <v>3923</v>
      </c>
      <c r="C412" s="4"/>
      <c r="D412" s="11" t="s">
        <v>333</v>
      </c>
      <c r="E412" s="1"/>
      <c r="F412" s="1"/>
      <c r="G412" s="1"/>
    </row>
    <row r="413" spans="2:7" x14ac:dyDescent="0.2">
      <c r="C413" s="4">
        <v>1</v>
      </c>
      <c r="D413" s="5" t="s">
        <v>297</v>
      </c>
      <c r="E413" s="12">
        <v>409397</v>
      </c>
      <c r="F413" s="12">
        <v>169391.05024000001</v>
      </c>
      <c r="G413" s="12">
        <v>-240005.94975999999</v>
      </c>
    </row>
    <row r="414" spans="2:7" ht="15" customHeight="1" x14ac:dyDescent="0.2">
      <c r="C414" s="13">
        <f>SUBTOTAL(9,C413:C413)</f>
        <v>1</v>
      </c>
      <c r="D414" s="14" t="s">
        <v>334</v>
      </c>
      <c r="E414" s="15">
        <f>SUBTOTAL(9,E413:E413)</f>
        <v>409397</v>
      </c>
      <c r="F414" s="15">
        <f>SUBTOTAL(9,F413:F413)</f>
        <v>169391.05024000001</v>
      </c>
      <c r="G414" s="15">
        <f>SUBTOTAL(9,G413:G413)</f>
        <v>-240005.94975999999</v>
      </c>
    </row>
    <row r="415" spans="2:7" ht="14.25" customHeight="1" x14ac:dyDescent="0.2">
      <c r="B415" s="10">
        <v>3926</v>
      </c>
      <c r="C415" s="4"/>
      <c r="D415" s="11" t="s">
        <v>335</v>
      </c>
      <c r="E415" s="1"/>
      <c r="F415" s="1"/>
      <c r="G415" s="1"/>
    </row>
    <row r="416" spans="2:7" x14ac:dyDescent="0.2">
      <c r="C416" s="4">
        <v>1</v>
      </c>
      <c r="D416" s="5" t="s">
        <v>297</v>
      </c>
      <c r="E416" s="12">
        <v>83836</v>
      </c>
      <c r="F416" s="12">
        <v>16167.143</v>
      </c>
      <c r="G416" s="12">
        <v>-67668.857000000004</v>
      </c>
    </row>
    <row r="417" spans="2:7" ht="15" customHeight="1" x14ac:dyDescent="0.2">
      <c r="C417" s="13">
        <f>SUBTOTAL(9,C416:C416)</f>
        <v>1</v>
      </c>
      <c r="D417" s="14" t="s">
        <v>336</v>
      </c>
      <c r="E417" s="15">
        <f>SUBTOTAL(9,E416:E416)</f>
        <v>83836</v>
      </c>
      <c r="F417" s="15">
        <f>SUBTOTAL(9,F416:F416)</f>
        <v>16167.143</v>
      </c>
      <c r="G417" s="15">
        <f>SUBTOTAL(9,G416:G416)</f>
        <v>-67668.857000000004</v>
      </c>
    </row>
    <row r="418" spans="2:7" ht="14.25" customHeight="1" x14ac:dyDescent="0.2">
      <c r="B418" s="10">
        <v>3935</v>
      </c>
      <c r="C418" s="4"/>
      <c r="D418" s="11" t="s">
        <v>337</v>
      </c>
      <c r="E418" s="1"/>
      <c r="F418" s="1"/>
      <c r="G418" s="1"/>
    </row>
    <row r="419" spans="2:7" x14ac:dyDescent="0.2">
      <c r="C419" s="4">
        <v>1</v>
      </c>
      <c r="D419" s="5" t="s">
        <v>338</v>
      </c>
      <c r="E419" s="12">
        <v>5290</v>
      </c>
      <c r="F419" s="12">
        <v>2117.4850000000001</v>
      </c>
      <c r="G419" s="12">
        <v>-3172.5149999999999</v>
      </c>
    </row>
    <row r="420" spans="2:7" x14ac:dyDescent="0.2">
      <c r="C420" s="4">
        <v>2</v>
      </c>
      <c r="D420" s="5" t="s">
        <v>339</v>
      </c>
      <c r="E420" s="12">
        <v>4492</v>
      </c>
      <c r="F420" s="12">
        <v>1853.3009999999999</v>
      </c>
      <c r="G420" s="12">
        <v>-2638.6990000000001</v>
      </c>
    </row>
    <row r="421" spans="2:7" x14ac:dyDescent="0.2">
      <c r="C421" s="4">
        <v>3</v>
      </c>
      <c r="D421" s="5" t="s">
        <v>340</v>
      </c>
      <c r="E421" s="12">
        <v>81856</v>
      </c>
      <c r="F421" s="12">
        <v>45858.57763</v>
      </c>
      <c r="G421" s="12">
        <v>-35997.42237</v>
      </c>
    </row>
    <row r="422" spans="2:7" ht="15" customHeight="1" x14ac:dyDescent="0.2">
      <c r="C422" s="13">
        <f>SUBTOTAL(9,C419:C421)</f>
        <v>6</v>
      </c>
      <c r="D422" s="14" t="s">
        <v>341</v>
      </c>
      <c r="E422" s="15">
        <f>SUBTOTAL(9,E419:E421)</f>
        <v>91638</v>
      </c>
      <c r="F422" s="15">
        <f>SUBTOTAL(9,F419:F421)</f>
        <v>49829.36363</v>
      </c>
      <c r="G422" s="15">
        <f>SUBTOTAL(9,G419:G421)</f>
        <v>-41808.63637</v>
      </c>
    </row>
    <row r="423" spans="2:7" ht="14.25" customHeight="1" x14ac:dyDescent="0.2">
      <c r="B423" s="10">
        <v>3936</v>
      </c>
      <c r="C423" s="4"/>
      <c r="D423" s="11" t="s">
        <v>342</v>
      </c>
      <c r="E423" s="1"/>
      <c r="F423" s="1"/>
      <c r="G423" s="1"/>
    </row>
    <row r="424" spans="2:7" x14ac:dyDescent="0.2">
      <c r="C424" s="4">
        <v>1</v>
      </c>
      <c r="D424" s="5" t="s">
        <v>190</v>
      </c>
      <c r="E424" s="12">
        <v>699</v>
      </c>
      <c r="F424" s="12">
        <v>192.6</v>
      </c>
      <c r="G424" s="12">
        <v>-506.4</v>
      </c>
    </row>
    <row r="425" spans="2:7" ht="15" customHeight="1" x14ac:dyDescent="0.2">
      <c r="C425" s="13">
        <f>SUBTOTAL(9,C424:C424)</f>
        <v>1</v>
      </c>
      <c r="D425" s="14" t="s">
        <v>343</v>
      </c>
      <c r="E425" s="15">
        <f>SUBTOTAL(9,E424:E424)</f>
        <v>699</v>
      </c>
      <c r="F425" s="15">
        <f>SUBTOTAL(9,F424:F424)</f>
        <v>192.6</v>
      </c>
      <c r="G425" s="15">
        <f>SUBTOTAL(9,G424:G424)</f>
        <v>-506.4</v>
      </c>
    </row>
    <row r="426" spans="2:7" ht="14.25" customHeight="1" x14ac:dyDescent="0.2">
      <c r="B426" s="10">
        <v>3950</v>
      </c>
      <c r="C426" s="4"/>
      <c r="D426" s="11" t="s">
        <v>344</v>
      </c>
      <c r="E426" s="1"/>
      <c r="F426" s="1"/>
      <c r="G426" s="1"/>
    </row>
    <row r="427" spans="2:7" x14ac:dyDescent="0.2">
      <c r="C427" s="4">
        <v>87</v>
      </c>
      <c r="D427" s="5" t="s">
        <v>345</v>
      </c>
      <c r="E427" s="12">
        <v>21700</v>
      </c>
      <c r="F427" s="12">
        <v>21718.508000000002</v>
      </c>
      <c r="G427" s="12">
        <v>18.507999999999999</v>
      </c>
    </row>
    <row r="428" spans="2:7" x14ac:dyDescent="0.2">
      <c r="C428" s="4">
        <v>90</v>
      </c>
      <c r="D428" s="5" t="s">
        <v>346</v>
      </c>
      <c r="E428" s="12">
        <v>2700</v>
      </c>
      <c r="F428" s="12">
        <v>0</v>
      </c>
      <c r="G428" s="12">
        <v>-2700</v>
      </c>
    </row>
    <row r="429" spans="2:7" x14ac:dyDescent="0.2">
      <c r="C429" s="4">
        <v>96</v>
      </c>
      <c r="D429" s="5" t="s">
        <v>347</v>
      </c>
      <c r="E429" s="12">
        <v>25000</v>
      </c>
      <c r="F429" s="12">
        <v>2733786.5304999999</v>
      </c>
      <c r="G429" s="12">
        <v>2708786.5304999999</v>
      </c>
    </row>
    <row r="430" spans="2:7" ht="15" customHeight="1" x14ac:dyDescent="0.2">
      <c r="C430" s="13">
        <f>SUBTOTAL(9,C427:C429)</f>
        <v>273</v>
      </c>
      <c r="D430" s="14" t="s">
        <v>348</v>
      </c>
      <c r="E430" s="15">
        <f>SUBTOTAL(9,E427:E429)</f>
        <v>49400</v>
      </c>
      <c r="F430" s="15">
        <f>SUBTOTAL(9,F427:F429)</f>
        <v>2755505.0384999998</v>
      </c>
      <c r="G430" s="15">
        <f>SUBTOTAL(9,G427:G429)</f>
        <v>2706105.0384999998</v>
      </c>
    </row>
    <row r="431" spans="2:7" ht="14.25" customHeight="1" x14ac:dyDescent="0.2">
      <c r="B431" s="10">
        <v>3961</v>
      </c>
      <c r="C431" s="4"/>
      <c r="D431" s="11" t="s">
        <v>349</v>
      </c>
      <c r="E431" s="1"/>
      <c r="F431" s="1"/>
      <c r="G431" s="1"/>
    </row>
    <row r="432" spans="2:7" x14ac:dyDescent="0.2">
      <c r="C432" s="4">
        <v>70</v>
      </c>
      <c r="D432" s="5" t="s">
        <v>350</v>
      </c>
      <c r="E432" s="12">
        <v>2100</v>
      </c>
      <c r="F432" s="12">
        <v>528</v>
      </c>
      <c r="G432" s="12">
        <v>-1572</v>
      </c>
    </row>
    <row r="433" spans="2:7" x14ac:dyDescent="0.2">
      <c r="C433" s="4">
        <v>71</v>
      </c>
      <c r="D433" s="5" t="s">
        <v>351</v>
      </c>
      <c r="E433" s="12">
        <v>2700</v>
      </c>
      <c r="F433" s="12">
        <v>0</v>
      </c>
      <c r="G433" s="12">
        <v>-2700</v>
      </c>
    </row>
    <row r="434" spans="2:7" ht="15" customHeight="1" x14ac:dyDescent="0.2">
      <c r="C434" s="13">
        <f>SUBTOTAL(9,C432:C433)</f>
        <v>141</v>
      </c>
      <c r="D434" s="14" t="s">
        <v>352</v>
      </c>
      <c r="E434" s="15">
        <f>SUBTOTAL(9,E432:E433)</f>
        <v>4800</v>
      </c>
      <c r="F434" s="15">
        <f>SUBTOTAL(9,F432:F433)</f>
        <v>528</v>
      </c>
      <c r="G434" s="15">
        <f>SUBTOTAL(9,G432:G433)</f>
        <v>-4272</v>
      </c>
    </row>
    <row r="435" spans="2:7" ht="15" customHeight="1" x14ac:dyDescent="0.2">
      <c r="B435" s="4"/>
      <c r="C435" s="16">
        <f>SUBTOTAL(9,C363:C434)</f>
        <v>1021</v>
      </c>
      <c r="D435" s="17" t="s">
        <v>353</v>
      </c>
      <c r="E435" s="18">
        <f>SUBTOTAL(9,E363:E434)</f>
        <v>4594647</v>
      </c>
      <c r="F435" s="18">
        <f>SUBTOTAL(9,F363:F434)</f>
        <v>5291743.8861499997</v>
      </c>
      <c r="G435" s="18">
        <f>SUBTOTAL(9,G363:G434)</f>
        <v>697096.88614999992</v>
      </c>
    </row>
    <row r="436" spans="2:7" ht="27" customHeight="1" x14ac:dyDescent="0.25">
      <c r="B436" s="1"/>
      <c r="C436" s="4"/>
      <c r="D436" s="9" t="s">
        <v>354</v>
      </c>
      <c r="E436" s="1"/>
      <c r="F436" s="1"/>
      <c r="G436" s="1"/>
    </row>
    <row r="437" spans="2:7" ht="14.25" customHeight="1" x14ac:dyDescent="0.2">
      <c r="B437" s="10">
        <v>4100</v>
      </c>
      <c r="C437" s="4"/>
      <c r="D437" s="11" t="s">
        <v>355</v>
      </c>
      <c r="E437" s="1"/>
      <c r="F437" s="1"/>
      <c r="G437" s="1"/>
    </row>
    <row r="438" spans="2:7" x14ac:dyDescent="0.2">
      <c r="C438" s="4">
        <v>1</v>
      </c>
      <c r="D438" s="5" t="s">
        <v>356</v>
      </c>
      <c r="E438" s="12">
        <v>120</v>
      </c>
      <c r="F438" s="12">
        <v>34.15822</v>
      </c>
      <c r="G438" s="12">
        <v>-85.84178</v>
      </c>
    </row>
    <row r="439" spans="2:7" x14ac:dyDescent="0.2">
      <c r="C439" s="4">
        <v>30</v>
      </c>
      <c r="D439" s="5" t="s">
        <v>357</v>
      </c>
      <c r="E439" s="12">
        <v>926</v>
      </c>
      <c r="F439" s="12">
        <v>463</v>
      </c>
      <c r="G439" s="12">
        <v>-463</v>
      </c>
    </row>
    <row r="440" spans="2:7" x14ac:dyDescent="0.2">
      <c r="C440" s="4">
        <v>40</v>
      </c>
      <c r="D440" s="5" t="s">
        <v>358</v>
      </c>
      <c r="E440" s="12">
        <v>16692</v>
      </c>
      <c r="F440" s="12">
        <v>0</v>
      </c>
      <c r="G440" s="12">
        <v>-16692</v>
      </c>
    </row>
    <row r="441" spans="2:7" ht="15" customHeight="1" x14ac:dyDescent="0.2">
      <c r="C441" s="13">
        <f>SUBTOTAL(9,C438:C440)</f>
        <v>71</v>
      </c>
      <c r="D441" s="14" t="s">
        <v>359</v>
      </c>
      <c r="E441" s="15">
        <f>SUBTOTAL(9,E438:E440)</f>
        <v>17738</v>
      </c>
      <c r="F441" s="15">
        <f>SUBTOTAL(9,F438:F440)</f>
        <v>497.15822000000003</v>
      </c>
      <c r="G441" s="15">
        <f>SUBTOTAL(9,G438:G440)</f>
        <v>-17240.841779999999</v>
      </c>
    </row>
    <row r="442" spans="2:7" ht="14.25" customHeight="1" x14ac:dyDescent="0.2">
      <c r="B442" s="10">
        <v>4115</v>
      </c>
      <c r="C442" s="4"/>
      <c r="D442" s="11" t="s">
        <v>360</v>
      </c>
      <c r="E442" s="1"/>
      <c r="F442" s="1"/>
      <c r="G442" s="1"/>
    </row>
    <row r="443" spans="2:7" x14ac:dyDescent="0.2">
      <c r="C443" s="4">
        <v>1</v>
      </c>
      <c r="D443" s="5" t="s">
        <v>361</v>
      </c>
      <c r="E443" s="12">
        <v>195787</v>
      </c>
      <c r="F443" s="12">
        <v>59370.964249999997</v>
      </c>
      <c r="G443" s="12">
        <v>-136416.03575000001</v>
      </c>
    </row>
    <row r="444" spans="2:7" x14ac:dyDescent="0.2">
      <c r="C444" s="4">
        <v>2</v>
      </c>
      <c r="D444" s="5" t="s">
        <v>362</v>
      </c>
      <c r="E444" s="12">
        <v>5788</v>
      </c>
      <c r="F444" s="12">
        <v>5811.6877699999995</v>
      </c>
      <c r="G444" s="12">
        <v>23.68777</v>
      </c>
    </row>
    <row r="445" spans="2:7" ht="15" customHeight="1" x14ac:dyDescent="0.2">
      <c r="C445" s="13">
        <f>SUBTOTAL(9,C443:C444)</f>
        <v>3</v>
      </c>
      <c r="D445" s="14" t="s">
        <v>363</v>
      </c>
      <c r="E445" s="15">
        <f>SUBTOTAL(9,E443:E444)</f>
        <v>201575</v>
      </c>
      <c r="F445" s="15">
        <f>SUBTOTAL(9,F443:F444)</f>
        <v>65182.652019999994</v>
      </c>
      <c r="G445" s="15">
        <f>SUBTOTAL(9,G443:G444)</f>
        <v>-136392.34798000002</v>
      </c>
    </row>
    <row r="446" spans="2:7" ht="14.25" customHeight="1" x14ac:dyDescent="0.2">
      <c r="B446" s="10">
        <v>4136</v>
      </c>
      <c r="C446" s="4"/>
      <c r="D446" s="11" t="s">
        <v>364</v>
      </c>
      <c r="E446" s="1"/>
      <c r="F446" s="1"/>
      <c r="G446" s="1"/>
    </row>
    <row r="447" spans="2:7" x14ac:dyDescent="0.2">
      <c r="C447" s="4">
        <v>30</v>
      </c>
      <c r="D447" s="5" t="s">
        <v>365</v>
      </c>
      <c r="E447" s="12">
        <v>17658</v>
      </c>
      <c r="F447" s="12">
        <v>0</v>
      </c>
      <c r="G447" s="12">
        <v>-17658</v>
      </c>
    </row>
    <row r="448" spans="2:7" ht="15" customHeight="1" x14ac:dyDescent="0.2">
      <c r="C448" s="13">
        <f>SUBTOTAL(9,C447:C447)</f>
        <v>30</v>
      </c>
      <c r="D448" s="14" t="s">
        <v>366</v>
      </c>
      <c r="E448" s="15">
        <f>SUBTOTAL(9,E447:E447)</f>
        <v>17658</v>
      </c>
      <c r="F448" s="15">
        <f>SUBTOTAL(9,F447:F447)</f>
        <v>0</v>
      </c>
      <c r="G448" s="15">
        <f>SUBTOTAL(9,G447:G447)</f>
        <v>-17658</v>
      </c>
    </row>
    <row r="449" spans="2:7" ht="14.25" customHeight="1" x14ac:dyDescent="0.2">
      <c r="B449" s="10">
        <v>4140</v>
      </c>
      <c r="C449" s="4"/>
      <c r="D449" s="11" t="s">
        <v>367</v>
      </c>
      <c r="E449" s="1"/>
      <c r="F449" s="1"/>
      <c r="G449" s="1"/>
    </row>
    <row r="450" spans="2:7" x14ac:dyDescent="0.2">
      <c r="C450" s="4">
        <v>1</v>
      </c>
      <c r="D450" s="5" t="s">
        <v>368</v>
      </c>
      <c r="E450" s="12">
        <v>4402</v>
      </c>
      <c r="F450" s="12">
        <v>0</v>
      </c>
      <c r="G450" s="12">
        <v>-4402</v>
      </c>
    </row>
    <row r="451" spans="2:7" ht="15" customHeight="1" x14ac:dyDescent="0.2">
      <c r="C451" s="13">
        <f>SUBTOTAL(9,C450:C450)</f>
        <v>1</v>
      </c>
      <c r="D451" s="14" t="s">
        <v>369</v>
      </c>
      <c r="E451" s="15">
        <f>SUBTOTAL(9,E450:E450)</f>
        <v>4402</v>
      </c>
      <c r="F451" s="15">
        <f>SUBTOTAL(9,F450:F450)</f>
        <v>0</v>
      </c>
      <c r="G451" s="15">
        <f>SUBTOTAL(9,G450:G450)</f>
        <v>-4402</v>
      </c>
    </row>
    <row r="452" spans="2:7" ht="14.25" customHeight="1" x14ac:dyDescent="0.2">
      <c r="B452" s="10">
        <v>4142</v>
      </c>
      <c r="C452" s="4"/>
      <c r="D452" s="11" t="s">
        <v>370</v>
      </c>
      <c r="E452" s="1"/>
      <c r="F452" s="1"/>
      <c r="G452" s="1"/>
    </row>
    <row r="453" spans="2:7" x14ac:dyDescent="0.2">
      <c r="C453" s="4">
        <v>1</v>
      </c>
      <c r="D453" s="5" t="s">
        <v>371</v>
      </c>
      <c r="E453" s="12">
        <v>42196</v>
      </c>
      <c r="F453" s="12">
        <v>39.827379999999998</v>
      </c>
      <c r="G453" s="12">
        <v>-42156.172619999998</v>
      </c>
    </row>
    <row r="454" spans="2:7" ht="15" customHeight="1" x14ac:dyDescent="0.2">
      <c r="C454" s="13">
        <f>SUBTOTAL(9,C453:C453)</f>
        <v>1</v>
      </c>
      <c r="D454" s="14" t="s">
        <v>372</v>
      </c>
      <c r="E454" s="15">
        <f>SUBTOTAL(9,E453:E453)</f>
        <v>42196</v>
      </c>
      <c r="F454" s="15">
        <f>SUBTOTAL(9,F453:F453)</f>
        <v>39.827379999999998</v>
      </c>
      <c r="G454" s="15">
        <f>SUBTOTAL(9,G453:G453)</f>
        <v>-42156.172619999998</v>
      </c>
    </row>
    <row r="455" spans="2:7" ht="14.25" customHeight="1" x14ac:dyDescent="0.2">
      <c r="B455" s="10">
        <v>4150</v>
      </c>
      <c r="C455" s="4"/>
      <c r="D455" s="11" t="s">
        <v>373</v>
      </c>
      <c r="E455" s="1"/>
      <c r="F455" s="1"/>
      <c r="G455" s="1"/>
    </row>
    <row r="456" spans="2:7" x14ac:dyDescent="0.2">
      <c r="C456" s="4">
        <v>85</v>
      </c>
      <c r="D456" s="5" t="s">
        <v>374</v>
      </c>
      <c r="E456" s="12">
        <v>0</v>
      </c>
      <c r="F456" s="12">
        <v>552.52652999999998</v>
      </c>
      <c r="G456" s="12">
        <v>552.52652999999998</v>
      </c>
    </row>
    <row r="457" spans="2:7" ht="15" customHeight="1" x14ac:dyDescent="0.2">
      <c r="C457" s="13">
        <f>SUBTOTAL(9,C456:C456)</f>
        <v>85</v>
      </c>
      <c r="D457" s="14" t="s">
        <v>375</v>
      </c>
      <c r="E457" s="15">
        <f>SUBTOTAL(9,E456:E456)</f>
        <v>0</v>
      </c>
      <c r="F457" s="15">
        <f>SUBTOTAL(9,F456:F456)</f>
        <v>552.52652999999998</v>
      </c>
      <c r="G457" s="15">
        <f>SUBTOTAL(9,G456:G456)</f>
        <v>552.52652999999998</v>
      </c>
    </row>
    <row r="458" spans="2:7" ht="14.25" customHeight="1" x14ac:dyDescent="0.2">
      <c r="B458" s="10">
        <v>4162</v>
      </c>
      <c r="C458" s="4"/>
      <c r="D458" s="11" t="s">
        <v>376</v>
      </c>
      <c r="E458" s="1"/>
      <c r="F458" s="1"/>
      <c r="G458" s="1"/>
    </row>
    <row r="459" spans="2:7" x14ac:dyDescent="0.2">
      <c r="C459" s="4">
        <v>90</v>
      </c>
      <c r="D459" s="5" t="s">
        <v>377</v>
      </c>
      <c r="E459" s="12">
        <v>25000</v>
      </c>
      <c r="F459" s="12">
        <v>25000</v>
      </c>
      <c r="G459" s="12">
        <v>0</v>
      </c>
    </row>
    <row r="460" spans="2:7" ht="15" customHeight="1" x14ac:dyDescent="0.2">
      <c r="C460" s="13">
        <f>SUBTOTAL(9,C459:C459)</f>
        <v>90</v>
      </c>
      <c r="D460" s="14" t="s">
        <v>378</v>
      </c>
      <c r="E460" s="15">
        <f>SUBTOTAL(9,E459:E459)</f>
        <v>25000</v>
      </c>
      <c r="F460" s="15">
        <f>SUBTOTAL(9,F459:F459)</f>
        <v>25000</v>
      </c>
      <c r="G460" s="15">
        <f>SUBTOTAL(9,G459:G459)</f>
        <v>0</v>
      </c>
    </row>
    <row r="461" spans="2:7" ht="15" customHeight="1" x14ac:dyDescent="0.2">
      <c r="B461" s="4"/>
      <c r="C461" s="16">
        <f>SUBTOTAL(9,C437:C460)</f>
        <v>281</v>
      </c>
      <c r="D461" s="17" t="s">
        <v>379</v>
      </c>
      <c r="E461" s="18">
        <f>SUBTOTAL(9,E437:E460)</f>
        <v>308569</v>
      </c>
      <c r="F461" s="18">
        <f>SUBTOTAL(9,F437:F460)</f>
        <v>91272.164149999997</v>
      </c>
      <c r="G461" s="18">
        <f>SUBTOTAL(9,G437:G460)</f>
        <v>-217296.83585</v>
      </c>
    </row>
    <row r="462" spans="2:7" ht="27" customHeight="1" x14ac:dyDescent="0.25">
      <c r="B462" s="1"/>
      <c r="C462" s="4"/>
      <c r="D462" s="9" t="s">
        <v>380</v>
      </c>
      <c r="E462" s="1"/>
      <c r="F462" s="1"/>
      <c r="G462" s="1"/>
    </row>
    <row r="463" spans="2:7" ht="14.25" customHeight="1" x14ac:dyDescent="0.2">
      <c r="B463" s="10">
        <v>4300</v>
      </c>
      <c r="C463" s="4"/>
      <c r="D463" s="11" t="s">
        <v>381</v>
      </c>
      <c r="E463" s="1"/>
      <c r="F463" s="1"/>
      <c r="G463" s="1"/>
    </row>
    <row r="464" spans="2:7" x14ac:dyDescent="0.2">
      <c r="C464" s="4">
        <v>1</v>
      </c>
      <c r="D464" s="5" t="s">
        <v>382</v>
      </c>
      <c r="E464" s="12">
        <v>2595</v>
      </c>
      <c r="F464" s="12">
        <v>0</v>
      </c>
      <c r="G464" s="12">
        <v>-2595</v>
      </c>
    </row>
    <row r="465" spans="2:7" x14ac:dyDescent="0.2">
      <c r="C465" s="4">
        <v>96</v>
      </c>
      <c r="D465" s="5" t="s">
        <v>383</v>
      </c>
      <c r="E465" s="12">
        <v>300</v>
      </c>
      <c r="F465" s="12">
        <v>0</v>
      </c>
      <c r="G465" s="12">
        <v>-300</v>
      </c>
    </row>
    <row r="466" spans="2:7" ht="15" customHeight="1" x14ac:dyDescent="0.2">
      <c r="C466" s="13">
        <f>SUBTOTAL(9,C464:C465)</f>
        <v>97</v>
      </c>
      <c r="D466" s="14" t="s">
        <v>384</v>
      </c>
      <c r="E466" s="15">
        <f>SUBTOTAL(9,E464:E465)</f>
        <v>2895</v>
      </c>
      <c r="F466" s="15">
        <f>SUBTOTAL(9,F464:F465)</f>
        <v>0</v>
      </c>
      <c r="G466" s="15">
        <f>SUBTOTAL(9,G464:G465)</f>
        <v>-2895</v>
      </c>
    </row>
    <row r="467" spans="2:7" ht="14.25" customHeight="1" x14ac:dyDescent="0.2">
      <c r="B467" s="10">
        <v>4312</v>
      </c>
      <c r="C467" s="4"/>
      <c r="D467" s="11" t="s">
        <v>385</v>
      </c>
      <c r="E467" s="1"/>
      <c r="F467" s="1"/>
      <c r="G467" s="1"/>
    </row>
    <row r="468" spans="2:7" x14ac:dyDescent="0.2">
      <c r="C468" s="4">
        <v>90</v>
      </c>
      <c r="D468" s="5" t="s">
        <v>377</v>
      </c>
      <c r="E468" s="12">
        <v>444400</v>
      </c>
      <c r="F468" s="12">
        <v>222184.95</v>
      </c>
      <c r="G468" s="12">
        <v>-222215.05</v>
      </c>
    </row>
    <row r="469" spans="2:7" ht="15" customHeight="1" x14ac:dyDescent="0.2">
      <c r="C469" s="13">
        <f>SUBTOTAL(9,C468:C468)</f>
        <v>90</v>
      </c>
      <c r="D469" s="14" t="s">
        <v>386</v>
      </c>
      <c r="E469" s="15">
        <f>SUBTOTAL(9,E468:E468)</f>
        <v>444400</v>
      </c>
      <c r="F469" s="15">
        <f>SUBTOTAL(9,F468:F468)</f>
        <v>222184.95</v>
      </c>
      <c r="G469" s="15">
        <f>SUBTOTAL(9,G468:G468)</f>
        <v>-222215.05</v>
      </c>
    </row>
    <row r="470" spans="2:7" ht="14.25" customHeight="1" x14ac:dyDescent="0.2">
      <c r="B470" s="10">
        <v>4313</v>
      </c>
      <c r="C470" s="4"/>
      <c r="D470" s="11" t="s">
        <v>387</v>
      </c>
      <c r="E470" s="1"/>
      <c r="F470" s="1"/>
      <c r="G470" s="1"/>
    </row>
    <row r="471" spans="2:7" x14ac:dyDescent="0.2">
      <c r="C471" s="4">
        <v>1</v>
      </c>
      <c r="D471" s="5" t="s">
        <v>245</v>
      </c>
      <c r="E471" s="12">
        <v>138126</v>
      </c>
      <c r="F471" s="12">
        <v>91372.205749999994</v>
      </c>
      <c r="G471" s="12">
        <v>-46753.794249999999</v>
      </c>
    </row>
    <row r="472" spans="2:7" x14ac:dyDescent="0.2">
      <c r="C472" s="4">
        <v>2</v>
      </c>
      <c r="D472" s="5" t="s">
        <v>388</v>
      </c>
      <c r="E472" s="12">
        <v>0</v>
      </c>
      <c r="F472" s="12">
        <v>1048.2925499999999</v>
      </c>
      <c r="G472" s="12">
        <v>1048.2925499999999</v>
      </c>
    </row>
    <row r="473" spans="2:7" ht="15" customHeight="1" x14ac:dyDescent="0.2">
      <c r="C473" s="13">
        <f>SUBTOTAL(9,C471:C472)</f>
        <v>3</v>
      </c>
      <c r="D473" s="14" t="s">
        <v>389</v>
      </c>
      <c r="E473" s="15">
        <f>SUBTOTAL(9,E471:E472)</f>
        <v>138126</v>
      </c>
      <c r="F473" s="15">
        <f>SUBTOTAL(9,F471:F472)</f>
        <v>92420.498299999992</v>
      </c>
      <c r="G473" s="15">
        <f>SUBTOTAL(9,G471:G472)</f>
        <v>-45705.501700000001</v>
      </c>
    </row>
    <row r="474" spans="2:7" ht="14.25" customHeight="1" x14ac:dyDescent="0.2">
      <c r="B474" s="10">
        <v>4320</v>
      </c>
      <c r="C474" s="4"/>
      <c r="D474" s="11" t="s">
        <v>390</v>
      </c>
      <c r="E474" s="1"/>
      <c r="F474" s="1"/>
      <c r="G474" s="1"/>
    </row>
    <row r="475" spans="2:7" x14ac:dyDescent="0.2">
      <c r="C475" s="4">
        <v>1</v>
      </c>
      <c r="D475" s="5" t="s">
        <v>391</v>
      </c>
      <c r="E475" s="12">
        <v>193500</v>
      </c>
      <c r="F475" s="12">
        <v>115159.0223</v>
      </c>
      <c r="G475" s="12">
        <v>-78340.977700000003</v>
      </c>
    </row>
    <row r="476" spans="2:7" x14ac:dyDescent="0.2">
      <c r="C476" s="4">
        <v>2</v>
      </c>
      <c r="D476" s="5" t="s">
        <v>392</v>
      </c>
      <c r="E476" s="12">
        <v>437653</v>
      </c>
      <c r="F476" s="12">
        <v>268188.93131000001</v>
      </c>
      <c r="G476" s="12">
        <v>-169464.06868999999</v>
      </c>
    </row>
    <row r="477" spans="2:7" x14ac:dyDescent="0.2">
      <c r="C477" s="4">
        <v>3</v>
      </c>
      <c r="D477" s="5" t="s">
        <v>393</v>
      </c>
      <c r="E477" s="12">
        <v>108600</v>
      </c>
      <c r="F477" s="12">
        <v>41141.11778</v>
      </c>
      <c r="G477" s="12">
        <v>-67458.88222</v>
      </c>
    </row>
    <row r="478" spans="2:7" ht="15" customHeight="1" x14ac:dyDescent="0.2">
      <c r="C478" s="13">
        <f>SUBTOTAL(9,C475:C477)</f>
        <v>6</v>
      </c>
      <c r="D478" s="14" t="s">
        <v>394</v>
      </c>
      <c r="E478" s="15">
        <f>SUBTOTAL(9,E475:E477)</f>
        <v>739753</v>
      </c>
      <c r="F478" s="15">
        <f>SUBTOTAL(9,F475:F477)</f>
        <v>424489.07139000006</v>
      </c>
      <c r="G478" s="15">
        <f>SUBTOTAL(9,G475:G477)</f>
        <v>-315263.92860999994</v>
      </c>
    </row>
    <row r="479" spans="2:7" ht="14.25" customHeight="1" x14ac:dyDescent="0.2">
      <c r="B479" s="10">
        <v>4322</v>
      </c>
      <c r="C479" s="4"/>
      <c r="D479" s="11" t="s">
        <v>395</v>
      </c>
      <c r="E479" s="1"/>
      <c r="F479" s="1"/>
      <c r="G479" s="1"/>
    </row>
    <row r="480" spans="2:7" x14ac:dyDescent="0.2">
      <c r="C480" s="4">
        <v>90</v>
      </c>
      <c r="D480" s="5" t="s">
        <v>377</v>
      </c>
      <c r="E480" s="12">
        <v>90000</v>
      </c>
      <c r="F480" s="12">
        <v>50000</v>
      </c>
      <c r="G480" s="12">
        <v>-40000</v>
      </c>
    </row>
    <row r="481" spans="2:7" ht="15" customHeight="1" x14ac:dyDescent="0.2">
      <c r="C481" s="13">
        <f>SUBTOTAL(9,C480:C480)</f>
        <v>90</v>
      </c>
      <c r="D481" s="14" t="s">
        <v>396</v>
      </c>
      <c r="E481" s="15">
        <f>SUBTOTAL(9,E480:E480)</f>
        <v>90000</v>
      </c>
      <c r="F481" s="15">
        <f>SUBTOTAL(9,F480:F480)</f>
        <v>50000</v>
      </c>
      <c r="G481" s="15">
        <f>SUBTOTAL(9,G480:G480)</f>
        <v>-40000</v>
      </c>
    </row>
    <row r="482" spans="2:7" ht="14.25" customHeight="1" x14ac:dyDescent="0.2">
      <c r="B482" s="10">
        <v>4330</v>
      </c>
      <c r="C482" s="4"/>
      <c r="D482" s="11" t="s">
        <v>397</v>
      </c>
      <c r="E482" s="1"/>
      <c r="F482" s="1"/>
      <c r="G482" s="1"/>
    </row>
    <row r="483" spans="2:7" x14ac:dyDescent="0.2">
      <c r="C483" s="4">
        <v>1</v>
      </c>
      <c r="D483" s="5" t="s">
        <v>190</v>
      </c>
      <c r="E483" s="12">
        <v>13900</v>
      </c>
      <c r="F483" s="12">
        <v>6950.0020000000004</v>
      </c>
      <c r="G483" s="12">
        <v>-6949.9979999999996</v>
      </c>
    </row>
    <row r="484" spans="2:7" ht="15" customHeight="1" x14ac:dyDescent="0.2">
      <c r="C484" s="13">
        <f>SUBTOTAL(9,C483:C483)</f>
        <v>1</v>
      </c>
      <c r="D484" s="14" t="s">
        <v>398</v>
      </c>
      <c r="E484" s="15">
        <f>SUBTOTAL(9,E483:E483)</f>
        <v>13900</v>
      </c>
      <c r="F484" s="15">
        <f>SUBTOTAL(9,F483:F483)</f>
        <v>6950.0020000000004</v>
      </c>
      <c r="G484" s="15">
        <f>SUBTOTAL(9,G483:G483)</f>
        <v>-6949.9979999999996</v>
      </c>
    </row>
    <row r="485" spans="2:7" ht="14.25" customHeight="1" x14ac:dyDescent="0.2">
      <c r="B485" s="10">
        <v>4331</v>
      </c>
      <c r="C485" s="4"/>
      <c r="D485" s="11" t="s">
        <v>399</v>
      </c>
      <c r="E485" s="1"/>
      <c r="F485" s="1"/>
      <c r="G485" s="1"/>
    </row>
    <row r="486" spans="2:7" x14ac:dyDescent="0.2">
      <c r="C486" s="4">
        <v>85</v>
      </c>
      <c r="D486" s="5" t="s">
        <v>400</v>
      </c>
      <c r="E486" s="12">
        <v>2053000</v>
      </c>
      <c r="F486" s="12">
        <v>2052999.99816</v>
      </c>
      <c r="G486" s="12">
        <v>-1.8400000000000001E-3</v>
      </c>
    </row>
    <row r="487" spans="2:7" ht="15" customHeight="1" x14ac:dyDescent="0.2">
      <c r="C487" s="13">
        <f>SUBTOTAL(9,C486:C486)</f>
        <v>85</v>
      </c>
      <c r="D487" s="14" t="s">
        <v>401</v>
      </c>
      <c r="E487" s="15">
        <f>SUBTOTAL(9,E486:E486)</f>
        <v>2053000</v>
      </c>
      <c r="F487" s="15">
        <f>SUBTOTAL(9,F486:F486)</f>
        <v>2052999.99816</v>
      </c>
      <c r="G487" s="15">
        <f>SUBTOTAL(9,G486:G486)</f>
        <v>-1.8400000000000001E-3</v>
      </c>
    </row>
    <row r="488" spans="2:7" ht="14.25" customHeight="1" x14ac:dyDescent="0.2">
      <c r="B488" s="10">
        <v>4352</v>
      </c>
      <c r="C488" s="4"/>
      <c r="D488" s="11" t="s">
        <v>402</v>
      </c>
      <c r="E488" s="1"/>
      <c r="F488" s="1"/>
      <c r="G488" s="1"/>
    </row>
    <row r="489" spans="2:7" x14ac:dyDescent="0.2">
      <c r="C489" s="4">
        <v>1</v>
      </c>
      <c r="D489" s="5" t="s">
        <v>403</v>
      </c>
      <c r="E489" s="12">
        <v>95800</v>
      </c>
      <c r="F489" s="12">
        <v>57667.417139999998</v>
      </c>
      <c r="G489" s="12">
        <v>-38132.582860000002</v>
      </c>
    </row>
    <row r="490" spans="2:7" ht="15" customHeight="1" x14ac:dyDescent="0.2">
      <c r="C490" s="13">
        <f>SUBTOTAL(9,C489:C489)</f>
        <v>1</v>
      </c>
      <c r="D490" s="14" t="s">
        <v>404</v>
      </c>
      <c r="E490" s="15">
        <f>SUBTOTAL(9,E489:E489)</f>
        <v>95800</v>
      </c>
      <c r="F490" s="15">
        <f>SUBTOTAL(9,F489:F489)</f>
        <v>57667.417139999998</v>
      </c>
      <c r="G490" s="15">
        <f>SUBTOTAL(9,G489:G489)</f>
        <v>-38132.582860000002</v>
      </c>
    </row>
    <row r="491" spans="2:7" ht="14.25" customHeight="1" x14ac:dyDescent="0.2">
      <c r="B491" s="10">
        <v>4354</v>
      </c>
      <c r="C491" s="4"/>
      <c r="D491" s="11" t="s">
        <v>405</v>
      </c>
      <c r="E491" s="1"/>
      <c r="F491" s="1"/>
      <c r="G491" s="1"/>
    </row>
    <row r="492" spans="2:7" x14ac:dyDescent="0.2">
      <c r="C492" s="4">
        <v>1</v>
      </c>
      <c r="D492" s="5" t="s">
        <v>406</v>
      </c>
      <c r="E492" s="12">
        <v>14300</v>
      </c>
      <c r="F492" s="12">
        <v>5037.4831999999997</v>
      </c>
      <c r="G492" s="12">
        <v>-9262.5167999999994</v>
      </c>
    </row>
    <row r="493" spans="2:7" ht="15" customHeight="1" x14ac:dyDescent="0.2">
      <c r="C493" s="13">
        <f>SUBTOTAL(9,C492:C492)</f>
        <v>1</v>
      </c>
      <c r="D493" s="14" t="s">
        <v>407</v>
      </c>
      <c r="E493" s="15">
        <f>SUBTOTAL(9,E492:E492)</f>
        <v>14300</v>
      </c>
      <c r="F493" s="15">
        <f>SUBTOTAL(9,F492:F492)</f>
        <v>5037.4831999999997</v>
      </c>
      <c r="G493" s="15">
        <f>SUBTOTAL(9,G492:G492)</f>
        <v>-9262.5167999999994</v>
      </c>
    </row>
    <row r="494" spans="2:7" ht="14.25" customHeight="1" x14ac:dyDescent="0.2">
      <c r="B494" s="10">
        <v>4360</v>
      </c>
      <c r="C494" s="4"/>
      <c r="D494" s="11" t="s">
        <v>408</v>
      </c>
      <c r="E494" s="1"/>
      <c r="F494" s="1"/>
      <c r="G494" s="1"/>
    </row>
    <row r="495" spans="2:7" x14ac:dyDescent="0.2">
      <c r="C495" s="4">
        <v>2</v>
      </c>
      <c r="D495" s="5" t="s">
        <v>115</v>
      </c>
      <c r="E495" s="12">
        <v>12000</v>
      </c>
      <c r="F495" s="12">
        <v>10396.73899</v>
      </c>
      <c r="G495" s="12">
        <v>-1603.2610099999999</v>
      </c>
    </row>
    <row r="496" spans="2:7" ht="15" customHeight="1" x14ac:dyDescent="0.2">
      <c r="C496" s="13">
        <f>SUBTOTAL(9,C495:C495)</f>
        <v>2</v>
      </c>
      <c r="D496" s="14" t="s">
        <v>409</v>
      </c>
      <c r="E496" s="15">
        <f>SUBTOTAL(9,E495:E495)</f>
        <v>12000</v>
      </c>
      <c r="F496" s="15">
        <f>SUBTOTAL(9,F495:F495)</f>
        <v>10396.73899</v>
      </c>
      <c r="G496" s="15">
        <f>SUBTOTAL(9,G495:G495)</f>
        <v>-1603.2610099999999</v>
      </c>
    </row>
    <row r="497" spans="2:7" ht="14.25" customHeight="1" x14ac:dyDescent="0.2">
      <c r="B497" s="10">
        <v>4361</v>
      </c>
      <c r="C497" s="4"/>
      <c r="D497" s="11" t="s">
        <v>410</v>
      </c>
      <c r="E497" s="1"/>
      <c r="F497" s="1"/>
      <c r="G497" s="1"/>
    </row>
    <row r="498" spans="2:7" x14ac:dyDescent="0.2">
      <c r="C498" s="4">
        <v>7</v>
      </c>
      <c r="D498" s="5" t="s">
        <v>320</v>
      </c>
      <c r="E498" s="12">
        <v>5900</v>
      </c>
      <c r="F498" s="12">
        <v>479.83780000000002</v>
      </c>
      <c r="G498" s="12">
        <v>-5420.1621999999998</v>
      </c>
    </row>
    <row r="499" spans="2:7" ht="15" customHeight="1" x14ac:dyDescent="0.2">
      <c r="C499" s="13">
        <f>SUBTOTAL(9,C498:C498)</f>
        <v>7</v>
      </c>
      <c r="D499" s="14" t="s">
        <v>411</v>
      </c>
      <c r="E499" s="15">
        <f>SUBTOTAL(9,E498:E498)</f>
        <v>5900</v>
      </c>
      <c r="F499" s="15">
        <f>SUBTOTAL(9,F498:F498)</f>
        <v>479.83780000000002</v>
      </c>
      <c r="G499" s="15">
        <f>SUBTOTAL(9,G498:G498)</f>
        <v>-5420.1621999999998</v>
      </c>
    </row>
    <row r="500" spans="2:7" ht="14.25" customHeight="1" x14ac:dyDescent="0.2">
      <c r="B500" s="10">
        <v>4380</v>
      </c>
      <c r="C500" s="4"/>
      <c r="D500" s="11" t="s">
        <v>412</v>
      </c>
      <c r="E500" s="1"/>
      <c r="F500" s="1"/>
      <c r="G500" s="1"/>
    </row>
    <row r="501" spans="2:7" x14ac:dyDescent="0.2">
      <c r="C501" s="4">
        <v>1</v>
      </c>
      <c r="D501" s="5" t="s">
        <v>392</v>
      </c>
      <c r="E501" s="12">
        <v>599</v>
      </c>
      <c r="F501" s="12">
        <v>3478.5428400000001</v>
      </c>
      <c r="G501" s="12">
        <v>2879.5428400000001</v>
      </c>
    </row>
    <row r="502" spans="2:7" ht="15" customHeight="1" x14ac:dyDescent="0.2">
      <c r="C502" s="13">
        <f>SUBTOTAL(9,C501:C501)</f>
        <v>1</v>
      </c>
      <c r="D502" s="14" t="s">
        <v>413</v>
      </c>
      <c r="E502" s="15">
        <f>SUBTOTAL(9,E501:E501)</f>
        <v>599</v>
      </c>
      <c r="F502" s="15">
        <f>SUBTOTAL(9,F501:F501)</f>
        <v>3478.5428400000001</v>
      </c>
      <c r="G502" s="15">
        <f>SUBTOTAL(9,G501:G501)</f>
        <v>2879.5428400000001</v>
      </c>
    </row>
    <row r="503" spans="2:7" ht="15" customHeight="1" x14ac:dyDescent="0.2">
      <c r="B503" s="4"/>
      <c r="C503" s="16">
        <f>SUBTOTAL(9,C463:C502)</f>
        <v>384</v>
      </c>
      <c r="D503" s="17" t="s">
        <v>414</v>
      </c>
      <c r="E503" s="18">
        <f>SUBTOTAL(9,E463:E502)</f>
        <v>3610673</v>
      </c>
      <c r="F503" s="18">
        <f>SUBTOTAL(9,F463:F502)</f>
        <v>2926104.5398199996</v>
      </c>
      <c r="G503" s="18">
        <f>SUBTOTAL(9,G463:G502)</f>
        <v>-684568.46017999994</v>
      </c>
    </row>
    <row r="504" spans="2:7" ht="27" customHeight="1" x14ac:dyDescent="0.25">
      <c r="B504" s="1"/>
      <c r="C504" s="4"/>
      <c r="D504" s="9" t="s">
        <v>415</v>
      </c>
      <c r="E504" s="1"/>
      <c r="F504" s="1"/>
      <c r="G504" s="1"/>
    </row>
    <row r="505" spans="2:7" ht="14.25" customHeight="1" x14ac:dyDescent="0.2">
      <c r="B505" s="10">
        <v>4400</v>
      </c>
      <c r="C505" s="4"/>
      <c r="D505" s="11" t="s">
        <v>416</v>
      </c>
      <c r="E505" s="1"/>
      <c r="F505" s="1"/>
      <c r="G505" s="1"/>
    </row>
    <row r="506" spans="2:7" x14ac:dyDescent="0.2">
      <c r="C506" s="4">
        <v>2</v>
      </c>
      <c r="D506" s="5" t="s">
        <v>65</v>
      </c>
      <c r="E506" s="12">
        <v>429</v>
      </c>
      <c r="F506" s="12">
        <v>0</v>
      </c>
      <c r="G506" s="12">
        <v>-429</v>
      </c>
    </row>
    <row r="507" spans="2:7" x14ac:dyDescent="0.2">
      <c r="C507" s="4">
        <v>3</v>
      </c>
      <c r="D507" s="5" t="s">
        <v>382</v>
      </c>
      <c r="E507" s="12">
        <v>1766</v>
      </c>
      <c r="F507" s="12">
        <v>0</v>
      </c>
      <c r="G507" s="12">
        <v>-1766</v>
      </c>
    </row>
    <row r="508" spans="2:7" ht="15" customHeight="1" x14ac:dyDescent="0.2">
      <c r="C508" s="13">
        <f>SUBTOTAL(9,C506:C507)</f>
        <v>5</v>
      </c>
      <c r="D508" s="14" t="s">
        <v>417</v>
      </c>
      <c r="E508" s="15">
        <f>SUBTOTAL(9,E506:E507)</f>
        <v>2195</v>
      </c>
      <c r="F508" s="15">
        <f>SUBTOTAL(9,F506:F507)</f>
        <v>0</v>
      </c>
      <c r="G508" s="15">
        <f>SUBTOTAL(9,G506:G507)</f>
        <v>-2195</v>
      </c>
    </row>
    <row r="509" spans="2:7" ht="14.25" customHeight="1" x14ac:dyDescent="0.2">
      <c r="B509" s="10">
        <v>4411</v>
      </c>
      <c r="C509" s="4"/>
      <c r="D509" s="11" t="s">
        <v>418</v>
      </c>
      <c r="E509" s="1"/>
      <c r="F509" s="1"/>
      <c r="G509" s="1"/>
    </row>
    <row r="510" spans="2:7" x14ac:dyDescent="0.2">
      <c r="C510" s="4">
        <v>2</v>
      </c>
      <c r="D510" s="5" t="s">
        <v>65</v>
      </c>
      <c r="E510" s="12">
        <v>14456</v>
      </c>
      <c r="F510" s="12">
        <v>0</v>
      </c>
      <c r="G510" s="12">
        <v>-14456</v>
      </c>
    </row>
    <row r="511" spans="2:7" ht="15" customHeight="1" x14ac:dyDescent="0.2">
      <c r="C511" s="13">
        <f>SUBTOTAL(9,C510:C510)</f>
        <v>2</v>
      </c>
      <c r="D511" s="14" t="s">
        <v>419</v>
      </c>
      <c r="E511" s="15">
        <f>SUBTOTAL(9,E510:E510)</f>
        <v>14456</v>
      </c>
      <c r="F511" s="15">
        <f>SUBTOTAL(9,F510:F510)</f>
        <v>0</v>
      </c>
      <c r="G511" s="15">
        <f>SUBTOTAL(9,G510:G510)</f>
        <v>-14456</v>
      </c>
    </row>
    <row r="512" spans="2:7" ht="14.25" customHeight="1" x14ac:dyDescent="0.2">
      <c r="B512" s="10">
        <v>4420</v>
      </c>
      <c r="C512" s="4"/>
      <c r="D512" s="11" t="s">
        <v>420</v>
      </c>
      <c r="E512" s="1"/>
      <c r="F512" s="1"/>
      <c r="G512" s="1"/>
    </row>
    <row r="513" spans="2:7" x14ac:dyDescent="0.2">
      <c r="C513" s="4">
        <v>1</v>
      </c>
      <c r="D513" s="5" t="s">
        <v>421</v>
      </c>
      <c r="E513" s="12">
        <v>4272</v>
      </c>
      <c r="F513" s="12">
        <v>1855.6170500000001</v>
      </c>
      <c r="G513" s="12">
        <v>-2416.3829500000002</v>
      </c>
    </row>
    <row r="514" spans="2:7" x14ac:dyDescent="0.2">
      <c r="C514" s="4">
        <v>4</v>
      </c>
      <c r="D514" s="5" t="s">
        <v>422</v>
      </c>
      <c r="E514" s="12">
        <v>39532</v>
      </c>
      <c r="F514" s="12">
        <v>27534.30128</v>
      </c>
      <c r="G514" s="12">
        <v>-11997.69872</v>
      </c>
    </row>
    <row r="515" spans="2:7" x14ac:dyDescent="0.2">
      <c r="C515" s="4">
        <v>6</v>
      </c>
      <c r="D515" s="5" t="s">
        <v>423</v>
      </c>
      <c r="E515" s="12">
        <v>29466</v>
      </c>
      <c r="F515" s="12">
        <v>12938.477629999999</v>
      </c>
      <c r="G515" s="12">
        <v>-16527.522369999999</v>
      </c>
    </row>
    <row r="516" spans="2:7" x14ac:dyDescent="0.2">
      <c r="C516" s="4">
        <v>7</v>
      </c>
      <c r="D516" s="5" t="s">
        <v>424</v>
      </c>
      <c r="E516" s="12">
        <v>8527</v>
      </c>
      <c r="F516" s="12">
        <v>7893.9501600000003</v>
      </c>
      <c r="G516" s="12">
        <v>-633.04984000000002</v>
      </c>
    </row>
    <row r="517" spans="2:7" x14ac:dyDescent="0.2">
      <c r="C517" s="4">
        <v>8</v>
      </c>
      <c r="D517" s="5" t="s">
        <v>425</v>
      </c>
      <c r="E517" s="12">
        <v>500</v>
      </c>
      <c r="F517" s="12">
        <v>2824.46</v>
      </c>
      <c r="G517" s="12">
        <v>2324.46</v>
      </c>
    </row>
    <row r="518" spans="2:7" x14ac:dyDescent="0.2">
      <c r="C518" s="4">
        <v>9</v>
      </c>
      <c r="D518" s="5" t="s">
        <v>180</v>
      </c>
      <c r="E518" s="12">
        <v>50550</v>
      </c>
      <c r="F518" s="12">
        <v>10900.54817</v>
      </c>
      <c r="G518" s="12">
        <v>-39649.451829999998</v>
      </c>
    </row>
    <row r="519" spans="2:7" ht="15" customHeight="1" x14ac:dyDescent="0.2">
      <c r="C519" s="13">
        <f>SUBTOTAL(9,C513:C518)</f>
        <v>35</v>
      </c>
      <c r="D519" s="14" t="s">
        <v>426</v>
      </c>
      <c r="E519" s="15">
        <f>SUBTOTAL(9,E513:E518)</f>
        <v>132847</v>
      </c>
      <c r="F519" s="15">
        <f>SUBTOTAL(9,F513:F518)</f>
        <v>63947.354290000003</v>
      </c>
      <c r="G519" s="15">
        <f>SUBTOTAL(9,G513:G518)</f>
        <v>-68899.645709999997</v>
      </c>
    </row>
    <row r="520" spans="2:7" ht="14.25" customHeight="1" x14ac:dyDescent="0.2">
      <c r="B520" s="10">
        <v>4429</v>
      </c>
      <c r="C520" s="4"/>
      <c r="D520" s="11" t="s">
        <v>427</v>
      </c>
      <c r="E520" s="1"/>
      <c r="F520" s="1"/>
      <c r="G520" s="1"/>
    </row>
    <row r="521" spans="2:7" x14ac:dyDescent="0.2">
      <c r="C521" s="4">
        <v>2</v>
      </c>
      <c r="D521" s="5" t="s">
        <v>327</v>
      </c>
      <c r="E521" s="12">
        <v>2506</v>
      </c>
      <c r="F521" s="12">
        <v>840.51324</v>
      </c>
      <c r="G521" s="12">
        <v>-1665.48676</v>
      </c>
    </row>
    <row r="522" spans="2:7" x14ac:dyDescent="0.2">
      <c r="C522" s="4">
        <v>9</v>
      </c>
      <c r="D522" s="5" t="s">
        <v>180</v>
      </c>
      <c r="E522" s="12">
        <v>3277</v>
      </c>
      <c r="F522" s="12">
        <v>1349.80825</v>
      </c>
      <c r="G522" s="12">
        <v>-1927.19175</v>
      </c>
    </row>
    <row r="523" spans="2:7" ht="15" customHeight="1" x14ac:dyDescent="0.2">
      <c r="C523" s="13">
        <f>SUBTOTAL(9,C521:C522)</f>
        <v>11</v>
      </c>
      <c r="D523" s="14" t="s">
        <v>428</v>
      </c>
      <c r="E523" s="15">
        <f>SUBTOTAL(9,E521:E522)</f>
        <v>5783</v>
      </c>
      <c r="F523" s="15">
        <f>SUBTOTAL(9,F521:F522)</f>
        <v>2190.3214900000003</v>
      </c>
      <c r="G523" s="15">
        <f>SUBTOTAL(9,G521:G522)</f>
        <v>-3592.6785099999997</v>
      </c>
    </row>
    <row r="524" spans="2:7" ht="14.25" customHeight="1" x14ac:dyDescent="0.2">
      <c r="B524" s="10">
        <v>4471</v>
      </c>
      <c r="C524" s="4"/>
      <c r="D524" s="11" t="s">
        <v>429</v>
      </c>
      <c r="E524" s="1"/>
      <c r="F524" s="1"/>
      <c r="G524" s="1"/>
    </row>
    <row r="525" spans="2:7" x14ac:dyDescent="0.2">
      <c r="C525" s="4">
        <v>1</v>
      </c>
      <c r="D525" s="5" t="s">
        <v>430</v>
      </c>
      <c r="E525" s="12">
        <v>11009</v>
      </c>
      <c r="F525" s="12">
        <v>642.96939999999995</v>
      </c>
      <c r="G525" s="12">
        <v>-10366.0306</v>
      </c>
    </row>
    <row r="526" spans="2:7" x14ac:dyDescent="0.2">
      <c r="C526" s="4">
        <v>3</v>
      </c>
      <c r="D526" s="5" t="s">
        <v>431</v>
      </c>
      <c r="E526" s="12">
        <v>60675</v>
      </c>
      <c r="F526" s="12">
        <v>19887.403730000002</v>
      </c>
      <c r="G526" s="12">
        <v>-40787.596270000002</v>
      </c>
    </row>
    <row r="527" spans="2:7" x14ac:dyDescent="0.2">
      <c r="C527" s="4">
        <v>21</v>
      </c>
      <c r="D527" s="5" t="s">
        <v>432</v>
      </c>
      <c r="E527" s="12">
        <v>13554</v>
      </c>
      <c r="F527" s="12">
        <v>1054.5992100000001</v>
      </c>
      <c r="G527" s="12">
        <v>-12499.40079</v>
      </c>
    </row>
    <row r="528" spans="2:7" ht="15" customHeight="1" x14ac:dyDescent="0.2">
      <c r="C528" s="13">
        <f>SUBTOTAL(9,C525:C527)</f>
        <v>25</v>
      </c>
      <c r="D528" s="14" t="s">
        <v>433</v>
      </c>
      <c r="E528" s="15">
        <f>SUBTOTAL(9,E525:E527)</f>
        <v>85238</v>
      </c>
      <c r="F528" s="15">
        <f>SUBTOTAL(9,F525:F527)</f>
        <v>21584.97234</v>
      </c>
      <c r="G528" s="15">
        <f>SUBTOTAL(9,G525:G527)</f>
        <v>-63653.02766</v>
      </c>
    </row>
    <row r="529" spans="2:7" ht="15" customHeight="1" x14ac:dyDescent="0.2">
      <c r="B529" s="4"/>
      <c r="C529" s="16">
        <f>SUBTOTAL(9,C505:C528)</f>
        <v>78</v>
      </c>
      <c r="D529" s="17" t="s">
        <v>434</v>
      </c>
      <c r="E529" s="18">
        <f>SUBTOTAL(9,E505:E528)</f>
        <v>240519</v>
      </c>
      <c r="F529" s="18">
        <f>SUBTOTAL(9,F505:F528)</f>
        <v>87722.648120000013</v>
      </c>
      <c r="G529" s="18">
        <f>SUBTOTAL(9,G505:G528)</f>
        <v>-152796.35187999997</v>
      </c>
    </row>
    <row r="530" spans="2:7" ht="27" customHeight="1" x14ac:dyDescent="0.25">
      <c r="B530" s="1"/>
      <c r="C530" s="4"/>
      <c r="D530" s="9" t="s">
        <v>435</v>
      </c>
      <c r="E530" s="1"/>
      <c r="F530" s="1"/>
      <c r="G530" s="1"/>
    </row>
    <row r="531" spans="2:7" ht="14.25" customHeight="1" x14ac:dyDescent="0.2">
      <c r="B531" s="10">
        <v>4600</v>
      </c>
      <c r="C531" s="4"/>
      <c r="D531" s="11" t="s">
        <v>436</v>
      </c>
      <c r="E531" s="1"/>
      <c r="F531" s="1"/>
      <c r="G531" s="1"/>
    </row>
    <row r="532" spans="2:7" x14ac:dyDescent="0.2">
      <c r="C532" s="4">
        <v>2</v>
      </c>
      <c r="D532" s="5" t="s">
        <v>9</v>
      </c>
      <c r="E532" s="12">
        <v>399</v>
      </c>
      <c r="F532" s="12">
        <v>389.04897999999997</v>
      </c>
      <c r="G532" s="12">
        <v>-9.9510199999999998</v>
      </c>
    </row>
    <row r="533" spans="2:7" ht="15" customHeight="1" x14ac:dyDescent="0.2">
      <c r="C533" s="13">
        <f>SUBTOTAL(9,C532:C532)</f>
        <v>2</v>
      </c>
      <c r="D533" s="14" t="s">
        <v>437</v>
      </c>
      <c r="E533" s="15">
        <f>SUBTOTAL(9,E532:E532)</f>
        <v>399</v>
      </c>
      <c r="F533" s="15">
        <f>SUBTOTAL(9,F532:F532)</f>
        <v>389.04897999999997</v>
      </c>
      <c r="G533" s="15">
        <f>SUBTOTAL(9,G532:G532)</f>
        <v>-9.9510199999999998</v>
      </c>
    </row>
    <row r="534" spans="2:7" ht="14.25" customHeight="1" x14ac:dyDescent="0.2">
      <c r="B534" s="10">
        <v>4602</v>
      </c>
      <c r="C534" s="4"/>
      <c r="D534" s="11" t="s">
        <v>438</v>
      </c>
      <c r="E534" s="1"/>
      <c r="F534" s="1"/>
      <c r="G534" s="1"/>
    </row>
    <row r="535" spans="2:7" x14ac:dyDescent="0.2">
      <c r="C535" s="4">
        <v>3</v>
      </c>
      <c r="D535" s="5" t="s">
        <v>328</v>
      </c>
      <c r="E535" s="12">
        <v>11079</v>
      </c>
      <c r="F535" s="12">
        <v>6563.2833000000001</v>
      </c>
      <c r="G535" s="12">
        <v>-4515.7166999999999</v>
      </c>
    </row>
    <row r="536" spans="2:7" x14ac:dyDescent="0.2">
      <c r="C536" s="4">
        <v>86</v>
      </c>
      <c r="D536" s="5" t="s">
        <v>439</v>
      </c>
      <c r="E536" s="12">
        <v>500</v>
      </c>
      <c r="F536" s="12">
        <v>582.36266999999998</v>
      </c>
      <c r="G536" s="12">
        <v>82.362669999999994</v>
      </c>
    </row>
    <row r="537" spans="2:7" ht="15" customHeight="1" x14ac:dyDescent="0.2">
      <c r="C537" s="13">
        <f>SUBTOTAL(9,C535:C536)</f>
        <v>89</v>
      </c>
      <c r="D537" s="14" t="s">
        <v>440</v>
      </c>
      <c r="E537" s="15">
        <f>SUBTOTAL(9,E535:E536)</f>
        <v>11579</v>
      </c>
      <c r="F537" s="15">
        <f>SUBTOTAL(9,F535:F536)</f>
        <v>7145.6459699999996</v>
      </c>
      <c r="G537" s="15">
        <f>SUBTOTAL(9,G535:G536)</f>
        <v>-4433.3540299999995</v>
      </c>
    </row>
    <row r="538" spans="2:7" ht="14.25" customHeight="1" x14ac:dyDescent="0.2">
      <c r="B538" s="10">
        <v>4605</v>
      </c>
      <c r="C538" s="4"/>
      <c r="D538" s="11" t="s">
        <v>441</v>
      </c>
      <c r="E538" s="1"/>
      <c r="F538" s="1"/>
      <c r="G538" s="1"/>
    </row>
    <row r="539" spans="2:7" x14ac:dyDescent="0.2">
      <c r="C539" s="4">
        <v>1</v>
      </c>
      <c r="D539" s="5" t="s">
        <v>442</v>
      </c>
      <c r="E539" s="12">
        <v>87600</v>
      </c>
      <c r="F539" s="12">
        <v>62173.132919999996</v>
      </c>
      <c r="G539" s="12">
        <v>-25426.86708</v>
      </c>
    </row>
    <row r="540" spans="2:7" ht="15" customHeight="1" x14ac:dyDescent="0.2">
      <c r="C540" s="13">
        <f>SUBTOTAL(9,C539:C539)</f>
        <v>1</v>
      </c>
      <c r="D540" s="14" t="s">
        <v>443</v>
      </c>
      <c r="E540" s="15">
        <f>SUBTOTAL(9,E539:E539)</f>
        <v>87600</v>
      </c>
      <c r="F540" s="15">
        <f>SUBTOTAL(9,F539:F539)</f>
        <v>62173.132919999996</v>
      </c>
      <c r="G540" s="15">
        <f>SUBTOTAL(9,G539:G539)</f>
        <v>-25426.86708</v>
      </c>
    </row>
    <row r="541" spans="2:7" ht="14.25" customHeight="1" x14ac:dyDescent="0.2">
      <c r="B541" s="10">
        <v>4610</v>
      </c>
      <c r="C541" s="4"/>
      <c r="D541" s="11" t="s">
        <v>444</v>
      </c>
      <c r="E541" s="1"/>
      <c r="F541" s="1"/>
      <c r="G541" s="1"/>
    </row>
    <row r="542" spans="2:7" x14ac:dyDescent="0.2">
      <c r="C542" s="4">
        <v>1</v>
      </c>
      <c r="D542" s="5" t="s">
        <v>445</v>
      </c>
      <c r="E542" s="12">
        <v>6787</v>
      </c>
      <c r="F542" s="12">
        <v>3241.3479000000002</v>
      </c>
      <c r="G542" s="12">
        <v>-3545.6520999999998</v>
      </c>
    </row>
    <row r="543" spans="2:7" x14ac:dyDescent="0.2">
      <c r="C543" s="4">
        <v>2</v>
      </c>
      <c r="D543" s="5" t="s">
        <v>115</v>
      </c>
      <c r="E543" s="12">
        <v>1997</v>
      </c>
      <c r="F543" s="12">
        <v>837.95550000000003</v>
      </c>
      <c r="G543" s="12">
        <v>-1159.0445</v>
      </c>
    </row>
    <row r="544" spans="2:7" x14ac:dyDescent="0.2">
      <c r="C544" s="4">
        <v>4</v>
      </c>
      <c r="D544" s="5" t="s">
        <v>9</v>
      </c>
      <c r="E544" s="12">
        <v>1098</v>
      </c>
      <c r="F544" s="12">
        <v>1257.2878000000001</v>
      </c>
      <c r="G544" s="12">
        <v>159.2878</v>
      </c>
    </row>
    <row r="545" spans="2:7" x14ac:dyDescent="0.2">
      <c r="C545" s="4">
        <v>5</v>
      </c>
      <c r="D545" s="5" t="s">
        <v>446</v>
      </c>
      <c r="E545" s="12">
        <v>24550</v>
      </c>
      <c r="F545" s="12">
        <v>11757.22618</v>
      </c>
      <c r="G545" s="12">
        <v>-12792.77382</v>
      </c>
    </row>
    <row r="546" spans="2:7" x14ac:dyDescent="0.2">
      <c r="C546" s="4">
        <v>85</v>
      </c>
      <c r="D546" s="5" t="s">
        <v>227</v>
      </c>
      <c r="E546" s="12">
        <v>17000</v>
      </c>
      <c r="F546" s="12">
        <v>9688.1059499999992</v>
      </c>
      <c r="G546" s="12">
        <v>-7311.8940499999999</v>
      </c>
    </row>
    <row r="547" spans="2:7" ht="15" customHeight="1" x14ac:dyDescent="0.2">
      <c r="C547" s="13">
        <f>SUBTOTAL(9,C542:C546)</f>
        <v>97</v>
      </c>
      <c r="D547" s="14" t="s">
        <v>447</v>
      </c>
      <c r="E547" s="15">
        <f>SUBTOTAL(9,E542:E546)</f>
        <v>51432</v>
      </c>
      <c r="F547" s="15">
        <f>SUBTOTAL(9,F542:F546)</f>
        <v>26781.923329999998</v>
      </c>
      <c r="G547" s="15">
        <f>SUBTOTAL(9,G542:G546)</f>
        <v>-24650.076669999999</v>
      </c>
    </row>
    <row r="548" spans="2:7" ht="14.25" customHeight="1" x14ac:dyDescent="0.2">
      <c r="B548" s="10">
        <v>4618</v>
      </c>
      <c r="C548" s="4"/>
      <c r="D548" s="11" t="s">
        <v>448</v>
      </c>
      <c r="E548" s="1"/>
      <c r="F548" s="1"/>
      <c r="G548" s="1"/>
    </row>
    <row r="549" spans="2:7" x14ac:dyDescent="0.2">
      <c r="C549" s="4">
        <v>1</v>
      </c>
      <c r="D549" s="5" t="s">
        <v>449</v>
      </c>
      <c r="E549" s="12">
        <v>77000</v>
      </c>
      <c r="F549" s="12">
        <v>49567.525710000002</v>
      </c>
      <c r="G549" s="12">
        <v>-27432.474289999998</v>
      </c>
    </row>
    <row r="550" spans="2:7" x14ac:dyDescent="0.2">
      <c r="C550" s="4">
        <v>2</v>
      </c>
      <c r="D550" s="5" t="s">
        <v>450</v>
      </c>
      <c r="E550" s="12">
        <v>45012</v>
      </c>
      <c r="F550" s="12">
        <v>1570.865</v>
      </c>
      <c r="G550" s="12">
        <v>-43441.135000000002</v>
      </c>
    </row>
    <row r="551" spans="2:7" x14ac:dyDescent="0.2">
      <c r="C551" s="4">
        <v>3</v>
      </c>
      <c r="D551" s="5" t="s">
        <v>115</v>
      </c>
      <c r="E551" s="12">
        <v>37027</v>
      </c>
      <c r="F551" s="12">
        <v>9733.0404899999994</v>
      </c>
      <c r="G551" s="12">
        <v>-27293.959510000001</v>
      </c>
    </row>
    <row r="552" spans="2:7" x14ac:dyDescent="0.2">
      <c r="C552" s="4">
        <v>5</v>
      </c>
      <c r="D552" s="5" t="s">
        <v>451</v>
      </c>
      <c r="E552" s="12">
        <v>49000</v>
      </c>
      <c r="F552" s="12">
        <v>25517.54</v>
      </c>
      <c r="G552" s="12">
        <v>-23482.46</v>
      </c>
    </row>
    <row r="553" spans="2:7" x14ac:dyDescent="0.2">
      <c r="C553" s="4">
        <v>7</v>
      </c>
      <c r="D553" s="5" t="s">
        <v>452</v>
      </c>
      <c r="E553" s="12">
        <v>3500</v>
      </c>
      <c r="F553" s="12">
        <v>2247.8960000000002</v>
      </c>
      <c r="G553" s="12">
        <v>-1252.104</v>
      </c>
    </row>
    <row r="554" spans="2:7" x14ac:dyDescent="0.2">
      <c r="C554" s="4">
        <v>11</v>
      </c>
      <c r="D554" s="5" t="s">
        <v>453</v>
      </c>
      <c r="E554" s="12">
        <v>3662</v>
      </c>
      <c r="F554" s="12">
        <v>1722.74811</v>
      </c>
      <c r="G554" s="12">
        <v>-1939.25189</v>
      </c>
    </row>
    <row r="555" spans="2:7" x14ac:dyDescent="0.2">
      <c r="C555" s="4">
        <v>85</v>
      </c>
      <c r="D555" s="5" t="s">
        <v>454</v>
      </c>
      <c r="E555" s="12">
        <v>240000</v>
      </c>
      <c r="F555" s="12">
        <v>128547.44672000001</v>
      </c>
      <c r="G555" s="12">
        <v>-111452.55327999999</v>
      </c>
    </row>
    <row r="556" spans="2:7" x14ac:dyDescent="0.2">
      <c r="C556" s="4">
        <v>86</v>
      </c>
      <c r="D556" s="5" t="s">
        <v>455</v>
      </c>
      <c r="E556" s="12">
        <v>1489500</v>
      </c>
      <c r="F556" s="12">
        <v>657490.17047000001</v>
      </c>
      <c r="G556" s="12">
        <v>-832009.82952999999</v>
      </c>
    </row>
    <row r="557" spans="2:7" x14ac:dyDescent="0.2">
      <c r="C557" s="4">
        <v>87</v>
      </c>
      <c r="D557" s="5" t="s">
        <v>456</v>
      </c>
      <c r="E557" s="12">
        <v>70000</v>
      </c>
      <c r="F557" s="12">
        <v>31697.227299999999</v>
      </c>
      <c r="G557" s="12">
        <v>-38302.772700000001</v>
      </c>
    </row>
    <row r="558" spans="2:7" x14ac:dyDescent="0.2">
      <c r="C558" s="4">
        <v>88</v>
      </c>
      <c r="D558" s="5" t="s">
        <v>457</v>
      </c>
      <c r="E558" s="12">
        <v>262600</v>
      </c>
      <c r="F558" s="12">
        <v>120451.17660000001</v>
      </c>
      <c r="G558" s="12">
        <v>-142148.82339999999</v>
      </c>
    </row>
    <row r="559" spans="2:7" x14ac:dyDescent="0.2">
      <c r="C559" s="4">
        <v>89</v>
      </c>
      <c r="D559" s="5" t="s">
        <v>227</v>
      </c>
      <c r="E559" s="12">
        <v>4000</v>
      </c>
      <c r="F559" s="12">
        <v>2216.194</v>
      </c>
      <c r="G559" s="12">
        <v>-1783.806</v>
      </c>
    </row>
    <row r="560" spans="2:7" ht="15" customHeight="1" x14ac:dyDescent="0.2">
      <c r="C560" s="13">
        <f>SUBTOTAL(9,C549:C559)</f>
        <v>464</v>
      </c>
      <c r="D560" s="14" t="s">
        <v>458</v>
      </c>
      <c r="E560" s="15">
        <f>SUBTOTAL(9,E549:E559)</f>
        <v>2281301</v>
      </c>
      <c r="F560" s="15">
        <f>SUBTOTAL(9,F549:F559)</f>
        <v>1030761.8304000001</v>
      </c>
      <c r="G560" s="15">
        <f>SUBTOTAL(9,G549:G559)</f>
        <v>-1250539.1696000004</v>
      </c>
    </row>
    <row r="561" spans="2:7" ht="14.25" customHeight="1" x14ac:dyDescent="0.2">
      <c r="B561" s="10">
        <v>4620</v>
      </c>
      <c r="C561" s="4"/>
      <c r="D561" s="11" t="s">
        <v>459</v>
      </c>
      <c r="E561" s="1"/>
      <c r="F561" s="1"/>
      <c r="G561" s="1"/>
    </row>
    <row r="562" spans="2:7" x14ac:dyDescent="0.2">
      <c r="C562" s="4">
        <v>2</v>
      </c>
      <c r="D562" s="5" t="s">
        <v>297</v>
      </c>
      <c r="E562" s="12">
        <v>250946</v>
      </c>
      <c r="F562" s="12">
        <v>57395.582320000001</v>
      </c>
      <c r="G562" s="12">
        <v>-193550.41768000001</v>
      </c>
    </row>
    <row r="563" spans="2:7" x14ac:dyDescent="0.2">
      <c r="C563" s="4">
        <v>85</v>
      </c>
      <c r="D563" s="5" t="s">
        <v>183</v>
      </c>
      <c r="E563" s="12">
        <v>20000</v>
      </c>
      <c r="F563" s="12">
        <v>7109.4429099999998</v>
      </c>
      <c r="G563" s="12">
        <v>-12890.55709</v>
      </c>
    </row>
    <row r="564" spans="2:7" ht="15" customHeight="1" x14ac:dyDescent="0.2">
      <c r="C564" s="13">
        <f>SUBTOTAL(9,C562:C563)</f>
        <v>87</v>
      </c>
      <c r="D564" s="14" t="s">
        <v>460</v>
      </c>
      <c r="E564" s="15">
        <f>SUBTOTAL(9,E562:E563)</f>
        <v>270946</v>
      </c>
      <c r="F564" s="15">
        <f>SUBTOTAL(9,F562:F563)</f>
        <v>64505.025229999999</v>
      </c>
      <c r="G564" s="15">
        <f>SUBTOTAL(9,G562:G563)</f>
        <v>-206440.97477</v>
      </c>
    </row>
    <row r="565" spans="2:7" ht="15" customHeight="1" x14ac:dyDescent="0.2">
      <c r="B565" s="4"/>
      <c r="C565" s="16">
        <f>SUBTOTAL(9,C531:C564)</f>
        <v>740</v>
      </c>
      <c r="D565" s="17" t="s">
        <v>461</v>
      </c>
      <c r="E565" s="18">
        <f>SUBTOTAL(9,E531:E564)</f>
        <v>2703257</v>
      </c>
      <c r="F565" s="18">
        <f>SUBTOTAL(9,F531:F564)</f>
        <v>1191756.6068299999</v>
      </c>
      <c r="G565" s="18">
        <f>SUBTOTAL(9,G531:G564)</f>
        <v>-1511500.3931700001</v>
      </c>
    </row>
    <row r="566" spans="2:7" ht="27" customHeight="1" x14ac:dyDescent="0.25">
      <c r="B566" s="1"/>
      <c r="C566" s="4"/>
      <c r="D566" s="9" t="s">
        <v>462</v>
      </c>
      <c r="E566" s="1"/>
      <c r="F566" s="1"/>
      <c r="G566" s="1"/>
    </row>
    <row r="567" spans="2:7" ht="14.25" customHeight="1" x14ac:dyDescent="0.2">
      <c r="B567" s="10">
        <v>4700</v>
      </c>
      <c r="C567" s="4"/>
      <c r="D567" s="11" t="s">
        <v>463</v>
      </c>
      <c r="E567" s="1"/>
      <c r="F567" s="1"/>
      <c r="G567" s="1"/>
    </row>
    <row r="568" spans="2:7" x14ac:dyDescent="0.2">
      <c r="C568" s="4">
        <v>1</v>
      </c>
      <c r="D568" s="5" t="s">
        <v>464</v>
      </c>
      <c r="E568" s="12">
        <v>25145</v>
      </c>
      <c r="F568" s="12">
        <v>14672.37775</v>
      </c>
      <c r="G568" s="12">
        <v>-10472.62225</v>
      </c>
    </row>
    <row r="569" spans="2:7" ht="15" customHeight="1" x14ac:dyDescent="0.2">
      <c r="C569" s="13">
        <f>SUBTOTAL(9,C568:C568)</f>
        <v>1</v>
      </c>
      <c r="D569" s="14" t="s">
        <v>465</v>
      </c>
      <c r="E569" s="15">
        <f>SUBTOTAL(9,E568:E568)</f>
        <v>25145</v>
      </c>
      <c r="F569" s="15">
        <f>SUBTOTAL(9,F568:F568)</f>
        <v>14672.37775</v>
      </c>
      <c r="G569" s="15">
        <f>SUBTOTAL(9,G568:G568)</f>
        <v>-10472.62225</v>
      </c>
    </row>
    <row r="570" spans="2:7" ht="14.25" customHeight="1" x14ac:dyDescent="0.2">
      <c r="B570" s="10">
        <v>4710</v>
      </c>
      <c r="C570" s="4"/>
      <c r="D570" s="11" t="s">
        <v>466</v>
      </c>
      <c r="E570" s="1"/>
      <c r="F570" s="1"/>
      <c r="G570" s="1"/>
    </row>
    <row r="571" spans="2:7" x14ac:dyDescent="0.2">
      <c r="C571" s="4">
        <v>1</v>
      </c>
      <c r="D571" s="5" t="s">
        <v>464</v>
      </c>
      <c r="E571" s="12">
        <v>3657419</v>
      </c>
      <c r="F571" s="12">
        <v>1370474.7373899999</v>
      </c>
      <c r="G571" s="12">
        <v>-2286944.2626100001</v>
      </c>
    </row>
    <row r="572" spans="2:7" x14ac:dyDescent="0.2">
      <c r="C572" s="4">
        <v>47</v>
      </c>
      <c r="D572" s="5" t="s">
        <v>358</v>
      </c>
      <c r="E572" s="12">
        <v>503574</v>
      </c>
      <c r="F572" s="12">
        <v>89489.78529</v>
      </c>
      <c r="G572" s="12">
        <v>-414084.21470999997</v>
      </c>
    </row>
    <row r="573" spans="2:7" ht="15" customHeight="1" x14ac:dyDescent="0.2">
      <c r="C573" s="13">
        <f>SUBTOTAL(9,C571:C572)</f>
        <v>48</v>
      </c>
      <c r="D573" s="14" t="s">
        <v>467</v>
      </c>
      <c r="E573" s="15">
        <f>SUBTOTAL(9,E571:E572)</f>
        <v>4160993</v>
      </c>
      <c r="F573" s="15">
        <f>SUBTOTAL(9,F571:F572)</f>
        <v>1459964.5226799999</v>
      </c>
      <c r="G573" s="15">
        <f>SUBTOTAL(9,G571:G572)</f>
        <v>-2701028.4773200001</v>
      </c>
    </row>
    <row r="574" spans="2:7" ht="14.25" customHeight="1" x14ac:dyDescent="0.2">
      <c r="B574" s="10">
        <v>4720</v>
      </c>
      <c r="C574" s="4"/>
      <c r="D574" s="11" t="s">
        <v>468</v>
      </c>
      <c r="E574" s="1"/>
      <c r="F574" s="1"/>
      <c r="G574" s="1"/>
    </row>
    <row r="575" spans="2:7" x14ac:dyDescent="0.2">
      <c r="C575" s="4">
        <v>1</v>
      </c>
      <c r="D575" s="5" t="s">
        <v>464</v>
      </c>
      <c r="E575" s="12">
        <v>318360</v>
      </c>
      <c r="F575" s="12">
        <v>163805.81972999999</v>
      </c>
      <c r="G575" s="12">
        <v>-154554.18027000001</v>
      </c>
    </row>
    <row r="576" spans="2:7" ht="15" customHeight="1" x14ac:dyDescent="0.2">
      <c r="C576" s="13">
        <f>SUBTOTAL(9,C575:C575)</f>
        <v>1</v>
      </c>
      <c r="D576" s="14" t="s">
        <v>469</v>
      </c>
      <c r="E576" s="15">
        <f>SUBTOTAL(9,E575:E575)</f>
        <v>318360</v>
      </c>
      <c r="F576" s="15">
        <f>SUBTOTAL(9,F575:F575)</f>
        <v>163805.81972999999</v>
      </c>
      <c r="G576" s="15">
        <f>SUBTOTAL(9,G575:G575)</f>
        <v>-154554.18027000001</v>
      </c>
    </row>
    <row r="577" spans="2:7" ht="14.25" customHeight="1" x14ac:dyDescent="0.2">
      <c r="B577" s="10">
        <v>4723</v>
      </c>
      <c r="C577" s="4"/>
      <c r="D577" s="11" t="s">
        <v>470</v>
      </c>
      <c r="E577" s="1"/>
      <c r="F577" s="1"/>
      <c r="G577" s="1"/>
    </row>
    <row r="578" spans="2:7" x14ac:dyDescent="0.2">
      <c r="C578" s="4">
        <v>1</v>
      </c>
      <c r="D578" s="5" t="s">
        <v>464</v>
      </c>
      <c r="E578" s="12">
        <v>11618</v>
      </c>
      <c r="F578" s="12">
        <v>15350.2194</v>
      </c>
      <c r="G578" s="12">
        <v>3732.2194</v>
      </c>
    </row>
    <row r="579" spans="2:7" ht="15" customHeight="1" x14ac:dyDescent="0.2">
      <c r="C579" s="13">
        <f>SUBTOTAL(9,C578:C578)</f>
        <v>1</v>
      </c>
      <c r="D579" s="14" t="s">
        <v>471</v>
      </c>
      <c r="E579" s="15">
        <f>SUBTOTAL(9,E578:E578)</f>
        <v>11618</v>
      </c>
      <c r="F579" s="15">
        <f>SUBTOTAL(9,F578:F578)</f>
        <v>15350.2194</v>
      </c>
      <c r="G579" s="15">
        <f>SUBTOTAL(9,G578:G578)</f>
        <v>3732.2194</v>
      </c>
    </row>
    <row r="580" spans="2:7" ht="14.25" customHeight="1" x14ac:dyDescent="0.2">
      <c r="B580" s="10">
        <v>4731</v>
      </c>
      <c r="C580" s="4"/>
      <c r="D580" s="11" t="s">
        <v>472</v>
      </c>
      <c r="E580" s="1"/>
      <c r="F580" s="1"/>
      <c r="G580" s="1"/>
    </row>
    <row r="581" spans="2:7" x14ac:dyDescent="0.2">
      <c r="C581" s="4">
        <v>1</v>
      </c>
      <c r="D581" s="5" t="s">
        <v>464</v>
      </c>
      <c r="E581" s="12">
        <v>90456</v>
      </c>
      <c r="F581" s="12">
        <v>43012.966130000001</v>
      </c>
      <c r="G581" s="12">
        <v>-47443.033869999999</v>
      </c>
    </row>
    <row r="582" spans="2:7" ht="15" customHeight="1" x14ac:dyDescent="0.2">
      <c r="C582" s="13">
        <f>SUBTOTAL(9,C581:C581)</f>
        <v>1</v>
      </c>
      <c r="D582" s="14" t="s">
        <v>473</v>
      </c>
      <c r="E582" s="15">
        <f>SUBTOTAL(9,E581:E581)</f>
        <v>90456</v>
      </c>
      <c r="F582" s="15">
        <f>SUBTOTAL(9,F581:F581)</f>
        <v>43012.966130000001</v>
      </c>
      <c r="G582" s="15">
        <f>SUBTOTAL(9,G581:G581)</f>
        <v>-47443.033869999999</v>
      </c>
    </row>
    <row r="583" spans="2:7" ht="14.25" customHeight="1" x14ac:dyDescent="0.2">
      <c r="B583" s="10">
        <v>4732</v>
      </c>
      <c r="C583" s="4"/>
      <c r="D583" s="11" t="s">
        <v>474</v>
      </c>
      <c r="E583" s="1"/>
      <c r="F583" s="1"/>
      <c r="G583" s="1"/>
    </row>
    <row r="584" spans="2:7" x14ac:dyDescent="0.2">
      <c r="C584" s="4">
        <v>1</v>
      </c>
      <c r="D584" s="5" t="s">
        <v>464</v>
      </c>
      <c r="E584" s="12">
        <v>47774</v>
      </c>
      <c r="F584" s="12">
        <v>27446.79074</v>
      </c>
      <c r="G584" s="12">
        <v>-20327.20926</v>
      </c>
    </row>
    <row r="585" spans="2:7" ht="15" customHeight="1" x14ac:dyDescent="0.2">
      <c r="C585" s="13">
        <f>SUBTOTAL(9,C584:C584)</f>
        <v>1</v>
      </c>
      <c r="D585" s="14" t="s">
        <v>475</v>
      </c>
      <c r="E585" s="15">
        <f>SUBTOTAL(9,E584:E584)</f>
        <v>47774</v>
      </c>
      <c r="F585" s="15">
        <f>SUBTOTAL(9,F584:F584)</f>
        <v>27446.79074</v>
      </c>
      <c r="G585" s="15">
        <f>SUBTOTAL(9,G584:G584)</f>
        <v>-20327.20926</v>
      </c>
    </row>
    <row r="586" spans="2:7" ht="14.25" customHeight="1" x14ac:dyDescent="0.2">
      <c r="B586" s="10">
        <v>4733</v>
      </c>
      <c r="C586" s="4"/>
      <c r="D586" s="11" t="s">
        <v>476</v>
      </c>
      <c r="E586" s="1"/>
      <c r="F586" s="1"/>
      <c r="G586" s="1"/>
    </row>
    <row r="587" spans="2:7" x14ac:dyDescent="0.2">
      <c r="C587" s="4">
        <v>1</v>
      </c>
      <c r="D587" s="5" t="s">
        <v>464</v>
      </c>
      <c r="E587" s="12">
        <v>107860</v>
      </c>
      <c r="F587" s="12">
        <v>49959.418369999999</v>
      </c>
      <c r="G587" s="12">
        <v>-57900.581630000001</v>
      </c>
    </row>
    <row r="588" spans="2:7" ht="15" customHeight="1" x14ac:dyDescent="0.2">
      <c r="C588" s="13">
        <f>SUBTOTAL(9,C587:C587)</f>
        <v>1</v>
      </c>
      <c r="D588" s="14" t="s">
        <v>477</v>
      </c>
      <c r="E588" s="15">
        <f>SUBTOTAL(9,E587:E587)</f>
        <v>107860</v>
      </c>
      <c r="F588" s="15">
        <f>SUBTOTAL(9,F587:F587)</f>
        <v>49959.418369999999</v>
      </c>
      <c r="G588" s="15">
        <f>SUBTOTAL(9,G587:G587)</f>
        <v>-57900.581630000001</v>
      </c>
    </row>
    <row r="589" spans="2:7" ht="14.25" customHeight="1" x14ac:dyDescent="0.2">
      <c r="B589" s="10">
        <v>4734</v>
      </c>
      <c r="C589" s="4"/>
      <c r="D589" s="11" t="s">
        <v>478</v>
      </c>
      <c r="E589" s="1"/>
      <c r="F589" s="1"/>
      <c r="G589" s="1"/>
    </row>
    <row r="590" spans="2:7" x14ac:dyDescent="0.2">
      <c r="C590" s="4">
        <v>1</v>
      </c>
      <c r="D590" s="5" t="s">
        <v>464</v>
      </c>
      <c r="E590" s="12">
        <v>5670</v>
      </c>
      <c r="F590" s="12">
        <v>7918.8790799999997</v>
      </c>
      <c r="G590" s="12">
        <v>2248.8790800000002</v>
      </c>
    </row>
    <row r="591" spans="2:7" ht="15" customHeight="1" x14ac:dyDescent="0.2">
      <c r="C591" s="13">
        <f>SUBTOTAL(9,C590:C590)</f>
        <v>1</v>
      </c>
      <c r="D591" s="14" t="s">
        <v>479</v>
      </c>
      <c r="E591" s="15">
        <f>SUBTOTAL(9,E590:E590)</f>
        <v>5670</v>
      </c>
      <c r="F591" s="15">
        <f>SUBTOTAL(9,F590:F590)</f>
        <v>7918.8790799999997</v>
      </c>
      <c r="G591" s="15">
        <f>SUBTOTAL(9,G590:G590)</f>
        <v>2248.8790800000002</v>
      </c>
    </row>
    <row r="592" spans="2:7" ht="14.25" customHeight="1" x14ac:dyDescent="0.2">
      <c r="B592" s="10">
        <v>4760</v>
      </c>
      <c r="C592" s="4"/>
      <c r="D592" s="11" t="s">
        <v>480</v>
      </c>
      <c r="E592" s="1"/>
      <c r="F592" s="1"/>
      <c r="G592" s="1"/>
    </row>
    <row r="593" spans="2:7" x14ac:dyDescent="0.2">
      <c r="C593" s="4">
        <v>1</v>
      </c>
      <c r="D593" s="5" t="s">
        <v>464</v>
      </c>
      <c r="E593" s="12">
        <v>52467</v>
      </c>
      <c r="F593" s="12">
        <v>76142.657489999998</v>
      </c>
      <c r="G593" s="12">
        <v>23675.657490000001</v>
      </c>
    </row>
    <row r="594" spans="2:7" x14ac:dyDescent="0.2">
      <c r="C594" s="4">
        <v>45</v>
      </c>
      <c r="D594" s="5" t="s">
        <v>481</v>
      </c>
      <c r="E594" s="12">
        <v>54792</v>
      </c>
      <c r="F594" s="12">
        <v>45967.693299999999</v>
      </c>
      <c r="G594" s="12">
        <v>-8824.3066999999992</v>
      </c>
    </row>
    <row r="595" spans="2:7" x14ac:dyDescent="0.2">
      <c r="C595" s="4">
        <v>48</v>
      </c>
      <c r="D595" s="5" t="s">
        <v>482</v>
      </c>
      <c r="E595" s="12">
        <v>71536</v>
      </c>
      <c r="F595" s="12">
        <v>43409.927759999999</v>
      </c>
      <c r="G595" s="12">
        <v>-28126.072240000001</v>
      </c>
    </row>
    <row r="596" spans="2:7" ht="15" customHeight="1" x14ac:dyDescent="0.2">
      <c r="C596" s="13">
        <f>SUBTOTAL(9,C593:C595)</f>
        <v>94</v>
      </c>
      <c r="D596" s="14" t="s">
        <v>483</v>
      </c>
      <c r="E596" s="15">
        <f>SUBTOTAL(9,E593:E595)</f>
        <v>178795</v>
      </c>
      <c r="F596" s="15">
        <f>SUBTOTAL(9,F593:F595)</f>
        <v>165520.27854999999</v>
      </c>
      <c r="G596" s="15">
        <f>SUBTOTAL(9,G593:G595)</f>
        <v>-13274.721449999999</v>
      </c>
    </row>
    <row r="597" spans="2:7" ht="14.25" customHeight="1" x14ac:dyDescent="0.2">
      <c r="B597" s="10">
        <v>4761</v>
      </c>
      <c r="C597" s="4"/>
      <c r="D597" s="11" t="s">
        <v>484</v>
      </c>
      <c r="E597" s="1"/>
      <c r="F597" s="1"/>
      <c r="G597" s="1"/>
    </row>
    <row r="598" spans="2:7" x14ac:dyDescent="0.2">
      <c r="C598" s="4">
        <v>1</v>
      </c>
      <c r="D598" s="5" t="s">
        <v>464</v>
      </c>
      <c r="E598" s="12">
        <v>0</v>
      </c>
      <c r="F598" s="12">
        <v>40.706099999999999</v>
      </c>
      <c r="G598" s="12">
        <v>40.706099999999999</v>
      </c>
    </row>
    <row r="599" spans="2:7" ht="15" customHeight="1" x14ac:dyDescent="0.2">
      <c r="C599" s="13">
        <f>SUBTOTAL(9,C598:C598)</f>
        <v>1</v>
      </c>
      <c r="D599" s="14" t="s">
        <v>485</v>
      </c>
      <c r="E599" s="15">
        <f>SUBTOTAL(9,E598:E598)</f>
        <v>0</v>
      </c>
      <c r="F599" s="15">
        <f>SUBTOTAL(9,F598:F598)</f>
        <v>40.706099999999999</v>
      </c>
      <c r="G599" s="15">
        <f>SUBTOTAL(9,G598:G598)</f>
        <v>40.706099999999999</v>
      </c>
    </row>
    <row r="600" spans="2:7" ht="14.25" customHeight="1" x14ac:dyDescent="0.2">
      <c r="B600" s="10">
        <v>4790</v>
      </c>
      <c r="C600" s="4"/>
      <c r="D600" s="11" t="s">
        <v>486</v>
      </c>
      <c r="E600" s="1"/>
      <c r="F600" s="1"/>
      <c r="G600" s="1"/>
    </row>
    <row r="601" spans="2:7" x14ac:dyDescent="0.2">
      <c r="C601" s="4">
        <v>1</v>
      </c>
      <c r="D601" s="5" t="s">
        <v>464</v>
      </c>
      <c r="E601" s="12">
        <v>1120</v>
      </c>
      <c r="F601" s="12">
        <v>1607.90895</v>
      </c>
      <c r="G601" s="12">
        <v>487.90895</v>
      </c>
    </row>
    <row r="602" spans="2:7" ht="15" customHeight="1" x14ac:dyDescent="0.2">
      <c r="C602" s="13">
        <f>SUBTOTAL(9,C601:C601)</f>
        <v>1</v>
      </c>
      <c r="D602" s="14" t="s">
        <v>487</v>
      </c>
      <c r="E602" s="15">
        <f>SUBTOTAL(9,E601:E601)</f>
        <v>1120</v>
      </c>
      <c r="F602" s="15">
        <f>SUBTOTAL(9,F601:F601)</f>
        <v>1607.90895</v>
      </c>
      <c r="G602" s="15">
        <f>SUBTOTAL(9,G601:G601)</f>
        <v>487.90895</v>
      </c>
    </row>
    <row r="603" spans="2:7" ht="14.25" customHeight="1" x14ac:dyDescent="0.2">
      <c r="B603" s="10">
        <v>4791</v>
      </c>
      <c r="C603" s="4"/>
      <c r="D603" s="11" t="s">
        <v>140</v>
      </c>
      <c r="E603" s="1"/>
      <c r="F603" s="1"/>
      <c r="G603" s="1"/>
    </row>
    <row r="604" spans="2:7" x14ac:dyDescent="0.2">
      <c r="C604" s="4">
        <v>1</v>
      </c>
      <c r="D604" s="5" t="s">
        <v>464</v>
      </c>
      <c r="E604" s="12">
        <v>863284</v>
      </c>
      <c r="F604" s="12">
        <v>159885.8518</v>
      </c>
      <c r="G604" s="12">
        <v>-703398.14820000005</v>
      </c>
    </row>
    <row r="605" spans="2:7" ht="15" customHeight="1" x14ac:dyDescent="0.2">
      <c r="C605" s="13">
        <f>SUBTOTAL(9,C604:C604)</f>
        <v>1</v>
      </c>
      <c r="D605" s="14" t="s">
        <v>488</v>
      </c>
      <c r="E605" s="15">
        <f>SUBTOTAL(9,E604:E604)</f>
        <v>863284</v>
      </c>
      <c r="F605" s="15">
        <f>SUBTOTAL(9,F604:F604)</f>
        <v>159885.8518</v>
      </c>
      <c r="G605" s="15">
        <f>SUBTOTAL(9,G604:G604)</f>
        <v>-703398.14820000005</v>
      </c>
    </row>
    <row r="606" spans="2:7" ht="14.25" customHeight="1" x14ac:dyDescent="0.2">
      <c r="B606" s="10">
        <v>4792</v>
      </c>
      <c r="C606" s="4"/>
      <c r="D606" s="11" t="s">
        <v>489</v>
      </c>
      <c r="E606" s="1"/>
      <c r="F606" s="1"/>
      <c r="G606" s="1"/>
    </row>
    <row r="607" spans="2:7" x14ac:dyDescent="0.2">
      <c r="C607" s="4">
        <v>1</v>
      </c>
      <c r="D607" s="5" t="s">
        <v>464</v>
      </c>
      <c r="E607" s="12">
        <v>30883</v>
      </c>
      <c r="F607" s="12">
        <v>21568.97005</v>
      </c>
      <c r="G607" s="12">
        <v>-9314.0299500000001</v>
      </c>
    </row>
    <row r="608" spans="2:7" ht="15" customHeight="1" x14ac:dyDescent="0.2">
      <c r="C608" s="13">
        <f>SUBTOTAL(9,C607:C607)</f>
        <v>1</v>
      </c>
      <c r="D608" s="14" t="s">
        <v>490</v>
      </c>
      <c r="E608" s="15">
        <f>SUBTOTAL(9,E607:E607)</f>
        <v>30883</v>
      </c>
      <c r="F608" s="15">
        <f>SUBTOTAL(9,F607:F607)</f>
        <v>21568.97005</v>
      </c>
      <c r="G608" s="15">
        <f>SUBTOTAL(9,G607:G607)</f>
        <v>-9314.0299500000001</v>
      </c>
    </row>
    <row r="609" spans="2:7" ht="14.25" customHeight="1" x14ac:dyDescent="0.2">
      <c r="B609" s="10">
        <v>4799</v>
      </c>
      <c r="C609" s="4"/>
      <c r="D609" s="11" t="s">
        <v>491</v>
      </c>
      <c r="E609" s="1"/>
      <c r="F609" s="1"/>
      <c r="G609" s="1"/>
    </row>
    <row r="610" spans="2:7" x14ac:dyDescent="0.2">
      <c r="C610" s="4">
        <v>86</v>
      </c>
      <c r="D610" s="5" t="s">
        <v>492</v>
      </c>
      <c r="E610" s="12">
        <v>500</v>
      </c>
      <c r="F610" s="12">
        <v>343.50322999999997</v>
      </c>
      <c r="G610" s="12">
        <v>-156.49677</v>
      </c>
    </row>
    <row r="611" spans="2:7" ht="15" customHeight="1" x14ac:dyDescent="0.2">
      <c r="C611" s="13">
        <f>SUBTOTAL(9,C610:C610)</f>
        <v>86</v>
      </c>
      <c r="D611" s="14" t="s">
        <v>493</v>
      </c>
      <c r="E611" s="15">
        <f>SUBTOTAL(9,E610:E610)</f>
        <v>500</v>
      </c>
      <c r="F611" s="15">
        <f>SUBTOTAL(9,F610:F610)</f>
        <v>343.50322999999997</v>
      </c>
      <c r="G611" s="15">
        <f>SUBTOTAL(9,G610:G610)</f>
        <v>-156.49677</v>
      </c>
    </row>
    <row r="612" spans="2:7" ht="15" customHeight="1" x14ac:dyDescent="0.2">
      <c r="B612" s="4"/>
      <c r="C612" s="16">
        <f>SUBTOTAL(9,C567:C611)</f>
        <v>239</v>
      </c>
      <c r="D612" s="17" t="s">
        <v>494</v>
      </c>
      <c r="E612" s="18">
        <f>SUBTOTAL(9,E567:E611)</f>
        <v>5842458</v>
      </c>
      <c r="F612" s="18">
        <f>SUBTOTAL(9,F567:F611)</f>
        <v>2131098.2125600004</v>
      </c>
      <c r="G612" s="18">
        <f>SUBTOTAL(9,G567:G611)</f>
        <v>-3711359.7874400001</v>
      </c>
    </row>
    <row r="613" spans="2:7" ht="27" customHeight="1" x14ac:dyDescent="0.25">
      <c r="B613" s="1"/>
      <c r="C613" s="4"/>
      <c r="D613" s="9" t="s">
        <v>495</v>
      </c>
      <c r="E613" s="1"/>
      <c r="F613" s="1"/>
      <c r="G613" s="1"/>
    </row>
    <row r="614" spans="2:7" ht="14.25" customHeight="1" x14ac:dyDescent="0.2">
      <c r="B614" s="10">
        <v>4800</v>
      </c>
      <c r="C614" s="4"/>
      <c r="D614" s="11" t="s">
        <v>496</v>
      </c>
      <c r="E614" s="1"/>
      <c r="F614" s="1"/>
      <c r="G614" s="1"/>
    </row>
    <row r="615" spans="2:7" x14ac:dyDescent="0.2">
      <c r="C615" s="4">
        <v>10</v>
      </c>
      <c r="D615" s="5" t="s">
        <v>132</v>
      </c>
      <c r="E615" s="12">
        <v>702</v>
      </c>
      <c r="F615" s="12">
        <v>0</v>
      </c>
      <c r="G615" s="12">
        <v>-702</v>
      </c>
    </row>
    <row r="616" spans="2:7" x14ac:dyDescent="0.2">
      <c r="C616" s="4">
        <v>70</v>
      </c>
      <c r="D616" s="5" t="s">
        <v>497</v>
      </c>
      <c r="E616" s="12">
        <v>1450</v>
      </c>
      <c r="F616" s="12">
        <v>0</v>
      </c>
      <c r="G616" s="12">
        <v>-1450</v>
      </c>
    </row>
    <row r="617" spans="2:7" ht="15" customHeight="1" x14ac:dyDescent="0.2">
      <c r="C617" s="13">
        <f>SUBTOTAL(9,C615:C616)</f>
        <v>80</v>
      </c>
      <c r="D617" s="14" t="s">
        <v>498</v>
      </c>
      <c r="E617" s="15">
        <f>SUBTOTAL(9,E615:E616)</f>
        <v>2152</v>
      </c>
      <c r="F617" s="15">
        <f>SUBTOTAL(9,F615:F616)</f>
        <v>0</v>
      </c>
      <c r="G617" s="15">
        <f>SUBTOTAL(9,G615:G616)</f>
        <v>-2152</v>
      </c>
    </row>
    <row r="618" spans="2:7" ht="14.25" customHeight="1" x14ac:dyDescent="0.2">
      <c r="B618" s="10">
        <v>4810</v>
      </c>
      <c r="C618" s="4"/>
      <c r="D618" s="11" t="s">
        <v>499</v>
      </c>
      <c r="E618" s="1"/>
      <c r="F618" s="1"/>
      <c r="G618" s="1"/>
    </row>
    <row r="619" spans="2:7" x14ac:dyDescent="0.2">
      <c r="C619" s="4">
        <v>1</v>
      </c>
      <c r="D619" s="5" t="s">
        <v>245</v>
      </c>
      <c r="E619" s="12">
        <v>25627</v>
      </c>
      <c r="F619" s="12">
        <v>5980.5537299999996</v>
      </c>
      <c r="G619" s="12">
        <v>-19646.44627</v>
      </c>
    </row>
    <row r="620" spans="2:7" x14ac:dyDescent="0.2">
      <c r="C620" s="4">
        <v>2</v>
      </c>
      <c r="D620" s="5" t="s">
        <v>500</v>
      </c>
      <c r="E620" s="12">
        <v>116751</v>
      </c>
      <c r="F620" s="12">
        <v>31218.020420000001</v>
      </c>
      <c r="G620" s="12">
        <v>-85532.979579999999</v>
      </c>
    </row>
    <row r="621" spans="2:7" x14ac:dyDescent="0.2">
      <c r="C621" s="4">
        <v>10</v>
      </c>
      <c r="D621" s="5" t="s">
        <v>132</v>
      </c>
      <c r="E621" s="12">
        <v>0</v>
      </c>
      <c r="F621" s="12">
        <v>278.26553999999999</v>
      </c>
      <c r="G621" s="12">
        <v>278.26553999999999</v>
      </c>
    </row>
    <row r="622" spans="2:7" ht="15" customHeight="1" x14ac:dyDescent="0.2">
      <c r="C622" s="13">
        <f>SUBTOTAL(9,C619:C621)</f>
        <v>13</v>
      </c>
      <c r="D622" s="14" t="s">
        <v>501</v>
      </c>
      <c r="E622" s="15">
        <f>SUBTOTAL(9,E619:E621)</f>
        <v>142378</v>
      </c>
      <c r="F622" s="15">
        <f>SUBTOTAL(9,F619:F621)</f>
        <v>37476.839690000001</v>
      </c>
      <c r="G622" s="15">
        <f>SUBTOTAL(9,G619:G621)</f>
        <v>-104901.16031000001</v>
      </c>
    </row>
    <row r="623" spans="2:7" ht="14.25" customHeight="1" x14ac:dyDescent="0.2">
      <c r="B623" s="10">
        <v>4811</v>
      </c>
      <c r="C623" s="4"/>
      <c r="D623" s="11" t="s">
        <v>502</v>
      </c>
      <c r="E623" s="1"/>
      <c r="F623" s="1"/>
      <c r="G623" s="1"/>
    </row>
    <row r="624" spans="2:7" x14ac:dyDescent="0.2">
      <c r="C624" s="4">
        <v>96</v>
      </c>
      <c r="D624" s="5" t="s">
        <v>503</v>
      </c>
      <c r="E624" s="12">
        <v>1754000</v>
      </c>
      <c r="F624" s="12">
        <v>1753794.76725</v>
      </c>
      <c r="G624" s="12">
        <v>-205.23275000000001</v>
      </c>
    </row>
    <row r="625" spans="2:7" ht="15" customHeight="1" x14ac:dyDescent="0.2">
      <c r="C625" s="13">
        <f>SUBTOTAL(9,C624:C624)</f>
        <v>96</v>
      </c>
      <c r="D625" s="14" t="s">
        <v>504</v>
      </c>
      <c r="E625" s="15">
        <f>SUBTOTAL(9,E624:E624)</f>
        <v>1754000</v>
      </c>
      <c r="F625" s="15">
        <f>SUBTOTAL(9,F624:F624)</f>
        <v>1753794.76725</v>
      </c>
      <c r="G625" s="15">
        <f>SUBTOTAL(9,G624:G624)</f>
        <v>-205.23275000000001</v>
      </c>
    </row>
    <row r="626" spans="2:7" ht="14.25" customHeight="1" x14ac:dyDescent="0.2">
      <c r="B626" s="10">
        <v>4820</v>
      </c>
      <c r="C626" s="4"/>
      <c r="D626" s="11" t="s">
        <v>505</v>
      </c>
      <c r="E626" s="1"/>
      <c r="F626" s="1"/>
      <c r="G626" s="1"/>
    </row>
    <row r="627" spans="2:7" x14ac:dyDescent="0.2">
      <c r="C627" s="4">
        <v>1</v>
      </c>
      <c r="D627" s="5" t="s">
        <v>245</v>
      </c>
      <c r="E627" s="12">
        <v>74354</v>
      </c>
      <c r="F627" s="12">
        <v>1596.84791</v>
      </c>
      <c r="G627" s="12">
        <v>-72757.152090000003</v>
      </c>
    </row>
    <row r="628" spans="2:7" x14ac:dyDescent="0.2">
      <c r="C628" s="4">
        <v>2</v>
      </c>
      <c r="D628" s="5" t="s">
        <v>500</v>
      </c>
      <c r="E628" s="12">
        <v>86820</v>
      </c>
      <c r="F628" s="12">
        <v>22187.539529999998</v>
      </c>
      <c r="G628" s="12">
        <v>-64632.460469999998</v>
      </c>
    </row>
    <row r="629" spans="2:7" x14ac:dyDescent="0.2">
      <c r="C629" s="4">
        <v>10</v>
      </c>
      <c r="D629" s="5" t="s">
        <v>132</v>
      </c>
      <c r="E629" s="12">
        <v>0</v>
      </c>
      <c r="F629" s="12">
        <v>1057.7023899999999</v>
      </c>
      <c r="G629" s="12">
        <v>1057.7023899999999</v>
      </c>
    </row>
    <row r="630" spans="2:7" x14ac:dyDescent="0.2">
      <c r="C630" s="4">
        <v>40</v>
      </c>
      <c r="D630" s="5" t="s">
        <v>506</v>
      </c>
      <c r="E630" s="12">
        <v>21000</v>
      </c>
      <c r="F630" s="12">
        <v>14768.739449999999</v>
      </c>
      <c r="G630" s="12">
        <v>-6231.26055</v>
      </c>
    </row>
    <row r="631" spans="2:7" ht="15" customHeight="1" x14ac:dyDescent="0.2">
      <c r="C631" s="13">
        <f>SUBTOTAL(9,C627:C630)</f>
        <v>53</v>
      </c>
      <c r="D631" s="14" t="s">
        <v>507</v>
      </c>
      <c r="E631" s="15">
        <f>SUBTOTAL(9,E627:E630)</f>
        <v>182174</v>
      </c>
      <c r="F631" s="15">
        <f>SUBTOTAL(9,F627:F630)</f>
        <v>39610.829279999998</v>
      </c>
      <c r="G631" s="15">
        <f>SUBTOTAL(9,G627:G630)</f>
        <v>-142563.17072000002</v>
      </c>
    </row>
    <row r="632" spans="2:7" ht="14.25" customHeight="1" x14ac:dyDescent="0.2">
      <c r="B632" s="10">
        <v>4825</v>
      </c>
      <c r="C632" s="4"/>
      <c r="D632" s="11" t="s">
        <v>508</v>
      </c>
      <c r="E632" s="1"/>
      <c r="F632" s="1"/>
      <c r="G632" s="1"/>
    </row>
    <row r="633" spans="2:7" x14ac:dyDescent="0.2">
      <c r="C633" s="4">
        <v>95</v>
      </c>
      <c r="D633" s="5" t="s">
        <v>509</v>
      </c>
      <c r="E633" s="12">
        <v>67750000</v>
      </c>
      <c r="F633" s="12">
        <v>67750000</v>
      </c>
      <c r="G633" s="12">
        <v>0</v>
      </c>
    </row>
    <row r="634" spans="2:7" ht="15" customHeight="1" x14ac:dyDescent="0.2">
      <c r="C634" s="13">
        <f>SUBTOTAL(9,C633:C633)</f>
        <v>95</v>
      </c>
      <c r="D634" s="14" t="s">
        <v>510</v>
      </c>
      <c r="E634" s="15">
        <f>SUBTOTAL(9,E633:E633)</f>
        <v>67750000</v>
      </c>
      <c r="F634" s="15">
        <f>SUBTOTAL(9,F633:F633)</f>
        <v>67750000</v>
      </c>
      <c r="G634" s="15">
        <f>SUBTOTAL(9,G633:G633)</f>
        <v>0</v>
      </c>
    </row>
    <row r="635" spans="2:7" ht="15" customHeight="1" x14ac:dyDescent="0.2">
      <c r="B635" s="4"/>
      <c r="C635" s="16">
        <f>SUBTOTAL(9,C614:C634)</f>
        <v>337</v>
      </c>
      <c r="D635" s="17" t="s">
        <v>511</v>
      </c>
      <c r="E635" s="18">
        <f>SUBTOTAL(9,E614:E634)</f>
        <v>69830704</v>
      </c>
      <c r="F635" s="18">
        <f>SUBTOTAL(9,F614:F634)</f>
        <v>69580882.436220005</v>
      </c>
      <c r="G635" s="18">
        <f>SUBTOTAL(9,G614:G634)</f>
        <v>-249821.56378000003</v>
      </c>
    </row>
    <row r="636" spans="2:7" ht="27" customHeight="1" x14ac:dyDescent="0.25">
      <c r="B636" s="1"/>
      <c r="C636" s="4"/>
      <c r="D636" s="9" t="s">
        <v>78</v>
      </c>
      <c r="E636" s="1"/>
      <c r="F636" s="1"/>
      <c r="G636" s="1"/>
    </row>
    <row r="637" spans="2:7" ht="14.25" customHeight="1" x14ac:dyDescent="0.2">
      <c r="B637" s="10">
        <v>5309</v>
      </c>
      <c r="C637" s="4"/>
      <c r="D637" s="11" t="s">
        <v>512</v>
      </c>
      <c r="E637" s="1"/>
      <c r="F637" s="1"/>
      <c r="G637" s="1"/>
    </row>
    <row r="638" spans="2:7" x14ac:dyDescent="0.2">
      <c r="C638" s="4">
        <v>29</v>
      </c>
      <c r="D638" s="5" t="s">
        <v>513</v>
      </c>
      <c r="E638" s="12">
        <v>350000</v>
      </c>
      <c r="F638" s="12">
        <v>193687.25735</v>
      </c>
      <c r="G638" s="12">
        <v>-156312.74265</v>
      </c>
    </row>
    <row r="639" spans="2:7" ht="15" customHeight="1" x14ac:dyDescent="0.2">
      <c r="C639" s="13">
        <f>SUBTOTAL(9,C638:C638)</f>
        <v>29</v>
      </c>
      <c r="D639" s="14" t="s">
        <v>514</v>
      </c>
      <c r="E639" s="15">
        <f>SUBTOTAL(9,E638:E638)</f>
        <v>350000</v>
      </c>
      <c r="F639" s="15">
        <f>SUBTOTAL(9,F638:F638)</f>
        <v>193687.25735</v>
      </c>
      <c r="G639" s="15">
        <f>SUBTOTAL(9,G638:G638)</f>
        <v>-156312.74265</v>
      </c>
    </row>
    <row r="640" spans="2:7" ht="14.25" customHeight="1" x14ac:dyDescent="0.2">
      <c r="B640" s="10">
        <v>5310</v>
      </c>
      <c r="C640" s="4"/>
      <c r="D640" s="11" t="s">
        <v>515</v>
      </c>
      <c r="E640" s="1"/>
      <c r="F640" s="1"/>
      <c r="G640" s="1"/>
    </row>
    <row r="641" spans="2:7" x14ac:dyDescent="0.2">
      <c r="C641" s="4">
        <v>4</v>
      </c>
      <c r="D641" s="5" t="s">
        <v>45</v>
      </c>
      <c r="E641" s="12">
        <v>24410</v>
      </c>
      <c r="F641" s="12">
        <v>0</v>
      </c>
      <c r="G641" s="12">
        <v>-24410</v>
      </c>
    </row>
    <row r="642" spans="2:7" x14ac:dyDescent="0.2">
      <c r="C642" s="4">
        <v>29</v>
      </c>
      <c r="D642" s="5" t="s">
        <v>516</v>
      </c>
      <c r="E642" s="12">
        <v>16643</v>
      </c>
      <c r="F642" s="12">
        <v>7260.7895099999996</v>
      </c>
      <c r="G642" s="12">
        <v>-9382.2104899999995</v>
      </c>
    </row>
    <row r="643" spans="2:7" x14ac:dyDescent="0.2">
      <c r="C643" s="4">
        <v>89</v>
      </c>
      <c r="D643" s="5" t="s">
        <v>517</v>
      </c>
      <c r="E643" s="12">
        <v>103464</v>
      </c>
      <c r="F643" s="12">
        <v>59077.902860000002</v>
      </c>
      <c r="G643" s="12">
        <v>-44386.097139999998</v>
      </c>
    </row>
    <row r="644" spans="2:7" x14ac:dyDescent="0.2">
      <c r="C644" s="4">
        <v>90</v>
      </c>
      <c r="D644" s="5" t="s">
        <v>518</v>
      </c>
      <c r="E644" s="12">
        <v>10236991</v>
      </c>
      <c r="F644" s="12">
        <v>5153358.9528000001</v>
      </c>
      <c r="G644" s="12">
        <v>-5083632.0471999999</v>
      </c>
    </row>
    <row r="645" spans="2:7" x14ac:dyDescent="0.2">
      <c r="C645" s="4">
        <v>93</v>
      </c>
      <c r="D645" s="5" t="s">
        <v>519</v>
      </c>
      <c r="E645" s="12">
        <v>6705054</v>
      </c>
      <c r="F645" s="12">
        <v>286333.00790999999</v>
      </c>
      <c r="G645" s="12">
        <v>-6418720.9920899998</v>
      </c>
    </row>
    <row r="646" spans="2:7" ht="15" customHeight="1" x14ac:dyDescent="0.2">
      <c r="C646" s="13">
        <f>SUBTOTAL(9,C641:C645)</f>
        <v>305</v>
      </c>
      <c r="D646" s="14" t="s">
        <v>520</v>
      </c>
      <c r="E646" s="15">
        <f>SUBTOTAL(9,E641:E645)</f>
        <v>17086562</v>
      </c>
      <c r="F646" s="15">
        <f>SUBTOTAL(9,F641:F645)</f>
        <v>5506030.6530800005</v>
      </c>
      <c r="G646" s="15">
        <f>SUBTOTAL(9,G641:G645)</f>
        <v>-11580531.346919999</v>
      </c>
    </row>
    <row r="647" spans="2:7" ht="14.25" customHeight="1" x14ac:dyDescent="0.2">
      <c r="B647" s="10">
        <v>5312</v>
      </c>
      <c r="C647" s="4"/>
      <c r="D647" s="11" t="s">
        <v>521</v>
      </c>
      <c r="E647" s="1"/>
      <c r="F647" s="1"/>
      <c r="G647" s="1"/>
    </row>
    <row r="648" spans="2:7" x14ac:dyDescent="0.2">
      <c r="C648" s="4">
        <v>1</v>
      </c>
      <c r="D648" s="5" t="s">
        <v>522</v>
      </c>
      <c r="E648" s="12">
        <v>10524</v>
      </c>
      <c r="F648" s="12">
        <v>5139.0457999999999</v>
      </c>
      <c r="G648" s="12">
        <v>-5384.9542000000001</v>
      </c>
    </row>
    <row r="649" spans="2:7" x14ac:dyDescent="0.2">
      <c r="C649" s="4">
        <v>11</v>
      </c>
      <c r="D649" s="5" t="s">
        <v>523</v>
      </c>
      <c r="E649" s="12">
        <v>102700</v>
      </c>
      <c r="F649" s="12">
        <v>89925.579530000003</v>
      </c>
      <c r="G649" s="12">
        <v>-12774.420469999999</v>
      </c>
    </row>
    <row r="650" spans="2:7" x14ac:dyDescent="0.2">
      <c r="C650" s="4">
        <v>90</v>
      </c>
      <c r="D650" s="5" t="s">
        <v>524</v>
      </c>
      <c r="E650" s="12">
        <v>11590000</v>
      </c>
      <c r="F650" s="12">
        <v>5620109.0550100002</v>
      </c>
      <c r="G650" s="12">
        <v>-5969890.9449899998</v>
      </c>
    </row>
    <row r="651" spans="2:7" ht="15" customHeight="1" x14ac:dyDescent="0.2">
      <c r="C651" s="13">
        <f>SUBTOTAL(9,C648:C650)</f>
        <v>102</v>
      </c>
      <c r="D651" s="14" t="s">
        <v>525</v>
      </c>
      <c r="E651" s="15">
        <f>SUBTOTAL(9,E648:E650)</f>
        <v>11703224</v>
      </c>
      <c r="F651" s="15">
        <f>SUBTOTAL(9,F648:F650)</f>
        <v>5715173.6803400004</v>
      </c>
      <c r="G651" s="15">
        <f>SUBTOTAL(9,G648:G650)</f>
        <v>-5988050.3196599996</v>
      </c>
    </row>
    <row r="652" spans="2:7" ht="14.25" customHeight="1" x14ac:dyDescent="0.2">
      <c r="B652" s="10">
        <v>5325</v>
      </c>
      <c r="C652" s="4"/>
      <c r="D652" s="11" t="s">
        <v>526</v>
      </c>
      <c r="E652" s="1"/>
      <c r="F652" s="1"/>
      <c r="G652" s="1"/>
    </row>
    <row r="653" spans="2:7" x14ac:dyDescent="0.2">
      <c r="C653" s="4">
        <v>50</v>
      </c>
      <c r="D653" s="5" t="s">
        <v>527</v>
      </c>
      <c r="E653" s="12">
        <v>40700</v>
      </c>
      <c r="F653" s="12">
        <v>40658.411460000003</v>
      </c>
      <c r="G653" s="12">
        <v>-41.588540000000002</v>
      </c>
    </row>
    <row r="654" spans="2:7" x14ac:dyDescent="0.2">
      <c r="C654" s="4">
        <v>70</v>
      </c>
      <c r="D654" s="5" t="s">
        <v>528</v>
      </c>
      <c r="E654" s="12">
        <v>60000</v>
      </c>
      <c r="F654" s="12">
        <v>60938.739719999998</v>
      </c>
      <c r="G654" s="12">
        <v>938.73972000000003</v>
      </c>
    </row>
    <row r="655" spans="2:7" x14ac:dyDescent="0.2">
      <c r="C655" s="4">
        <v>85</v>
      </c>
      <c r="D655" s="5" t="s">
        <v>529</v>
      </c>
      <c r="E655" s="12">
        <v>9400</v>
      </c>
      <c r="F655" s="12">
        <v>0</v>
      </c>
      <c r="G655" s="12">
        <v>-9400</v>
      </c>
    </row>
    <row r="656" spans="2:7" x14ac:dyDescent="0.2">
      <c r="C656" s="4">
        <v>90</v>
      </c>
      <c r="D656" s="5" t="s">
        <v>530</v>
      </c>
      <c r="E656" s="12">
        <v>47900000</v>
      </c>
      <c r="F656" s="12">
        <v>24790000</v>
      </c>
      <c r="G656" s="12">
        <v>-23110000</v>
      </c>
    </row>
    <row r="657" spans="2:7" x14ac:dyDescent="0.2">
      <c r="C657" s="4">
        <v>91</v>
      </c>
      <c r="D657" s="5" t="s">
        <v>531</v>
      </c>
      <c r="E657" s="12">
        <v>9100</v>
      </c>
      <c r="F657" s="12">
        <v>0</v>
      </c>
      <c r="G657" s="12">
        <v>-9100</v>
      </c>
    </row>
    <row r="658" spans="2:7" ht="15" customHeight="1" x14ac:dyDescent="0.2">
      <c r="C658" s="13">
        <f>SUBTOTAL(9,C653:C657)</f>
        <v>386</v>
      </c>
      <c r="D658" s="14" t="s">
        <v>532</v>
      </c>
      <c r="E658" s="15">
        <f>SUBTOTAL(9,E653:E657)</f>
        <v>48019200</v>
      </c>
      <c r="F658" s="15">
        <f>SUBTOTAL(9,F653:F657)</f>
        <v>24891597.151179999</v>
      </c>
      <c r="G658" s="15">
        <f>SUBTOTAL(9,G653:G657)</f>
        <v>-23127602.848820001</v>
      </c>
    </row>
    <row r="659" spans="2:7" ht="14.25" customHeight="1" x14ac:dyDescent="0.2">
      <c r="B659" s="10">
        <v>5326</v>
      </c>
      <c r="C659" s="4"/>
      <c r="D659" s="11" t="s">
        <v>533</v>
      </c>
      <c r="E659" s="1"/>
      <c r="F659" s="1"/>
      <c r="G659" s="1"/>
    </row>
    <row r="660" spans="2:7" x14ac:dyDescent="0.2">
      <c r="C660" s="4">
        <v>70</v>
      </c>
      <c r="D660" s="5" t="s">
        <v>534</v>
      </c>
      <c r="E660" s="12">
        <v>7000</v>
      </c>
      <c r="F660" s="12">
        <v>7000</v>
      </c>
      <c r="G660" s="12">
        <v>0</v>
      </c>
    </row>
    <row r="661" spans="2:7" ht="15" customHeight="1" x14ac:dyDescent="0.2">
      <c r="C661" s="13">
        <f>SUBTOTAL(9,C660:C660)</f>
        <v>70</v>
      </c>
      <c r="D661" s="14" t="s">
        <v>535</v>
      </c>
      <c r="E661" s="15">
        <f>SUBTOTAL(9,E660:E660)</f>
        <v>7000</v>
      </c>
      <c r="F661" s="15">
        <f>SUBTOTAL(9,F660:F660)</f>
        <v>7000</v>
      </c>
      <c r="G661" s="15">
        <f>SUBTOTAL(9,G660:G660)</f>
        <v>0</v>
      </c>
    </row>
    <row r="662" spans="2:7" ht="14.25" customHeight="1" x14ac:dyDescent="0.2">
      <c r="B662" s="10">
        <v>5329</v>
      </c>
      <c r="C662" s="4"/>
      <c r="D662" s="11" t="s">
        <v>536</v>
      </c>
      <c r="E662" s="1"/>
      <c r="F662" s="1"/>
      <c r="G662" s="1"/>
    </row>
    <row r="663" spans="2:7" x14ac:dyDescent="0.2">
      <c r="C663" s="4">
        <v>70</v>
      </c>
      <c r="D663" s="5" t="s">
        <v>522</v>
      </c>
      <c r="E663" s="12">
        <v>20000</v>
      </c>
      <c r="F663" s="12">
        <v>11968.465529999999</v>
      </c>
      <c r="G663" s="12">
        <v>-8031.5344699999996</v>
      </c>
    </row>
    <row r="664" spans="2:7" x14ac:dyDescent="0.2">
      <c r="C664" s="4">
        <v>90</v>
      </c>
      <c r="D664" s="5" t="s">
        <v>530</v>
      </c>
      <c r="E664" s="12">
        <v>6700000</v>
      </c>
      <c r="F664" s="12">
        <v>3036506.0887199999</v>
      </c>
      <c r="G664" s="12">
        <v>-3663493.9112800001</v>
      </c>
    </row>
    <row r="665" spans="2:7" ht="15" customHeight="1" x14ac:dyDescent="0.2">
      <c r="C665" s="13">
        <f>SUBTOTAL(9,C663:C664)</f>
        <v>160</v>
      </c>
      <c r="D665" s="14" t="s">
        <v>537</v>
      </c>
      <c r="E665" s="15">
        <f>SUBTOTAL(9,E663:E664)</f>
        <v>6720000</v>
      </c>
      <c r="F665" s="15">
        <f>SUBTOTAL(9,F663:F664)</f>
        <v>3048474.55425</v>
      </c>
      <c r="G665" s="15">
        <f>SUBTOTAL(9,G663:G664)</f>
        <v>-3671525.44575</v>
      </c>
    </row>
    <row r="666" spans="2:7" ht="14.25" customHeight="1" x14ac:dyDescent="0.2">
      <c r="B666" s="10">
        <v>5341</v>
      </c>
      <c r="C666" s="4"/>
      <c r="D666" s="11" t="s">
        <v>538</v>
      </c>
      <c r="E666" s="1"/>
      <c r="F666" s="1"/>
      <c r="G666" s="1"/>
    </row>
    <row r="667" spans="2:7" x14ac:dyDescent="0.2">
      <c r="C667" s="4">
        <v>95</v>
      </c>
      <c r="D667" s="5" t="s">
        <v>539</v>
      </c>
      <c r="E667" s="12">
        <v>500</v>
      </c>
      <c r="F667" s="12">
        <v>234.49881999999999</v>
      </c>
      <c r="G667" s="12">
        <v>-265.50117999999998</v>
      </c>
    </row>
    <row r="668" spans="2:7" x14ac:dyDescent="0.2">
      <c r="C668" s="4">
        <v>98</v>
      </c>
      <c r="D668" s="5" t="s">
        <v>540</v>
      </c>
      <c r="E668" s="12">
        <v>20000000</v>
      </c>
      <c r="F668" s="12">
        <v>20000000</v>
      </c>
      <c r="G668" s="12">
        <v>0</v>
      </c>
    </row>
    <row r="669" spans="2:7" ht="15" customHeight="1" x14ac:dyDescent="0.2">
      <c r="C669" s="13">
        <f>SUBTOTAL(9,C667:C668)</f>
        <v>193</v>
      </c>
      <c r="D669" s="14" t="s">
        <v>541</v>
      </c>
      <c r="E669" s="15">
        <f>SUBTOTAL(9,E667:E668)</f>
        <v>20000500</v>
      </c>
      <c r="F669" s="15">
        <f>SUBTOTAL(9,F667:F668)</f>
        <v>20000234.498819999</v>
      </c>
      <c r="G669" s="15">
        <f>SUBTOTAL(9,G667:G668)</f>
        <v>-265.50117999999998</v>
      </c>
    </row>
    <row r="670" spans="2:7" ht="14.25" customHeight="1" x14ac:dyDescent="0.2">
      <c r="B670" s="10">
        <v>5351</v>
      </c>
      <c r="C670" s="4"/>
      <c r="D670" s="11" t="s">
        <v>542</v>
      </c>
      <c r="E670" s="1"/>
      <c r="F670" s="1"/>
      <c r="G670" s="1"/>
    </row>
    <row r="671" spans="2:7" x14ac:dyDescent="0.2">
      <c r="C671" s="4">
        <v>85</v>
      </c>
      <c r="D671" s="5" t="s">
        <v>543</v>
      </c>
      <c r="E671" s="12">
        <v>14332600</v>
      </c>
      <c r="F671" s="12">
        <v>14332630.441269999</v>
      </c>
      <c r="G671" s="12">
        <v>30.441269999999999</v>
      </c>
    </row>
    <row r="672" spans="2:7" ht="15" customHeight="1" x14ac:dyDescent="0.2">
      <c r="C672" s="13">
        <f>SUBTOTAL(9,C671:C671)</f>
        <v>85</v>
      </c>
      <c r="D672" s="14" t="s">
        <v>544</v>
      </c>
      <c r="E672" s="15">
        <f>SUBTOTAL(9,E671:E671)</f>
        <v>14332600</v>
      </c>
      <c r="F672" s="15">
        <f>SUBTOTAL(9,F671:F671)</f>
        <v>14332630.441269999</v>
      </c>
      <c r="G672" s="15">
        <f>SUBTOTAL(9,G671:G671)</f>
        <v>30.441269999999999</v>
      </c>
    </row>
    <row r="673" spans="2:7" ht="15" customHeight="1" x14ac:dyDescent="0.2">
      <c r="B673" s="4"/>
      <c r="C673" s="16">
        <f>SUBTOTAL(9,C637:C672)</f>
        <v>1330</v>
      </c>
      <c r="D673" s="17" t="s">
        <v>545</v>
      </c>
      <c r="E673" s="18">
        <f>SUBTOTAL(9,E637:E672)</f>
        <v>118219086</v>
      </c>
      <c r="F673" s="18">
        <f>SUBTOTAL(9,F637:F672)</f>
        <v>73694828.236289993</v>
      </c>
      <c r="G673" s="18">
        <f>SUBTOTAL(9,G637:G672)</f>
        <v>-44524257.763709992</v>
      </c>
    </row>
    <row r="674" spans="2:7" ht="27" customHeight="1" x14ac:dyDescent="0.2">
      <c r="B674" s="4"/>
      <c r="C674" s="16">
        <f>SUBTOTAL(9,C7:C673)</f>
        <v>5931</v>
      </c>
      <c r="D674" s="17" t="s">
        <v>546</v>
      </c>
      <c r="E674" s="18">
        <f>SUBTOTAL(9,E7:E673)</f>
        <v>227453928</v>
      </c>
      <c r="F674" s="18">
        <f>SUBTOTAL(9,F7:F673)</f>
        <v>165591845.58669001</v>
      </c>
      <c r="G674" s="18">
        <f>SUBTOTAL(9,G7:G673)</f>
        <v>-61862082.413309999</v>
      </c>
    </row>
    <row r="675" spans="2:7" x14ac:dyDescent="0.2">
      <c r="B675" s="4"/>
      <c r="C675" s="16"/>
      <c r="D675" s="19"/>
      <c r="E675" s="20"/>
      <c r="F675" s="20"/>
      <c r="G675" s="20"/>
    </row>
    <row r="676" spans="2:7" ht="25.5" customHeight="1" x14ac:dyDescent="0.2">
      <c r="B676" s="1"/>
      <c r="C676" s="4"/>
      <c r="D676" s="8" t="s">
        <v>547</v>
      </c>
      <c r="E676" s="1"/>
      <c r="F676" s="1"/>
      <c r="G676" s="1"/>
    </row>
    <row r="677" spans="2:7" ht="27" customHeight="1" x14ac:dyDescent="0.25">
      <c r="B677" s="1"/>
      <c r="C677" s="4"/>
      <c r="D677" s="9" t="s">
        <v>548</v>
      </c>
      <c r="E677" s="1"/>
      <c r="F677" s="1"/>
      <c r="G677" s="1"/>
    </row>
    <row r="678" spans="2:7" ht="14.25" customHeight="1" x14ac:dyDescent="0.2">
      <c r="B678" s="10">
        <v>5440</v>
      </c>
      <c r="C678" s="4"/>
      <c r="D678" s="11" t="s">
        <v>549</v>
      </c>
      <c r="E678" s="1"/>
      <c r="F678" s="1"/>
      <c r="G678" s="1"/>
    </row>
    <row r="679" spans="2:7" x14ac:dyDescent="0.2">
      <c r="C679" s="4">
        <v>24</v>
      </c>
      <c r="D679" s="5" t="s">
        <v>550</v>
      </c>
      <c r="E679" s="12">
        <f>SUBTOTAL(9,E680:E684)</f>
        <v>93500000</v>
      </c>
      <c r="F679" s="12">
        <f t="shared" ref="F679:G679" si="0">SUBTOTAL(9,F680:F684)</f>
        <v>53299577.90739999</v>
      </c>
      <c r="G679" s="12">
        <f t="shared" si="0"/>
        <v>-40200422.09260001</v>
      </c>
    </row>
    <row r="680" spans="2:7" x14ac:dyDescent="0.2">
      <c r="C680" s="4"/>
      <c r="D680" s="5" t="s">
        <v>551</v>
      </c>
      <c r="E680" s="12">
        <v>153200000</v>
      </c>
      <c r="F680" s="12">
        <v>82293703.794479996</v>
      </c>
      <c r="G680" s="12">
        <v>-70906296.205520004</v>
      </c>
    </row>
    <row r="681" spans="2:7" x14ac:dyDescent="0.2">
      <c r="C681" s="4"/>
      <c r="D681" s="5" t="s">
        <v>552</v>
      </c>
      <c r="E681" s="12">
        <v>-28300000</v>
      </c>
      <c r="F681" s="12">
        <v>-15427765.499020001</v>
      </c>
      <c r="G681" s="12">
        <v>12872234.500979999</v>
      </c>
    </row>
    <row r="682" spans="2:7" x14ac:dyDescent="0.2">
      <c r="C682" s="4"/>
      <c r="D682" s="5" t="s">
        <v>553</v>
      </c>
      <c r="E682" s="12">
        <v>-2100000</v>
      </c>
      <c r="F682" s="12">
        <v>-790750.60964000004</v>
      </c>
      <c r="G682" s="12">
        <v>1309249.3903600001</v>
      </c>
    </row>
    <row r="683" spans="2:7" x14ac:dyDescent="0.2">
      <c r="C683" s="4"/>
      <c r="D683" s="5" t="s">
        <v>554</v>
      </c>
      <c r="E683" s="12">
        <v>-26000000</v>
      </c>
      <c r="F683" s="12">
        <v>-11219830.03214</v>
      </c>
      <c r="G683" s="12">
        <v>14780169.96786</v>
      </c>
    </row>
    <row r="684" spans="2:7" x14ac:dyDescent="0.2">
      <c r="C684" s="4"/>
      <c r="D684" s="5" t="s">
        <v>555</v>
      </c>
      <c r="E684" s="12">
        <v>-3300000</v>
      </c>
      <c r="F684" s="12">
        <v>-1555779.7462800001</v>
      </c>
      <c r="G684" s="12">
        <v>1744220.2537199999</v>
      </c>
    </row>
    <row r="685" spans="2:7" x14ac:dyDescent="0.2">
      <c r="C685" s="4">
        <v>30</v>
      </c>
      <c r="D685" s="5" t="s">
        <v>556</v>
      </c>
      <c r="E685" s="12">
        <v>26000000</v>
      </c>
      <c r="F685" s="12">
        <v>11219830.03214</v>
      </c>
      <c r="G685" s="12">
        <v>-14780169.96786</v>
      </c>
    </row>
    <row r="686" spans="2:7" x14ac:dyDescent="0.2">
      <c r="C686" s="4">
        <v>80</v>
      </c>
      <c r="D686" s="5" t="s">
        <v>557</v>
      </c>
      <c r="E686" s="12">
        <v>3300000</v>
      </c>
      <c r="F686" s="12">
        <v>1561777.0279999999</v>
      </c>
      <c r="G686" s="12">
        <v>-1738222.9720000001</v>
      </c>
    </row>
    <row r="687" spans="2:7" x14ac:dyDescent="0.2">
      <c r="C687" s="4">
        <v>85</v>
      </c>
      <c r="D687" s="5" t="s">
        <v>558</v>
      </c>
      <c r="E687" s="12">
        <v>0</v>
      </c>
      <c r="F687" s="12">
        <v>-5997.28172</v>
      </c>
      <c r="G687" s="12">
        <v>-5997.28172</v>
      </c>
    </row>
    <row r="688" spans="2:7" ht="15" customHeight="1" x14ac:dyDescent="0.2">
      <c r="C688" s="13">
        <f>SUBTOTAL(9,C679:C687)</f>
        <v>219</v>
      </c>
      <c r="D688" s="14" t="s">
        <v>559</v>
      </c>
      <c r="E688" s="15">
        <f>SUBTOTAL(9,E679:E687)</f>
        <v>122800000</v>
      </c>
      <c r="F688" s="15">
        <f>SUBTOTAL(9,F679:F687)</f>
        <v>66075187.685819991</v>
      </c>
      <c r="G688" s="15">
        <f>SUBTOTAL(9,G679:G687)</f>
        <v>-56724812.314180009</v>
      </c>
    </row>
    <row r="689" spans="2:7" ht="27" customHeight="1" x14ac:dyDescent="0.2">
      <c r="B689" s="4"/>
      <c r="C689" s="16">
        <f>SUBTOTAL(9,C677:C688)</f>
        <v>219</v>
      </c>
      <c r="D689" s="17" t="s">
        <v>560</v>
      </c>
      <c r="E689" s="18">
        <f>SUBTOTAL(9,E677:E688)</f>
        <v>122800000</v>
      </c>
      <c r="F689" s="18">
        <f>SUBTOTAL(9,F677:F688)</f>
        <v>66075187.685819991</v>
      </c>
      <c r="G689" s="18">
        <f>SUBTOTAL(9,G677:G688)</f>
        <v>-56724812.314180009</v>
      </c>
    </row>
    <row r="690" spans="2:7" x14ac:dyDescent="0.2">
      <c r="B690" s="4"/>
      <c r="C690" s="16"/>
      <c r="D690" s="19"/>
      <c r="E690" s="20"/>
      <c r="F690" s="20"/>
      <c r="G690" s="20"/>
    </row>
    <row r="691" spans="2:7" ht="25.5" customHeight="1" x14ac:dyDescent="0.2">
      <c r="B691" s="1"/>
      <c r="C691" s="4"/>
      <c r="D691" s="8" t="s">
        <v>561</v>
      </c>
      <c r="E691" s="1"/>
      <c r="F691" s="1"/>
      <c r="G691" s="1"/>
    </row>
    <row r="692" spans="2:7" ht="27" customHeight="1" x14ac:dyDescent="0.25">
      <c r="B692" s="1"/>
      <c r="C692" s="4"/>
      <c r="D692" s="9" t="s">
        <v>548</v>
      </c>
      <c r="E692" s="1"/>
      <c r="F692" s="1"/>
      <c r="G692" s="1"/>
    </row>
    <row r="693" spans="2:7" ht="14.25" customHeight="1" x14ac:dyDescent="0.2">
      <c r="B693" s="10">
        <v>5445</v>
      </c>
      <c r="C693" s="4"/>
      <c r="D693" s="11" t="s">
        <v>562</v>
      </c>
      <c r="E693" s="1"/>
      <c r="F693" s="1"/>
      <c r="G693" s="1"/>
    </row>
    <row r="694" spans="2:7" x14ac:dyDescent="0.2">
      <c r="C694" s="4">
        <v>39</v>
      </c>
      <c r="D694" s="5" t="s">
        <v>563</v>
      </c>
      <c r="E694" s="12">
        <v>1279976</v>
      </c>
      <c r="F694" s="12">
        <v>0</v>
      </c>
      <c r="G694" s="12">
        <v>-1279976</v>
      </c>
    </row>
    <row r="695" spans="2:7" ht="15" customHeight="1" x14ac:dyDescent="0.2">
      <c r="C695" s="13">
        <f>SUBTOTAL(9,C694:C694)</f>
        <v>39</v>
      </c>
      <c r="D695" s="14" t="s">
        <v>564</v>
      </c>
      <c r="E695" s="15">
        <f>SUBTOTAL(9,E694:E694)</f>
        <v>1279976</v>
      </c>
      <c r="F695" s="15">
        <f>SUBTOTAL(9,F694:F694)</f>
        <v>0</v>
      </c>
      <c r="G695" s="15">
        <f>SUBTOTAL(9,G694:G694)</f>
        <v>-1279976</v>
      </c>
    </row>
    <row r="696" spans="2:7" ht="14.25" customHeight="1" x14ac:dyDescent="0.2">
      <c r="B696" s="10">
        <v>5446</v>
      </c>
      <c r="C696" s="4"/>
      <c r="D696" s="11" t="s">
        <v>565</v>
      </c>
      <c r="E696" s="1"/>
      <c r="F696" s="1"/>
      <c r="G696" s="1"/>
    </row>
    <row r="697" spans="2:7" x14ac:dyDescent="0.2">
      <c r="C697" s="4">
        <v>40</v>
      </c>
      <c r="D697" s="5" t="s">
        <v>566</v>
      </c>
      <c r="E697" s="12">
        <v>200</v>
      </c>
      <c r="F697" s="12">
        <v>0</v>
      </c>
      <c r="G697" s="12">
        <v>-200</v>
      </c>
    </row>
    <row r="698" spans="2:7" ht="15" customHeight="1" x14ac:dyDescent="0.2">
      <c r="C698" s="13">
        <f>SUBTOTAL(9,C697:C697)</f>
        <v>40</v>
      </c>
      <c r="D698" s="14" t="s">
        <v>567</v>
      </c>
      <c r="E698" s="15">
        <f>SUBTOTAL(9,E697:E697)</f>
        <v>200</v>
      </c>
      <c r="F698" s="15">
        <f>SUBTOTAL(9,F697:F697)</f>
        <v>0</v>
      </c>
      <c r="G698" s="15">
        <f>SUBTOTAL(9,G697:G697)</f>
        <v>-200</v>
      </c>
    </row>
    <row r="699" spans="2:7" ht="14.25" customHeight="1" x14ac:dyDescent="0.2">
      <c r="B699" s="10">
        <v>5460</v>
      </c>
      <c r="C699" s="4"/>
      <c r="D699" s="11" t="s">
        <v>568</v>
      </c>
      <c r="E699" s="1"/>
      <c r="F699" s="1"/>
      <c r="G699" s="1"/>
    </row>
    <row r="700" spans="2:7" x14ac:dyDescent="0.2">
      <c r="C700" s="4">
        <v>71</v>
      </c>
      <c r="D700" s="5" t="s">
        <v>569</v>
      </c>
      <c r="E700" s="12">
        <v>10900</v>
      </c>
      <c r="F700" s="12">
        <v>18900</v>
      </c>
      <c r="G700" s="12">
        <v>8000</v>
      </c>
    </row>
    <row r="701" spans="2:7" x14ac:dyDescent="0.2">
      <c r="C701" s="4">
        <v>72</v>
      </c>
      <c r="D701" s="5" t="s">
        <v>570</v>
      </c>
      <c r="E701" s="12">
        <v>8000</v>
      </c>
      <c r="F701" s="12">
        <v>0</v>
      </c>
      <c r="G701" s="12">
        <v>-8000</v>
      </c>
    </row>
    <row r="702" spans="2:7" x14ac:dyDescent="0.2">
      <c r="C702" s="4">
        <v>73</v>
      </c>
      <c r="D702" s="5" t="s">
        <v>571</v>
      </c>
      <c r="E702" s="12">
        <v>32500</v>
      </c>
      <c r="F702" s="12">
        <v>32432.394469999999</v>
      </c>
      <c r="G702" s="12">
        <v>-67.605530000000002</v>
      </c>
    </row>
    <row r="703" spans="2:7" ht="15" customHeight="1" x14ac:dyDescent="0.2">
      <c r="C703" s="13">
        <f>SUBTOTAL(9,C700:C702)</f>
        <v>216</v>
      </c>
      <c r="D703" s="14" t="s">
        <v>572</v>
      </c>
      <c r="E703" s="15">
        <f>SUBTOTAL(9,E700:E702)</f>
        <v>51400</v>
      </c>
      <c r="F703" s="15">
        <f>SUBTOTAL(9,F700:F702)</f>
        <v>51332.394469999999</v>
      </c>
      <c r="G703" s="15">
        <f>SUBTOTAL(9,G700:G702)</f>
        <v>-67.605530000000002</v>
      </c>
    </row>
    <row r="704" spans="2:7" ht="14.25" customHeight="1" x14ac:dyDescent="0.2">
      <c r="B704" s="10">
        <v>5470</v>
      </c>
      <c r="C704" s="4"/>
      <c r="D704" s="11" t="s">
        <v>573</v>
      </c>
      <c r="E704" s="1"/>
      <c r="F704" s="1"/>
      <c r="G704" s="1"/>
    </row>
    <row r="705" spans="2:7" x14ac:dyDescent="0.2">
      <c r="C705" s="4">
        <v>30</v>
      </c>
      <c r="D705" s="5" t="s">
        <v>563</v>
      </c>
      <c r="E705" s="12">
        <v>75000</v>
      </c>
      <c r="F705" s="12">
        <v>37500</v>
      </c>
      <c r="G705" s="12">
        <v>-37500</v>
      </c>
    </row>
    <row r="706" spans="2:7" ht="15" customHeight="1" x14ac:dyDescent="0.2">
      <c r="C706" s="13">
        <f>SUBTOTAL(9,C705:C705)</f>
        <v>30</v>
      </c>
      <c r="D706" s="14" t="s">
        <v>574</v>
      </c>
      <c r="E706" s="15">
        <f>SUBTOTAL(9,E705:E705)</f>
        <v>75000</v>
      </c>
      <c r="F706" s="15">
        <f>SUBTOTAL(9,F705:F705)</f>
        <v>37500</v>
      </c>
      <c r="G706" s="15">
        <f>SUBTOTAL(9,G705:G705)</f>
        <v>-37500</v>
      </c>
    </row>
    <row r="707" spans="2:7" ht="14.25" customHeight="1" x14ac:dyDescent="0.2">
      <c r="B707" s="10">
        <v>5490</v>
      </c>
      <c r="C707" s="4"/>
      <c r="D707" s="11" t="s">
        <v>575</v>
      </c>
      <c r="E707" s="1"/>
      <c r="F707" s="1"/>
      <c r="G707" s="1"/>
    </row>
    <row r="708" spans="2:7" x14ac:dyDescent="0.2">
      <c r="C708" s="4">
        <v>1</v>
      </c>
      <c r="D708" s="5" t="s">
        <v>576</v>
      </c>
      <c r="E708" s="12">
        <v>200</v>
      </c>
      <c r="F708" s="12">
        <v>68.6875</v>
      </c>
      <c r="G708" s="12">
        <v>-131.3125</v>
      </c>
    </row>
    <row r="709" spans="2:7" ht="15" customHeight="1" x14ac:dyDescent="0.2">
      <c r="C709" s="13">
        <f>SUBTOTAL(9,C708:C708)</f>
        <v>1</v>
      </c>
      <c r="D709" s="14" t="s">
        <v>577</v>
      </c>
      <c r="E709" s="15">
        <f>SUBTOTAL(9,E708:E708)</f>
        <v>200</v>
      </c>
      <c r="F709" s="15">
        <f>SUBTOTAL(9,F708:F708)</f>
        <v>68.6875</v>
      </c>
      <c r="G709" s="15">
        <f>SUBTOTAL(9,G708:G708)</f>
        <v>-131.3125</v>
      </c>
    </row>
    <row r="710" spans="2:7" ht="14.25" customHeight="1" x14ac:dyDescent="0.2">
      <c r="B710" s="10">
        <v>5491</v>
      </c>
      <c r="C710" s="4"/>
      <c r="D710" s="11" t="s">
        <v>578</v>
      </c>
      <c r="E710" s="1"/>
      <c r="F710" s="1"/>
      <c r="G710" s="1"/>
    </row>
    <row r="711" spans="2:7" x14ac:dyDescent="0.2">
      <c r="C711" s="4">
        <v>30</v>
      </c>
      <c r="D711" s="5" t="s">
        <v>556</v>
      </c>
      <c r="E711" s="12">
        <v>1252174</v>
      </c>
      <c r="F711" s="12">
        <v>706825.35822000005</v>
      </c>
      <c r="G711" s="12">
        <v>-545348.64177999995</v>
      </c>
    </row>
    <row r="712" spans="2:7" ht="15" customHeight="1" x14ac:dyDescent="0.2">
      <c r="C712" s="13">
        <f>SUBTOTAL(9,C711:C711)</f>
        <v>30</v>
      </c>
      <c r="D712" s="14" t="s">
        <v>579</v>
      </c>
      <c r="E712" s="15">
        <f>SUBTOTAL(9,E711:E711)</f>
        <v>1252174</v>
      </c>
      <c r="F712" s="15">
        <f>SUBTOTAL(9,F711:F711)</f>
        <v>706825.35822000005</v>
      </c>
      <c r="G712" s="15">
        <f>SUBTOTAL(9,G711:G711)</f>
        <v>-545348.64177999995</v>
      </c>
    </row>
    <row r="713" spans="2:7" ht="27" customHeight="1" x14ac:dyDescent="0.2">
      <c r="B713" s="4"/>
      <c r="C713" s="16">
        <f>SUBTOTAL(9,C692:C712)</f>
        <v>356</v>
      </c>
      <c r="D713" s="17" t="s">
        <v>580</v>
      </c>
      <c r="E713" s="18">
        <f>SUBTOTAL(9,E692:E712)</f>
        <v>2658950</v>
      </c>
      <c r="F713" s="18">
        <f>SUBTOTAL(9,F692:F712)</f>
        <v>795726.44018999999</v>
      </c>
      <c r="G713" s="18">
        <f>SUBTOTAL(9,G692:G712)</f>
        <v>-1863223.55981</v>
      </c>
    </row>
    <row r="714" spans="2:7" x14ac:dyDescent="0.2">
      <c r="B714" s="4"/>
      <c r="C714" s="16"/>
      <c r="D714" s="19"/>
      <c r="E714" s="20"/>
      <c r="F714" s="20"/>
      <c r="G714" s="20"/>
    </row>
    <row r="715" spans="2:7" ht="25.5" customHeight="1" x14ac:dyDescent="0.2">
      <c r="B715" s="1"/>
      <c r="C715" s="4"/>
      <c r="D715" s="8" t="s">
        <v>581</v>
      </c>
      <c r="E715" s="1"/>
      <c r="F715" s="1"/>
      <c r="G715" s="1"/>
    </row>
    <row r="716" spans="2:7" ht="27" customHeight="1" x14ac:dyDescent="0.25">
      <c r="B716" s="1"/>
      <c r="C716" s="4"/>
      <c r="D716" s="9" t="s">
        <v>548</v>
      </c>
      <c r="E716" s="1"/>
      <c r="F716" s="1"/>
      <c r="G716" s="1"/>
    </row>
    <row r="717" spans="2:7" ht="14.25" customHeight="1" x14ac:dyDescent="0.2">
      <c r="B717" s="10">
        <v>5501</v>
      </c>
      <c r="C717" s="4"/>
      <c r="D717" s="11" t="s">
        <v>582</v>
      </c>
      <c r="E717" s="1"/>
      <c r="F717" s="1"/>
      <c r="G717" s="1"/>
    </row>
    <row r="718" spans="2:7" x14ac:dyDescent="0.2">
      <c r="C718" s="4">
        <v>70</v>
      </c>
      <c r="D718" s="5" t="s">
        <v>583</v>
      </c>
      <c r="E718" s="12">
        <v>66396000</v>
      </c>
      <c r="F718" s="12">
        <v>32288682.099149998</v>
      </c>
      <c r="G718" s="12">
        <v>-34107317.900849998</v>
      </c>
    </row>
    <row r="719" spans="2:7" x14ac:dyDescent="0.2">
      <c r="C719" s="4">
        <v>72</v>
      </c>
      <c r="D719" s="5" t="s">
        <v>584</v>
      </c>
      <c r="E719" s="12">
        <v>178131000</v>
      </c>
      <c r="F719" s="12">
        <v>116837991.63336</v>
      </c>
      <c r="G719" s="12">
        <v>-61293008.366640002</v>
      </c>
    </row>
    <row r="720" spans="2:7" ht="15" customHeight="1" x14ac:dyDescent="0.2">
      <c r="C720" s="13">
        <f>SUBTOTAL(9,C718:C719)</f>
        <v>142</v>
      </c>
      <c r="D720" s="14" t="s">
        <v>585</v>
      </c>
      <c r="E720" s="15">
        <f>SUBTOTAL(9,E718:E719)</f>
        <v>244527000</v>
      </c>
      <c r="F720" s="15">
        <f>SUBTOTAL(9,F718:F719)</f>
        <v>149126673.73251</v>
      </c>
      <c r="G720" s="15">
        <f>SUBTOTAL(9,G718:G719)</f>
        <v>-95400326.26749</v>
      </c>
    </row>
    <row r="721" spans="2:7" ht="14.25" customHeight="1" x14ac:dyDescent="0.2">
      <c r="B721" s="10">
        <v>5502</v>
      </c>
      <c r="C721" s="4"/>
      <c r="D721" s="11" t="s">
        <v>586</v>
      </c>
      <c r="E721" s="1"/>
      <c r="F721" s="1"/>
      <c r="G721" s="1"/>
    </row>
    <row r="722" spans="2:7" x14ac:dyDescent="0.2">
      <c r="C722" s="4">
        <v>70</v>
      </c>
      <c r="D722" s="5" t="s">
        <v>587</v>
      </c>
      <c r="E722" s="12">
        <v>1840000</v>
      </c>
      <c r="F722" s="12">
        <v>1051584.6771800001</v>
      </c>
      <c r="G722" s="12">
        <v>-788415.32282</v>
      </c>
    </row>
    <row r="723" spans="2:7" x14ac:dyDescent="0.2">
      <c r="C723" s="4">
        <v>71</v>
      </c>
      <c r="D723" s="5" t="s">
        <v>588</v>
      </c>
      <c r="E723" s="12">
        <v>460000</v>
      </c>
      <c r="F723" s="12">
        <v>0</v>
      </c>
      <c r="G723" s="12">
        <v>-460000</v>
      </c>
    </row>
    <row r="724" spans="2:7" ht="15" customHeight="1" x14ac:dyDescent="0.2">
      <c r="C724" s="13">
        <f>SUBTOTAL(9,C722:C723)</f>
        <v>141</v>
      </c>
      <c r="D724" s="14" t="s">
        <v>589</v>
      </c>
      <c r="E724" s="15">
        <f>SUBTOTAL(9,E722:E723)</f>
        <v>2300000</v>
      </c>
      <c r="F724" s="15">
        <f>SUBTOTAL(9,F722:F723)</f>
        <v>1051584.6771800001</v>
      </c>
      <c r="G724" s="15">
        <f>SUBTOTAL(9,G722:G723)</f>
        <v>-1248415.3228199999</v>
      </c>
    </row>
    <row r="725" spans="2:7" ht="14.25" customHeight="1" x14ac:dyDescent="0.2">
      <c r="B725" s="10">
        <v>5506</v>
      </c>
      <c r="C725" s="4"/>
      <c r="D725" s="11" t="s">
        <v>590</v>
      </c>
      <c r="E725" s="1"/>
      <c r="F725" s="1"/>
      <c r="G725" s="1"/>
    </row>
    <row r="726" spans="2:7" x14ac:dyDescent="0.2">
      <c r="C726" s="4">
        <v>70</v>
      </c>
      <c r="D726" s="5" t="s">
        <v>591</v>
      </c>
      <c r="E726" s="12">
        <v>0</v>
      </c>
      <c r="F726" s="12">
        <v>40881.571000000004</v>
      </c>
      <c r="G726" s="12">
        <v>40881.571000000004</v>
      </c>
    </row>
    <row r="727" spans="2:7" ht="15" customHeight="1" x14ac:dyDescent="0.2">
      <c r="C727" s="13">
        <f>SUBTOTAL(9,C726:C726)</f>
        <v>70</v>
      </c>
      <c r="D727" s="14" t="s">
        <v>592</v>
      </c>
      <c r="E727" s="15">
        <f>SUBTOTAL(9,E726:E726)</f>
        <v>0</v>
      </c>
      <c r="F727" s="15">
        <f>SUBTOTAL(9,F726:F726)</f>
        <v>40881.571000000004</v>
      </c>
      <c r="G727" s="15">
        <f>SUBTOTAL(9,G726:G726)</f>
        <v>40881.571000000004</v>
      </c>
    </row>
    <row r="728" spans="2:7" ht="14.25" customHeight="1" x14ac:dyDescent="0.2">
      <c r="B728" s="10">
        <v>5507</v>
      </c>
      <c r="C728" s="4"/>
      <c r="D728" s="11" t="s">
        <v>593</v>
      </c>
      <c r="E728" s="1"/>
      <c r="F728" s="1"/>
      <c r="G728" s="1"/>
    </row>
    <row r="729" spans="2:7" x14ac:dyDescent="0.2">
      <c r="C729" s="4">
        <v>71</v>
      </c>
      <c r="D729" s="5" t="s">
        <v>594</v>
      </c>
      <c r="E729" s="12">
        <v>31300000</v>
      </c>
      <c r="F729" s="12">
        <v>16566532.09904</v>
      </c>
      <c r="G729" s="12">
        <v>-14733467.90096</v>
      </c>
    </row>
    <row r="730" spans="2:7" x14ac:dyDescent="0.2">
      <c r="C730" s="4">
        <v>72</v>
      </c>
      <c r="D730" s="5" t="s">
        <v>595</v>
      </c>
      <c r="E730" s="12">
        <v>52900000</v>
      </c>
      <c r="F730" s="12">
        <v>28940096.89096</v>
      </c>
      <c r="G730" s="12">
        <v>-23959903.10904</v>
      </c>
    </row>
    <row r="731" spans="2:7" x14ac:dyDescent="0.2">
      <c r="C731" s="4">
        <v>74</v>
      </c>
      <c r="D731" s="5" t="s">
        <v>596</v>
      </c>
      <c r="E731" s="12">
        <v>1300000</v>
      </c>
      <c r="F731" s="12">
        <v>278055.23100000003</v>
      </c>
      <c r="G731" s="12">
        <v>-1021944.769</v>
      </c>
    </row>
    <row r="732" spans="2:7" ht="15" customHeight="1" x14ac:dyDescent="0.2">
      <c r="C732" s="13">
        <f>SUBTOTAL(9,C729:C731)</f>
        <v>217</v>
      </c>
      <c r="D732" s="14" t="s">
        <v>597</v>
      </c>
      <c r="E732" s="15">
        <f>SUBTOTAL(9,E729:E731)</f>
        <v>85500000</v>
      </c>
      <c r="F732" s="15">
        <f>SUBTOTAL(9,F729:F731)</f>
        <v>45784684.221000001</v>
      </c>
      <c r="G732" s="15">
        <f>SUBTOTAL(9,G729:G731)</f>
        <v>-39715315.778999999</v>
      </c>
    </row>
    <row r="733" spans="2:7" ht="14.25" customHeight="1" x14ac:dyDescent="0.2">
      <c r="B733" s="10">
        <v>5508</v>
      </c>
      <c r="C733" s="4"/>
      <c r="D733" s="11" t="s">
        <v>598</v>
      </c>
      <c r="E733" s="1"/>
      <c r="F733" s="1"/>
      <c r="G733" s="1"/>
    </row>
    <row r="734" spans="2:7" x14ac:dyDescent="0.2">
      <c r="C734" s="4">
        <v>70</v>
      </c>
      <c r="D734" s="5" t="s">
        <v>599</v>
      </c>
      <c r="E734" s="12">
        <v>5600000</v>
      </c>
      <c r="F734" s="12">
        <v>2591183.45352</v>
      </c>
      <c r="G734" s="12">
        <v>-3008816.54648</v>
      </c>
    </row>
    <row r="735" spans="2:7" ht="15" customHeight="1" x14ac:dyDescent="0.2">
      <c r="C735" s="13">
        <f>SUBTOTAL(9,C734:C734)</f>
        <v>70</v>
      </c>
      <c r="D735" s="14" t="s">
        <v>600</v>
      </c>
      <c r="E735" s="15">
        <f>SUBTOTAL(9,E734:E734)</f>
        <v>5600000</v>
      </c>
      <c r="F735" s="15">
        <f>SUBTOTAL(9,F734:F734)</f>
        <v>2591183.45352</v>
      </c>
      <c r="G735" s="15">
        <f>SUBTOTAL(9,G734:G734)</f>
        <v>-3008816.54648</v>
      </c>
    </row>
    <row r="736" spans="2:7" ht="14.25" customHeight="1" x14ac:dyDescent="0.2">
      <c r="B736" s="10">
        <v>5509</v>
      </c>
      <c r="C736" s="4"/>
      <c r="D736" s="11" t="s">
        <v>601</v>
      </c>
      <c r="E736" s="1"/>
      <c r="F736" s="1"/>
      <c r="G736" s="1"/>
    </row>
    <row r="737" spans="2:7" x14ac:dyDescent="0.2">
      <c r="C737" s="4">
        <v>70</v>
      </c>
      <c r="D737" s="5" t="s">
        <v>591</v>
      </c>
      <c r="E737" s="12">
        <v>5000</v>
      </c>
      <c r="F737" s="12">
        <v>1658.932</v>
      </c>
      <c r="G737" s="12">
        <v>-3341.0680000000002</v>
      </c>
    </row>
    <row r="738" spans="2:7" ht="15" customHeight="1" x14ac:dyDescent="0.2">
      <c r="C738" s="13">
        <f>SUBTOTAL(9,C737:C737)</f>
        <v>70</v>
      </c>
      <c r="D738" s="14" t="s">
        <v>602</v>
      </c>
      <c r="E738" s="15">
        <f>SUBTOTAL(9,E737:E737)</f>
        <v>5000</v>
      </c>
      <c r="F738" s="15">
        <f>SUBTOTAL(9,F737:F737)</f>
        <v>1658.932</v>
      </c>
      <c r="G738" s="15">
        <f>SUBTOTAL(9,G737:G737)</f>
        <v>-3341.0680000000002</v>
      </c>
    </row>
    <row r="739" spans="2:7" ht="14.25" customHeight="1" x14ac:dyDescent="0.2">
      <c r="B739" s="10">
        <v>5511</v>
      </c>
      <c r="C739" s="4"/>
      <c r="D739" s="11" t="s">
        <v>603</v>
      </c>
      <c r="E739" s="1"/>
      <c r="F739" s="1"/>
      <c r="G739" s="1"/>
    </row>
    <row r="740" spans="2:7" x14ac:dyDescent="0.2">
      <c r="C740" s="4">
        <v>70</v>
      </c>
      <c r="D740" s="5" t="s">
        <v>604</v>
      </c>
      <c r="E740" s="12">
        <v>3200000</v>
      </c>
      <c r="F740" s="12">
        <v>1480279.7994299999</v>
      </c>
      <c r="G740" s="12">
        <v>-1719720.2005700001</v>
      </c>
    </row>
    <row r="741" spans="2:7" x14ac:dyDescent="0.2">
      <c r="C741" s="4">
        <v>71</v>
      </c>
      <c r="D741" s="5" t="s">
        <v>605</v>
      </c>
      <c r="E741" s="12">
        <v>250000</v>
      </c>
      <c r="F741" s="12">
        <v>17054.510679999999</v>
      </c>
      <c r="G741" s="12">
        <v>-232945.48931999999</v>
      </c>
    </row>
    <row r="742" spans="2:7" ht="15" customHeight="1" x14ac:dyDescent="0.2">
      <c r="C742" s="13">
        <f>SUBTOTAL(9,C740:C741)</f>
        <v>141</v>
      </c>
      <c r="D742" s="14" t="s">
        <v>606</v>
      </c>
      <c r="E742" s="15">
        <f>SUBTOTAL(9,E740:E741)</f>
        <v>3450000</v>
      </c>
      <c r="F742" s="15">
        <f>SUBTOTAL(9,F740:F741)</f>
        <v>1497334.31011</v>
      </c>
      <c r="G742" s="15">
        <f>SUBTOTAL(9,G740:G741)</f>
        <v>-1952665.68989</v>
      </c>
    </row>
    <row r="743" spans="2:7" ht="14.25" customHeight="1" x14ac:dyDescent="0.2">
      <c r="B743" s="10">
        <v>5521</v>
      </c>
      <c r="C743" s="4"/>
      <c r="D743" s="11" t="s">
        <v>607</v>
      </c>
      <c r="E743" s="1"/>
      <c r="F743" s="1"/>
      <c r="G743" s="1"/>
    </row>
    <row r="744" spans="2:7" x14ac:dyDescent="0.2">
      <c r="C744" s="4">
        <v>70</v>
      </c>
      <c r="D744" s="5" t="s">
        <v>608</v>
      </c>
      <c r="E744" s="12">
        <v>291505000</v>
      </c>
      <c r="F744" s="12">
        <v>144468227.11575001</v>
      </c>
      <c r="G744" s="12">
        <v>-147036772.88424999</v>
      </c>
    </row>
    <row r="745" spans="2:7" ht="15" customHeight="1" x14ac:dyDescent="0.2">
      <c r="C745" s="13">
        <f>SUBTOTAL(9,C744:C744)</f>
        <v>70</v>
      </c>
      <c r="D745" s="14" t="s">
        <v>609</v>
      </c>
      <c r="E745" s="15">
        <f>SUBTOTAL(9,E744:E744)</f>
        <v>291505000</v>
      </c>
      <c r="F745" s="15">
        <f>SUBTOTAL(9,F744:F744)</f>
        <v>144468227.11575001</v>
      </c>
      <c r="G745" s="15">
        <f>SUBTOTAL(9,G744:G744)</f>
        <v>-147036772.88424999</v>
      </c>
    </row>
    <row r="746" spans="2:7" ht="14.25" customHeight="1" x14ac:dyDescent="0.2">
      <c r="B746" s="10">
        <v>5526</v>
      </c>
      <c r="C746" s="4"/>
      <c r="D746" s="11" t="s">
        <v>610</v>
      </c>
      <c r="E746" s="1"/>
      <c r="F746" s="1"/>
      <c r="G746" s="1"/>
    </row>
    <row r="747" spans="2:7" x14ac:dyDescent="0.2">
      <c r="C747" s="4">
        <v>70</v>
      </c>
      <c r="D747" s="5" t="s">
        <v>611</v>
      </c>
      <c r="E747" s="12">
        <v>13793000</v>
      </c>
      <c r="F747" s="12">
        <v>6885181.7791299997</v>
      </c>
      <c r="G747" s="12">
        <v>-6907818.2208700003</v>
      </c>
    </row>
    <row r="748" spans="2:7" ht="15" customHeight="1" x14ac:dyDescent="0.2">
      <c r="C748" s="13">
        <f>SUBTOTAL(9,C747:C747)</f>
        <v>70</v>
      </c>
      <c r="D748" s="14" t="s">
        <v>612</v>
      </c>
      <c r="E748" s="15">
        <f>SUBTOTAL(9,E747:E747)</f>
        <v>13793000</v>
      </c>
      <c r="F748" s="15">
        <f>SUBTOTAL(9,F747:F747)</f>
        <v>6885181.7791299997</v>
      </c>
      <c r="G748" s="15">
        <f>SUBTOTAL(9,G747:G747)</f>
        <v>-6907818.2208700003</v>
      </c>
    </row>
    <row r="749" spans="2:7" ht="14.25" customHeight="1" x14ac:dyDescent="0.2">
      <c r="B749" s="10">
        <v>5531</v>
      </c>
      <c r="C749" s="4"/>
      <c r="D749" s="11" t="s">
        <v>613</v>
      </c>
      <c r="E749" s="1"/>
      <c r="F749" s="1"/>
      <c r="G749" s="1"/>
    </row>
    <row r="750" spans="2:7" x14ac:dyDescent="0.2">
      <c r="C750" s="4">
        <v>70</v>
      </c>
      <c r="D750" s="5" t="s">
        <v>614</v>
      </c>
      <c r="E750" s="12">
        <v>7100000</v>
      </c>
      <c r="F750" s="12">
        <v>3243390.4948300002</v>
      </c>
      <c r="G750" s="12">
        <v>-3856609.5051699998</v>
      </c>
    </row>
    <row r="751" spans="2:7" ht="15" customHeight="1" x14ac:dyDescent="0.2">
      <c r="C751" s="13">
        <f>SUBTOTAL(9,C750:C750)</f>
        <v>70</v>
      </c>
      <c r="D751" s="14" t="s">
        <v>615</v>
      </c>
      <c r="E751" s="15">
        <f>SUBTOTAL(9,E750:E750)</f>
        <v>7100000</v>
      </c>
      <c r="F751" s="15">
        <f>SUBTOTAL(9,F750:F750)</f>
        <v>3243390.4948300002</v>
      </c>
      <c r="G751" s="15">
        <f>SUBTOTAL(9,G750:G750)</f>
        <v>-3856609.5051699998</v>
      </c>
    </row>
    <row r="752" spans="2:7" ht="14.25" customHeight="1" x14ac:dyDescent="0.2">
      <c r="B752" s="10">
        <v>5536</v>
      </c>
      <c r="C752" s="4"/>
      <c r="D752" s="11" t="s">
        <v>616</v>
      </c>
      <c r="E752" s="1"/>
      <c r="F752" s="1"/>
      <c r="G752" s="1"/>
    </row>
    <row r="753" spans="2:7" x14ac:dyDescent="0.2">
      <c r="C753" s="4">
        <v>71</v>
      </c>
      <c r="D753" s="5" t="s">
        <v>617</v>
      </c>
      <c r="E753" s="12">
        <v>15940000</v>
      </c>
      <c r="F753" s="12">
        <v>7579486.7751900004</v>
      </c>
      <c r="G753" s="12">
        <v>-8360513.2248099996</v>
      </c>
    </row>
    <row r="754" spans="2:7" x14ac:dyDescent="0.2">
      <c r="C754" s="4">
        <v>72</v>
      </c>
      <c r="D754" s="5" t="s">
        <v>618</v>
      </c>
      <c r="E754" s="12">
        <v>7100000</v>
      </c>
      <c r="F754" s="12">
        <v>2298422.97248</v>
      </c>
      <c r="G754" s="12">
        <v>-4801577.02752</v>
      </c>
    </row>
    <row r="755" spans="2:7" x14ac:dyDescent="0.2">
      <c r="C755" s="4">
        <v>73</v>
      </c>
      <c r="D755" s="5" t="s">
        <v>619</v>
      </c>
      <c r="E755" s="12">
        <v>350000</v>
      </c>
      <c r="F755" s="12">
        <v>167751.78531000001</v>
      </c>
      <c r="G755" s="12">
        <v>-182248.21468999999</v>
      </c>
    </row>
    <row r="756" spans="2:7" x14ac:dyDescent="0.2">
      <c r="C756" s="4">
        <v>75</v>
      </c>
      <c r="D756" s="5" t="s">
        <v>620</v>
      </c>
      <c r="E756" s="12">
        <v>1450000</v>
      </c>
      <c r="F756" s="12">
        <v>690383.13107999996</v>
      </c>
      <c r="G756" s="12">
        <v>-759616.86892000004</v>
      </c>
    </row>
    <row r="757" spans="2:7" ht="15" customHeight="1" x14ac:dyDescent="0.2">
      <c r="C757" s="13">
        <f>SUBTOTAL(9,C753:C756)</f>
        <v>291</v>
      </c>
      <c r="D757" s="14" t="s">
        <v>621</v>
      </c>
      <c r="E757" s="15">
        <f>SUBTOTAL(9,E753:E756)</f>
        <v>24840000</v>
      </c>
      <c r="F757" s="15">
        <f>SUBTOTAL(9,F753:F756)</f>
        <v>10736044.66406</v>
      </c>
      <c r="G757" s="15">
        <f>SUBTOTAL(9,G753:G756)</f>
        <v>-14103955.33594</v>
      </c>
    </row>
    <row r="758" spans="2:7" ht="14.25" customHeight="1" x14ac:dyDescent="0.2">
      <c r="B758" s="10">
        <v>5538</v>
      </c>
      <c r="C758" s="4"/>
      <c r="D758" s="11" t="s">
        <v>622</v>
      </c>
      <c r="E758" s="1"/>
      <c r="F758" s="1"/>
      <c r="G758" s="1"/>
    </row>
    <row r="759" spans="2:7" x14ac:dyDescent="0.2">
      <c r="C759" s="4">
        <v>70</v>
      </c>
      <c r="D759" s="5" t="s">
        <v>623</v>
      </c>
      <c r="E759" s="12">
        <v>5100000</v>
      </c>
      <c r="F759" s="12">
        <v>2652658.6269200002</v>
      </c>
      <c r="G759" s="12">
        <v>-2447341.3730799998</v>
      </c>
    </row>
    <row r="760" spans="2:7" x14ac:dyDescent="0.2">
      <c r="C760" s="4">
        <v>71</v>
      </c>
      <c r="D760" s="5" t="s">
        <v>624</v>
      </c>
      <c r="E760" s="12">
        <v>9900000</v>
      </c>
      <c r="F760" s="12">
        <v>4893246.1611400004</v>
      </c>
      <c r="G760" s="12">
        <v>-5006753.8388599996</v>
      </c>
    </row>
    <row r="761" spans="2:7" x14ac:dyDescent="0.2">
      <c r="C761" s="4">
        <v>72</v>
      </c>
      <c r="D761" s="5" t="s">
        <v>625</v>
      </c>
      <c r="E761" s="12">
        <v>8000</v>
      </c>
      <c r="F761" s="12">
        <v>2773.1479899999999</v>
      </c>
      <c r="G761" s="12">
        <v>-5226.8520099999996</v>
      </c>
    </row>
    <row r="762" spans="2:7" ht="15" customHeight="1" x14ac:dyDescent="0.2">
      <c r="C762" s="13">
        <f>SUBTOTAL(9,C759:C761)</f>
        <v>213</v>
      </c>
      <c r="D762" s="14" t="s">
        <v>626</v>
      </c>
      <c r="E762" s="15">
        <f>SUBTOTAL(9,E759:E761)</f>
        <v>15008000</v>
      </c>
      <c r="F762" s="15">
        <f>SUBTOTAL(9,F759:F761)</f>
        <v>7548677.9360500006</v>
      </c>
      <c r="G762" s="15">
        <f>SUBTOTAL(9,G759:G761)</f>
        <v>-7459322.0639499994</v>
      </c>
    </row>
    <row r="763" spans="2:7" ht="14.25" customHeight="1" x14ac:dyDescent="0.2">
      <c r="B763" s="10">
        <v>5541</v>
      </c>
      <c r="C763" s="4"/>
      <c r="D763" s="11" t="s">
        <v>627</v>
      </c>
      <c r="E763" s="1"/>
      <c r="F763" s="1"/>
      <c r="G763" s="1"/>
    </row>
    <row r="764" spans="2:7" x14ac:dyDescent="0.2">
      <c r="C764" s="4">
        <v>70</v>
      </c>
      <c r="D764" s="5" t="s">
        <v>628</v>
      </c>
      <c r="E764" s="12">
        <v>11100000</v>
      </c>
      <c r="F764" s="12">
        <v>6574411.108</v>
      </c>
      <c r="G764" s="12">
        <v>-4525588.892</v>
      </c>
    </row>
    <row r="765" spans="2:7" ht="15" customHeight="1" x14ac:dyDescent="0.2">
      <c r="C765" s="13">
        <f>SUBTOTAL(9,C764:C764)</f>
        <v>70</v>
      </c>
      <c r="D765" s="14" t="s">
        <v>629</v>
      </c>
      <c r="E765" s="15">
        <f>SUBTOTAL(9,E764:E764)</f>
        <v>11100000</v>
      </c>
      <c r="F765" s="15">
        <f>SUBTOTAL(9,F764:F764)</f>
        <v>6574411.108</v>
      </c>
      <c r="G765" s="15">
        <f>SUBTOTAL(9,G764:G764)</f>
        <v>-4525588.892</v>
      </c>
    </row>
    <row r="766" spans="2:7" ht="14.25" customHeight="1" x14ac:dyDescent="0.2">
      <c r="B766" s="10">
        <v>5542</v>
      </c>
      <c r="C766" s="4"/>
      <c r="D766" s="11" t="s">
        <v>630</v>
      </c>
      <c r="E766" s="1"/>
      <c r="F766" s="1"/>
      <c r="G766" s="1"/>
    </row>
    <row r="767" spans="2:7" x14ac:dyDescent="0.2">
      <c r="C767" s="4">
        <v>70</v>
      </c>
      <c r="D767" s="5" t="s">
        <v>631</v>
      </c>
      <c r="E767" s="12">
        <v>1700000</v>
      </c>
      <c r="F767" s="12">
        <v>945552.18611999997</v>
      </c>
      <c r="G767" s="12">
        <v>-754447.81388000003</v>
      </c>
    </row>
    <row r="768" spans="2:7" x14ac:dyDescent="0.2">
      <c r="C768" s="4">
        <v>71</v>
      </c>
      <c r="D768" s="5" t="s">
        <v>632</v>
      </c>
      <c r="E768" s="12">
        <v>115000</v>
      </c>
      <c r="F768" s="12">
        <v>56418.9018</v>
      </c>
      <c r="G768" s="12">
        <v>-58581.0982</v>
      </c>
    </row>
    <row r="769" spans="2:7" ht="15" customHeight="1" x14ac:dyDescent="0.2">
      <c r="C769" s="13">
        <f>SUBTOTAL(9,C767:C768)</f>
        <v>141</v>
      </c>
      <c r="D769" s="14" t="s">
        <v>633</v>
      </c>
      <c r="E769" s="15">
        <f>SUBTOTAL(9,E767:E768)</f>
        <v>1815000</v>
      </c>
      <c r="F769" s="15">
        <f>SUBTOTAL(9,F767:F768)</f>
        <v>1001971.08792</v>
      </c>
      <c r="G769" s="15">
        <f>SUBTOTAL(9,G767:G768)</f>
        <v>-813028.91208000004</v>
      </c>
    </row>
    <row r="770" spans="2:7" ht="14.25" customHeight="1" x14ac:dyDescent="0.2">
      <c r="B770" s="10">
        <v>5543</v>
      </c>
      <c r="C770" s="4"/>
      <c r="D770" s="11" t="s">
        <v>634</v>
      </c>
      <c r="E770" s="1"/>
      <c r="F770" s="1"/>
      <c r="G770" s="1"/>
    </row>
    <row r="771" spans="2:7" x14ac:dyDescent="0.2">
      <c r="C771" s="4">
        <v>70</v>
      </c>
      <c r="D771" s="5" t="s">
        <v>635</v>
      </c>
      <c r="E771" s="12">
        <v>7939000</v>
      </c>
      <c r="F771" s="12">
        <v>4077056.7240300002</v>
      </c>
      <c r="G771" s="12">
        <v>-3861943.2759699998</v>
      </c>
    </row>
    <row r="772" spans="2:7" x14ac:dyDescent="0.2">
      <c r="C772" s="4">
        <v>71</v>
      </c>
      <c r="D772" s="5" t="s">
        <v>636</v>
      </c>
      <c r="E772" s="12">
        <v>10000</v>
      </c>
      <c r="F772" s="12">
        <v>2614.0340200000001</v>
      </c>
      <c r="G772" s="12">
        <v>-7385.9659799999999</v>
      </c>
    </row>
    <row r="773" spans="2:7" ht="15" customHeight="1" x14ac:dyDescent="0.2">
      <c r="C773" s="13">
        <f>SUBTOTAL(9,C771:C772)</f>
        <v>141</v>
      </c>
      <c r="D773" s="14" t="s">
        <v>637</v>
      </c>
      <c r="E773" s="15">
        <f>SUBTOTAL(9,E771:E772)</f>
        <v>7949000</v>
      </c>
      <c r="F773" s="15">
        <f>SUBTOTAL(9,F771:F772)</f>
        <v>4079670.7580500003</v>
      </c>
      <c r="G773" s="15">
        <f>SUBTOTAL(9,G771:G772)</f>
        <v>-3869329.2419499997</v>
      </c>
    </row>
    <row r="774" spans="2:7" ht="14.25" customHeight="1" x14ac:dyDescent="0.2">
      <c r="B774" s="10">
        <v>5547</v>
      </c>
      <c r="C774" s="4"/>
      <c r="D774" s="11" t="s">
        <v>638</v>
      </c>
      <c r="E774" s="1"/>
      <c r="F774" s="1"/>
      <c r="G774" s="1"/>
    </row>
    <row r="775" spans="2:7" x14ac:dyDescent="0.2">
      <c r="C775" s="4">
        <v>70</v>
      </c>
      <c r="D775" s="5" t="s">
        <v>639</v>
      </c>
      <c r="E775" s="12">
        <v>1000</v>
      </c>
      <c r="F775" s="12">
        <v>-228.13499999999999</v>
      </c>
      <c r="G775" s="12">
        <v>-1228.135</v>
      </c>
    </row>
    <row r="776" spans="2:7" x14ac:dyDescent="0.2">
      <c r="C776" s="4">
        <v>71</v>
      </c>
      <c r="D776" s="5" t="s">
        <v>640</v>
      </c>
      <c r="E776" s="12">
        <v>1000</v>
      </c>
      <c r="F776" s="12">
        <v>325.83</v>
      </c>
      <c r="G776" s="12">
        <v>-674.17</v>
      </c>
    </row>
    <row r="777" spans="2:7" ht="15" customHeight="1" x14ac:dyDescent="0.2">
      <c r="C777" s="13">
        <f>SUBTOTAL(9,C775:C776)</f>
        <v>141</v>
      </c>
      <c r="D777" s="14" t="s">
        <v>641</v>
      </c>
      <c r="E777" s="15">
        <f>SUBTOTAL(9,E775:E776)</f>
        <v>2000</v>
      </c>
      <c r="F777" s="15">
        <f>SUBTOTAL(9,F775:F776)</f>
        <v>97.694999999999993</v>
      </c>
      <c r="G777" s="15">
        <f>SUBTOTAL(9,G775:G776)</f>
        <v>-1902.3049999999998</v>
      </c>
    </row>
    <row r="778" spans="2:7" ht="14.25" customHeight="1" x14ac:dyDescent="0.2">
      <c r="B778" s="10">
        <v>5548</v>
      </c>
      <c r="C778" s="4"/>
      <c r="D778" s="11" t="s">
        <v>642</v>
      </c>
      <c r="E778" s="1"/>
      <c r="F778" s="1"/>
      <c r="G778" s="1"/>
    </row>
    <row r="779" spans="2:7" x14ac:dyDescent="0.2">
      <c r="C779" s="4">
        <v>70</v>
      </c>
      <c r="D779" s="5" t="s">
        <v>643</v>
      </c>
      <c r="E779" s="12">
        <v>560000</v>
      </c>
      <c r="F779" s="12">
        <v>181222.41594000001</v>
      </c>
      <c r="G779" s="12">
        <v>-378777.58406000002</v>
      </c>
    </row>
    <row r="780" spans="2:7" ht="15" customHeight="1" x14ac:dyDescent="0.2">
      <c r="C780" s="13">
        <f>SUBTOTAL(9,C779:C779)</f>
        <v>70</v>
      </c>
      <c r="D780" s="14" t="s">
        <v>644</v>
      </c>
      <c r="E780" s="15">
        <f>SUBTOTAL(9,E779:E779)</f>
        <v>560000</v>
      </c>
      <c r="F780" s="15">
        <f>SUBTOTAL(9,F779:F779)</f>
        <v>181222.41594000001</v>
      </c>
      <c r="G780" s="15">
        <f>SUBTOTAL(9,G779:G779)</f>
        <v>-378777.58406000002</v>
      </c>
    </row>
    <row r="781" spans="2:7" ht="14.25" customHeight="1" x14ac:dyDescent="0.2">
      <c r="B781" s="10">
        <v>5549</v>
      </c>
      <c r="C781" s="4"/>
      <c r="D781" s="11" t="s">
        <v>645</v>
      </c>
      <c r="E781" s="1"/>
      <c r="F781" s="1"/>
      <c r="G781" s="1"/>
    </row>
    <row r="782" spans="2:7" x14ac:dyDescent="0.2">
      <c r="C782" s="4">
        <v>70</v>
      </c>
      <c r="D782" s="5" t="s">
        <v>646</v>
      </c>
      <c r="E782" s="12">
        <v>50000</v>
      </c>
      <c r="F782" s="12">
        <v>28265.738140000001</v>
      </c>
      <c r="G782" s="12">
        <v>-21734.261859999999</v>
      </c>
    </row>
    <row r="783" spans="2:7" ht="15" customHeight="1" x14ac:dyDescent="0.2">
      <c r="C783" s="13">
        <f>SUBTOTAL(9,C782:C782)</f>
        <v>70</v>
      </c>
      <c r="D783" s="14" t="s">
        <v>647</v>
      </c>
      <c r="E783" s="15">
        <f>SUBTOTAL(9,E782:E782)</f>
        <v>50000</v>
      </c>
      <c r="F783" s="15">
        <f>SUBTOTAL(9,F782:F782)</f>
        <v>28265.738140000001</v>
      </c>
      <c r="G783" s="15">
        <f>SUBTOTAL(9,G782:G782)</f>
        <v>-21734.261859999999</v>
      </c>
    </row>
    <row r="784" spans="2:7" ht="14.25" customHeight="1" x14ac:dyDescent="0.2">
      <c r="B784" s="10">
        <v>5550</v>
      </c>
      <c r="C784" s="4"/>
      <c r="D784" s="11" t="s">
        <v>648</v>
      </c>
      <c r="E784" s="1"/>
      <c r="F784" s="1"/>
      <c r="G784" s="1"/>
    </row>
    <row r="785" spans="2:7" x14ac:dyDescent="0.2">
      <c r="C785" s="4">
        <v>70</v>
      </c>
      <c r="D785" s="5" t="s">
        <v>649</v>
      </c>
      <c r="E785" s="12">
        <v>65000</v>
      </c>
      <c r="F785" s="12">
        <v>31255.84</v>
      </c>
      <c r="G785" s="12">
        <v>-33744.160000000003</v>
      </c>
    </row>
    <row r="786" spans="2:7" ht="15" customHeight="1" x14ac:dyDescent="0.2">
      <c r="C786" s="13">
        <f>SUBTOTAL(9,C785:C785)</f>
        <v>70</v>
      </c>
      <c r="D786" s="14" t="s">
        <v>650</v>
      </c>
      <c r="E786" s="15">
        <f>SUBTOTAL(9,E785:E785)</f>
        <v>65000</v>
      </c>
      <c r="F786" s="15">
        <f>SUBTOTAL(9,F785:F785)</f>
        <v>31255.84</v>
      </c>
      <c r="G786" s="15">
        <f>SUBTOTAL(9,G785:G785)</f>
        <v>-33744.160000000003</v>
      </c>
    </row>
    <row r="787" spans="2:7" ht="14.25" customHeight="1" x14ac:dyDescent="0.2">
      <c r="B787" s="10">
        <v>5551</v>
      </c>
      <c r="C787" s="4"/>
      <c r="D787" s="11" t="s">
        <v>651</v>
      </c>
      <c r="E787" s="1"/>
      <c r="F787" s="1"/>
      <c r="G787" s="1"/>
    </row>
    <row r="788" spans="2:7" x14ac:dyDescent="0.2">
      <c r="C788" s="4">
        <v>70</v>
      </c>
      <c r="D788" s="5" t="s">
        <v>652</v>
      </c>
      <c r="E788" s="12">
        <v>1000</v>
      </c>
      <c r="F788" s="12">
        <v>1043.9780000000001</v>
      </c>
      <c r="G788" s="12">
        <v>43.978000000000002</v>
      </c>
    </row>
    <row r="789" spans="2:7" x14ac:dyDescent="0.2">
      <c r="C789" s="4">
        <v>71</v>
      </c>
      <c r="D789" s="5" t="s">
        <v>653</v>
      </c>
      <c r="E789" s="12">
        <v>2000</v>
      </c>
      <c r="F789" s="12">
        <v>3912.2967199999998</v>
      </c>
      <c r="G789" s="12">
        <v>1912.2967200000001</v>
      </c>
    </row>
    <row r="790" spans="2:7" ht="15" customHeight="1" x14ac:dyDescent="0.2">
      <c r="C790" s="13">
        <f>SUBTOTAL(9,C788:C789)</f>
        <v>141</v>
      </c>
      <c r="D790" s="14" t="s">
        <v>654</v>
      </c>
      <c r="E790" s="15">
        <f>SUBTOTAL(9,E788:E789)</f>
        <v>3000</v>
      </c>
      <c r="F790" s="15">
        <f>SUBTOTAL(9,F788:F789)</f>
        <v>4956.2747199999994</v>
      </c>
      <c r="G790" s="15">
        <f>SUBTOTAL(9,G788:G789)</f>
        <v>1956.2747200000001</v>
      </c>
    </row>
    <row r="791" spans="2:7" ht="14.25" customHeight="1" x14ac:dyDescent="0.2">
      <c r="B791" s="10">
        <v>5555</v>
      </c>
      <c r="C791" s="4"/>
      <c r="D791" s="11" t="s">
        <v>655</v>
      </c>
      <c r="E791" s="1"/>
      <c r="F791" s="1"/>
      <c r="G791" s="1"/>
    </row>
    <row r="792" spans="2:7" x14ac:dyDescent="0.2">
      <c r="C792" s="4">
        <v>70</v>
      </c>
      <c r="D792" s="5" t="s">
        <v>656</v>
      </c>
      <c r="E792" s="12">
        <v>2520000</v>
      </c>
      <c r="F792" s="12">
        <v>1039333.32635</v>
      </c>
      <c r="G792" s="12">
        <v>-1480666.67365</v>
      </c>
    </row>
    <row r="793" spans="2:7" ht="15" customHeight="1" x14ac:dyDescent="0.2">
      <c r="C793" s="13">
        <f>SUBTOTAL(9,C792:C792)</f>
        <v>70</v>
      </c>
      <c r="D793" s="14" t="s">
        <v>657</v>
      </c>
      <c r="E793" s="15">
        <f>SUBTOTAL(9,E792:E792)</f>
        <v>2520000</v>
      </c>
      <c r="F793" s="15">
        <f>SUBTOTAL(9,F792:F792)</f>
        <v>1039333.32635</v>
      </c>
      <c r="G793" s="15">
        <f>SUBTOTAL(9,G792:G792)</f>
        <v>-1480666.67365</v>
      </c>
    </row>
    <row r="794" spans="2:7" ht="14.25" customHeight="1" x14ac:dyDescent="0.2">
      <c r="B794" s="10">
        <v>5556</v>
      </c>
      <c r="C794" s="4"/>
      <c r="D794" s="11" t="s">
        <v>658</v>
      </c>
      <c r="E794" s="1"/>
      <c r="F794" s="1"/>
      <c r="G794" s="1"/>
    </row>
    <row r="795" spans="2:7" x14ac:dyDescent="0.2">
      <c r="C795" s="4">
        <v>70</v>
      </c>
      <c r="D795" s="5" t="s">
        <v>659</v>
      </c>
      <c r="E795" s="12">
        <v>3170000</v>
      </c>
      <c r="F795" s="12">
        <v>1365587.3132199999</v>
      </c>
      <c r="G795" s="12">
        <v>-1804412.6867800001</v>
      </c>
    </row>
    <row r="796" spans="2:7" ht="15" customHeight="1" x14ac:dyDescent="0.2">
      <c r="C796" s="13">
        <f>SUBTOTAL(9,C795:C795)</f>
        <v>70</v>
      </c>
      <c r="D796" s="14" t="s">
        <v>660</v>
      </c>
      <c r="E796" s="15">
        <f>SUBTOTAL(9,E795:E795)</f>
        <v>3170000</v>
      </c>
      <c r="F796" s="15">
        <f>SUBTOTAL(9,F795:F795)</f>
        <v>1365587.3132199999</v>
      </c>
      <c r="G796" s="15">
        <f>SUBTOTAL(9,G795:G795)</f>
        <v>-1804412.6867800001</v>
      </c>
    </row>
    <row r="797" spans="2:7" ht="14.25" customHeight="1" x14ac:dyDescent="0.2">
      <c r="B797" s="10">
        <v>5557</v>
      </c>
      <c r="C797" s="4"/>
      <c r="D797" s="11" t="s">
        <v>661</v>
      </c>
      <c r="E797" s="1"/>
      <c r="F797" s="1"/>
      <c r="G797" s="1"/>
    </row>
    <row r="798" spans="2:7" x14ac:dyDescent="0.2">
      <c r="C798" s="4">
        <v>70</v>
      </c>
      <c r="D798" s="5" t="s">
        <v>662</v>
      </c>
      <c r="E798" s="12">
        <v>210000</v>
      </c>
      <c r="F798" s="12">
        <v>74411.55042</v>
      </c>
      <c r="G798" s="12">
        <v>-135588.44957999999</v>
      </c>
    </row>
    <row r="799" spans="2:7" ht="15" customHeight="1" x14ac:dyDescent="0.2">
      <c r="C799" s="13">
        <f>SUBTOTAL(9,C798:C798)</f>
        <v>70</v>
      </c>
      <c r="D799" s="14" t="s">
        <v>663</v>
      </c>
      <c r="E799" s="15">
        <f>SUBTOTAL(9,E798:E798)</f>
        <v>210000</v>
      </c>
      <c r="F799" s="15">
        <f>SUBTOTAL(9,F798:F798)</f>
        <v>74411.55042</v>
      </c>
      <c r="G799" s="15">
        <f>SUBTOTAL(9,G798:G798)</f>
        <v>-135588.44957999999</v>
      </c>
    </row>
    <row r="800" spans="2:7" ht="14.25" customHeight="1" x14ac:dyDescent="0.2">
      <c r="B800" s="10">
        <v>5559</v>
      </c>
      <c r="C800" s="4"/>
      <c r="D800" s="11" t="s">
        <v>664</v>
      </c>
      <c r="E800" s="1"/>
      <c r="F800" s="1"/>
      <c r="G800" s="1"/>
    </row>
    <row r="801" spans="2:7" x14ac:dyDescent="0.2">
      <c r="C801" s="4">
        <v>70</v>
      </c>
      <c r="D801" s="5" t="s">
        <v>665</v>
      </c>
      <c r="E801" s="12">
        <v>1950000</v>
      </c>
      <c r="F801" s="12">
        <v>912850.30922000005</v>
      </c>
      <c r="G801" s="12">
        <v>-1037149.6907799999</v>
      </c>
    </row>
    <row r="802" spans="2:7" x14ac:dyDescent="0.2">
      <c r="C802" s="4">
        <v>71</v>
      </c>
      <c r="D802" s="5" t="s">
        <v>666</v>
      </c>
      <c r="E802" s="12">
        <v>40000</v>
      </c>
      <c r="F802" s="12">
        <v>26090.70334</v>
      </c>
      <c r="G802" s="12">
        <v>-13909.29666</v>
      </c>
    </row>
    <row r="803" spans="2:7" x14ac:dyDescent="0.2">
      <c r="C803" s="4">
        <v>72</v>
      </c>
      <c r="D803" s="5" t="s">
        <v>667</v>
      </c>
      <c r="E803" s="12">
        <v>35000</v>
      </c>
      <c r="F803" s="12">
        <v>19056.245640000001</v>
      </c>
      <c r="G803" s="12">
        <v>-15943.754360000001</v>
      </c>
    </row>
    <row r="804" spans="2:7" x14ac:dyDescent="0.2">
      <c r="C804" s="4">
        <v>73</v>
      </c>
      <c r="D804" s="5" t="s">
        <v>668</v>
      </c>
      <c r="E804" s="12">
        <v>10000</v>
      </c>
      <c r="F804" s="12">
        <v>4206.2334099999998</v>
      </c>
      <c r="G804" s="12">
        <v>-5793.7665900000002</v>
      </c>
    </row>
    <row r="805" spans="2:7" x14ac:dyDescent="0.2">
      <c r="C805" s="4">
        <v>74</v>
      </c>
      <c r="D805" s="5" t="s">
        <v>669</v>
      </c>
      <c r="E805" s="12">
        <v>80000</v>
      </c>
      <c r="F805" s="12">
        <v>37597.042390000002</v>
      </c>
      <c r="G805" s="12">
        <v>-42402.957609999998</v>
      </c>
    </row>
    <row r="806" spans="2:7" ht="15" customHeight="1" x14ac:dyDescent="0.2">
      <c r="C806" s="13">
        <f>SUBTOTAL(9,C801:C805)</f>
        <v>360</v>
      </c>
      <c r="D806" s="14" t="s">
        <v>670</v>
      </c>
      <c r="E806" s="15">
        <f>SUBTOTAL(9,E801:E805)</f>
        <v>2115000</v>
      </c>
      <c r="F806" s="15">
        <f>SUBTOTAL(9,F801:F805)</f>
        <v>999800.53399999999</v>
      </c>
      <c r="G806" s="15">
        <f>SUBTOTAL(9,G801:G805)</f>
        <v>-1115199.4659999998</v>
      </c>
    </row>
    <row r="807" spans="2:7" ht="14.25" customHeight="1" x14ac:dyDescent="0.2">
      <c r="B807" s="10">
        <v>5561</v>
      </c>
      <c r="C807" s="4"/>
      <c r="D807" s="11" t="s">
        <v>671</v>
      </c>
      <c r="E807" s="1"/>
      <c r="F807" s="1"/>
      <c r="G807" s="1"/>
    </row>
    <row r="808" spans="2:7" x14ac:dyDescent="0.2">
      <c r="C808" s="4">
        <v>70</v>
      </c>
      <c r="D808" s="5" t="s">
        <v>672</v>
      </c>
      <c r="E808" s="12">
        <v>1850000</v>
      </c>
      <c r="F808" s="12">
        <v>896289</v>
      </c>
      <c r="G808" s="12">
        <v>-953711</v>
      </c>
    </row>
    <row r="809" spans="2:7" ht="15" customHeight="1" x14ac:dyDescent="0.2">
      <c r="C809" s="13">
        <f>SUBTOTAL(9,C808:C808)</f>
        <v>70</v>
      </c>
      <c r="D809" s="14" t="s">
        <v>673</v>
      </c>
      <c r="E809" s="15">
        <f>SUBTOTAL(9,E808:E808)</f>
        <v>1850000</v>
      </c>
      <c r="F809" s="15">
        <f>SUBTOTAL(9,F808:F808)</f>
        <v>896289</v>
      </c>
      <c r="G809" s="15">
        <f>SUBTOTAL(9,G808:G808)</f>
        <v>-953711</v>
      </c>
    </row>
    <row r="810" spans="2:7" ht="14.25" customHeight="1" x14ac:dyDescent="0.2">
      <c r="B810" s="10">
        <v>5562</v>
      </c>
      <c r="C810" s="4"/>
      <c r="D810" s="11" t="s">
        <v>674</v>
      </c>
      <c r="E810" s="1"/>
      <c r="F810" s="1"/>
      <c r="G810" s="1"/>
    </row>
    <row r="811" spans="2:7" x14ac:dyDescent="0.2">
      <c r="C811" s="4">
        <v>70</v>
      </c>
      <c r="D811" s="5" t="s">
        <v>675</v>
      </c>
      <c r="E811" s="12">
        <v>135000</v>
      </c>
      <c r="F811" s="12">
        <v>67597.707999999999</v>
      </c>
      <c r="G811" s="12">
        <v>-67402.292000000001</v>
      </c>
    </row>
    <row r="812" spans="2:7" ht="15" customHeight="1" x14ac:dyDescent="0.2">
      <c r="C812" s="13">
        <f>SUBTOTAL(9,C811:C811)</f>
        <v>70</v>
      </c>
      <c r="D812" s="14" t="s">
        <v>676</v>
      </c>
      <c r="E812" s="15">
        <f>SUBTOTAL(9,E811:E811)</f>
        <v>135000</v>
      </c>
      <c r="F812" s="15">
        <f>SUBTOTAL(9,F811:F811)</f>
        <v>67597.707999999999</v>
      </c>
      <c r="G812" s="15">
        <f>SUBTOTAL(9,G811:G811)</f>
        <v>-67402.292000000001</v>
      </c>
    </row>
    <row r="813" spans="2:7" ht="14.25" customHeight="1" x14ac:dyDescent="0.2">
      <c r="B813" s="10">
        <v>5565</v>
      </c>
      <c r="C813" s="4"/>
      <c r="D813" s="11" t="s">
        <v>677</v>
      </c>
      <c r="E813" s="1"/>
      <c r="F813" s="1"/>
      <c r="G813" s="1"/>
    </row>
    <row r="814" spans="2:7" x14ac:dyDescent="0.2">
      <c r="C814" s="4">
        <v>70</v>
      </c>
      <c r="D814" s="5" t="s">
        <v>678</v>
      </c>
      <c r="E814" s="12">
        <v>9300000</v>
      </c>
      <c r="F814" s="12">
        <v>4023724.5139899999</v>
      </c>
      <c r="G814" s="12">
        <v>-5276275.4860100001</v>
      </c>
    </row>
    <row r="815" spans="2:7" ht="15" customHeight="1" x14ac:dyDescent="0.2">
      <c r="C815" s="13">
        <f>SUBTOTAL(9,C814:C814)</f>
        <v>70</v>
      </c>
      <c r="D815" s="14" t="s">
        <v>679</v>
      </c>
      <c r="E815" s="15">
        <f>SUBTOTAL(9,E814:E814)</f>
        <v>9300000</v>
      </c>
      <c r="F815" s="15">
        <f>SUBTOTAL(9,F814:F814)</f>
        <v>4023724.5139899999</v>
      </c>
      <c r="G815" s="15">
        <f>SUBTOTAL(9,G814:G814)</f>
        <v>-5276275.4860100001</v>
      </c>
    </row>
    <row r="816" spans="2:7" ht="14.25" customHeight="1" x14ac:dyDescent="0.2">
      <c r="B816" s="10">
        <v>5568</v>
      </c>
      <c r="C816" s="4"/>
      <c r="D816" s="11" t="s">
        <v>680</v>
      </c>
      <c r="E816" s="1"/>
      <c r="F816" s="1"/>
      <c r="G816" s="1"/>
    </row>
    <row r="817" spans="2:7" x14ac:dyDescent="0.2">
      <c r="C817" s="4">
        <v>71</v>
      </c>
      <c r="D817" s="5" t="s">
        <v>681</v>
      </c>
      <c r="E817" s="12">
        <v>24215</v>
      </c>
      <c r="F817" s="12">
        <v>24109.61</v>
      </c>
      <c r="G817" s="12">
        <v>-105.39</v>
      </c>
    </row>
    <row r="818" spans="2:7" x14ac:dyDescent="0.2">
      <c r="C818" s="4">
        <v>73</v>
      </c>
      <c r="D818" s="5" t="s">
        <v>682</v>
      </c>
      <c r="E818" s="12">
        <v>42961</v>
      </c>
      <c r="F818" s="12">
        <v>21488.689200000001</v>
      </c>
      <c r="G818" s="12">
        <v>-21472.310799999999</v>
      </c>
    </row>
    <row r="819" spans="2:7" x14ac:dyDescent="0.2">
      <c r="C819" s="4">
        <v>74</v>
      </c>
      <c r="D819" s="5" t="s">
        <v>683</v>
      </c>
      <c r="E819" s="12">
        <v>5500</v>
      </c>
      <c r="F819" s="12">
        <v>3427.1619999999998</v>
      </c>
      <c r="G819" s="12">
        <v>-2072.8380000000002</v>
      </c>
    </row>
    <row r="820" spans="2:7" x14ac:dyDescent="0.2">
      <c r="C820" s="4">
        <v>75</v>
      </c>
      <c r="D820" s="5" t="s">
        <v>684</v>
      </c>
      <c r="E820" s="12">
        <v>34000</v>
      </c>
      <c r="F820" s="12">
        <v>19647.038329999999</v>
      </c>
      <c r="G820" s="12">
        <v>-14352.961670000001</v>
      </c>
    </row>
    <row r="821" spans="2:7" ht="15" customHeight="1" x14ac:dyDescent="0.2">
      <c r="C821" s="13">
        <f>SUBTOTAL(9,C817:C820)</f>
        <v>293</v>
      </c>
      <c r="D821" s="14" t="s">
        <v>685</v>
      </c>
      <c r="E821" s="15">
        <f>SUBTOTAL(9,E817:E820)</f>
        <v>106676</v>
      </c>
      <c r="F821" s="15">
        <f>SUBTOTAL(9,F817:F820)</f>
        <v>68672.499530000001</v>
      </c>
      <c r="G821" s="15">
        <f>SUBTOTAL(9,G817:G820)</f>
        <v>-38003.500469999999</v>
      </c>
    </row>
    <row r="822" spans="2:7" ht="14.25" customHeight="1" x14ac:dyDescent="0.2">
      <c r="B822" s="10">
        <v>5571</v>
      </c>
      <c r="C822" s="4"/>
      <c r="D822" s="11" t="s">
        <v>686</v>
      </c>
      <c r="E822" s="1"/>
      <c r="F822" s="1"/>
      <c r="G822" s="1"/>
    </row>
    <row r="823" spans="2:7" x14ac:dyDescent="0.2">
      <c r="C823" s="4">
        <v>70</v>
      </c>
      <c r="D823" s="5" t="s">
        <v>687</v>
      </c>
      <c r="E823" s="12">
        <v>106640</v>
      </c>
      <c r="F823" s="12">
        <v>48513.457329999997</v>
      </c>
      <c r="G823" s="12">
        <v>-58126.542670000003</v>
      </c>
    </row>
    <row r="824" spans="2:7" ht="15" customHeight="1" x14ac:dyDescent="0.2">
      <c r="C824" s="13">
        <f>SUBTOTAL(9,C823:C823)</f>
        <v>70</v>
      </c>
      <c r="D824" s="14" t="s">
        <v>688</v>
      </c>
      <c r="E824" s="15">
        <f>SUBTOTAL(9,E823:E823)</f>
        <v>106640</v>
      </c>
      <c r="F824" s="15">
        <f>SUBTOTAL(9,F823:F823)</f>
        <v>48513.457329999997</v>
      </c>
      <c r="G824" s="15">
        <f>SUBTOTAL(9,G823:G823)</f>
        <v>-58126.542670000003</v>
      </c>
    </row>
    <row r="825" spans="2:7" ht="14.25" customHeight="1" x14ac:dyDescent="0.2">
      <c r="B825" s="10">
        <v>5572</v>
      </c>
      <c r="C825" s="4"/>
      <c r="D825" s="11" t="s">
        <v>689</v>
      </c>
      <c r="E825" s="1"/>
      <c r="F825" s="1"/>
      <c r="G825" s="1"/>
    </row>
    <row r="826" spans="2:7" x14ac:dyDescent="0.2">
      <c r="C826" s="4">
        <v>70</v>
      </c>
      <c r="D826" s="5" t="s">
        <v>690</v>
      </c>
      <c r="E826" s="12">
        <v>68000</v>
      </c>
      <c r="F826" s="12">
        <v>36358.942000000003</v>
      </c>
      <c r="G826" s="12">
        <v>-31641.058000000001</v>
      </c>
    </row>
    <row r="827" spans="2:7" x14ac:dyDescent="0.2">
      <c r="C827" s="4">
        <v>72</v>
      </c>
      <c r="D827" s="5" t="s">
        <v>691</v>
      </c>
      <c r="E827" s="12">
        <v>4900</v>
      </c>
      <c r="F827" s="12">
        <v>3814.63</v>
      </c>
      <c r="G827" s="12">
        <v>-1085.3699999999999</v>
      </c>
    </row>
    <row r="828" spans="2:7" x14ac:dyDescent="0.2">
      <c r="C828" s="4">
        <v>73</v>
      </c>
      <c r="D828" s="5" t="s">
        <v>692</v>
      </c>
      <c r="E828" s="12">
        <v>159000</v>
      </c>
      <c r="F828" s="12">
        <v>76196.877999999997</v>
      </c>
      <c r="G828" s="12">
        <v>-82803.122000000003</v>
      </c>
    </row>
    <row r="829" spans="2:7" x14ac:dyDescent="0.2">
      <c r="C829" s="4">
        <v>74</v>
      </c>
      <c r="D829" s="5" t="s">
        <v>693</v>
      </c>
      <c r="E829" s="12">
        <v>0</v>
      </c>
      <c r="F829" s="12">
        <v>0</v>
      </c>
      <c r="G829" s="12">
        <v>0</v>
      </c>
    </row>
    <row r="830" spans="2:7" ht="15" customHeight="1" x14ac:dyDescent="0.2">
      <c r="C830" s="13">
        <f>SUBTOTAL(9,C826:C829)</f>
        <v>289</v>
      </c>
      <c r="D830" s="14" t="s">
        <v>694</v>
      </c>
      <c r="E830" s="15">
        <f>SUBTOTAL(9,E826:E829)</f>
        <v>231900</v>
      </c>
      <c r="F830" s="15">
        <f>SUBTOTAL(9,F826:F829)</f>
        <v>116370.45</v>
      </c>
      <c r="G830" s="15">
        <f>SUBTOTAL(9,G826:G829)</f>
        <v>-115529.55</v>
      </c>
    </row>
    <row r="831" spans="2:7" ht="14.25" customHeight="1" x14ac:dyDescent="0.2">
      <c r="B831" s="10">
        <v>5574</v>
      </c>
      <c r="C831" s="4"/>
      <c r="D831" s="11" t="s">
        <v>695</v>
      </c>
      <c r="E831" s="1"/>
      <c r="F831" s="1"/>
      <c r="G831" s="1"/>
    </row>
    <row r="832" spans="2:7" x14ac:dyDescent="0.2">
      <c r="C832" s="4">
        <v>71</v>
      </c>
      <c r="D832" s="5" t="s">
        <v>696</v>
      </c>
      <c r="E832" s="12">
        <v>163000</v>
      </c>
      <c r="F832" s="12">
        <v>82839.300210000001</v>
      </c>
      <c r="G832" s="12">
        <v>-80160.699789999999</v>
      </c>
    </row>
    <row r="833" spans="2:7" x14ac:dyDescent="0.2">
      <c r="C833" s="4">
        <v>72</v>
      </c>
      <c r="D833" s="5" t="s">
        <v>697</v>
      </c>
      <c r="E833" s="12">
        <v>29600</v>
      </c>
      <c r="F833" s="12">
        <v>912.17349999999999</v>
      </c>
      <c r="G833" s="12">
        <v>-28687.826499999999</v>
      </c>
    </row>
    <row r="834" spans="2:7" x14ac:dyDescent="0.2">
      <c r="C834" s="4">
        <v>73</v>
      </c>
      <c r="D834" s="5" t="s">
        <v>698</v>
      </c>
      <c r="E834" s="12">
        <v>8550</v>
      </c>
      <c r="F834" s="12">
        <v>7912.75558</v>
      </c>
      <c r="G834" s="12">
        <v>-637.24441999999999</v>
      </c>
    </row>
    <row r="835" spans="2:7" x14ac:dyDescent="0.2">
      <c r="C835" s="4">
        <v>74</v>
      </c>
      <c r="D835" s="5" t="s">
        <v>699</v>
      </c>
      <c r="E835" s="12">
        <v>246528</v>
      </c>
      <c r="F835" s="12">
        <v>150009.25695000001</v>
      </c>
      <c r="G835" s="12">
        <v>-96518.743050000005</v>
      </c>
    </row>
    <row r="836" spans="2:7" x14ac:dyDescent="0.2">
      <c r="C836" s="4">
        <v>75</v>
      </c>
      <c r="D836" s="5" t="s">
        <v>700</v>
      </c>
      <c r="E836" s="12">
        <v>46600</v>
      </c>
      <c r="F836" s="12">
        <v>33590.276879999998</v>
      </c>
      <c r="G836" s="12">
        <v>-13009.723120000001</v>
      </c>
    </row>
    <row r="837" spans="2:7" ht="15" customHeight="1" x14ac:dyDescent="0.2">
      <c r="C837" s="13">
        <f>SUBTOTAL(9,C832:C836)</f>
        <v>365</v>
      </c>
      <c r="D837" s="14" t="s">
        <v>701</v>
      </c>
      <c r="E837" s="15">
        <f>SUBTOTAL(9,E832:E836)</f>
        <v>494278</v>
      </c>
      <c r="F837" s="15">
        <f>SUBTOTAL(9,F832:F836)</f>
        <v>275263.76312000002</v>
      </c>
      <c r="G837" s="15">
        <f>SUBTOTAL(9,G832:G836)</f>
        <v>-219014.23688000001</v>
      </c>
    </row>
    <row r="838" spans="2:7" ht="14.25" customHeight="1" x14ac:dyDescent="0.2">
      <c r="B838" s="10">
        <v>5576</v>
      </c>
      <c r="C838" s="4"/>
      <c r="D838" s="11" t="s">
        <v>702</v>
      </c>
      <c r="E838" s="1"/>
      <c r="F838" s="1"/>
      <c r="G838" s="1"/>
    </row>
    <row r="839" spans="2:7" x14ac:dyDescent="0.2">
      <c r="C839" s="4">
        <v>70</v>
      </c>
      <c r="D839" s="5" t="s">
        <v>703</v>
      </c>
      <c r="E839" s="12">
        <v>159700</v>
      </c>
      <c r="F839" s="12">
        <v>76211.606740000003</v>
      </c>
      <c r="G839" s="12">
        <v>-83488.393259999997</v>
      </c>
    </row>
    <row r="840" spans="2:7" x14ac:dyDescent="0.2">
      <c r="C840" s="4">
        <v>72</v>
      </c>
      <c r="D840" s="5" t="s">
        <v>704</v>
      </c>
      <c r="E840" s="12">
        <v>100678</v>
      </c>
      <c r="F840" s="12">
        <v>0</v>
      </c>
      <c r="G840" s="12">
        <v>-100678</v>
      </c>
    </row>
    <row r="841" spans="2:7" ht="15" customHeight="1" x14ac:dyDescent="0.2">
      <c r="C841" s="13">
        <f>SUBTOTAL(9,C839:C840)</f>
        <v>142</v>
      </c>
      <c r="D841" s="14" t="s">
        <v>705</v>
      </c>
      <c r="E841" s="15">
        <f>SUBTOTAL(9,E839:E840)</f>
        <v>260378</v>
      </c>
      <c r="F841" s="15">
        <f>SUBTOTAL(9,F839:F840)</f>
        <v>76211.606740000003</v>
      </c>
      <c r="G841" s="15">
        <f>SUBTOTAL(9,G839:G840)</f>
        <v>-184166.39325999998</v>
      </c>
    </row>
    <row r="842" spans="2:7" ht="14.25" customHeight="1" x14ac:dyDescent="0.2">
      <c r="B842" s="10">
        <v>5577</v>
      </c>
      <c r="C842" s="4"/>
      <c r="D842" s="11" t="s">
        <v>706</v>
      </c>
      <c r="E842" s="1"/>
      <c r="F842" s="1"/>
      <c r="G842" s="1"/>
    </row>
    <row r="843" spans="2:7" x14ac:dyDescent="0.2">
      <c r="C843" s="4">
        <v>74</v>
      </c>
      <c r="D843" s="5" t="s">
        <v>707</v>
      </c>
      <c r="E843" s="12">
        <v>767600</v>
      </c>
      <c r="F843" s="12">
        <v>369430.77237999998</v>
      </c>
      <c r="G843" s="12">
        <v>-398169.22762000002</v>
      </c>
    </row>
    <row r="844" spans="2:7" x14ac:dyDescent="0.2">
      <c r="C844" s="4">
        <v>75</v>
      </c>
      <c r="D844" s="5" t="s">
        <v>708</v>
      </c>
      <c r="E844" s="12">
        <v>209808</v>
      </c>
      <c r="F844" s="12">
        <v>92991.070240000001</v>
      </c>
      <c r="G844" s="12">
        <v>-116816.92976</v>
      </c>
    </row>
    <row r="845" spans="2:7" ht="15" customHeight="1" x14ac:dyDescent="0.2">
      <c r="C845" s="13">
        <f>SUBTOTAL(9,C843:C844)</f>
        <v>149</v>
      </c>
      <c r="D845" s="14" t="s">
        <v>709</v>
      </c>
      <c r="E845" s="15">
        <f>SUBTOTAL(9,E843:E844)</f>
        <v>977408</v>
      </c>
      <c r="F845" s="15">
        <f>SUBTOTAL(9,F843:F844)</f>
        <v>462421.84262000001</v>
      </c>
      <c r="G845" s="15">
        <f>SUBTOTAL(9,G843:G844)</f>
        <v>-514986.15737999999</v>
      </c>
    </row>
    <row r="846" spans="2:7" ht="14.25" customHeight="1" x14ac:dyDescent="0.2">
      <c r="B846" s="10">
        <v>5578</v>
      </c>
      <c r="C846" s="4"/>
      <c r="D846" s="11" t="s">
        <v>710</v>
      </c>
      <c r="E846" s="1"/>
      <c r="F846" s="1"/>
      <c r="G846" s="1"/>
    </row>
    <row r="847" spans="2:7" x14ac:dyDescent="0.2">
      <c r="C847" s="4">
        <v>70</v>
      </c>
      <c r="D847" s="5" t="s">
        <v>711</v>
      </c>
      <c r="E847" s="12">
        <v>17670</v>
      </c>
      <c r="F847" s="12">
        <v>5118.2492000000002</v>
      </c>
      <c r="G847" s="12">
        <v>-12551.7508</v>
      </c>
    </row>
    <row r="848" spans="2:7" x14ac:dyDescent="0.2">
      <c r="C848" s="4">
        <v>71</v>
      </c>
      <c r="D848" s="5" t="s">
        <v>704</v>
      </c>
      <c r="E848" s="12">
        <v>0</v>
      </c>
      <c r="F848" s="12">
        <v>9763</v>
      </c>
      <c r="G848" s="12">
        <v>9763</v>
      </c>
    </row>
    <row r="849" spans="2:7" x14ac:dyDescent="0.2">
      <c r="C849" s="4">
        <v>72</v>
      </c>
      <c r="D849" s="5" t="s">
        <v>712</v>
      </c>
      <c r="E849" s="12">
        <v>16484</v>
      </c>
      <c r="F849" s="12">
        <v>1056</v>
      </c>
      <c r="G849" s="12">
        <v>-15428</v>
      </c>
    </row>
    <row r="850" spans="2:7" x14ac:dyDescent="0.2">
      <c r="C850" s="4">
        <v>73</v>
      </c>
      <c r="D850" s="5" t="s">
        <v>713</v>
      </c>
      <c r="E850" s="12">
        <v>670000</v>
      </c>
      <c r="F850" s="12">
        <v>0</v>
      </c>
      <c r="G850" s="12">
        <v>-670000</v>
      </c>
    </row>
    <row r="851" spans="2:7" ht="15" customHeight="1" x14ac:dyDescent="0.2">
      <c r="C851" s="13">
        <f>SUBTOTAL(9,C847:C850)</f>
        <v>286</v>
      </c>
      <c r="D851" s="14" t="s">
        <v>714</v>
      </c>
      <c r="E851" s="15">
        <f>SUBTOTAL(9,E847:E850)</f>
        <v>704154</v>
      </c>
      <c r="F851" s="15">
        <f>SUBTOTAL(9,F847:F850)</f>
        <v>15937.2492</v>
      </c>
      <c r="G851" s="15">
        <f>SUBTOTAL(9,G847:G850)</f>
        <v>-688216.75080000004</v>
      </c>
    </row>
    <row r="852" spans="2:7" ht="14.25" customHeight="1" x14ac:dyDescent="0.2">
      <c r="B852" s="10">
        <v>5580</v>
      </c>
      <c r="C852" s="4"/>
      <c r="D852" s="11" t="s">
        <v>715</v>
      </c>
      <c r="E852" s="1"/>
      <c r="F852" s="1"/>
      <c r="G852" s="1"/>
    </row>
    <row r="853" spans="2:7" x14ac:dyDescent="0.2">
      <c r="C853" s="4">
        <v>70</v>
      </c>
      <c r="D853" s="5" t="s">
        <v>716</v>
      </c>
      <c r="E853" s="12">
        <v>389200</v>
      </c>
      <c r="F853" s="12">
        <v>381457.63086999999</v>
      </c>
      <c r="G853" s="12">
        <v>-7742.36913</v>
      </c>
    </row>
    <row r="854" spans="2:7" ht="15" customHeight="1" x14ac:dyDescent="0.2">
      <c r="C854" s="13">
        <f>SUBTOTAL(9,C853:C853)</f>
        <v>70</v>
      </c>
      <c r="D854" s="14" t="s">
        <v>717</v>
      </c>
      <c r="E854" s="15">
        <f>SUBTOTAL(9,E853:E853)</f>
        <v>389200</v>
      </c>
      <c r="F854" s="15">
        <f>SUBTOTAL(9,F853:F853)</f>
        <v>381457.63086999999</v>
      </c>
      <c r="G854" s="15">
        <f>SUBTOTAL(9,G853:G853)</f>
        <v>-7742.36913</v>
      </c>
    </row>
    <row r="855" spans="2:7" ht="14.25" customHeight="1" x14ac:dyDescent="0.2">
      <c r="B855" s="10">
        <v>5582</v>
      </c>
      <c r="C855" s="4"/>
      <c r="D855" s="11" t="s">
        <v>718</v>
      </c>
      <c r="E855" s="1"/>
      <c r="F855" s="1"/>
      <c r="G855" s="1"/>
    </row>
    <row r="856" spans="2:7" x14ac:dyDescent="0.2">
      <c r="C856" s="4">
        <v>70</v>
      </c>
      <c r="D856" s="5" t="s">
        <v>719</v>
      </c>
      <c r="E856" s="12">
        <v>400</v>
      </c>
      <c r="F856" s="12">
        <v>105.94</v>
      </c>
      <c r="G856" s="12">
        <v>-294.06</v>
      </c>
    </row>
    <row r="857" spans="2:7" x14ac:dyDescent="0.2">
      <c r="C857" s="4">
        <v>71</v>
      </c>
      <c r="D857" s="5" t="s">
        <v>720</v>
      </c>
      <c r="E857" s="12">
        <v>164300</v>
      </c>
      <c r="F857" s="12">
        <v>2909.0340000000001</v>
      </c>
      <c r="G857" s="12">
        <v>-161390.96599999999</v>
      </c>
    </row>
    <row r="858" spans="2:7" x14ac:dyDescent="0.2">
      <c r="C858" s="4">
        <v>72</v>
      </c>
      <c r="D858" s="5" t="s">
        <v>713</v>
      </c>
      <c r="E858" s="12">
        <v>0</v>
      </c>
      <c r="F858" s="12">
        <v>275556.28013999999</v>
      </c>
      <c r="G858" s="12">
        <v>275556.28013999999</v>
      </c>
    </row>
    <row r="859" spans="2:7" ht="15" customHeight="1" x14ac:dyDescent="0.2">
      <c r="C859" s="13">
        <f>SUBTOTAL(9,C856:C858)</f>
        <v>213</v>
      </c>
      <c r="D859" s="14" t="s">
        <v>721</v>
      </c>
      <c r="E859" s="15">
        <f>SUBTOTAL(9,E856:E858)</f>
        <v>164700</v>
      </c>
      <c r="F859" s="15">
        <f>SUBTOTAL(9,F856:F858)</f>
        <v>278571.25413999998</v>
      </c>
      <c r="G859" s="15">
        <f>SUBTOTAL(9,G856:G858)</f>
        <v>113871.25414</v>
      </c>
    </row>
    <row r="860" spans="2:7" ht="14.25" customHeight="1" x14ac:dyDescent="0.2">
      <c r="B860" s="10">
        <v>5583</v>
      </c>
      <c r="C860" s="4"/>
      <c r="D860" s="11" t="s">
        <v>722</v>
      </c>
      <c r="E860" s="1"/>
      <c r="F860" s="1"/>
      <c r="G860" s="1"/>
    </row>
    <row r="861" spans="2:7" x14ac:dyDescent="0.2">
      <c r="C861" s="4">
        <v>70</v>
      </c>
      <c r="D861" s="5" t="s">
        <v>723</v>
      </c>
      <c r="E861" s="12">
        <v>293900</v>
      </c>
      <c r="F861" s="12">
        <v>292290.87384999997</v>
      </c>
      <c r="G861" s="12">
        <v>-1609.1261500000001</v>
      </c>
    </row>
    <row r="862" spans="2:7" ht="15" customHeight="1" x14ac:dyDescent="0.2">
      <c r="C862" s="13">
        <f>SUBTOTAL(9,C861:C861)</f>
        <v>70</v>
      </c>
      <c r="D862" s="14" t="s">
        <v>724</v>
      </c>
      <c r="E862" s="15">
        <f>SUBTOTAL(9,E861:E861)</f>
        <v>293900</v>
      </c>
      <c r="F862" s="15">
        <f>SUBTOTAL(9,F861:F861)</f>
        <v>292290.87384999997</v>
      </c>
      <c r="G862" s="15">
        <f>SUBTOTAL(9,G861:G861)</f>
        <v>-1609.1261500000001</v>
      </c>
    </row>
    <row r="863" spans="2:7" ht="14.25" customHeight="1" x14ac:dyDescent="0.2">
      <c r="B863" s="10">
        <v>5584</v>
      </c>
      <c r="C863" s="4"/>
      <c r="D863" s="11" t="s">
        <v>725</v>
      </c>
      <c r="E863" s="1"/>
      <c r="F863" s="1"/>
      <c r="G863" s="1"/>
    </row>
    <row r="864" spans="2:7" x14ac:dyDescent="0.2">
      <c r="C864" s="4">
        <v>70</v>
      </c>
      <c r="D864" s="5" t="s">
        <v>726</v>
      </c>
      <c r="E864" s="12">
        <v>0</v>
      </c>
      <c r="F864" s="12">
        <v>-740.23699999999997</v>
      </c>
      <c r="G864" s="12">
        <v>-740.23699999999997</v>
      </c>
    </row>
    <row r="865" spans="2:7" ht="15" customHeight="1" x14ac:dyDescent="0.2">
      <c r="C865" s="13">
        <f>SUBTOTAL(9,C864:C864)</f>
        <v>70</v>
      </c>
      <c r="D865" s="14" t="s">
        <v>727</v>
      </c>
      <c r="E865" s="15">
        <f>SUBTOTAL(9,E864:E864)</f>
        <v>0</v>
      </c>
      <c r="F865" s="15">
        <f>SUBTOTAL(9,F864:F864)</f>
        <v>-740.23699999999997</v>
      </c>
      <c r="G865" s="15">
        <f>SUBTOTAL(9,G864:G864)</f>
        <v>-740.23699999999997</v>
      </c>
    </row>
    <row r="866" spans="2:7" ht="27" customHeight="1" x14ac:dyDescent="0.2">
      <c r="B866" s="4"/>
      <c r="C866" s="16">
        <f>SUBTOTAL(9,C716:C865)</f>
        <v>5206</v>
      </c>
      <c r="D866" s="17" t="s">
        <v>728</v>
      </c>
      <c r="E866" s="18">
        <f>SUBTOTAL(9,E716:E865)</f>
        <v>738201234</v>
      </c>
      <c r="F866" s="18">
        <f>SUBTOTAL(9,F716:F865)</f>
        <v>395359088.14128983</v>
      </c>
      <c r="G866" s="18">
        <f>SUBTOTAL(9,G716:G865)</f>
        <v>-342842145.85871017</v>
      </c>
    </row>
    <row r="867" spans="2:7" x14ac:dyDescent="0.2">
      <c r="B867" s="4"/>
      <c r="C867" s="16"/>
      <c r="D867" s="19"/>
      <c r="E867" s="20"/>
      <c r="F867" s="20"/>
      <c r="G867" s="20"/>
    </row>
    <row r="868" spans="2:7" ht="25.5" customHeight="1" x14ac:dyDescent="0.2">
      <c r="B868" s="1"/>
      <c r="C868" s="4"/>
      <c r="D868" s="8" t="s">
        <v>729</v>
      </c>
      <c r="E868" s="1"/>
      <c r="F868" s="1"/>
      <c r="G868" s="1"/>
    </row>
    <row r="869" spans="2:7" ht="27" customHeight="1" x14ac:dyDescent="0.25">
      <c r="B869" s="1"/>
      <c r="C869" s="4"/>
      <c r="D869" s="9" t="s">
        <v>548</v>
      </c>
      <c r="E869" s="1"/>
      <c r="F869" s="1"/>
      <c r="G869" s="1"/>
    </row>
    <row r="870" spans="2:7" ht="14.25" customHeight="1" x14ac:dyDescent="0.2">
      <c r="B870" s="10">
        <v>5603</v>
      </c>
      <c r="C870" s="4"/>
      <c r="D870" s="11" t="s">
        <v>730</v>
      </c>
      <c r="E870" s="1"/>
      <c r="F870" s="1"/>
      <c r="G870" s="1"/>
    </row>
    <row r="871" spans="2:7" x14ac:dyDescent="0.2">
      <c r="C871" s="4">
        <v>80</v>
      </c>
      <c r="D871" s="5" t="s">
        <v>731</v>
      </c>
      <c r="E871" s="12">
        <v>87449</v>
      </c>
      <c r="F871" s="12">
        <v>93.025000000000006</v>
      </c>
      <c r="G871" s="12">
        <v>-87355.975000000006</v>
      </c>
    </row>
    <row r="872" spans="2:7" x14ac:dyDescent="0.2">
      <c r="C872" s="4">
        <v>81</v>
      </c>
      <c r="D872" s="5" t="s">
        <v>732</v>
      </c>
      <c r="E872" s="12">
        <v>0</v>
      </c>
      <c r="F872" s="12">
        <v>-1364.65191</v>
      </c>
      <c r="G872" s="12">
        <v>-1364.65191</v>
      </c>
    </row>
    <row r="873" spans="2:7" ht="15" customHeight="1" x14ac:dyDescent="0.2">
      <c r="C873" s="13">
        <f>SUBTOTAL(9,C871:C872)</f>
        <v>161</v>
      </c>
      <c r="D873" s="14" t="s">
        <v>733</v>
      </c>
      <c r="E873" s="15">
        <f>SUBTOTAL(9,E871:E872)</f>
        <v>87449</v>
      </c>
      <c r="F873" s="15">
        <f>SUBTOTAL(9,F871:F872)</f>
        <v>-1271.62691</v>
      </c>
      <c r="G873" s="15">
        <f>SUBTOTAL(9,G871:G872)</f>
        <v>-88720.626910000006</v>
      </c>
    </row>
    <row r="874" spans="2:7" ht="14.25" customHeight="1" x14ac:dyDescent="0.2">
      <c r="B874" s="10">
        <v>5605</v>
      </c>
      <c r="C874" s="4"/>
      <c r="D874" s="11" t="s">
        <v>734</v>
      </c>
      <c r="E874" s="1"/>
      <c r="F874" s="1"/>
      <c r="G874" s="1"/>
    </row>
    <row r="875" spans="2:7" x14ac:dyDescent="0.2">
      <c r="C875" s="4">
        <v>80</v>
      </c>
      <c r="D875" s="5" t="s">
        <v>735</v>
      </c>
      <c r="E875" s="12">
        <v>847500</v>
      </c>
      <c r="F875" s="12">
        <v>639704.51199999999</v>
      </c>
      <c r="G875" s="12">
        <v>-207795.48800000001</v>
      </c>
    </row>
    <row r="876" spans="2:7" x14ac:dyDescent="0.2">
      <c r="C876" s="4">
        <v>81</v>
      </c>
      <c r="D876" s="5" t="s">
        <v>736</v>
      </c>
      <c r="E876" s="12">
        <v>200</v>
      </c>
      <c r="F876" s="12">
        <v>17.477429999999998</v>
      </c>
      <c r="G876" s="12">
        <v>-182.52257</v>
      </c>
    </row>
    <row r="877" spans="2:7" x14ac:dyDescent="0.2">
      <c r="C877" s="4">
        <v>82</v>
      </c>
      <c r="D877" s="5" t="s">
        <v>737</v>
      </c>
      <c r="E877" s="12">
        <v>1341000</v>
      </c>
      <c r="F877" s="12">
        <v>1914763.9664700001</v>
      </c>
      <c r="G877" s="12">
        <v>573763.96646999998</v>
      </c>
    </row>
    <row r="878" spans="2:7" x14ac:dyDescent="0.2">
      <c r="C878" s="4">
        <v>83</v>
      </c>
      <c r="D878" s="5" t="s">
        <v>738</v>
      </c>
      <c r="E878" s="12">
        <v>25000</v>
      </c>
      <c r="F878" s="12">
        <v>21185.419730000001</v>
      </c>
      <c r="G878" s="12">
        <v>-3814.5802699999999</v>
      </c>
    </row>
    <row r="879" spans="2:7" x14ac:dyDescent="0.2">
      <c r="C879" s="4">
        <v>84</v>
      </c>
      <c r="D879" s="5" t="s">
        <v>739</v>
      </c>
      <c r="E879" s="12">
        <v>16700</v>
      </c>
      <c r="F879" s="12">
        <v>15797.054469999999</v>
      </c>
      <c r="G879" s="12">
        <v>-902.94552999999996</v>
      </c>
    </row>
    <row r="880" spans="2:7" x14ac:dyDescent="0.2">
      <c r="C880" s="4">
        <v>86</v>
      </c>
      <c r="D880" s="5" t="s">
        <v>740</v>
      </c>
      <c r="E880" s="12">
        <v>100</v>
      </c>
      <c r="F880" s="12">
        <v>32.54119</v>
      </c>
      <c r="G880" s="12">
        <v>-67.45881</v>
      </c>
    </row>
    <row r="881" spans="2:7" ht="15" customHeight="1" x14ac:dyDescent="0.2">
      <c r="C881" s="13">
        <f>SUBTOTAL(9,C875:C880)</f>
        <v>496</v>
      </c>
      <c r="D881" s="14" t="s">
        <v>741</v>
      </c>
      <c r="E881" s="15">
        <f>SUBTOTAL(9,E875:E880)</f>
        <v>2230500</v>
      </c>
      <c r="F881" s="15">
        <f>SUBTOTAL(9,F875:F880)</f>
        <v>2591500.9712899998</v>
      </c>
      <c r="G881" s="15">
        <f>SUBTOTAL(9,G875:G880)</f>
        <v>361000.97128999996</v>
      </c>
    </row>
    <row r="882" spans="2:7" ht="14.25" customHeight="1" x14ac:dyDescent="0.2">
      <c r="B882" s="10">
        <v>5607</v>
      </c>
      <c r="C882" s="4"/>
      <c r="D882" s="11" t="s">
        <v>742</v>
      </c>
      <c r="E882" s="1"/>
      <c r="F882" s="1"/>
      <c r="G882" s="1"/>
    </row>
    <row r="883" spans="2:7" x14ac:dyDescent="0.2">
      <c r="C883" s="4">
        <v>80</v>
      </c>
      <c r="D883" s="5" t="s">
        <v>743</v>
      </c>
      <c r="E883" s="12">
        <v>1120000</v>
      </c>
      <c r="F883" s="12">
        <v>509378.37878999999</v>
      </c>
      <c r="G883" s="12">
        <v>-610621.62121000001</v>
      </c>
    </row>
    <row r="884" spans="2:7" ht="15" customHeight="1" x14ac:dyDescent="0.2">
      <c r="C884" s="13">
        <f>SUBTOTAL(9,C883:C883)</f>
        <v>80</v>
      </c>
      <c r="D884" s="14" t="s">
        <v>744</v>
      </c>
      <c r="E884" s="15">
        <f>SUBTOTAL(9,E883:E883)</f>
        <v>1120000</v>
      </c>
      <c r="F884" s="15">
        <f>SUBTOTAL(9,F883:F883)</f>
        <v>509378.37878999999</v>
      </c>
      <c r="G884" s="15">
        <f>SUBTOTAL(9,G883:G883)</f>
        <v>-610621.62121000001</v>
      </c>
    </row>
    <row r="885" spans="2:7" ht="14.25" customHeight="1" x14ac:dyDescent="0.2">
      <c r="B885" s="10">
        <v>5611</v>
      </c>
      <c r="C885" s="4"/>
      <c r="D885" s="11" t="s">
        <v>745</v>
      </c>
      <c r="E885" s="1"/>
      <c r="F885" s="1"/>
      <c r="G885" s="1"/>
    </row>
    <row r="886" spans="2:7" x14ac:dyDescent="0.2">
      <c r="C886" s="4">
        <v>85</v>
      </c>
      <c r="D886" s="5" t="s">
        <v>746</v>
      </c>
      <c r="E886" s="12">
        <v>315000</v>
      </c>
      <c r="F886" s="12">
        <v>0</v>
      </c>
      <c r="G886" s="12">
        <v>-315000</v>
      </c>
    </row>
    <row r="887" spans="2:7" ht="15" customHeight="1" x14ac:dyDescent="0.2">
      <c r="C887" s="13">
        <f>SUBTOTAL(9,C886:C886)</f>
        <v>85</v>
      </c>
      <c r="D887" s="14" t="s">
        <v>747</v>
      </c>
      <c r="E887" s="15">
        <f>SUBTOTAL(9,E886:E886)</f>
        <v>315000</v>
      </c>
      <c r="F887" s="15">
        <f>SUBTOTAL(9,F886:F886)</f>
        <v>0</v>
      </c>
      <c r="G887" s="15">
        <f>SUBTOTAL(9,G886:G886)</f>
        <v>-315000</v>
      </c>
    </row>
    <row r="888" spans="2:7" ht="14.25" customHeight="1" x14ac:dyDescent="0.2">
      <c r="B888" s="10">
        <v>5612</v>
      </c>
      <c r="C888" s="4"/>
      <c r="D888" s="11" t="s">
        <v>748</v>
      </c>
      <c r="E888" s="1"/>
      <c r="F888" s="1"/>
      <c r="G888" s="1"/>
    </row>
    <row r="889" spans="2:7" x14ac:dyDescent="0.2">
      <c r="C889" s="4">
        <v>80</v>
      </c>
      <c r="D889" s="5" t="s">
        <v>743</v>
      </c>
      <c r="E889" s="12">
        <v>3200</v>
      </c>
      <c r="F889" s="12">
        <v>0</v>
      </c>
      <c r="G889" s="12">
        <v>-3200</v>
      </c>
    </row>
    <row r="890" spans="2:7" ht="15" customHeight="1" x14ac:dyDescent="0.2">
      <c r="C890" s="13">
        <f>SUBTOTAL(9,C889:C889)</f>
        <v>80</v>
      </c>
      <c r="D890" s="14" t="s">
        <v>749</v>
      </c>
      <c r="E890" s="15">
        <f>SUBTOTAL(9,E889:E889)</f>
        <v>3200</v>
      </c>
      <c r="F890" s="15">
        <f>SUBTOTAL(9,F889:F889)</f>
        <v>0</v>
      </c>
      <c r="G890" s="15">
        <f>SUBTOTAL(9,G889:G889)</f>
        <v>-3200</v>
      </c>
    </row>
    <row r="891" spans="2:7" ht="14.25" customHeight="1" x14ac:dyDescent="0.2">
      <c r="B891" s="10">
        <v>5613</v>
      </c>
      <c r="C891" s="4"/>
      <c r="D891" s="11" t="s">
        <v>750</v>
      </c>
      <c r="E891" s="1"/>
      <c r="F891" s="1"/>
      <c r="G891" s="1"/>
    </row>
    <row r="892" spans="2:7" x14ac:dyDescent="0.2">
      <c r="C892" s="4">
        <v>80</v>
      </c>
      <c r="D892" s="5" t="s">
        <v>743</v>
      </c>
      <c r="E892" s="12">
        <v>14900</v>
      </c>
      <c r="F892" s="12">
        <v>18162.5</v>
      </c>
      <c r="G892" s="12">
        <v>3262.5</v>
      </c>
    </row>
    <row r="893" spans="2:7" ht="15" customHeight="1" x14ac:dyDescent="0.2">
      <c r="C893" s="13">
        <f>SUBTOTAL(9,C892:C892)</f>
        <v>80</v>
      </c>
      <c r="D893" s="14" t="s">
        <v>751</v>
      </c>
      <c r="E893" s="15">
        <f>SUBTOTAL(9,E892:E892)</f>
        <v>14900</v>
      </c>
      <c r="F893" s="15">
        <f>SUBTOTAL(9,F892:F892)</f>
        <v>18162.5</v>
      </c>
      <c r="G893" s="15">
        <f>SUBTOTAL(9,G892:G892)</f>
        <v>3262.5</v>
      </c>
    </row>
    <row r="894" spans="2:7" ht="14.25" customHeight="1" x14ac:dyDescent="0.2">
      <c r="B894" s="10">
        <v>5615</v>
      </c>
      <c r="C894" s="4"/>
      <c r="D894" s="11" t="s">
        <v>521</v>
      </c>
      <c r="E894" s="1"/>
      <c r="F894" s="1"/>
      <c r="G894" s="1"/>
    </row>
    <row r="895" spans="2:7" x14ac:dyDescent="0.2">
      <c r="C895" s="4">
        <v>80</v>
      </c>
      <c r="D895" s="5" t="s">
        <v>743</v>
      </c>
      <c r="E895" s="12">
        <v>2900000</v>
      </c>
      <c r="F895" s="12">
        <v>1455626.1083200001</v>
      </c>
      <c r="G895" s="12">
        <v>-1444373.8916799999</v>
      </c>
    </row>
    <row r="896" spans="2:7" ht="15" customHeight="1" x14ac:dyDescent="0.2">
      <c r="C896" s="13">
        <f>SUBTOTAL(9,C895:C895)</f>
        <v>80</v>
      </c>
      <c r="D896" s="14" t="s">
        <v>752</v>
      </c>
      <c r="E896" s="15">
        <f>SUBTOTAL(9,E895:E895)</f>
        <v>2900000</v>
      </c>
      <c r="F896" s="15">
        <f>SUBTOTAL(9,F895:F895)</f>
        <v>1455626.1083200001</v>
      </c>
      <c r="G896" s="15">
        <f>SUBTOTAL(9,G895:G895)</f>
        <v>-1444373.8916799999</v>
      </c>
    </row>
    <row r="897" spans="2:7" ht="14.25" customHeight="1" x14ac:dyDescent="0.2">
      <c r="B897" s="10">
        <v>5616</v>
      </c>
      <c r="C897" s="4"/>
      <c r="D897" s="11" t="s">
        <v>753</v>
      </c>
      <c r="E897" s="1"/>
      <c r="F897" s="1"/>
      <c r="G897" s="1"/>
    </row>
    <row r="898" spans="2:7" x14ac:dyDescent="0.2">
      <c r="C898" s="4">
        <v>85</v>
      </c>
      <c r="D898" s="5" t="s">
        <v>754</v>
      </c>
      <c r="E898" s="12">
        <v>443000</v>
      </c>
      <c r="F898" s="12">
        <v>443000</v>
      </c>
      <c r="G898" s="12">
        <v>0</v>
      </c>
    </row>
    <row r="899" spans="2:7" ht="15" customHeight="1" x14ac:dyDescent="0.2">
      <c r="C899" s="13">
        <f>SUBTOTAL(9,C898:C898)</f>
        <v>85</v>
      </c>
      <c r="D899" s="14" t="s">
        <v>755</v>
      </c>
      <c r="E899" s="15">
        <f>SUBTOTAL(9,E898:E898)</f>
        <v>443000</v>
      </c>
      <c r="F899" s="15">
        <f>SUBTOTAL(9,F898:F898)</f>
        <v>443000</v>
      </c>
      <c r="G899" s="15">
        <f>SUBTOTAL(9,G898:G898)</f>
        <v>0</v>
      </c>
    </row>
    <row r="900" spans="2:7" ht="14.25" customHeight="1" x14ac:dyDescent="0.2">
      <c r="B900" s="10">
        <v>5617</v>
      </c>
      <c r="C900" s="4"/>
      <c r="D900" s="11" t="s">
        <v>756</v>
      </c>
      <c r="E900" s="1"/>
      <c r="F900" s="1"/>
      <c r="G900" s="1"/>
    </row>
    <row r="901" spans="2:7" x14ac:dyDescent="0.2">
      <c r="C901" s="4">
        <v>80</v>
      </c>
      <c r="D901" s="5" t="s">
        <v>743</v>
      </c>
      <c r="E901" s="12">
        <v>4607663</v>
      </c>
      <c r="F901" s="12">
        <v>2070700.03813</v>
      </c>
      <c r="G901" s="12">
        <v>-2536962.9618700002</v>
      </c>
    </row>
    <row r="902" spans="2:7" ht="15" customHeight="1" x14ac:dyDescent="0.2">
      <c r="C902" s="13">
        <f>SUBTOTAL(9,C901:C901)</f>
        <v>80</v>
      </c>
      <c r="D902" s="14" t="s">
        <v>757</v>
      </c>
      <c r="E902" s="15">
        <f>SUBTOTAL(9,E901:E901)</f>
        <v>4607663</v>
      </c>
      <c r="F902" s="15">
        <f>SUBTOTAL(9,F901:F901)</f>
        <v>2070700.03813</v>
      </c>
      <c r="G902" s="15">
        <f>SUBTOTAL(9,G901:G901)</f>
        <v>-2536962.9618700002</v>
      </c>
    </row>
    <row r="903" spans="2:7" ht="14.25" customHeight="1" x14ac:dyDescent="0.2">
      <c r="B903" s="10">
        <v>5619</v>
      </c>
      <c r="C903" s="4"/>
      <c r="D903" s="11" t="s">
        <v>758</v>
      </c>
      <c r="E903" s="1"/>
      <c r="F903" s="1"/>
      <c r="G903" s="1"/>
    </row>
    <row r="904" spans="2:7" x14ac:dyDescent="0.2">
      <c r="C904" s="4">
        <v>80</v>
      </c>
      <c r="D904" s="5" t="s">
        <v>743</v>
      </c>
      <c r="E904" s="12">
        <v>39400</v>
      </c>
      <c r="F904" s="12">
        <v>0</v>
      </c>
      <c r="G904" s="12">
        <v>-39400</v>
      </c>
    </row>
    <row r="905" spans="2:7" ht="15" customHeight="1" x14ac:dyDescent="0.2">
      <c r="C905" s="13">
        <f>SUBTOTAL(9,C904:C904)</f>
        <v>80</v>
      </c>
      <c r="D905" s="14" t="s">
        <v>759</v>
      </c>
      <c r="E905" s="15">
        <f>SUBTOTAL(9,E904:E904)</f>
        <v>39400</v>
      </c>
      <c r="F905" s="15">
        <f>SUBTOTAL(9,F904:F904)</f>
        <v>0</v>
      </c>
      <c r="G905" s="15">
        <f>SUBTOTAL(9,G904:G904)</f>
        <v>-39400</v>
      </c>
    </row>
    <row r="906" spans="2:7" ht="14.25" customHeight="1" x14ac:dyDescent="0.2">
      <c r="B906" s="10">
        <v>5622</v>
      </c>
      <c r="C906" s="4"/>
      <c r="D906" s="11" t="s">
        <v>760</v>
      </c>
      <c r="E906" s="1"/>
      <c r="F906" s="1"/>
      <c r="G906" s="1"/>
    </row>
    <row r="907" spans="2:7" x14ac:dyDescent="0.2">
      <c r="C907" s="4">
        <v>85</v>
      </c>
      <c r="D907" s="5" t="s">
        <v>746</v>
      </c>
      <c r="E907" s="12">
        <v>249700</v>
      </c>
      <c r="F907" s="12">
        <v>0</v>
      </c>
      <c r="G907" s="12">
        <v>-249700</v>
      </c>
    </row>
    <row r="908" spans="2:7" ht="15" customHeight="1" x14ac:dyDescent="0.2">
      <c r="C908" s="13">
        <f>SUBTOTAL(9,C907:C907)</f>
        <v>85</v>
      </c>
      <c r="D908" s="14" t="s">
        <v>761</v>
      </c>
      <c r="E908" s="15">
        <f>SUBTOTAL(9,E907:E907)</f>
        <v>249700</v>
      </c>
      <c r="F908" s="15">
        <f>SUBTOTAL(9,F907:F907)</f>
        <v>0</v>
      </c>
      <c r="G908" s="15">
        <f>SUBTOTAL(9,G907:G907)</f>
        <v>-249700</v>
      </c>
    </row>
    <row r="909" spans="2:7" ht="14.25" customHeight="1" x14ac:dyDescent="0.2">
      <c r="B909" s="10">
        <v>5624</v>
      </c>
      <c r="C909" s="4"/>
      <c r="D909" s="11" t="s">
        <v>762</v>
      </c>
      <c r="E909" s="1"/>
      <c r="F909" s="1"/>
      <c r="G909" s="1"/>
    </row>
    <row r="910" spans="2:7" x14ac:dyDescent="0.2">
      <c r="C910" s="4">
        <v>80</v>
      </c>
      <c r="D910" s="5" t="s">
        <v>743</v>
      </c>
      <c r="E910" s="12">
        <v>3000</v>
      </c>
      <c r="F910" s="12">
        <v>1361.626</v>
      </c>
      <c r="G910" s="12">
        <v>-1638.374</v>
      </c>
    </row>
    <row r="911" spans="2:7" ht="15" customHeight="1" x14ac:dyDescent="0.2">
      <c r="C911" s="13">
        <f>SUBTOTAL(9,C910:C910)</f>
        <v>80</v>
      </c>
      <c r="D911" s="14" t="s">
        <v>763</v>
      </c>
      <c r="E911" s="15">
        <f>SUBTOTAL(9,E910:E910)</f>
        <v>3000</v>
      </c>
      <c r="F911" s="15">
        <f>SUBTOTAL(9,F910:F910)</f>
        <v>1361.626</v>
      </c>
      <c r="G911" s="15">
        <f>SUBTOTAL(9,G910:G910)</f>
        <v>-1638.374</v>
      </c>
    </row>
    <row r="912" spans="2:7" ht="14.25" customHeight="1" x14ac:dyDescent="0.2">
      <c r="B912" s="10">
        <v>5625</v>
      </c>
      <c r="C912" s="4"/>
      <c r="D912" s="11" t="s">
        <v>764</v>
      </c>
      <c r="E912" s="1"/>
      <c r="F912" s="1"/>
      <c r="G912" s="1"/>
    </row>
    <row r="913" spans="2:7" x14ac:dyDescent="0.2">
      <c r="C913" s="4">
        <v>80</v>
      </c>
      <c r="D913" s="5" t="s">
        <v>765</v>
      </c>
      <c r="E913" s="12">
        <v>170000</v>
      </c>
      <c r="F913" s="12">
        <v>59365.373939999998</v>
      </c>
      <c r="G913" s="12">
        <v>-110634.62606</v>
      </c>
    </row>
    <row r="914" spans="2:7" x14ac:dyDescent="0.2">
      <c r="C914" s="4">
        <v>81</v>
      </c>
      <c r="D914" s="5" t="s">
        <v>766</v>
      </c>
      <c r="E914" s="12">
        <v>24900</v>
      </c>
      <c r="F914" s="12">
        <v>24882.017</v>
      </c>
      <c r="G914" s="12">
        <v>-17.983000000000001</v>
      </c>
    </row>
    <row r="915" spans="2:7" x14ac:dyDescent="0.2">
      <c r="C915" s="4">
        <v>85</v>
      </c>
      <c r="D915" s="5" t="s">
        <v>767</v>
      </c>
      <c r="E915" s="12">
        <v>246000</v>
      </c>
      <c r="F915" s="12">
        <v>245990.69500000001</v>
      </c>
      <c r="G915" s="12">
        <v>-9.3049999999999997</v>
      </c>
    </row>
    <row r="916" spans="2:7" x14ac:dyDescent="0.2">
      <c r="C916" s="4">
        <v>88</v>
      </c>
      <c r="D916" s="5" t="s">
        <v>768</v>
      </c>
      <c r="E916" s="12">
        <v>13100</v>
      </c>
      <c r="F916" s="12">
        <v>0</v>
      </c>
      <c r="G916" s="12">
        <v>-13100</v>
      </c>
    </row>
    <row r="917" spans="2:7" ht="15" customHeight="1" x14ac:dyDescent="0.2">
      <c r="C917" s="13">
        <f>SUBTOTAL(9,C913:C916)</f>
        <v>334</v>
      </c>
      <c r="D917" s="14" t="s">
        <v>769</v>
      </c>
      <c r="E917" s="15">
        <f>SUBTOTAL(9,E913:E916)</f>
        <v>454000</v>
      </c>
      <c r="F917" s="15">
        <f>SUBTOTAL(9,F913:F916)</f>
        <v>330238.08594000002</v>
      </c>
      <c r="G917" s="15">
        <f>SUBTOTAL(9,G913:G916)</f>
        <v>-123761.91405999998</v>
      </c>
    </row>
    <row r="918" spans="2:7" ht="14.25" customHeight="1" x14ac:dyDescent="0.2">
      <c r="B918" s="10">
        <v>5629</v>
      </c>
      <c r="C918" s="4"/>
      <c r="D918" s="11" t="s">
        <v>770</v>
      </c>
      <c r="E918" s="1"/>
      <c r="F918" s="1"/>
      <c r="G918" s="1"/>
    </row>
    <row r="919" spans="2:7" x14ac:dyDescent="0.2">
      <c r="C919" s="4">
        <v>80</v>
      </c>
      <c r="D919" s="5" t="s">
        <v>743</v>
      </c>
      <c r="E919" s="12">
        <v>1800000</v>
      </c>
      <c r="F919" s="12">
        <v>838898.81912999996</v>
      </c>
      <c r="G919" s="12">
        <v>-961101.18087000004</v>
      </c>
    </row>
    <row r="920" spans="2:7" ht="15" customHeight="1" x14ac:dyDescent="0.2">
      <c r="C920" s="13">
        <f>SUBTOTAL(9,C919:C919)</f>
        <v>80</v>
      </c>
      <c r="D920" s="14" t="s">
        <v>771</v>
      </c>
      <c r="E920" s="15">
        <f>SUBTOTAL(9,E919:E919)</f>
        <v>1800000</v>
      </c>
      <c r="F920" s="15">
        <f>SUBTOTAL(9,F919:F919)</f>
        <v>838898.81912999996</v>
      </c>
      <c r="G920" s="15">
        <f>SUBTOTAL(9,G919:G919)</f>
        <v>-961101.18087000004</v>
      </c>
    </row>
    <row r="921" spans="2:7" ht="14.25" customHeight="1" x14ac:dyDescent="0.2">
      <c r="B921" s="10">
        <v>5631</v>
      </c>
      <c r="C921" s="4"/>
      <c r="D921" s="11" t="s">
        <v>772</v>
      </c>
      <c r="E921" s="1"/>
      <c r="F921" s="1"/>
      <c r="G921" s="1"/>
    </row>
    <row r="922" spans="2:7" x14ac:dyDescent="0.2">
      <c r="C922" s="4">
        <v>85</v>
      </c>
      <c r="D922" s="5" t="s">
        <v>773</v>
      </c>
      <c r="E922" s="12">
        <v>63500</v>
      </c>
      <c r="F922" s="12">
        <v>0</v>
      </c>
      <c r="G922" s="12">
        <v>-63500</v>
      </c>
    </row>
    <row r="923" spans="2:7" x14ac:dyDescent="0.2">
      <c r="C923" s="4">
        <v>86</v>
      </c>
      <c r="D923" s="5" t="s">
        <v>746</v>
      </c>
      <c r="E923" s="12">
        <v>2</v>
      </c>
      <c r="F923" s="12">
        <v>0</v>
      </c>
      <c r="G923" s="12">
        <v>-2</v>
      </c>
    </row>
    <row r="924" spans="2:7" ht="15" customHeight="1" x14ac:dyDescent="0.2">
      <c r="C924" s="13">
        <f>SUBTOTAL(9,C922:C923)</f>
        <v>171</v>
      </c>
      <c r="D924" s="14" t="s">
        <v>774</v>
      </c>
      <c r="E924" s="15">
        <f>SUBTOTAL(9,E922:E923)</f>
        <v>63502</v>
      </c>
      <c r="F924" s="15">
        <f>SUBTOTAL(9,F922:F923)</f>
        <v>0</v>
      </c>
      <c r="G924" s="15">
        <f>SUBTOTAL(9,G922:G923)</f>
        <v>-63502</v>
      </c>
    </row>
    <row r="925" spans="2:7" ht="14.25" customHeight="1" x14ac:dyDescent="0.2">
      <c r="B925" s="10">
        <v>5652</v>
      </c>
      <c r="C925" s="4"/>
      <c r="D925" s="11" t="s">
        <v>775</v>
      </c>
      <c r="E925" s="1"/>
      <c r="F925" s="1"/>
      <c r="G925" s="1"/>
    </row>
    <row r="926" spans="2:7" x14ac:dyDescent="0.2">
      <c r="C926" s="4">
        <v>80</v>
      </c>
      <c r="D926" s="5" t="s">
        <v>743</v>
      </c>
      <c r="E926" s="12">
        <v>30</v>
      </c>
      <c r="F926" s="12">
        <v>30.5</v>
      </c>
      <c r="G926" s="12">
        <v>0.5</v>
      </c>
    </row>
    <row r="927" spans="2:7" x14ac:dyDescent="0.2">
      <c r="C927" s="4">
        <v>85</v>
      </c>
      <c r="D927" s="5" t="s">
        <v>746</v>
      </c>
      <c r="E927" s="12">
        <v>60000</v>
      </c>
      <c r="F927" s="12">
        <v>0</v>
      </c>
      <c r="G927" s="12">
        <v>-60000</v>
      </c>
    </row>
    <row r="928" spans="2:7" ht="15" customHeight="1" x14ac:dyDescent="0.2">
      <c r="C928" s="13">
        <f>SUBTOTAL(9,C926:C927)</f>
        <v>165</v>
      </c>
      <c r="D928" s="14" t="s">
        <v>776</v>
      </c>
      <c r="E928" s="15">
        <f>SUBTOTAL(9,E926:E927)</f>
        <v>60030</v>
      </c>
      <c r="F928" s="15">
        <f>SUBTOTAL(9,F926:F927)</f>
        <v>30.5</v>
      </c>
      <c r="G928" s="15">
        <f>SUBTOTAL(9,G926:G927)</f>
        <v>-59999.5</v>
      </c>
    </row>
    <row r="929" spans="2:7" ht="14.25" customHeight="1" x14ac:dyDescent="0.2">
      <c r="B929" s="10">
        <v>5656</v>
      </c>
      <c r="C929" s="4"/>
      <c r="D929" s="11" t="s">
        <v>777</v>
      </c>
      <c r="E929" s="1"/>
      <c r="F929" s="1"/>
      <c r="G929" s="1"/>
    </row>
    <row r="930" spans="2:7" x14ac:dyDescent="0.2">
      <c r="C930" s="4">
        <v>85</v>
      </c>
      <c r="D930" s="5" t="s">
        <v>746</v>
      </c>
      <c r="E930" s="12">
        <v>20045719</v>
      </c>
      <c r="F930" s="12">
        <v>10015151.239949999</v>
      </c>
      <c r="G930" s="12">
        <v>-10030567.760050001</v>
      </c>
    </row>
    <row r="931" spans="2:7" ht="15" customHeight="1" x14ac:dyDescent="0.2">
      <c r="C931" s="13">
        <f>SUBTOTAL(9,C930:C930)</f>
        <v>85</v>
      </c>
      <c r="D931" s="14" t="s">
        <v>778</v>
      </c>
      <c r="E931" s="15">
        <f>SUBTOTAL(9,E930:E930)</f>
        <v>20045719</v>
      </c>
      <c r="F931" s="15">
        <f>SUBTOTAL(9,F930:F930)</f>
        <v>10015151.239949999</v>
      </c>
      <c r="G931" s="15">
        <f>SUBTOTAL(9,G930:G930)</f>
        <v>-10030567.760050001</v>
      </c>
    </row>
    <row r="932" spans="2:7" ht="14.25" customHeight="1" x14ac:dyDescent="0.2">
      <c r="B932" s="10">
        <v>5680</v>
      </c>
      <c r="C932" s="4"/>
      <c r="D932" s="11" t="s">
        <v>779</v>
      </c>
      <c r="E932" s="1"/>
      <c r="F932" s="1"/>
      <c r="G932" s="1"/>
    </row>
    <row r="933" spans="2:7" x14ac:dyDescent="0.2">
      <c r="C933" s="4">
        <v>85</v>
      </c>
      <c r="D933" s="5" t="s">
        <v>746</v>
      </c>
      <c r="E933" s="12">
        <v>326000</v>
      </c>
      <c r="F933" s="12">
        <v>0</v>
      </c>
      <c r="G933" s="12">
        <v>-326000</v>
      </c>
    </row>
    <row r="934" spans="2:7" ht="15" customHeight="1" x14ac:dyDescent="0.2">
      <c r="C934" s="13">
        <f>SUBTOTAL(9,C933:C933)</f>
        <v>85</v>
      </c>
      <c r="D934" s="14" t="s">
        <v>780</v>
      </c>
      <c r="E934" s="15">
        <f>SUBTOTAL(9,E933:E933)</f>
        <v>326000</v>
      </c>
      <c r="F934" s="15">
        <f>SUBTOTAL(9,F933:F933)</f>
        <v>0</v>
      </c>
      <c r="G934" s="15">
        <f>SUBTOTAL(9,G933:G933)</f>
        <v>-326000</v>
      </c>
    </row>
    <row r="935" spans="2:7" ht="14.25" customHeight="1" x14ac:dyDescent="0.2">
      <c r="B935" s="10">
        <v>5685</v>
      </c>
      <c r="C935" s="4"/>
      <c r="D935" s="11" t="s">
        <v>781</v>
      </c>
      <c r="E935" s="1"/>
      <c r="F935" s="1"/>
      <c r="G935" s="1"/>
    </row>
    <row r="936" spans="2:7" x14ac:dyDescent="0.2">
      <c r="C936" s="4">
        <v>85</v>
      </c>
      <c r="D936" s="5" t="s">
        <v>746</v>
      </c>
      <c r="E936" s="12">
        <v>14544000</v>
      </c>
      <c r="F936" s="12">
        <v>6272952.4923999999</v>
      </c>
      <c r="G936" s="12">
        <v>-8271047.5076000001</v>
      </c>
    </row>
    <row r="937" spans="2:7" ht="15" customHeight="1" x14ac:dyDescent="0.2">
      <c r="C937" s="13">
        <f>SUBTOTAL(9,C936:C936)</f>
        <v>85</v>
      </c>
      <c r="D937" s="14" t="s">
        <v>782</v>
      </c>
      <c r="E937" s="15">
        <f>SUBTOTAL(9,E936:E936)</f>
        <v>14544000</v>
      </c>
      <c r="F937" s="15">
        <f>SUBTOTAL(9,F936:F936)</f>
        <v>6272952.4923999999</v>
      </c>
      <c r="G937" s="15">
        <f>SUBTOTAL(9,G936:G936)</f>
        <v>-8271047.5076000001</v>
      </c>
    </row>
    <row r="938" spans="2:7" ht="14.25" customHeight="1" x14ac:dyDescent="0.2">
      <c r="B938" s="10">
        <v>5692</v>
      </c>
      <c r="C938" s="4"/>
      <c r="D938" s="11" t="s">
        <v>783</v>
      </c>
      <c r="E938" s="1"/>
      <c r="F938" s="1"/>
      <c r="G938" s="1"/>
    </row>
    <row r="939" spans="2:7" x14ac:dyDescent="0.2">
      <c r="C939" s="4">
        <v>85</v>
      </c>
      <c r="D939" s="5" t="s">
        <v>746</v>
      </c>
      <c r="E939" s="12">
        <v>112200</v>
      </c>
      <c r="F939" s="12">
        <v>112013.76889000001</v>
      </c>
      <c r="G939" s="12">
        <v>-186.23111</v>
      </c>
    </row>
    <row r="940" spans="2:7" ht="15" customHeight="1" x14ac:dyDescent="0.2">
      <c r="C940" s="13">
        <f>SUBTOTAL(9,C939:C939)</f>
        <v>85</v>
      </c>
      <c r="D940" s="14" t="s">
        <v>784</v>
      </c>
      <c r="E940" s="15">
        <f>SUBTOTAL(9,E939:E939)</f>
        <v>112200</v>
      </c>
      <c r="F940" s="15">
        <f>SUBTOTAL(9,F939:F939)</f>
        <v>112013.76889000001</v>
      </c>
      <c r="G940" s="15">
        <f>SUBTOTAL(9,G939:G939)</f>
        <v>-186.23111</v>
      </c>
    </row>
    <row r="941" spans="2:7" ht="14.25" customHeight="1" x14ac:dyDescent="0.2">
      <c r="B941" s="10">
        <v>5693</v>
      </c>
      <c r="C941" s="4"/>
      <c r="D941" s="11" t="s">
        <v>785</v>
      </c>
      <c r="E941" s="1"/>
      <c r="F941" s="1"/>
      <c r="G941" s="1"/>
    </row>
    <row r="942" spans="2:7" x14ac:dyDescent="0.2">
      <c r="C942" s="4">
        <v>85</v>
      </c>
      <c r="D942" s="5" t="s">
        <v>786</v>
      </c>
      <c r="E942" s="12">
        <v>600</v>
      </c>
      <c r="F942" s="12">
        <v>587</v>
      </c>
      <c r="G942" s="12">
        <v>-13</v>
      </c>
    </row>
    <row r="943" spans="2:7" ht="15" customHeight="1" x14ac:dyDescent="0.2">
      <c r="C943" s="13">
        <f>SUBTOTAL(9,C942:C942)</f>
        <v>85</v>
      </c>
      <c r="D943" s="14" t="s">
        <v>787</v>
      </c>
      <c r="E943" s="15">
        <f>SUBTOTAL(9,E942:E942)</f>
        <v>600</v>
      </c>
      <c r="F943" s="15">
        <f>SUBTOTAL(9,F942:F942)</f>
        <v>587</v>
      </c>
      <c r="G943" s="15">
        <f>SUBTOTAL(9,G942:G942)</f>
        <v>-13</v>
      </c>
    </row>
    <row r="944" spans="2:7" ht="27" customHeight="1" x14ac:dyDescent="0.2">
      <c r="B944" s="4"/>
      <c r="C944" s="16">
        <f>SUBTOTAL(9,C869:C943)</f>
        <v>2647</v>
      </c>
      <c r="D944" s="17" t="s">
        <v>788</v>
      </c>
      <c r="E944" s="18">
        <f>SUBTOTAL(9,E869:E943)</f>
        <v>49419863</v>
      </c>
      <c r="F944" s="18">
        <f>SUBTOTAL(9,F869:F943)</f>
        <v>24658329.901930004</v>
      </c>
      <c r="G944" s="18">
        <f>SUBTOTAL(9,G869:G943)</f>
        <v>-24761533.098069999</v>
      </c>
    </row>
    <row r="945" spans="2:7" x14ac:dyDescent="0.2">
      <c r="B945" s="4"/>
      <c r="C945" s="16"/>
      <c r="D945" s="19"/>
      <c r="E945" s="20"/>
      <c r="F945" s="20"/>
      <c r="G945" s="20"/>
    </row>
    <row r="946" spans="2:7" ht="25.5" customHeight="1" x14ac:dyDescent="0.2">
      <c r="B946" s="1"/>
      <c r="C946" s="4"/>
      <c r="D946" s="8" t="s">
        <v>789</v>
      </c>
      <c r="E946" s="1"/>
      <c r="F946" s="1"/>
      <c r="G946" s="1"/>
    </row>
    <row r="947" spans="2:7" ht="27" customHeight="1" x14ac:dyDescent="0.25">
      <c r="B947" s="1"/>
      <c r="C947" s="4"/>
      <c r="D947" s="9" t="s">
        <v>548</v>
      </c>
      <c r="E947" s="1"/>
      <c r="F947" s="1"/>
      <c r="G947" s="1"/>
    </row>
    <row r="948" spans="2:7" ht="14.25" customHeight="1" x14ac:dyDescent="0.2">
      <c r="B948" s="10">
        <v>5700</v>
      </c>
      <c r="C948" s="4"/>
      <c r="D948" s="11" t="s">
        <v>790</v>
      </c>
      <c r="E948" s="1"/>
      <c r="F948" s="1"/>
      <c r="G948" s="1"/>
    </row>
    <row r="949" spans="2:7" x14ac:dyDescent="0.2">
      <c r="C949" s="4">
        <v>71</v>
      </c>
      <c r="D949" s="5" t="s">
        <v>791</v>
      </c>
      <c r="E949" s="12">
        <v>144613000</v>
      </c>
      <c r="F949" s="12">
        <v>71168523.786709994</v>
      </c>
      <c r="G949" s="12">
        <v>-73444476.213290006</v>
      </c>
    </row>
    <row r="950" spans="2:7" x14ac:dyDescent="0.2">
      <c r="C950" s="4">
        <v>72</v>
      </c>
      <c r="D950" s="5" t="s">
        <v>792</v>
      </c>
      <c r="E950" s="12">
        <v>182205000</v>
      </c>
      <c r="F950" s="12">
        <v>89500031.784349993</v>
      </c>
      <c r="G950" s="12">
        <v>-92704968.215650007</v>
      </c>
    </row>
    <row r="951" spans="2:7" ht="15" customHeight="1" x14ac:dyDescent="0.2">
      <c r="C951" s="13">
        <f>SUBTOTAL(9,C949:C950)</f>
        <v>143</v>
      </c>
      <c r="D951" s="14" t="s">
        <v>793</v>
      </c>
      <c r="E951" s="15">
        <f>SUBTOTAL(9,E949:E950)</f>
        <v>326818000</v>
      </c>
      <c r="F951" s="15">
        <f>SUBTOTAL(9,F949:F950)</f>
        <v>160668555.57106</v>
      </c>
      <c r="G951" s="15">
        <f>SUBTOTAL(9,G949:G950)</f>
        <v>-166149444.42894</v>
      </c>
    </row>
    <row r="952" spans="2:7" ht="14.25" customHeight="1" x14ac:dyDescent="0.2">
      <c r="B952" s="10">
        <v>5701</v>
      </c>
      <c r="C952" s="4"/>
      <c r="D952" s="11" t="s">
        <v>794</v>
      </c>
      <c r="E952" s="1"/>
      <c r="F952" s="1"/>
      <c r="G952" s="1"/>
    </row>
    <row r="953" spans="2:7" x14ac:dyDescent="0.2">
      <c r="C953" s="4">
        <v>71</v>
      </c>
      <c r="D953" s="5" t="s">
        <v>795</v>
      </c>
      <c r="E953" s="12">
        <v>949927</v>
      </c>
      <c r="F953" s="12">
        <v>840843.08400000003</v>
      </c>
      <c r="G953" s="12">
        <v>-109083.916</v>
      </c>
    </row>
    <row r="954" spans="2:7" x14ac:dyDescent="0.2">
      <c r="C954" s="4">
        <v>73</v>
      </c>
      <c r="D954" s="5" t="s">
        <v>796</v>
      </c>
      <c r="E954" s="12">
        <v>240000</v>
      </c>
      <c r="F954" s="12">
        <v>113065.68187</v>
      </c>
      <c r="G954" s="12">
        <v>-126934.31813</v>
      </c>
    </row>
    <row r="955" spans="2:7" x14ac:dyDescent="0.2">
      <c r="C955" s="4">
        <v>80</v>
      </c>
      <c r="D955" s="5" t="s">
        <v>743</v>
      </c>
      <c r="E955" s="12">
        <v>1700</v>
      </c>
      <c r="F955" s="12">
        <v>263.86628999999999</v>
      </c>
      <c r="G955" s="12">
        <v>-1436.1337100000001</v>
      </c>
    </row>
    <row r="956" spans="2:7" x14ac:dyDescent="0.2">
      <c r="C956" s="4">
        <v>86</v>
      </c>
      <c r="D956" s="5" t="s">
        <v>797</v>
      </c>
      <c r="E956" s="12">
        <v>1300000</v>
      </c>
      <c r="F956" s="12">
        <v>658410.58252000005</v>
      </c>
      <c r="G956" s="12">
        <v>-641589.41747999995</v>
      </c>
    </row>
    <row r="957" spans="2:7" x14ac:dyDescent="0.2">
      <c r="C957" s="4">
        <v>87</v>
      </c>
      <c r="D957" s="5" t="s">
        <v>65</v>
      </c>
      <c r="E957" s="12">
        <v>16600</v>
      </c>
      <c r="F957" s="12">
        <v>19692.93722</v>
      </c>
      <c r="G957" s="12">
        <v>3092.9372199999998</v>
      </c>
    </row>
    <row r="958" spans="2:7" x14ac:dyDescent="0.2">
      <c r="C958" s="4">
        <v>88</v>
      </c>
      <c r="D958" s="5" t="s">
        <v>798</v>
      </c>
      <c r="E958" s="12">
        <v>65000</v>
      </c>
      <c r="F958" s="12">
        <v>31950.812699999999</v>
      </c>
      <c r="G958" s="12">
        <v>-33049.187299999998</v>
      </c>
    </row>
    <row r="959" spans="2:7" ht="15" customHeight="1" x14ac:dyDescent="0.2">
      <c r="C959" s="13">
        <f>SUBTOTAL(9,C953:C958)</f>
        <v>485</v>
      </c>
      <c r="D959" s="14" t="s">
        <v>799</v>
      </c>
      <c r="E959" s="15">
        <f>SUBTOTAL(9,E953:E958)</f>
        <v>2573227</v>
      </c>
      <c r="F959" s="15">
        <f>SUBTOTAL(9,F953:F958)</f>
        <v>1664226.9646000001</v>
      </c>
      <c r="G959" s="15">
        <f>SUBTOTAL(9,G953:G958)</f>
        <v>-909000.03539999994</v>
      </c>
    </row>
    <row r="960" spans="2:7" ht="14.25" customHeight="1" x14ac:dyDescent="0.2">
      <c r="B960" s="10">
        <v>5704</v>
      </c>
      <c r="C960" s="4"/>
      <c r="D960" s="11" t="s">
        <v>800</v>
      </c>
      <c r="E960" s="1"/>
      <c r="F960" s="1"/>
      <c r="G960" s="1"/>
    </row>
    <row r="961" spans="2:7" x14ac:dyDescent="0.2">
      <c r="C961" s="4">
        <v>70</v>
      </c>
      <c r="D961" s="5" t="s">
        <v>801</v>
      </c>
      <c r="E961" s="12">
        <v>200000</v>
      </c>
      <c r="F961" s="12">
        <v>108445.8232</v>
      </c>
      <c r="G961" s="12">
        <v>-91554.176800000001</v>
      </c>
    </row>
    <row r="962" spans="2:7" ht="15" customHeight="1" x14ac:dyDescent="0.2">
      <c r="C962" s="13">
        <f>SUBTOTAL(9,C961:C961)</f>
        <v>70</v>
      </c>
      <c r="D962" s="14" t="s">
        <v>802</v>
      </c>
      <c r="E962" s="15">
        <f>SUBTOTAL(9,E961:E961)</f>
        <v>200000</v>
      </c>
      <c r="F962" s="15">
        <f>SUBTOTAL(9,F961:F961)</f>
        <v>108445.8232</v>
      </c>
      <c r="G962" s="15">
        <f>SUBTOTAL(9,G961:G961)</f>
        <v>-91554.176800000001</v>
      </c>
    </row>
    <row r="963" spans="2:7" ht="14.25" customHeight="1" x14ac:dyDescent="0.2">
      <c r="B963" s="10">
        <v>5705</v>
      </c>
      <c r="C963" s="4"/>
      <c r="D963" s="11" t="s">
        <v>803</v>
      </c>
      <c r="E963" s="1"/>
      <c r="F963" s="1"/>
      <c r="G963" s="1"/>
    </row>
    <row r="964" spans="2:7" x14ac:dyDescent="0.2">
      <c r="C964" s="4">
        <v>70</v>
      </c>
      <c r="D964" s="5" t="s">
        <v>804</v>
      </c>
      <c r="E964" s="12">
        <v>28000</v>
      </c>
      <c r="F964" s="12">
        <v>11954.717919999999</v>
      </c>
      <c r="G964" s="12">
        <v>-16045.282080000001</v>
      </c>
    </row>
    <row r="965" spans="2:7" x14ac:dyDescent="0.2">
      <c r="C965" s="4">
        <v>71</v>
      </c>
      <c r="D965" s="5" t="s">
        <v>805</v>
      </c>
      <c r="E965" s="12">
        <v>600</v>
      </c>
      <c r="F965" s="12">
        <v>87.763599999999997</v>
      </c>
      <c r="G965" s="12">
        <v>-512.2364</v>
      </c>
    </row>
    <row r="966" spans="2:7" ht="15" customHeight="1" x14ac:dyDescent="0.2">
      <c r="C966" s="13">
        <f>SUBTOTAL(9,C964:C965)</f>
        <v>141</v>
      </c>
      <c r="D966" s="14" t="s">
        <v>806</v>
      </c>
      <c r="E966" s="15">
        <f>SUBTOTAL(9,E964:E965)</f>
        <v>28600</v>
      </c>
      <c r="F966" s="15">
        <f>SUBTOTAL(9,F964:F965)</f>
        <v>12042.481519999999</v>
      </c>
      <c r="G966" s="15">
        <f>SUBTOTAL(9,G964:G965)</f>
        <v>-16557.518480000002</v>
      </c>
    </row>
    <row r="967" spans="2:7" ht="27" customHeight="1" x14ac:dyDescent="0.2">
      <c r="B967" s="4"/>
      <c r="C967" s="16">
        <f>SUBTOTAL(9,C947:C966)</f>
        <v>839</v>
      </c>
      <c r="D967" s="17" t="s">
        <v>807</v>
      </c>
      <c r="E967" s="18">
        <f>SUBTOTAL(9,E947:E966)</f>
        <v>329619827</v>
      </c>
      <c r="F967" s="18">
        <f>SUBTOTAL(9,F947:F966)</f>
        <v>162453270.84038001</v>
      </c>
      <c r="G967" s="18">
        <f>SUBTOTAL(9,G947:G966)</f>
        <v>-167166556.15961999</v>
      </c>
    </row>
    <row r="968" spans="2:7" x14ac:dyDescent="0.2">
      <c r="B968" s="4"/>
      <c r="C968" s="16"/>
      <c r="D968" s="19"/>
      <c r="E968" s="20"/>
      <c r="F968" s="20"/>
      <c r="G968" s="20"/>
    </row>
    <row r="969" spans="2:7" ht="25.5" customHeight="1" x14ac:dyDescent="0.2">
      <c r="B969" s="1"/>
      <c r="C969" s="4"/>
      <c r="D969" s="8" t="s">
        <v>808</v>
      </c>
      <c r="E969" s="1"/>
      <c r="F969" s="1"/>
      <c r="G969" s="1"/>
    </row>
    <row r="970" spans="2:7" ht="27" customHeight="1" x14ac:dyDescent="0.25">
      <c r="B970" s="1"/>
      <c r="C970" s="4"/>
      <c r="D970" s="9" t="s">
        <v>548</v>
      </c>
      <c r="E970" s="1"/>
      <c r="F970" s="1"/>
      <c r="G970" s="1"/>
    </row>
    <row r="971" spans="2:7" ht="14.25" customHeight="1" x14ac:dyDescent="0.2">
      <c r="B971" s="10">
        <v>5800</v>
      </c>
      <c r="C971" s="4"/>
      <c r="D971" s="11" t="s">
        <v>809</v>
      </c>
      <c r="E971" s="1"/>
      <c r="F971" s="1"/>
      <c r="G971" s="1"/>
    </row>
    <row r="972" spans="2:7" x14ac:dyDescent="0.2">
      <c r="C972" s="4">
        <v>50</v>
      </c>
      <c r="D972" s="5" t="s">
        <v>810</v>
      </c>
      <c r="E972" s="12">
        <v>255366019</v>
      </c>
      <c r="F972" s="12">
        <v>0</v>
      </c>
      <c r="G972" s="12">
        <v>-255366019</v>
      </c>
    </row>
    <row r="973" spans="2:7" ht="15" customHeight="1" x14ac:dyDescent="0.2">
      <c r="C973" s="13">
        <f>SUBTOTAL(9,C972:C972)</f>
        <v>50</v>
      </c>
      <c r="D973" s="14" t="s">
        <v>811</v>
      </c>
      <c r="E973" s="15">
        <f>SUBTOTAL(9,E972:E972)</f>
        <v>255366019</v>
      </c>
      <c r="F973" s="15">
        <f>SUBTOTAL(9,F972:F972)</f>
        <v>0</v>
      </c>
      <c r="G973" s="15">
        <f>SUBTOTAL(9,G972:G972)</f>
        <v>-255366019</v>
      </c>
    </row>
    <row r="974" spans="2:7" ht="27" customHeight="1" x14ac:dyDescent="0.2">
      <c r="B974" s="4"/>
      <c r="C974" s="16">
        <f>SUBTOTAL(9,C970:C973)</f>
        <v>50</v>
      </c>
      <c r="D974" s="17" t="s">
        <v>812</v>
      </c>
      <c r="E974" s="18">
        <f>SUBTOTAL(9,E970:E973)</f>
        <v>255366019</v>
      </c>
      <c r="F974" s="18">
        <f>SUBTOTAL(9,F970:F973)</f>
        <v>0</v>
      </c>
      <c r="G974" s="18">
        <f>SUBTOTAL(9,G970:G973)</f>
        <v>-255366019</v>
      </c>
    </row>
    <row r="975" spans="2:7" x14ac:dyDescent="0.2">
      <c r="B975" s="4"/>
      <c r="C975" s="16"/>
      <c r="D975" s="19"/>
      <c r="E975" s="20"/>
      <c r="F975" s="20"/>
      <c r="G975" s="20"/>
    </row>
    <row r="976" spans="2:7" ht="15" customHeight="1" x14ac:dyDescent="0.2">
      <c r="B976" s="4"/>
      <c r="C976" s="16">
        <f>SUBTOTAL(9,C6:C975)</f>
        <v>15248</v>
      </c>
      <c r="D976" s="21" t="s">
        <v>813</v>
      </c>
      <c r="E976" s="22">
        <f>SUBTOTAL(9,E6:E975)</f>
        <v>1725519821</v>
      </c>
      <c r="F976" s="22">
        <f>SUBTOTAL(9,F6:F975)</f>
        <v>814933448.59630036</v>
      </c>
      <c r="G976" s="22">
        <f>SUBTOTAL(9,G6:G975)</f>
        <v>-910586372.40370023</v>
      </c>
    </row>
    <row r="979" spans="7:7" x14ac:dyDescent="0.2">
      <c r="G979" s="23"/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- 201806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2018-07-19T08:27:49Z</dcterms:created>
  <dcterms:modified xsi:type="dcterms:W3CDTF">2018-07-19T08:28:55Z</dcterms:modified>
</cp:coreProperties>
</file>