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1070"/>
  </bookViews>
  <sheets>
    <sheet name="inntekter - 201813" sheetId="1" r:id="rId1"/>
  </sheets>
  <definedNames>
    <definedName name="Print_Area" localSheetId="0">'inntekter - 201813'!#REF!</definedName>
    <definedName name="Print_Titles" localSheetId="0">'inntekter - 201813'!#REF!</definedName>
  </definedNames>
  <calcPr calcId="145621"/>
</workbook>
</file>

<file path=xl/calcChain.xml><?xml version="1.0" encoding="utf-8"?>
<calcChain xmlns="http://schemas.openxmlformats.org/spreadsheetml/2006/main">
  <c r="F701" i="1" l="1"/>
  <c r="G701" i="1"/>
  <c r="E701" i="1"/>
  <c r="G995" i="1" l="1"/>
  <c r="F995" i="1"/>
  <c r="E995" i="1"/>
  <c r="C995" i="1"/>
  <c r="C996" i="1" s="1"/>
  <c r="G988" i="1"/>
  <c r="F988" i="1"/>
  <c r="E988" i="1"/>
  <c r="C988" i="1"/>
  <c r="G984" i="1"/>
  <c r="F984" i="1"/>
  <c r="E984" i="1"/>
  <c r="C984" i="1"/>
  <c r="G981" i="1"/>
  <c r="F981" i="1"/>
  <c r="E981" i="1"/>
  <c r="C981" i="1"/>
  <c r="G973" i="1"/>
  <c r="F973" i="1"/>
  <c r="E973" i="1"/>
  <c r="C973" i="1"/>
  <c r="G965" i="1"/>
  <c r="F965" i="1"/>
  <c r="E965" i="1"/>
  <c r="C965" i="1"/>
  <c r="G962" i="1"/>
  <c r="F962" i="1"/>
  <c r="E962" i="1"/>
  <c r="C962" i="1"/>
  <c r="G959" i="1"/>
  <c r="F959" i="1"/>
  <c r="E959" i="1"/>
  <c r="C959" i="1"/>
  <c r="G956" i="1"/>
  <c r="F956" i="1"/>
  <c r="E956" i="1"/>
  <c r="C956" i="1"/>
  <c r="G953" i="1"/>
  <c r="F953" i="1"/>
  <c r="E953" i="1"/>
  <c r="C953" i="1"/>
  <c r="G950" i="1"/>
  <c r="F950" i="1"/>
  <c r="E950" i="1"/>
  <c r="C950" i="1"/>
  <c r="G946" i="1"/>
  <c r="F946" i="1"/>
  <c r="E946" i="1"/>
  <c r="C946" i="1"/>
  <c r="G942" i="1"/>
  <c r="F942" i="1"/>
  <c r="E942" i="1"/>
  <c r="C942" i="1"/>
  <c r="G939" i="1"/>
  <c r="F939" i="1"/>
  <c r="E939" i="1"/>
  <c r="C939" i="1"/>
  <c r="G933" i="1"/>
  <c r="F933" i="1"/>
  <c r="E933" i="1"/>
  <c r="C933" i="1"/>
  <c r="G930" i="1"/>
  <c r="F930" i="1"/>
  <c r="E930" i="1"/>
  <c r="C930" i="1"/>
  <c r="G927" i="1"/>
  <c r="F927" i="1"/>
  <c r="E927" i="1"/>
  <c r="C927" i="1"/>
  <c r="G924" i="1"/>
  <c r="F924" i="1"/>
  <c r="E924" i="1"/>
  <c r="C924" i="1"/>
  <c r="G921" i="1"/>
  <c r="F921" i="1"/>
  <c r="E921" i="1"/>
  <c r="C921" i="1"/>
  <c r="G918" i="1"/>
  <c r="F918" i="1"/>
  <c r="E918" i="1"/>
  <c r="C918" i="1"/>
  <c r="G915" i="1"/>
  <c r="F915" i="1"/>
  <c r="E915" i="1"/>
  <c r="C915" i="1"/>
  <c r="G912" i="1"/>
  <c r="F912" i="1"/>
  <c r="E912" i="1"/>
  <c r="C912" i="1"/>
  <c r="G909" i="1"/>
  <c r="F909" i="1"/>
  <c r="E909" i="1"/>
  <c r="C909" i="1"/>
  <c r="G906" i="1"/>
  <c r="F906" i="1"/>
  <c r="E906" i="1"/>
  <c r="C906" i="1"/>
  <c r="G903" i="1"/>
  <c r="F903" i="1"/>
  <c r="E903" i="1"/>
  <c r="C903" i="1"/>
  <c r="G895" i="1"/>
  <c r="F895" i="1"/>
  <c r="E895" i="1"/>
  <c r="C895" i="1"/>
  <c r="G887" i="1"/>
  <c r="F887" i="1"/>
  <c r="E887" i="1"/>
  <c r="C887" i="1"/>
  <c r="G884" i="1"/>
  <c r="F884" i="1"/>
  <c r="E884" i="1"/>
  <c r="C884" i="1"/>
  <c r="G881" i="1"/>
  <c r="F881" i="1"/>
  <c r="E881" i="1"/>
  <c r="C881" i="1"/>
  <c r="G876" i="1"/>
  <c r="F876" i="1"/>
  <c r="E876" i="1"/>
  <c r="C876" i="1"/>
  <c r="G873" i="1"/>
  <c r="F873" i="1"/>
  <c r="E873" i="1"/>
  <c r="C873" i="1"/>
  <c r="G867" i="1"/>
  <c r="F867" i="1"/>
  <c r="E867" i="1"/>
  <c r="C867" i="1"/>
  <c r="G863" i="1"/>
  <c r="F863" i="1"/>
  <c r="E863" i="1"/>
  <c r="C863" i="1"/>
  <c r="G859" i="1"/>
  <c r="F859" i="1"/>
  <c r="E859" i="1"/>
  <c r="C859" i="1"/>
  <c r="G852" i="1"/>
  <c r="F852" i="1"/>
  <c r="E852" i="1"/>
  <c r="C852" i="1"/>
  <c r="G846" i="1"/>
  <c r="F846" i="1"/>
  <c r="E846" i="1"/>
  <c r="C846" i="1"/>
  <c r="G843" i="1"/>
  <c r="F843" i="1"/>
  <c r="E843" i="1"/>
  <c r="C843" i="1"/>
  <c r="G837" i="1"/>
  <c r="F837" i="1"/>
  <c r="E837" i="1"/>
  <c r="C837" i="1"/>
  <c r="G834" i="1"/>
  <c r="F834" i="1"/>
  <c r="E834" i="1"/>
  <c r="C834" i="1"/>
  <c r="G831" i="1"/>
  <c r="F831" i="1"/>
  <c r="E831" i="1"/>
  <c r="C831" i="1"/>
  <c r="G828" i="1"/>
  <c r="F828" i="1"/>
  <c r="E828" i="1"/>
  <c r="C828" i="1"/>
  <c r="G821" i="1"/>
  <c r="F821" i="1"/>
  <c r="E821" i="1"/>
  <c r="C821" i="1"/>
  <c r="G818" i="1"/>
  <c r="F818" i="1"/>
  <c r="E818" i="1"/>
  <c r="C818" i="1"/>
  <c r="G815" i="1"/>
  <c r="F815" i="1"/>
  <c r="E815" i="1"/>
  <c r="C815" i="1"/>
  <c r="G812" i="1"/>
  <c r="F812" i="1"/>
  <c r="E812" i="1"/>
  <c r="C812" i="1"/>
  <c r="G808" i="1"/>
  <c r="F808" i="1"/>
  <c r="E808" i="1"/>
  <c r="C808" i="1"/>
  <c r="G805" i="1"/>
  <c r="F805" i="1"/>
  <c r="E805" i="1"/>
  <c r="C805" i="1"/>
  <c r="G802" i="1"/>
  <c r="F802" i="1"/>
  <c r="E802" i="1"/>
  <c r="C802" i="1"/>
  <c r="G799" i="1"/>
  <c r="F799" i="1"/>
  <c r="E799" i="1"/>
  <c r="C799" i="1"/>
  <c r="G795" i="1"/>
  <c r="F795" i="1"/>
  <c r="E795" i="1"/>
  <c r="C795" i="1"/>
  <c r="G791" i="1"/>
  <c r="F791" i="1"/>
  <c r="E791" i="1"/>
  <c r="C791" i="1"/>
  <c r="G787" i="1"/>
  <c r="F787" i="1"/>
  <c r="E787" i="1"/>
  <c r="C787" i="1"/>
  <c r="G784" i="1"/>
  <c r="F784" i="1"/>
  <c r="E784" i="1"/>
  <c r="C784" i="1"/>
  <c r="G779" i="1"/>
  <c r="F779" i="1"/>
  <c r="E779" i="1"/>
  <c r="C779" i="1"/>
  <c r="G773" i="1"/>
  <c r="F773" i="1"/>
  <c r="E773" i="1"/>
  <c r="C773" i="1"/>
  <c r="G770" i="1"/>
  <c r="F770" i="1"/>
  <c r="E770" i="1"/>
  <c r="C770" i="1"/>
  <c r="G767" i="1"/>
  <c r="F767" i="1"/>
  <c r="E767" i="1"/>
  <c r="C767" i="1"/>
  <c r="G764" i="1"/>
  <c r="F764" i="1"/>
  <c r="E764" i="1"/>
  <c r="C764" i="1"/>
  <c r="G760" i="1"/>
  <c r="F760" i="1"/>
  <c r="E760" i="1"/>
  <c r="C760" i="1"/>
  <c r="G757" i="1"/>
  <c r="F757" i="1"/>
  <c r="E757" i="1"/>
  <c r="C757" i="1"/>
  <c r="G754" i="1"/>
  <c r="F754" i="1"/>
  <c r="E754" i="1"/>
  <c r="C754" i="1"/>
  <c r="G749" i="1"/>
  <c r="F749" i="1"/>
  <c r="E749" i="1"/>
  <c r="C749" i="1"/>
  <c r="G746" i="1"/>
  <c r="F746" i="1"/>
  <c r="E746" i="1"/>
  <c r="C746" i="1"/>
  <c r="G742" i="1"/>
  <c r="F742" i="1"/>
  <c r="E742" i="1"/>
  <c r="C742" i="1"/>
  <c r="G734" i="1"/>
  <c r="F734" i="1"/>
  <c r="E734" i="1"/>
  <c r="C734" i="1"/>
  <c r="G731" i="1"/>
  <c r="F731" i="1"/>
  <c r="E731" i="1"/>
  <c r="C731" i="1"/>
  <c r="G728" i="1"/>
  <c r="F728" i="1"/>
  <c r="E728" i="1"/>
  <c r="C728" i="1"/>
  <c r="G725" i="1"/>
  <c r="F725" i="1"/>
  <c r="E725" i="1"/>
  <c r="C725" i="1"/>
  <c r="G720" i="1"/>
  <c r="F720" i="1"/>
  <c r="E720" i="1"/>
  <c r="C720" i="1"/>
  <c r="G717" i="1"/>
  <c r="F717" i="1"/>
  <c r="E717" i="1"/>
  <c r="C717" i="1"/>
  <c r="G710" i="1"/>
  <c r="F710" i="1"/>
  <c r="C710" i="1"/>
  <c r="G694" i="1"/>
  <c r="F694" i="1"/>
  <c r="E694" i="1"/>
  <c r="C694" i="1"/>
  <c r="G691" i="1"/>
  <c r="F691" i="1"/>
  <c r="E691" i="1"/>
  <c r="C691" i="1"/>
  <c r="G686" i="1"/>
  <c r="F686" i="1"/>
  <c r="E686" i="1"/>
  <c r="C686" i="1"/>
  <c r="G682" i="1"/>
  <c r="F682" i="1"/>
  <c r="E682" i="1"/>
  <c r="C682" i="1"/>
  <c r="G679" i="1"/>
  <c r="F679" i="1"/>
  <c r="E679" i="1"/>
  <c r="C679" i="1"/>
  <c r="G672" i="1"/>
  <c r="F672" i="1"/>
  <c r="E672" i="1"/>
  <c r="C672" i="1"/>
  <c r="G667" i="1"/>
  <c r="F667" i="1"/>
  <c r="E667" i="1"/>
  <c r="C667" i="1"/>
  <c r="G660" i="1"/>
  <c r="G695" i="1" s="1"/>
  <c r="F660" i="1"/>
  <c r="F695" i="1" s="1"/>
  <c r="E660" i="1"/>
  <c r="C660" i="1"/>
  <c r="G655" i="1"/>
  <c r="F655" i="1"/>
  <c r="E655" i="1"/>
  <c r="C655" i="1"/>
  <c r="G652" i="1"/>
  <c r="F652" i="1"/>
  <c r="E652" i="1"/>
  <c r="C652" i="1"/>
  <c r="G646" i="1"/>
  <c r="F646" i="1"/>
  <c r="E646" i="1"/>
  <c r="C646" i="1"/>
  <c r="G643" i="1"/>
  <c r="F643" i="1"/>
  <c r="E643" i="1"/>
  <c r="C643" i="1"/>
  <c r="G638" i="1"/>
  <c r="G656" i="1" s="1"/>
  <c r="F638" i="1"/>
  <c r="F656" i="1" s="1"/>
  <c r="E638" i="1"/>
  <c r="E656" i="1" s="1"/>
  <c r="C638" i="1"/>
  <c r="C656" i="1" s="1"/>
  <c r="G631" i="1"/>
  <c r="F631" i="1"/>
  <c r="E631" i="1"/>
  <c r="C631" i="1"/>
  <c r="G628" i="1"/>
  <c r="F628" i="1"/>
  <c r="E628" i="1"/>
  <c r="C628" i="1"/>
  <c r="G625" i="1"/>
  <c r="F625" i="1"/>
  <c r="E625" i="1"/>
  <c r="C625" i="1"/>
  <c r="G622" i="1"/>
  <c r="F622" i="1"/>
  <c r="E622" i="1"/>
  <c r="C622" i="1"/>
  <c r="G619" i="1"/>
  <c r="F619" i="1"/>
  <c r="E619" i="1"/>
  <c r="C619" i="1"/>
  <c r="G616" i="1"/>
  <c r="F616" i="1"/>
  <c r="E616" i="1"/>
  <c r="C616" i="1"/>
  <c r="G611" i="1"/>
  <c r="F611" i="1"/>
  <c r="E611" i="1"/>
  <c r="C611" i="1"/>
  <c r="G608" i="1"/>
  <c r="F608" i="1"/>
  <c r="E608" i="1"/>
  <c r="C608" i="1"/>
  <c r="G605" i="1"/>
  <c r="F605" i="1"/>
  <c r="E605" i="1"/>
  <c r="C605" i="1"/>
  <c r="G602" i="1"/>
  <c r="F602" i="1"/>
  <c r="E602" i="1"/>
  <c r="C602" i="1"/>
  <c r="G599" i="1"/>
  <c r="F599" i="1"/>
  <c r="E599" i="1"/>
  <c r="C599" i="1"/>
  <c r="G596" i="1"/>
  <c r="F596" i="1"/>
  <c r="E596" i="1"/>
  <c r="C596" i="1"/>
  <c r="G593" i="1"/>
  <c r="F593" i="1"/>
  <c r="E593" i="1"/>
  <c r="C593" i="1"/>
  <c r="G589" i="1"/>
  <c r="G632" i="1" s="1"/>
  <c r="F589" i="1"/>
  <c r="F632" i="1" s="1"/>
  <c r="E589" i="1"/>
  <c r="E632" i="1" s="1"/>
  <c r="C589" i="1"/>
  <c r="C632" i="1" s="1"/>
  <c r="G584" i="1"/>
  <c r="F584" i="1"/>
  <c r="E584" i="1"/>
  <c r="C584" i="1"/>
  <c r="G580" i="1"/>
  <c r="F580" i="1"/>
  <c r="E580" i="1"/>
  <c r="C580" i="1"/>
  <c r="G567" i="1"/>
  <c r="F567" i="1"/>
  <c r="E567" i="1"/>
  <c r="C567" i="1"/>
  <c r="G560" i="1"/>
  <c r="F560" i="1"/>
  <c r="E560" i="1"/>
  <c r="C560" i="1"/>
  <c r="G557" i="1"/>
  <c r="F557" i="1"/>
  <c r="E557" i="1"/>
  <c r="C557" i="1"/>
  <c r="G553" i="1"/>
  <c r="G585" i="1" s="1"/>
  <c r="F553" i="1"/>
  <c r="F585" i="1" s="1"/>
  <c r="E553" i="1"/>
  <c r="E585" i="1" s="1"/>
  <c r="C553" i="1"/>
  <c r="C585" i="1" s="1"/>
  <c r="G548" i="1"/>
  <c r="F548" i="1"/>
  <c r="E548" i="1"/>
  <c r="C548" i="1"/>
  <c r="G543" i="1"/>
  <c r="F543" i="1"/>
  <c r="E543" i="1"/>
  <c r="C543" i="1"/>
  <c r="G539" i="1"/>
  <c r="F539" i="1"/>
  <c r="E539" i="1"/>
  <c r="C539" i="1"/>
  <c r="G531" i="1"/>
  <c r="F531" i="1"/>
  <c r="E531" i="1"/>
  <c r="C531" i="1"/>
  <c r="G528" i="1"/>
  <c r="F528" i="1"/>
  <c r="F549" i="1" s="1"/>
  <c r="E528" i="1"/>
  <c r="E549" i="1" s="1"/>
  <c r="C528" i="1"/>
  <c r="C549" i="1" s="1"/>
  <c r="G522" i="1"/>
  <c r="F522" i="1"/>
  <c r="E522" i="1"/>
  <c r="C522" i="1"/>
  <c r="G519" i="1"/>
  <c r="F519" i="1"/>
  <c r="E519" i="1"/>
  <c r="C519" i="1"/>
  <c r="G516" i="1"/>
  <c r="F516" i="1"/>
  <c r="E516" i="1"/>
  <c r="C516" i="1"/>
  <c r="G513" i="1"/>
  <c r="F513" i="1"/>
  <c r="E513" i="1"/>
  <c r="C513" i="1"/>
  <c r="G510" i="1"/>
  <c r="F510" i="1"/>
  <c r="E510" i="1"/>
  <c r="C510" i="1"/>
  <c r="G507" i="1"/>
  <c r="F507" i="1"/>
  <c r="E507" i="1"/>
  <c r="C507" i="1"/>
  <c r="G504" i="1"/>
  <c r="F504" i="1"/>
  <c r="E504" i="1"/>
  <c r="C504" i="1"/>
  <c r="G501" i="1"/>
  <c r="F501" i="1"/>
  <c r="E501" i="1"/>
  <c r="C501" i="1"/>
  <c r="G498" i="1"/>
  <c r="F498" i="1"/>
  <c r="E498" i="1"/>
  <c r="C498" i="1"/>
  <c r="G493" i="1"/>
  <c r="F493" i="1"/>
  <c r="E493" i="1"/>
  <c r="C493" i="1"/>
  <c r="G489" i="1"/>
  <c r="F489" i="1"/>
  <c r="E489" i="1"/>
  <c r="C489" i="1"/>
  <c r="G486" i="1"/>
  <c r="G523" i="1" s="1"/>
  <c r="F486" i="1"/>
  <c r="F523" i="1" s="1"/>
  <c r="E486" i="1"/>
  <c r="E523" i="1" s="1"/>
  <c r="C486" i="1"/>
  <c r="C523" i="1" s="1"/>
  <c r="G480" i="1"/>
  <c r="F480" i="1"/>
  <c r="E480" i="1"/>
  <c r="C480" i="1"/>
  <c r="G477" i="1"/>
  <c r="F477" i="1"/>
  <c r="E477" i="1"/>
  <c r="C477" i="1"/>
  <c r="G474" i="1"/>
  <c r="F474" i="1"/>
  <c r="E474" i="1"/>
  <c r="C474" i="1"/>
  <c r="G471" i="1"/>
  <c r="F471" i="1"/>
  <c r="E471" i="1"/>
  <c r="C471" i="1"/>
  <c r="G468" i="1"/>
  <c r="F468" i="1"/>
  <c r="E468" i="1"/>
  <c r="C468" i="1"/>
  <c r="G465" i="1"/>
  <c r="F465" i="1"/>
  <c r="E465" i="1"/>
  <c r="C465" i="1"/>
  <c r="G461" i="1"/>
  <c r="G481" i="1" s="1"/>
  <c r="F461" i="1"/>
  <c r="E461" i="1"/>
  <c r="E481" i="1" s="1"/>
  <c r="C461" i="1"/>
  <c r="C481" i="1" s="1"/>
  <c r="G454" i="1"/>
  <c r="F454" i="1"/>
  <c r="E454" i="1"/>
  <c r="C454" i="1"/>
  <c r="G449" i="1"/>
  <c r="F449" i="1"/>
  <c r="E449" i="1"/>
  <c r="C449" i="1"/>
  <c r="G444" i="1"/>
  <c r="F444" i="1"/>
  <c r="E444" i="1"/>
  <c r="C444" i="1"/>
  <c r="G441" i="1"/>
  <c r="F441" i="1"/>
  <c r="E441" i="1"/>
  <c r="C441" i="1"/>
  <c r="G435" i="1"/>
  <c r="F435" i="1"/>
  <c r="E435" i="1"/>
  <c r="C435" i="1"/>
  <c r="G432" i="1"/>
  <c r="F432" i="1"/>
  <c r="E432" i="1"/>
  <c r="C432" i="1"/>
  <c r="G429" i="1"/>
  <c r="F429" i="1"/>
  <c r="E429" i="1"/>
  <c r="C429" i="1"/>
  <c r="G422" i="1"/>
  <c r="F422" i="1"/>
  <c r="E422" i="1"/>
  <c r="C422" i="1"/>
  <c r="G417" i="1"/>
  <c r="F417" i="1"/>
  <c r="E417" i="1"/>
  <c r="C417" i="1"/>
  <c r="G413" i="1"/>
  <c r="F413" i="1"/>
  <c r="E413" i="1"/>
  <c r="C413" i="1"/>
  <c r="G406" i="1"/>
  <c r="F406" i="1"/>
  <c r="E406" i="1"/>
  <c r="C406" i="1"/>
  <c r="G402" i="1"/>
  <c r="F402" i="1"/>
  <c r="E402" i="1"/>
  <c r="C402" i="1"/>
  <c r="G399" i="1"/>
  <c r="F399" i="1"/>
  <c r="E399" i="1"/>
  <c r="C399" i="1"/>
  <c r="G394" i="1"/>
  <c r="F394" i="1"/>
  <c r="E394" i="1"/>
  <c r="C394" i="1"/>
  <c r="G391" i="1"/>
  <c r="F391" i="1"/>
  <c r="E391" i="1"/>
  <c r="C391" i="1"/>
  <c r="G385" i="1"/>
  <c r="G455" i="1" s="1"/>
  <c r="F385" i="1"/>
  <c r="F455" i="1" s="1"/>
  <c r="E385" i="1"/>
  <c r="E455" i="1" s="1"/>
  <c r="C385" i="1"/>
  <c r="C455" i="1" s="1"/>
  <c r="G378" i="1"/>
  <c r="F378" i="1"/>
  <c r="E378" i="1"/>
  <c r="C378" i="1"/>
  <c r="G375" i="1"/>
  <c r="F375" i="1"/>
  <c r="E375" i="1"/>
  <c r="C375" i="1"/>
  <c r="G372" i="1"/>
  <c r="F372" i="1"/>
  <c r="E372" i="1"/>
  <c r="C372" i="1"/>
  <c r="G368" i="1"/>
  <c r="F368" i="1"/>
  <c r="E368" i="1"/>
  <c r="C368" i="1"/>
  <c r="G363" i="1"/>
  <c r="F363" i="1"/>
  <c r="E363" i="1"/>
  <c r="C363" i="1"/>
  <c r="G360" i="1"/>
  <c r="F360" i="1"/>
  <c r="E360" i="1"/>
  <c r="C360" i="1"/>
  <c r="G357" i="1"/>
  <c r="F357" i="1"/>
  <c r="E357" i="1"/>
  <c r="C357" i="1"/>
  <c r="G354" i="1"/>
  <c r="G379" i="1" s="1"/>
  <c r="F354" i="1"/>
  <c r="F379" i="1" s="1"/>
  <c r="E354" i="1"/>
  <c r="E379" i="1" s="1"/>
  <c r="C354" i="1"/>
  <c r="C379" i="1" s="1"/>
  <c r="G349" i="1"/>
  <c r="F349" i="1"/>
  <c r="E349" i="1"/>
  <c r="C349" i="1"/>
  <c r="G346" i="1"/>
  <c r="F346" i="1"/>
  <c r="E346" i="1"/>
  <c r="C346" i="1"/>
  <c r="G342" i="1"/>
  <c r="F342" i="1"/>
  <c r="E342" i="1"/>
  <c r="C342" i="1"/>
  <c r="G337" i="1"/>
  <c r="F337" i="1"/>
  <c r="E337" i="1"/>
  <c r="C337" i="1"/>
  <c r="G334" i="1"/>
  <c r="F334" i="1"/>
  <c r="E334" i="1"/>
  <c r="C334" i="1"/>
  <c r="G331" i="1"/>
  <c r="F331" i="1"/>
  <c r="E331" i="1"/>
  <c r="C331" i="1"/>
  <c r="G327" i="1"/>
  <c r="F327" i="1"/>
  <c r="E327" i="1"/>
  <c r="C327" i="1"/>
  <c r="G320" i="1"/>
  <c r="F320" i="1"/>
  <c r="E320" i="1"/>
  <c r="C320" i="1"/>
  <c r="G315" i="1"/>
  <c r="F315" i="1"/>
  <c r="E315" i="1"/>
  <c r="C315" i="1"/>
  <c r="G312" i="1"/>
  <c r="F312" i="1"/>
  <c r="E312" i="1"/>
  <c r="C312" i="1"/>
  <c r="G309" i="1"/>
  <c r="F309" i="1"/>
  <c r="E309" i="1"/>
  <c r="C309" i="1"/>
  <c r="G306" i="1"/>
  <c r="F306" i="1"/>
  <c r="F350" i="1" s="1"/>
  <c r="E306" i="1"/>
  <c r="E350" i="1" s="1"/>
  <c r="C306" i="1"/>
  <c r="C350" i="1" s="1"/>
  <c r="G301" i="1"/>
  <c r="F301" i="1"/>
  <c r="E301" i="1"/>
  <c r="C301" i="1"/>
  <c r="G295" i="1"/>
  <c r="F295" i="1"/>
  <c r="E295" i="1"/>
  <c r="C295" i="1"/>
  <c r="G287" i="1"/>
  <c r="F287" i="1"/>
  <c r="E287" i="1"/>
  <c r="C287" i="1"/>
  <c r="G283" i="1"/>
  <c r="F283" i="1"/>
  <c r="E283" i="1"/>
  <c r="C283" i="1"/>
  <c r="G280" i="1"/>
  <c r="F280" i="1"/>
  <c r="E280" i="1"/>
  <c r="C280" i="1"/>
  <c r="G277" i="1"/>
  <c r="F277" i="1"/>
  <c r="E277" i="1"/>
  <c r="C277" i="1"/>
  <c r="G274" i="1"/>
  <c r="F274" i="1"/>
  <c r="E274" i="1"/>
  <c r="C274" i="1"/>
  <c r="G270" i="1"/>
  <c r="F270" i="1"/>
  <c r="F302" i="1" s="1"/>
  <c r="E270" i="1"/>
  <c r="E302" i="1" s="1"/>
  <c r="C270" i="1"/>
  <c r="C302" i="1" s="1"/>
  <c r="G262" i="1"/>
  <c r="F262" i="1"/>
  <c r="E262" i="1"/>
  <c r="C262" i="1"/>
  <c r="G257" i="1"/>
  <c r="F257" i="1"/>
  <c r="E257" i="1"/>
  <c r="C257" i="1"/>
  <c r="G253" i="1"/>
  <c r="F253" i="1"/>
  <c r="E253" i="1"/>
  <c r="C253" i="1"/>
  <c r="G250" i="1"/>
  <c r="F250" i="1"/>
  <c r="E250" i="1"/>
  <c r="C250" i="1"/>
  <c r="G247" i="1"/>
  <c r="F247" i="1"/>
  <c r="E247" i="1"/>
  <c r="C247" i="1"/>
  <c r="G243" i="1"/>
  <c r="F243" i="1"/>
  <c r="E243" i="1"/>
  <c r="C243" i="1"/>
  <c r="G240" i="1"/>
  <c r="F240" i="1"/>
  <c r="E240" i="1"/>
  <c r="C240" i="1"/>
  <c r="G237" i="1"/>
  <c r="F237" i="1"/>
  <c r="E237" i="1"/>
  <c r="C237" i="1"/>
  <c r="G229" i="1"/>
  <c r="F229" i="1"/>
  <c r="E229" i="1"/>
  <c r="C229" i="1"/>
  <c r="G226" i="1"/>
  <c r="F226" i="1"/>
  <c r="E226" i="1"/>
  <c r="C226" i="1"/>
  <c r="G222" i="1"/>
  <c r="F222" i="1"/>
  <c r="E222" i="1"/>
  <c r="C222" i="1"/>
  <c r="G218" i="1"/>
  <c r="G263" i="1" s="1"/>
  <c r="F218" i="1"/>
  <c r="F263" i="1" s="1"/>
  <c r="E218" i="1"/>
  <c r="E263" i="1" s="1"/>
  <c r="C218" i="1"/>
  <c r="C263" i="1" s="1"/>
  <c r="G213" i="1"/>
  <c r="F213" i="1"/>
  <c r="E213" i="1"/>
  <c r="C213" i="1"/>
  <c r="G210" i="1"/>
  <c r="F210" i="1"/>
  <c r="E210" i="1"/>
  <c r="C210" i="1"/>
  <c r="G205" i="1"/>
  <c r="F205" i="1"/>
  <c r="E205" i="1"/>
  <c r="C205" i="1"/>
  <c r="G198" i="1"/>
  <c r="F198" i="1"/>
  <c r="E198" i="1"/>
  <c r="C198" i="1"/>
  <c r="G195" i="1"/>
  <c r="F195" i="1"/>
  <c r="E195" i="1"/>
  <c r="C195" i="1"/>
  <c r="G192" i="1"/>
  <c r="F192" i="1"/>
  <c r="E192" i="1"/>
  <c r="C192" i="1"/>
  <c r="G189" i="1"/>
  <c r="F189" i="1"/>
  <c r="E189" i="1"/>
  <c r="C189" i="1"/>
  <c r="G186" i="1"/>
  <c r="F186" i="1"/>
  <c r="E186" i="1"/>
  <c r="C186" i="1"/>
  <c r="G180" i="1"/>
  <c r="F180" i="1"/>
  <c r="E180" i="1"/>
  <c r="C180" i="1"/>
  <c r="G177" i="1"/>
  <c r="F177" i="1"/>
  <c r="E177" i="1"/>
  <c r="C177" i="1"/>
  <c r="G174" i="1"/>
  <c r="F174" i="1"/>
  <c r="E174" i="1"/>
  <c r="C174" i="1"/>
  <c r="G168" i="1"/>
  <c r="F168" i="1"/>
  <c r="E168" i="1"/>
  <c r="C168" i="1"/>
  <c r="G165" i="1"/>
  <c r="F165" i="1"/>
  <c r="E165" i="1"/>
  <c r="C165" i="1"/>
  <c r="G162" i="1"/>
  <c r="F162" i="1"/>
  <c r="E162" i="1"/>
  <c r="C162" i="1"/>
  <c r="G158" i="1"/>
  <c r="F158" i="1"/>
  <c r="E158" i="1"/>
  <c r="C158" i="1"/>
  <c r="G149" i="1"/>
  <c r="F149" i="1"/>
  <c r="E149" i="1"/>
  <c r="C149" i="1"/>
  <c r="G146" i="1"/>
  <c r="F146" i="1"/>
  <c r="E146" i="1"/>
  <c r="C146" i="1"/>
  <c r="G141" i="1"/>
  <c r="F141" i="1"/>
  <c r="E141" i="1"/>
  <c r="C141" i="1"/>
  <c r="G135" i="1"/>
  <c r="G214" i="1" s="1"/>
  <c r="F135" i="1"/>
  <c r="F214" i="1" s="1"/>
  <c r="E135" i="1"/>
  <c r="E214" i="1" s="1"/>
  <c r="C135" i="1"/>
  <c r="C214" i="1" s="1"/>
  <c r="G129" i="1"/>
  <c r="F129" i="1"/>
  <c r="E129" i="1"/>
  <c r="C129" i="1"/>
  <c r="G125" i="1"/>
  <c r="F125" i="1"/>
  <c r="E125" i="1"/>
  <c r="C125" i="1"/>
  <c r="G120" i="1"/>
  <c r="F120" i="1"/>
  <c r="E120" i="1"/>
  <c r="C120" i="1"/>
  <c r="G115" i="1"/>
  <c r="F115" i="1"/>
  <c r="E115" i="1"/>
  <c r="C115" i="1"/>
  <c r="G111" i="1"/>
  <c r="F111" i="1"/>
  <c r="E111" i="1"/>
  <c r="C111" i="1"/>
  <c r="G107" i="1"/>
  <c r="F107" i="1"/>
  <c r="E107" i="1"/>
  <c r="C107" i="1"/>
  <c r="G104" i="1"/>
  <c r="F104" i="1"/>
  <c r="E104" i="1"/>
  <c r="C104" i="1"/>
  <c r="G100" i="1"/>
  <c r="F100" i="1"/>
  <c r="E100" i="1"/>
  <c r="C100" i="1"/>
  <c r="G97" i="1"/>
  <c r="F97" i="1"/>
  <c r="E97" i="1"/>
  <c r="C97" i="1"/>
  <c r="G93" i="1"/>
  <c r="G130" i="1" s="1"/>
  <c r="F93" i="1"/>
  <c r="F130" i="1" s="1"/>
  <c r="E93" i="1"/>
  <c r="E130" i="1" s="1"/>
  <c r="C93" i="1"/>
  <c r="C130" i="1" s="1"/>
  <c r="G88" i="1"/>
  <c r="F88" i="1"/>
  <c r="E88" i="1"/>
  <c r="C88" i="1"/>
  <c r="G85" i="1"/>
  <c r="F85" i="1"/>
  <c r="E85" i="1"/>
  <c r="C85" i="1"/>
  <c r="G80" i="1"/>
  <c r="F80" i="1"/>
  <c r="E80" i="1"/>
  <c r="C80" i="1"/>
  <c r="G77" i="1"/>
  <c r="F77" i="1"/>
  <c r="E77" i="1"/>
  <c r="C77" i="1"/>
  <c r="G74" i="1"/>
  <c r="F74" i="1"/>
  <c r="E74" i="1"/>
  <c r="C74" i="1"/>
  <c r="G71" i="1"/>
  <c r="F71" i="1"/>
  <c r="E71" i="1"/>
  <c r="C71" i="1"/>
  <c r="G68" i="1"/>
  <c r="F68" i="1"/>
  <c r="E68" i="1"/>
  <c r="C68" i="1"/>
  <c r="G64" i="1"/>
  <c r="F64" i="1"/>
  <c r="E64" i="1"/>
  <c r="C64" i="1"/>
  <c r="G60" i="1"/>
  <c r="F60" i="1"/>
  <c r="E60" i="1"/>
  <c r="C60" i="1"/>
  <c r="G56" i="1"/>
  <c r="F56" i="1"/>
  <c r="E56" i="1"/>
  <c r="C56" i="1"/>
  <c r="G52" i="1"/>
  <c r="F52" i="1"/>
  <c r="E52" i="1"/>
  <c r="C52" i="1"/>
  <c r="G49" i="1"/>
  <c r="F49" i="1"/>
  <c r="E49" i="1"/>
  <c r="C49" i="1"/>
  <c r="G46" i="1"/>
  <c r="F46" i="1"/>
  <c r="E46" i="1"/>
  <c r="C46" i="1"/>
  <c r="G42" i="1"/>
  <c r="G89" i="1" s="1"/>
  <c r="F42" i="1"/>
  <c r="E42" i="1"/>
  <c r="E89" i="1" s="1"/>
  <c r="C42" i="1"/>
  <c r="G37" i="1"/>
  <c r="F37" i="1"/>
  <c r="E37" i="1"/>
  <c r="C37" i="1"/>
  <c r="G33" i="1"/>
  <c r="G38" i="1" s="1"/>
  <c r="F33" i="1"/>
  <c r="F38" i="1" s="1"/>
  <c r="E33" i="1"/>
  <c r="E38" i="1" s="1"/>
  <c r="C33" i="1"/>
  <c r="C38" i="1" s="1"/>
  <c r="G24" i="1"/>
  <c r="F24" i="1"/>
  <c r="E24" i="1"/>
  <c r="C24" i="1"/>
  <c r="G20" i="1"/>
  <c r="G25" i="1" s="1"/>
  <c r="F20" i="1"/>
  <c r="F25" i="1" s="1"/>
  <c r="E20" i="1"/>
  <c r="E25" i="1" s="1"/>
  <c r="C20" i="1"/>
  <c r="C25" i="1" s="1"/>
  <c r="G14" i="1"/>
  <c r="F14" i="1"/>
  <c r="E14" i="1"/>
  <c r="C14" i="1"/>
  <c r="G11" i="1"/>
  <c r="F11" i="1"/>
  <c r="E11" i="1"/>
  <c r="E15" i="1" s="1"/>
  <c r="C11" i="1"/>
  <c r="G302" i="1" l="1"/>
  <c r="G350" i="1"/>
  <c r="E695" i="1"/>
  <c r="E696" i="1" s="1"/>
  <c r="G549" i="1"/>
  <c r="C695" i="1"/>
  <c r="C89" i="1"/>
  <c r="F89" i="1"/>
  <c r="F481" i="1"/>
  <c r="C15" i="1"/>
  <c r="C711" i="1"/>
  <c r="C735" i="1"/>
  <c r="C966" i="1"/>
  <c r="C989" i="1"/>
  <c r="E735" i="1"/>
  <c r="E888" i="1"/>
  <c r="E966" i="1"/>
  <c r="E989" i="1"/>
  <c r="E996" i="1"/>
  <c r="F15" i="1"/>
  <c r="F711" i="1"/>
  <c r="F735" i="1"/>
  <c r="F888" i="1"/>
  <c r="F966" i="1"/>
  <c r="F989" i="1"/>
  <c r="F996" i="1"/>
  <c r="C888" i="1"/>
  <c r="G15" i="1"/>
  <c r="G696" i="1" s="1"/>
  <c r="G711" i="1"/>
  <c r="G735" i="1"/>
  <c r="G888" i="1"/>
  <c r="G966" i="1"/>
  <c r="G989" i="1"/>
  <c r="G996" i="1"/>
  <c r="F696" i="1" l="1"/>
  <c r="C696" i="1"/>
  <c r="C998" i="1" s="1"/>
  <c r="F998" i="1"/>
  <c r="G998" i="1"/>
  <c r="E710" i="1" l="1"/>
  <c r="E711" i="1" l="1"/>
  <c r="E998" i="1" l="1"/>
</calcChain>
</file>

<file path=xl/sharedStrings.xml><?xml version="1.0" encoding="utf-8"?>
<sst xmlns="http://schemas.openxmlformats.org/spreadsheetml/2006/main" count="991" uniqueCount="830">
  <si>
    <t>Inntekter desember 2018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</si>
  <si>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</si>
  <si>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</si>
  <si>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</si>
  <si>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</si>
  <si>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</si>
  <si>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</si>
  <si>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</t>
  </si>
  <si>
    <t>Statsrådet:</t>
  </si>
  <si>
    <t>Diverse refusjoner</t>
  </si>
  <si>
    <t>Sum kap 3021</t>
  </si>
  <si>
    <t>Regjeringsadvokaten:</t>
  </si>
  <si>
    <t>Erstatning for utgifter i rettssaker</t>
  </si>
  <si>
    <t>Sum kap 3024</t>
  </si>
  <si>
    <t>Sum Regjering</t>
  </si>
  <si>
    <t>Stortinget og underliggende institusjoner</t>
  </si>
  <si>
    <t>Stortinget:</t>
  </si>
  <si>
    <t>Salgsinntekter</t>
  </si>
  <si>
    <t>Leieinntekter</t>
  </si>
  <si>
    <t>Sum kap 3041</t>
  </si>
  <si>
    <t>Riksrevisjonen:</t>
  </si>
  <si>
    <t>Refusjon innland</t>
  </si>
  <si>
    <t>Refusjon utland</t>
  </si>
  <si>
    <t>Sum kap 3051</t>
  </si>
  <si>
    <t>Sum Stortinget og underliggende institusjoner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</si>
  <si>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</si>
  <si>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</si>
  <si>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</si>
  <si>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</si>
  <si>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</si>
  <si>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Valutagevinst</t>
  </si>
  <si>
    <t>Tilbakebetaling av nødlån fra utlandet</t>
  </si>
  <si>
    <t>Sum kap 3100</t>
  </si>
  <si>
    <t>Utenriksdepartementets administrasjon av utviklingshjelpen:</t>
  </si>
  <si>
    <t>Sum kap 3140</t>
  </si>
  <si>
    <t>Sum Utenriksdepartementet</t>
  </si>
  <si>
    <t>Kunnskapsdepartementet</t>
  </si>
  <si>
    <t>Kunnskapsdepartementet:</t>
  </si>
  <si>
    <t>Salgsinntekter mv.</t>
  </si>
  <si>
    <t>Sum kap 3200</t>
  </si>
  <si>
    <t>Utdanningsdirektoratet - direktoratet for barnehage, grunnopplæring og IKT:</t>
  </si>
  <si>
    <t>Inntekter ved oppdrag</t>
  </si>
  <si>
    <t>Sum kap 3220</t>
  </si>
  <si>
    <t>Statlige videregående skoler og fjernundervisningstjenester:</t>
  </si>
  <si>
    <t>Sum kap 3222</t>
  </si>
  <si>
    <t>Tiltak i grunnopplæringen:</t>
  </si>
  <si>
    <t>Refusjon av ODA-godkjente utgifter</t>
  </si>
  <si>
    <t>Sum kap 3225</t>
  </si>
  <si>
    <t>Norges grønne fagskole - Vea:</t>
  </si>
  <si>
    <t>Refusjon fra fylkeskommuner</t>
  </si>
  <si>
    <t>Sum kap 3229</t>
  </si>
  <si>
    <t>Statlig spesialpedagogisk støttesystem:</t>
  </si>
  <si>
    <t>Sum kap 3230</t>
  </si>
  <si>
    <t>Kompetanse Norge:</t>
  </si>
  <si>
    <t>Sum kap 3256</t>
  </si>
  <si>
    <t>Felles enheter:</t>
  </si>
  <si>
    <t>Eksterne inntekter NOKUT</t>
  </si>
  <si>
    <t>Sum kap 3280</t>
  </si>
  <si>
    <t>Felles tiltak for universiteter og høyskoler:</t>
  </si>
  <si>
    <t>Sum kap 3281</t>
  </si>
  <si>
    <t>Forskningsinstitutter og andre tiltak:</t>
  </si>
  <si>
    <t>Aksjekapital - CESSDA AS</t>
  </si>
  <si>
    <t>Sum kap 3287</t>
  </si>
  <si>
    <t>Internasjonale samarbeidstiltak:</t>
  </si>
  <si>
    <t>Sum kap 3288</t>
  </si>
  <si>
    <t>Integrerings- og mangfoldsdirektoratet:</t>
  </si>
  <si>
    <t>Diverse inntekter</t>
  </si>
  <si>
    <t>Sum kap 3290</t>
  </si>
  <si>
    <t>Bosetting av flyktninger og tiltak for innvandrere:</t>
  </si>
  <si>
    <t>Integreringstilskudd for overføringsflyktninger, ODA-godkjente utgifter</t>
  </si>
  <si>
    <t>Særskilt tilskudd ved bosetting av enslige mindreårige flyktninger, ODA-godkjente utgifter</t>
  </si>
  <si>
    <t>Tilskudd til integreringsmottak, ODA-godkjente utgifter</t>
  </si>
  <si>
    <t>Sum kap 3291</t>
  </si>
  <si>
    <t>Opplæring i norsk og samfunnskunnskap for voksne innvandrere:</t>
  </si>
  <si>
    <t>Norskopplæring i mottak, ODA-godkjente utgifter</t>
  </si>
  <si>
    <t>Sum kap 3292</t>
  </si>
  <si>
    <t>Sum Kunnskapsdepartementet</t>
  </si>
  <si>
    <t>Kulturdepartementet</t>
  </si>
  <si>
    <t>Kulturdepartementet:</t>
  </si>
  <si>
    <t>Ymse inntekter</t>
  </si>
  <si>
    <t>Sum kap 3300</t>
  </si>
  <si>
    <t>Norsk kulturråd:</t>
  </si>
  <si>
    <t>Refusjoner EU-midler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</si>
  <si>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</si>
  <si>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</si>
  <si>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</si>
  <si>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</si>
  <si>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</si>
  <si>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</si>
  <si>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</si>
  <si>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</si>
  <si>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Språk-, litteratur- og bibliotekformål:</t>
  </si>
  <si>
    <t>Sum kap 3326</t>
  </si>
  <si>
    <t>Arkivformål:</t>
  </si>
  <si>
    <t>Sum kap 3329</t>
  </si>
  <si>
    <t>Film- og medieformål:</t>
  </si>
  <si>
    <t>Gebyr</t>
  </si>
  <si>
    <t>Sum kap 3334</t>
  </si>
  <si>
    <t>Inntekter fra spill, lotterier og stiftelser:</t>
  </si>
  <si>
    <t>Gebyr - lotterier</t>
  </si>
  <si>
    <t>Gebyr - stiftelser</t>
  </si>
  <si>
    <t>Sum kap 3339</t>
  </si>
  <si>
    <t>Kirkebygg og gravplasser:</t>
  </si>
  <si>
    <t>Leieinntekter m.m.</t>
  </si>
  <si>
    <t>Sum kap 3342</t>
  </si>
  <si>
    <t>Sum Kulturdepartementet</t>
  </si>
  <si>
    <t>Justis- og beredskapsdepartementet</t>
  </si>
  <si>
    <t>Justis- og beredskapsdepartementet:</t>
  </si>
  <si>
    <t>Sum kap 3400</t>
  </si>
  <si>
    <t>Domstolene:</t>
  </si>
  <si>
    <t>Rettsgebyr</t>
  </si>
  <si>
    <t>Saks- og gebyrinntekter jordskiftedomstolene</t>
  </si>
  <si>
    <t>Vernesaker jordskiftedomstolene</t>
  </si>
  <si>
    <t>Sum kap 3410</t>
  </si>
  <si>
    <t>Kriminalomsorgen:</t>
  </si>
  <si>
    <t>Arbeidsdriftens inntekter</t>
  </si>
  <si>
    <t>Andre inntekter</t>
  </si>
  <si>
    <t>Tilskudd</t>
  </si>
  <si>
    <t>Sum kap 3430</t>
  </si>
  <si>
    <t>Kriminalomsorgens høgskole og utdanningssenter:</t>
  </si>
  <si>
    <t>Sum kap 3432</t>
  </si>
  <si>
    <t>Politidirektoratet - politi- og lensmannsetaten:</t>
  </si>
  <si>
    <t>Gebyr - pass og våpen</t>
  </si>
  <si>
    <t>Refusjoner mv.</t>
  </si>
  <si>
    <t>Gebyr - vaktselskap</t>
  </si>
  <si>
    <t>Gebyr - utlendingssaker</t>
  </si>
  <si>
    <t>Gebyr - sivile gjøremål</t>
  </si>
  <si>
    <t>Refusjoner fra EUs grense- og visumfond</t>
  </si>
  <si>
    <t>Sum kap 3440</t>
  </si>
  <si>
    <t>Politihøgskolen:</t>
  </si>
  <si>
    <t>Inntekter fra Justissektorens kurs- og øvingssenter</t>
  </si>
  <si>
    <t>Sum kap 3442</t>
  </si>
  <si>
    <t>Politiets sikkerhetstjeneste (PST):</t>
  </si>
  <si>
    <t>Refusjoner</t>
  </si>
  <si>
    <t>Sum kap 3444</t>
  </si>
  <si>
    <t>Den høyere påtalemyndighet:</t>
  </si>
  <si>
    <t>Sum kap 3445</t>
  </si>
  <si>
    <t>Direktoratet for samfunnssikkerhet og beredskap:</t>
  </si>
  <si>
    <t>Refusjon</t>
  </si>
  <si>
    <t>Salg av eiendom m.m.</t>
  </si>
  <si>
    <t>Sum kap 3451</t>
  </si>
  <si>
    <t>Redningshelikoptertjenesten:</t>
  </si>
  <si>
    <t>Sum kap 3454</t>
  </si>
  <si>
    <t>Redningstjenesten:</t>
  </si>
  <si>
    <t>Sum kap 3455</t>
  </si>
  <si>
    <t>Nød- og beredskapskommunikasjon:</t>
  </si>
  <si>
    <t>Abonnementsinntekter</t>
  </si>
  <si>
    <t>Refusjoner driftsutgifter</t>
  </si>
  <si>
    <t>Refusjoner spesielle driftsutgifter - tjenester og produkter</t>
  </si>
  <si>
    <t>Refusjoner større utstyrsanskaffelser og vedlikehold</t>
  </si>
  <si>
    <t>Sum kap 3456</t>
  </si>
  <si>
    <t>Vergemålsordningen:</t>
  </si>
  <si>
    <t>Vergemåls-/representantordning, ODA-godkjente utgifter</t>
  </si>
  <si>
    <t>Sum kap 3469</t>
  </si>
  <si>
    <t>Fri rettshjelp:</t>
  </si>
  <si>
    <t>Tilkjente saksomkostninger m.m.</t>
  </si>
  <si>
    <t>Sum kap 3470</t>
  </si>
  <si>
    <t>Statens sivilrettsforvaltning:</t>
  </si>
  <si>
    <t>Sum kap 3473</t>
  </si>
  <si>
    <t>Konfliktråd:</t>
  </si>
  <si>
    <t>Sum kap 3474</t>
  </si>
  <si>
    <t>Utlendingsdirektoratet:</t>
  </si>
  <si>
    <t>Retur av asylsøkere med avslag og tilbakevending for flyktninger, ODA-godkjente utgifter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</si>
  <si>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</si>
  <si>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</si>
  <si>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</si>
  <si>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</si>
  <si>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Sum kap 3490</t>
  </si>
  <si>
    <t>Sum kap 3496</t>
  </si>
  <si>
    <t>Sum kap 3497</t>
  </si>
  <si>
    <t>Sum Justis- og beredskapsdepartementet</t>
  </si>
  <si>
    <t>Kommunal- og moderniseringsdepartementet</t>
  </si>
  <si>
    <t>Kommunal- og moderniseringsdepartementet:</t>
  </si>
  <si>
    <t>Tilfeldige inntekter</t>
  </si>
  <si>
    <t>Sum kap 3500</t>
  </si>
  <si>
    <t>Departementenes sikkerhets- og serviceorganisasjon:</t>
  </si>
  <si>
    <t>Brukerbetaling for tilleggstjenester fra departementene</t>
  </si>
  <si>
    <t>Sum kap 3510</t>
  </si>
  <si>
    <t>Fylkesmannsembetene:</t>
  </si>
  <si>
    <t>Sum kap 3525</t>
  </si>
  <si>
    <t>Eiendommer utenfor husleieordningen:</t>
  </si>
  <si>
    <t>Sum kap 3533</t>
  </si>
  <si>
    <t>Direktoratet for forvaltning og IKT:</t>
  </si>
  <si>
    <t>Opplæringskontoret OK stat</t>
  </si>
  <si>
    <t>Internasjonale oppdrag</t>
  </si>
  <si>
    <t>Betaling for bruk av Difis nasjonale felleskomponenter</t>
  </si>
  <si>
    <t>Betaling for tilleggstjenester knyttet til Difis nasjonale felleskomponenter</t>
  </si>
  <si>
    <t>Tvangsmulkt</t>
  </si>
  <si>
    <t>Sum kap 3540</t>
  </si>
  <si>
    <t>Datatilsynet:</t>
  </si>
  <si>
    <t>Sum kap 3545</t>
  </si>
  <si>
    <t>Kompetansesenter for distriktsutvikling:</t>
  </si>
  <si>
    <t>Sum kap 3554</t>
  </si>
  <si>
    <t>Internasjonalt reindriftssenter:</t>
  </si>
  <si>
    <t>Sum kap 3563</t>
  </si>
  <si>
    <t>Tilbakeføring av forskudd:</t>
  </si>
  <si>
    <t>Tilbakeføring av forskudd</t>
  </si>
  <si>
    <t>Sum kap 3571</t>
  </si>
  <si>
    <t>Husleietvistutvalget:</t>
  </si>
  <si>
    <t>Gebyrer</t>
  </si>
  <si>
    <t>Sum kap 3585</t>
  </si>
  <si>
    <t>Direktoratet for byggkvalitet:</t>
  </si>
  <si>
    <t>Sum kap 3587</t>
  </si>
  <si>
    <t>Statens kartverk, arbeid med tinglysing og nasjonal geografisk infrastruktur:</t>
  </si>
  <si>
    <t>Gebyrinntekter tinglysing</t>
  </si>
  <si>
    <t>Salg og abonnement m.m.</t>
  </si>
  <si>
    <t>Samfinansiering</t>
  </si>
  <si>
    <t>Sum kap 3595</t>
  </si>
  <si>
    <t>Sum Kommunal- og moderniseringsdepartementet</t>
  </si>
  <si>
    <t>Arbeids- og sosialdepartementet</t>
  </si>
  <si>
    <t>Arbeids- og velferdsetaten:</t>
  </si>
  <si>
    <t>Administrasjonsvederlag</t>
  </si>
  <si>
    <t>Tolketjenester</t>
  </si>
  <si>
    <t>Oppdragsinntekter mv.</t>
  </si>
  <si>
    <t>Gebyrinntekter for fastsettelse av bidrag</t>
  </si>
  <si>
    <t>Sum kap 3605</t>
  </si>
  <si>
    <t>Boliglånsordningen i Statens pensjonskasse:</t>
  </si>
  <si>
    <t>Gebyrinntekter, lån</t>
  </si>
  <si>
    <t>Tilbakebetaling av lån</t>
  </si>
  <si>
    <t>Sum kap 3614</t>
  </si>
  <si>
    <t>Yrkesskadeforsikring:</t>
  </si>
  <si>
    <t>Premieinntekter</t>
  </si>
  <si>
    <t>Sum kap 3615</t>
  </si>
  <si>
    <t>Gruppelivsforsikring:</t>
  </si>
  <si>
    <t>Sum kap 3616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</si>
  <si>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</si>
  <si>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</si>
  <si>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</si>
  <si>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</si>
  <si>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</si>
  <si>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Innfordring av feilutbetaling av ventelønn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</si>
  <si>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</si>
  <si>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</si>
  <si>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</si>
  <si>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</si>
  <si>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</si>
  <si>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Overtredelsesgebyrer</t>
  </si>
  <si>
    <t>Sum kap 3640</t>
  </si>
  <si>
    <t>Petroleumstilsynet:</t>
  </si>
  <si>
    <t>Oppdrags- og samarbeidsvirksomhet</t>
  </si>
  <si>
    <t>Gebyr tilsyn</t>
  </si>
  <si>
    <t>Refusjoner/ymse inntekter</t>
  </si>
  <si>
    <t>Leieinntekter bedriftshytte</t>
  </si>
  <si>
    <t>Sum kap 3642</t>
  </si>
  <si>
    <t>Sum Arbeids- og sosialdepartementet</t>
  </si>
  <si>
    <t>Helse- og omsorgsdepartementet</t>
  </si>
  <si>
    <t>E-helse, helseregistre mv.:</t>
  </si>
  <si>
    <t>Sum kap 3701</t>
  </si>
  <si>
    <t>Internasjonalt samarbeid:</t>
  </si>
  <si>
    <t>Sum kap 3703</t>
  </si>
  <si>
    <t>Vaksiner mv.:</t>
  </si>
  <si>
    <t>Vaksinesalg</t>
  </si>
  <si>
    <t>Sum kap 3710</t>
  </si>
  <si>
    <t>Folkehelse:</t>
  </si>
  <si>
    <t>Gebyrinntekter</t>
  </si>
  <si>
    <t>Sum kap 3714</t>
  </si>
  <si>
    <t>Regionale helseforetak:</t>
  </si>
  <si>
    <t>Renter på investeringslån</t>
  </si>
  <si>
    <t>Avdrag på investeringslån f.o.m. 2008</t>
  </si>
  <si>
    <t>Avdrag på investeringslån t.o.m. 2007</t>
  </si>
  <si>
    <t>Sum kap 3732</t>
  </si>
  <si>
    <t>Helsedirektoratet:</t>
  </si>
  <si>
    <t>Helsetjenester i annet EØS-land</t>
  </si>
  <si>
    <t>Helsetjenester til utenlandsboende mv.</t>
  </si>
  <si>
    <t>Gjesteinnbyggeroppgjør for fastleger</t>
  </si>
  <si>
    <t>Sum kap 3740</t>
  </si>
  <si>
    <t>Norsk pasientskadeerstatning:</t>
  </si>
  <si>
    <t>Premie fra private</t>
  </si>
  <si>
    <t>Sum kap 3741</t>
  </si>
  <si>
    <t>Nasjonalt klageorgan for helsetjenesten:</t>
  </si>
  <si>
    <t>Sum kap 3742</t>
  </si>
  <si>
    <t>Folkehelseinstituttet:</t>
  </si>
  <si>
    <t>Sum kap 3745</t>
  </si>
  <si>
    <t>Statens legemiddelverk:</t>
  </si>
  <si>
    <t>Registreringsgebyr</t>
  </si>
  <si>
    <t>Refusjonsgebyr</t>
  </si>
  <si>
    <t>Sum kap 3746</t>
  </si>
  <si>
    <t>Statens strålevern:</t>
  </si>
  <si>
    <t>Sum kap 3747</t>
  </si>
  <si>
    <t>Statens helsetilsyn:</t>
  </si>
  <si>
    <t>Sum kap 3748</t>
  </si>
  <si>
    <t>Sum Helse- og omsorgsdepartementet</t>
  </si>
  <si>
    <t>Barne- og likestillingsdepartementet</t>
  </si>
  <si>
    <t>Barne- og likestillingsdepartementet:</t>
  </si>
  <si>
    <t>Sum kap 3800</t>
  </si>
  <si>
    <t>Familievern:</t>
  </si>
  <si>
    <t>Sum kap 3842</t>
  </si>
  <si>
    <t>EUs ungdomsprogram:</t>
  </si>
  <si>
    <t>Tilskudd fra Europakommisjonen</t>
  </si>
  <si>
    <t>Sum kap 3847</t>
  </si>
  <si>
    <t>Fylkesnemndene for barnevern og sosiale saker:</t>
  </si>
  <si>
    <t>Sum kap 3853</t>
  </si>
  <si>
    <t>Statlig forvaltning av barnevernet:</t>
  </si>
  <si>
    <t>Barnetrygd</t>
  </si>
  <si>
    <t>Kommunale egenandeler</t>
  </si>
  <si>
    <t>Sum kap 3855</t>
  </si>
  <si>
    <t>Barnevernets omsorgssenter for enslige mindreårige asylsøkere:</t>
  </si>
  <si>
    <t>Sum kap 3856</t>
  </si>
  <si>
    <t>Barne-, ungdoms- og familiedirektoratet:</t>
  </si>
  <si>
    <t>Sum kap 3858</t>
  </si>
  <si>
    <t>Likestilling og ikke-diskriminering:</t>
  </si>
  <si>
    <t>Sum kap 3871</t>
  </si>
  <si>
    <t>Sum Barne- og likestillingsdepartementet</t>
  </si>
  <si>
    <t>Nærings- og fiskeridepartementet</t>
  </si>
  <si>
    <t>Nærings- og fiskeridepartementet:</t>
  </si>
  <si>
    <t>Ymse inntekter og refusjoner knyttet til ordinære driftsutgifter</t>
  </si>
  <si>
    <t>Ymse inntekter og refusjoner knyttet til spesielle driftsutgifter</t>
  </si>
  <si>
    <t>Sum kap 3900</t>
  </si>
  <si>
    <t>Justervesenet:</t>
  </si>
  <si>
    <t>Inntekter fra salg av tjenester</t>
  </si>
  <si>
    <t>Oppdragsinntekter</t>
  </si>
  <si>
    <t>Overtredelsesgebyr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</si>
  <si>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</si>
  <si>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</si>
  <si>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</si>
  <si>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</si>
  <si>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</si>
  <si>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</si>
  <si>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Refusjoner og inntekter knyttet til forvaltning av Altinn-løsningen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</si>
  <si>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</si>
  <si>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</si>
  <si>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</si>
  <si>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</si>
  <si>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</si>
  <si>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</si>
  <si>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</si>
  <si>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Sum kap 3906</t>
  </si>
  <si>
    <t>Sjøfartsdirektoratet:</t>
  </si>
  <si>
    <t>Gebyr for skip og flyttbare innretninger i NOR</t>
  </si>
  <si>
    <t>Maritime personellsertifikater</t>
  </si>
  <si>
    <t>Gebyrer for skip i NIS</t>
  </si>
  <si>
    <t>Overtredelsesgebyr og tvangsmulkt</t>
  </si>
  <si>
    <t>Sum kap 3910</t>
  </si>
  <si>
    <t>Konkurransetilsynet:</t>
  </si>
  <si>
    <t>Refusjoner og andre inntekter</t>
  </si>
  <si>
    <t>Lovbruddsgebyr</t>
  </si>
  <si>
    <t>Sum kap 3911</t>
  </si>
  <si>
    <t>Klagenemndssekretariatet:</t>
  </si>
  <si>
    <t>Klagegebyr</t>
  </si>
  <si>
    <t>Gebyr for lovbrudd</t>
  </si>
  <si>
    <t>Sum kap 3912</t>
  </si>
  <si>
    <t>Fiskeridirektoratet:</t>
  </si>
  <si>
    <t>Refusjoner og diverse inntekter</t>
  </si>
  <si>
    <t>Saksbehandlingsgebyr</t>
  </si>
  <si>
    <t>Inntekter vederlag oppdrettskonsesjoner</t>
  </si>
  <si>
    <t>Inntekter ordningen fiskeforsøk og utvikling</t>
  </si>
  <si>
    <t>Forvaltningssanksjoner</t>
  </si>
  <si>
    <t>Sum kap 3917</t>
  </si>
  <si>
    <t>Havforskningsinstituttet:</t>
  </si>
  <si>
    <t>Sum kap 3923</t>
  </si>
  <si>
    <t>Havforskningsinstituttet, forskningsfartøy:</t>
  </si>
  <si>
    <t>Sum kap 3926</t>
  </si>
  <si>
    <t>Patentstyret:</t>
  </si>
  <si>
    <t>Inntekter av informasjonstjenester</t>
  </si>
  <si>
    <t>Inntekter knyttet til NPI</t>
  </si>
  <si>
    <t>Gebyr immaterielle rettigheter</t>
  </si>
  <si>
    <t>Sum kap 3935</t>
  </si>
  <si>
    <t>Klagenemnda for industrielle rettigheter:</t>
  </si>
  <si>
    <t>Sum kap 3936</t>
  </si>
  <si>
    <t>Forvaltning av statlig eierskap:</t>
  </si>
  <si>
    <t>Innbetaling - garantiordning, Eksportfinans ASA</t>
  </si>
  <si>
    <t>Avdrag på lån, Store Norske Spitsbergen Kulkompani AS</t>
  </si>
  <si>
    <t>Salg av aksjer</t>
  </si>
  <si>
    <t>Sum kap 3950</t>
  </si>
  <si>
    <t>Selskap under Nærings- og fiskeridepartementets forvaltning:</t>
  </si>
  <si>
    <t>Garantiprovisjon, Statkraft SF</t>
  </si>
  <si>
    <t>Garantiprovisjon, Eksportfinans ASA</t>
  </si>
  <si>
    <t>Tilbakeføring fra Fiskeri- og havbruksnæringens forskningsfond</t>
  </si>
  <si>
    <t>Sum kap 3961</t>
  </si>
  <si>
    <t>Sum Nærings- og fiskeridepartementet</t>
  </si>
  <si>
    <t>Landbruks- og matdepartementet</t>
  </si>
  <si>
    <t>Landbruks- og matdepartementet:</t>
  </si>
  <si>
    <t>Refusjoner m.m.</t>
  </si>
  <si>
    <t>Husleie</t>
  </si>
  <si>
    <t>Salg av eiendom</t>
  </si>
  <si>
    <t>Sum kap 4100</t>
  </si>
  <si>
    <t>Mattilsynet:</t>
  </si>
  <si>
    <t>Gebyr m.m.</t>
  </si>
  <si>
    <t>Driftsinntekter og refusjoner m.m.</t>
  </si>
  <si>
    <t>Sum kap 4115</t>
  </si>
  <si>
    <t>Kunnskapsutvikling m.m.:</t>
  </si>
  <si>
    <t>Husleie, Norsk institutt for bioøkonomi</t>
  </si>
  <si>
    <t>Sum kap 4136</t>
  </si>
  <si>
    <t>Høstbare viltressurser:</t>
  </si>
  <si>
    <t>Jegerprøve, gebyr m.m.</t>
  </si>
  <si>
    <t>Sum kap 4140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</si>
  <si>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</si>
  <si>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</si>
  <si>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</si>
  <si>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</si>
  <si>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</si>
  <si>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</si>
  <si>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Statskog SF - forvaltning av statlig eierskap:</t>
  </si>
  <si>
    <t>Avdrag på lån</t>
  </si>
  <si>
    <t>Sum kap 4162</t>
  </si>
  <si>
    <t>Sum Landbruks- og matdepartementet</t>
  </si>
  <si>
    <t>Samferdselsdepartementet</t>
  </si>
  <si>
    <t>Samferdselsdepartementet:</t>
  </si>
  <si>
    <t>Refusjon fra Utenriksdepartementet</t>
  </si>
  <si>
    <t>Aksjer</t>
  </si>
  <si>
    <t>Sum kap 4300</t>
  </si>
  <si>
    <t>Avinor AS:</t>
  </si>
  <si>
    <t>Sum kap 4312</t>
  </si>
  <si>
    <t>Luftfartstilsynet:</t>
  </si>
  <si>
    <t>Refusjon av diverse utgifter</t>
  </si>
  <si>
    <t>Sum kap 4313</t>
  </si>
  <si>
    <t>Statens vegvesen:</t>
  </si>
  <si>
    <t>Salgsinntekter m.m.</t>
  </si>
  <si>
    <t>Diverse gebyrer</t>
  </si>
  <si>
    <t>Refusjoner fra forsikringsselskaper</t>
  </si>
  <si>
    <t>Sum kap 4320</t>
  </si>
  <si>
    <t>Svinesundsforbindelsen AS:</t>
  </si>
  <si>
    <t>Sum kap 4322</t>
  </si>
  <si>
    <t>Særskilte transporttiltak:</t>
  </si>
  <si>
    <t>Sum kap 4330</t>
  </si>
  <si>
    <t>Infrastrukturfond:</t>
  </si>
  <si>
    <t>Avkastning infrastrukturfond</t>
  </si>
  <si>
    <t>Sum kap 4331</t>
  </si>
  <si>
    <t>Jernbanedirektoratet:</t>
  </si>
  <si>
    <t>Innbetalinger til Norsk jernbaneskole og Norsk jernbanemuseum</t>
  </si>
  <si>
    <t>Sum kap 4352</t>
  </si>
  <si>
    <t>Statens jernbanetilsyn:</t>
  </si>
  <si>
    <t>Gebyrer for tilsyn med tau- og kabelbaner og fornøyelsesinnretninger</t>
  </si>
  <si>
    <t>Sum kap 4354</t>
  </si>
  <si>
    <t>Kystverket:</t>
  </si>
  <si>
    <t>Sum kap 4360</t>
  </si>
  <si>
    <t>Samfunnet Jan Mayen:</t>
  </si>
  <si>
    <t>Sum kap 4361</t>
  </si>
  <si>
    <t>Nasjonal kommunikasjonsmyndighet:</t>
  </si>
  <si>
    <t>Sum kap 4380</t>
  </si>
  <si>
    <t>Sum Samferdselsdepartementet</t>
  </si>
  <si>
    <t>Klima- og miljødepartementet</t>
  </si>
  <si>
    <t>Klima- og miljødepartementet:</t>
  </si>
  <si>
    <t>Sum kap 4400</t>
  </si>
  <si>
    <t>Artsdatabanken:</t>
  </si>
  <si>
    <t>Sum kap 4411</t>
  </si>
  <si>
    <t>Miljødirektoratet:</t>
  </si>
  <si>
    <t>Oppdrag og andre diverse inntekter</t>
  </si>
  <si>
    <t>Gebyrer, forurensningsområdet</t>
  </si>
  <si>
    <t>Gebyrer, fylkesmannsembetenes miljøvernavdelinger</t>
  </si>
  <si>
    <t>Gebyrer, kvotesystemet</t>
  </si>
  <si>
    <t>Gebyrer, naturforvaltningsområdet</t>
  </si>
  <si>
    <t>Sum kap 4420</t>
  </si>
  <si>
    <t>Riksantikvaren: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</si>
  <si>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</si>
  <si>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</si>
  <si>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</si>
  <si>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</si>
  <si>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</si>
  <si>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</si>
  <si>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Sum Klima- og miljødepartementet</t>
  </si>
  <si>
    <t>Finansdepartementet</t>
  </si>
  <si>
    <t>Finansdepartementet:</t>
  </si>
  <si>
    <t>Sum kap 4600</t>
  </si>
  <si>
    <t>Finanstilsynet:</t>
  </si>
  <si>
    <t>Vinningsavståelse og overtredelsesgebyr mv.</t>
  </si>
  <si>
    <t>Sum kap 4602</t>
  </si>
  <si>
    <t>Direktoratet for økonomistyring:</t>
  </si>
  <si>
    <t>Økonomitjenester</t>
  </si>
  <si>
    <t>Sum kap 4605</t>
  </si>
  <si>
    <t>Tolletaten:</t>
  </si>
  <si>
    <t>Særskilt vederlag for tolltjenester</t>
  </si>
  <si>
    <t>Refusjon fra Avinor AS</t>
  </si>
  <si>
    <t>Sum kap 4610</t>
  </si>
  <si>
    <t>Skatteetaten:</t>
  </si>
  <si>
    <t>Refunderte utleggs- og tinglysingsgebyr</t>
  </si>
  <si>
    <t>Andre refusjoner</t>
  </si>
  <si>
    <t>Gebyr for utleggsforretninger</t>
  </si>
  <si>
    <t>Gebyr for bindende forhåndsuttalelser</t>
  </si>
  <si>
    <t>Gebyr på kredittdeklarasjoner</t>
  </si>
  <si>
    <t>Misligholdte lån i Statens lånekasse for utdanning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</si>
  <si>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</si>
  <si>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</si>
  <si>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</si>
  <si>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</si>
  <si>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</si>
  <si>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</si>
  <si>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Sum Finansdepartementet</t>
  </si>
  <si>
    <t>Forsvarsdepartementet</t>
  </si>
  <si>
    <t>Forsvarsdepartementet:</t>
  </si>
  <si>
    <t>Driftsinntekter</t>
  </si>
  <si>
    <t>Sum kap 4700</t>
  </si>
  <si>
    <t>Forsvarsbygg og nybygg og nyanlegg:</t>
  </si>
  <si>
    <t>Sum kap 4710</t>
  </si>
  <si>
    <t>Felleskapasiteter i Forsvaret:</t>
  </si>
  <si>
    <t>Sum kap 4720</t>
  </si>
  <si>
    <t>Nasjonal sikkerhetsmyndighet:</t>
  </si>
  <si>
    <t>Sum kap 4723</t>
  </si>
  <si>
    <t>Hæren:</t>
  </si>
  <si>
    <t>Sum kap 4731</t>
  </si>
  <si>
    <t>Sjøforsvaret:</t>
  </si>
  <si>
    <t>Sum kap 4732</t>
  </si>
  <si>
    <t>Luftforsvaret:</t>
  </si>
  <si>
    <t>Sum kap 4733</t>
  </si>
  <si>
    <t>Heimevernet:</t>
  </si>
  <si>
    <t>Sum kap 4734</t>
  </si>
  <si>
    <t>Forsvarsmateriell og større anskaffelser og vedlikehold:</t>
  </si>
  <si>
    <t>Større utstyrsanskaffelser og vedlikehold, inntekter</t>
  </si>
  <si>
    <t>Fellesfinansierte investeringer, fellesfinansiert andel, inntekter</t>
  </si>
  <si>
    <t>Sum kap 4760</t>
  </si>
  <si>
    <t>Nye kampfly med baseløsning:</t>
  </si>
  <si>
    <t>Sum kap 4761</t>
  </si>
  <si>
    <t>Kystvakten:</t>
  </si>
  <si>
    <t>Sum kap 4790</t>
  </si>
  <si>
    <t>Sum kap 4791</t>
  </si>
  <si>
    <t>Norske styrker i utlandet:</t>
  </si>
  <si>
    <t>Sum kap 4792</t>
  </si>
  <si>
    <t>Militære bøter:</t>
  </si>
  <si>
    <t>Militære bøter</t>
  </si>
  <si>
    <t>Sum kap 4799</t>
  </si>
  <si>
    <t>Sum Forsvarsdepartementet</t>
  </si>
  <si>
    <t>Olje- og energidepartementet</t>
  </si>
  <si>
    <t>Olje- og energidepartementet:</t>
  </si>
  <si>
    <t>Garantiprovisjon, Gassco</t>
  </si>
  <si>
    <t>Sum kap 4800</t>
  </si>
  <si>
    <t>Oljedirektoratet:</t>
  </si>
  <si>
    <t>Oppdrags- og samarbeidsinntekter</t>
  </si>
  <si>
    <t>Sum kap 4810</t>
  </si>
  <si>
    <t>Statoil ASA:</t>
  </si>
  <si>
    <t>Utbytteaksjer</t>
  </si>
  <si>
    <t>Sum kap 4811</t>
  </si>
  <si>
    <t>Norges vassdrags- og energidirektorat:</t>
  </si>
  <si>
    <t>Flom- og skredforebygging</t>
  </si>
  <si>
    <t>Sum kap 4820</t>
  </si>
  <si>
    <t>Energiomlegging, energi- og klimateknologi:</t>
  </si>
  <si>
    <t>Tilbakebetaling av kapitalinnskudd</t>
  </si>
  <si>
    <t>Sum kap 4825</t>
  </si>
  <si>
    <t>Sum Olje- og energidepartementet</t>
  </si>
  <si>
    <t>Tilfeldige inntekter:</t>
  </si>
  <si>
    <t>Ymse</t>
  </si>
  <si>
    <t>Sum kap 5309</t>
  </si>
  <si>
    <t>Statens lånekasse for utdanning:</t>
  </si>
  <si>
    <t>Termingebyr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</si>
  <si>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</si>
  <si>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</si>
  <si>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</si>
  <si>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</si>
  <si>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</si>
  <si>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</si>
  <si>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Avdrag</t>
  </si>
  <si>
    <t>Sum kap 5312</t>
  </si>
  <si>
    <t>Innovasjon Norge:</t>
  </si>
  <si>
    <t>Tilbakeføring fra landsdekkende innovasjonsordning</t>
  </si>
  <si>
    <t>Låneprovisjoner</t>
  </si>
  <si>
    <t>Tilbakeføring av avskrevne lån fra såkornkapitalfond</t>
  </si>
  <si>
    <t>Avdrag på utestående fordringer</t>
  </si>
  <si>
    <t>Tilbakeført kapital, såkornfond</t>
  </si>
  <si>
    <t>Sum kap 5325</t>
  </si>
  <si>
    <t>Siva SF:</t>
  </si>
  <si>
    <t>Låne- og garantiprovisjoner</t>
  </si>
  <si>
    <t>Sum kap 5326</t>
  </si>
  <si>
    <t>Eksportkreditt Norge AS:</t>
  </si>
  <si>
    <t>Sum kap 5329</t>
  </si>
  <si>
    <t>Avdrag på utestående fordringer:</t>
  </si>
  <si>
    <t>Alminnelige fordringer</t>
  </si>
  <si>
    <t>Avdrag på lån til andre stater</t>
  </si>
  <si>
    <t>Avdrag på egenbeholdning statsobligasjoner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</si>
  <si>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</si>
  <si>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</si>
  <si>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</si>
  <si>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</si>
  <si>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</si>
  <si>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</si>
  <si>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</si>
  <si>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</si>
  <si>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</si>
  <si>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</si>
  <si>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</si>
  <si>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</si>
  <si>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</si>
  <si>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</si>
  <si>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</si>
  <si>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</si>
  <si>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</si>
  <si>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</si>
  <si>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</si>
  <si>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</si>
  <si>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forretningsdrift i samband med nybygg, anlegg mv.</t>
  </si>
  <si>
    <t>Statsbygg:</t>
  </si>
  <si>
    <t>Avsetning til investeringsformål</t>
  </si>
  <si>
    <t>Sum kap 5445</t>
  </si>
  <si>
    <t>Salg av eiendom, Fornebu:</t>
  </si>
  <si>
    <t>Salgsinntekter, Fornebu</t>
  </si>
  <si>
    <t>Sum kap 5446</t>
  </si>
  <si>
    <t>Garantiinstituttet for eksportkreditt:</t>
  </si>
  <si>
    <t>Tilbakeføring fra Gammel alminnelig ordning</t>
  </si>
  <si>
    <t>Tilbakeføring fra Gammel særordning for utviklingsland</t>
  </si>
  <si>
    <t>Tilbakeføring fra SUS-/Baltikum-ordningen</t>
  </si>
  <si>
    <t>Sum kap 5460</t>
  </si>
  <si>
    <t>Statens pensjonskasse:</t>
  </si>
  <si>
    <t>Sum kap 5470</t>
  </si>
  <si>
    <t>NVE Anlegg:</t>
  </si>
  <si>
    <t>Salg av utstyr mv.</t>
  </si>
  <si>
    <t>Sum kap 5490</t>
  </si>
  <si>
    <t>Avskrivning på statens kapital i statens forretningsdrift:</t>
  </si>
  <si>
    <t>Sum kap 5491</t>
  </si>
  <si>
    <t>Sum Avskrivninger, avsetninger til investeringsformål og inntekter av statens forretningsdrift i samband med nybygg, anlegg mv.</t>
  </si>
  <si>
    <t>Skatter og avgifter</t>
  </si>
  <si>
    <t>Skatter på formue og inntekt:</t>
  </si>
  <si>
    <t>Trinnskatt, formuesskatt mv.</t>
  </si>
  <si>
    <t>Fellesskatt</t>
  </si>
  <si>
    <t>Sum kap 5501</t>
  </si>
  <si>
    <t>Finansskatt:</t>
  </si>
  <si>
    <t>Skatt på lønn</t>
  </si>
  <si>
    <t>Skatt på overskudd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</si>
  <si>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</si>
  <si>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</si>
  <si>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</si>
  <si>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</si>
  <si>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</si>
  <si>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</si>
  <si>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</si>
  <si>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</si>
  <si>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</si>
  <si>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</si>
  <si>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</si>
  <si>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</si>
  <si>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</si>
  <si>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</si>
  <si>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</si>
  <si>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</si>
  <si>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</si>
  <si>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</si>
  <si>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</si>
  <si>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</si>
  <si>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</si>
  <si>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</si>
  <si>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</si>
  <si>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</si>
  <si>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</si>
  <si>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</si>
  <si>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</si>
  <si>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</si>
  <si>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</si>
  <si>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Trafikkforsikringsavgift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</si>
  <si>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</si>
  <si>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</si>
  <si>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</si>
  <si>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</si>
  <si>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</si>
  <si>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</si>
  <si>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</si>
  <si>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</si>
  <si>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elektrisk kraft:</t>
  </si>
  <si>
    <t>Avgift på elektrisk kraft</t>
  </si>
  <si>
    <t>Sum kap 5541</t>
  </si>
  <si>
    <t>Avgift på mineralolje mv.:</t>
  </si>
  <si>
    <t>Grunnavgift på mineralolje mv.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</si>
  <si>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</si>
  <si>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</si>
  <si>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</si>
  <si>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</si>
  <si>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</si>
  <si>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</si>
  <si>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</si>
  <si>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</si>
  <si>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</si>
  <si>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</si>
  <si>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</si>
  <si>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</si>
  <si>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</si>
  <si>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</si>
  <si>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</si>
  <si>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</si>
  <si>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</si>
  <si>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</si>
  <si>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</si>
  <si>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</si>
  <si>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</si>
  <si>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</si>
  <si>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</si>
  <si>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sjokolade- og sukkervarer mv.:</t>
  </si>
  <si>
    <t>Avgift på sjokolade- og sukkervarer mv.</t>
  </si>
  <si>
    <t>Sum kap 5555</t>
  </si>
  <si>
    <t>Avgift på alkoholfrie drikkevarer mv.:</t>
  </si>
  <si>
    <t>Avgift på alkoholfrie drikkevarer mv.</t>
  </si>
  <si>
    <t>Sum kap 5556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</si>
  <si>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</si>
  <si>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</si>
  <si>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</si>
  <si>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</si>
  <si>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</si>
  <si>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</si>
  <si>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</si>
  <si>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</si>
  <si>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</si>
  <si>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</si>
  <si>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</si>
  <si>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</si>
  <si>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</si>
  <si>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Totalisatoravgift:</t>
  </si>
  <si>
    <t>Totalisatoravgift</t>
  </si>
  <si>
    <t>Sum kap 5562</t>
  </si>
  <si>
    <t>Dokumentavgift:</t>
  </si>
  <si>
    <t>Dokumentavgift</t>
  </si>
  <si>
    <t>Sum kap 5565</t>
  </si>
  <si>
    <t>Sektoravgifter under Kulturdepartementet:</t>
  </si>
  <si>
    <t>Årsavgift - stiftelser</t>
  </si>
  <si>
    <t>Refusjon - Norsk Rikstoto og Norsk Tipping AS</t>
  </si>
  <si>
    <t>Avgift - forhåndskontroll av kinofilm</t>
  </si>
  <si>
    <t>Kino- og videogramavgift</t>
  </si>
  <si>
    <t>Sum kap 5568</t>
  </si>
  <si>
    <t>Sektoravgifter under Arbeids- og sosialdepartementet:</t>
  </si>
  <si>
    <t>Petroleumstilsynet - sektoravgift</t>
  </si>
  <si>
    <t>Sum kap 5571</t>
  </si>
  <si>
    <t>Sektoravgifter under Helse- og omsorgsdepartementet:</t>
  </si>
  <si>
    <t>Legemiddelomsetningsavgift</t>
  </si>
  <si>
    <t>Avgift utsalgssteder utenom apotek</t>
  </si>
  <si>
    <t>Legemiddelkontrollavgift</t>
  </si>
  <si>
    <t>Tilsynsavgift</t>
  </si>
  <si>
    <t>Sum kap 5572</t>
  </si>
  <si>
    <t>Sektoravgifter under Nærings- og fiskeridepartementet:</t>
  </si>
  <si>
    <t>Avgift immaterielle rettigheter</t>
  </si>
  <si>
    <t>Kontroll- og tilsynsavgift akvakultur</t>
  </si>
  <si>
    <t>Årsavgift Merkeregisteret</t>
  </si>
  <si>
    <t>Fiskeriforskningsavgift</t>
  </si>
  <si>
    <t>Tilsynsavgift Justervesenet</t>
  </si>
  <si>
    <t>Sum kap 5574</t>
  </si>
  <si>
    <t>Sektoravgifter under Landbruks- og matdepartementet:</t>
  </si>
  <si>
    <t>Forskningsavgift på landbruksprodukter</t>
  </si>
  <si>
    <t>Jeger- og fellingsavgifter</t>
  </si>
  <si>
    <t>Sum kap 5576</t>
  </si>
  <si>
    <t>Sektoravgifter under Samferdselsdepartementet:</t>
  </si>
  <si>
    <t>Sektoravgifter Kystverket</t>
  </si>
  <si>
    <t>Sektoravgifter Nasjonal kommunikasjonsmyndighet</t>
  </si>
  <si>
    <t>Sum kap 5577</t>
  </si>
  <si>
    <t>Sektoravgifter under Klima- og miljødepartementet:</t>
  </si>
  <si>
    <t>Sektoravgifter under Svalbard miljøvernfond</t>
  </si>
  <si>
    <t>Fiskeravgifter</t>
  </si>
  <si>
    <t>Påslag på nettariffen til Klima- og energifondet</t>
  </si>
  <si>
    <t>Sum kap 5578</t>
  </si>
  <si>
    <t>Sektoravgifter under Finansdepartementet:</t>
  </si>
  <si>
    <t>Finanstilsynet, bidrag fra tilsynsenhetene</t>
  </si>
  <si>
    <t>Sum kap 5580</t>
  </si>
  <si>
    <t>Sektoravgifter under Olje- og energidepartementet:</t>
  </si>
  <si>
    <t>Bidrag til kulturminnevern i regulerte vassdrag</t>
  </si>
  <si>
    <t>Konsesjonsavgifter fra vannkraftutbygging</t>
  </si>
  <si>
    <t>Sum kap 5582</t>
  </si>
  <si>
    <t>Særskilte avgifter mv. i bruk av frekvenser:</t>
  </si>
  <si>
    <t>Avgift på frekvenser mv.</t>
  </si>
  <si>
    <t>Sum kap 5583</t>
  </si>
  <si>
    <t>Andre avgifter:</t>
  </si>
  <si>
    <t>Etterslep, netto tilbakebetaling av utgåtte avgifter</t>
  </si>
  <si>
    <t>Sum kap 5584</t>
  </si>
  <si>
    <t>Sum Skatter og avgifter</t>
  </si>
  <si>
    <t>Renter og utbytte mv.</t>
  </si>
  <si>
    <t>Renter av statens kapital i statens forretningsdrift: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</si>
  <si>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</si>
  <si>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</si>
  <si>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</si>
  <si>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</si>
  <si>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</si>
  <si>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</si>
  <si>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</si>
  <si>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</si>
  <si>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</si>
  <si>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</si>
  <si>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Sum kap 5605</t>
  </si>
  <si>
    <t>Renter av boliglånsordningen i Statens pensjonskasse:</t>
  </si>
  <si>
    <t>Renter</t>
  </si>
  <si>
    <t>Sum kap 5607</t>
  </si>
  <si>
    <t>Aksjer i NSB AS:</t>
  </si>
  <si>
    <t>Utbytte</t>
  </si>
  <si>
    <t>Sum kap 5611</t>
  </si>
  <si>
    <t>Renter fra Store Norske Spitsbergen Kulkompani AS:</t>
  </si>
  <si>
    <t>Sum kap 5612</t>
  </si>
  <si>
    <t>Renter fra Siva SF:</t>
  </si>
  <si>
    <t>Sum kap 5613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</si>
  <si>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</si>
  <si>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</si>
  <si>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</si>
  <si>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</si>
  <si>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</si>
  <si>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</si>
  <si>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Renter av lån til Avinor AS:</t>
  </si>
  <si>
    <t>Sum kap 5619</t>
  </si>
  <si>
    <t>Aksjer i Avinor AS:</t>
  </si>
  <si>
    <t>Sum kap 5622</t>
  </si>
  <si>
    <t>Renter av Svinesundsforbindelsen AS:</t>
  </si>
  <si>
    <t>Sum kap 5624</t>
  </si>
  <si>
    <t>Renter og utbytte fra Innovasjon Norge:</t>
  </si>
  <si>
    <t>Renter på lån fra statskassen</t>
  </si>
  <si>
    <t>Rentemargin, innovasjonslåneordningen</t>
  </si>
  <si>
    <t>Utbytte, lavrisikolåneordningen</t>
  </si>
  <si>
    <t>Tilbakeføring av utbytte fra såkornkapitalfond</t>
  </si>
  <si>
    <t>Sum kap 5625</t>
  </si>
  <si>
    <t>Renter fra eksportkredittordningen:</t>
  </si>
  <si>
    <t>Sum kap 5629</t>
  </si>
  <si>
    <t>Aksjer i AS Vinmonopolet:</t>
  </si>
  <si>
    <t>Statens overskuddsandel</t>
  </si>
  <si>
    <t>Sum kap 5631</t>
  </si>
  <si>
    <t>Statskog SF - renter og utbytte:</t>
  </si>
  <si>
    <t>Sum kap 5652</t>
  </si>
  <si>
    <t>Aksjer i selskap under Nærings- og fiskeridepartementets forvaltning:</t>
  </si>
  <si>
    <t>Sum kap 5656</t>
  </si>
  <si>
    <t>Statnett SF:</t>
  </si>
  <si>
    <t>Sum kap 5680</t>
  </si>
  <si>
    <t>Aksjer i Equinor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</si>
  <si>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</si>
  <si>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</si>
  <si>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</si>
  <si>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</si>
  <si>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</si>
  <si>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</si>
  <si>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</si>
  <si>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</si>
  <si>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</si>
  <si>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</si>
  <si>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</si>
  <si>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</si>
  <si>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</si>
  <si>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</si>
  <si>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Refusjon fra bidragspliktige</t>
  </si>
  <si>
    <t>Innkreving feilutbetalinger</t>
  </si>
  <si>
    <t>Hjelpemiddelsentraler m.m.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</si>
  <si>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</si>
  <si>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</si>
  <si>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</si>
  <si>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</si>
  <si>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</si>
  <si>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</si>
  <si>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</si>
  <si>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Sum kap 5705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</si>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</sst>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0" fontId="3" fillId="0" borderId="1" xfId="0" applyFont="1" applyFill="1" applyBorder="1" applyAlignment="1">
      <alignment wrapText="1"/>
    </xf>
    <xf numFmtId="3" fontId="0" fillId="0" borderId="1" xfId="0" applyNumberFormat="1" applyBorder="1"/>
    <xf numFmtId="0" fontId="3" fillId="0" borderId="2" xfId="0" applyFont="1" applyFill="1" applyBorder="1" applyAlignment="1">
      <alignment wrapText="1"/>
    </xf>
    <xf numFmtId="3" fontId="0" fillId="0" borderId="2" xfId="0" applyNumberFormat="1" applyBorder="1"/>
    <xf numFmtId="0" fontId="3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98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7" sqref="A7"/>
      <selection pane="bottomRight" activeCell="B6" sqref="B6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1" spans="1:14" x14ac:dyDescent="0.2">
      <c r="C1" s="1"/>
      <c r="D1" s="1"/>
      <c r="E1" s="1"/>
      <c r="G1" s="1"/>
      <c r="H1" s="1"/>
    </row>
    <row r="2" spans="1:14" x14ac:dyDescent="0.2">
      <c r="A2" s="1"/>
      <c r="B2" s="1"/>
      <c r="C2" s="1"/>
      <c r="D2" s="2" t="s">
        <v>0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">
      <c r="C3" s="1"/>
      <c r="E3" s="1"/>
      <c r="G3" s="1"/>
      <c r="H3" s="1"/>
      <c r="I3" s="3"/>
      <c r="J3" s="3"/>
      <c r="K3" s="3"/>
      <c r="L3" s="3"/>
    </row>
    <row r="4" spans="1:14" x14ac:dyDescent="0.2">
      <c r="C4" s="4"/>
      <c r="D4" s="5"/>
      <c r="E4" s="1"/>
      <c r="F4" s="1"/>
      <c r="G4" s="1"/>
    </row>
    <row r="5" spans="1:14" ht="25.5" customHeight="1" x14ac:dyDescent="0.2">
      <c r="B5" s="1" t="s">
        <v>1</v>
      </c>
      <c r="C5" s="4" t="s">
        <v>2</v>
      </c>
      <c r="D5" s="6"/>
      <c r="E5" s="7" t="s">
        <v>3</v>
      </c>
      <c r="F5" s="7" t="s">
        <v>4</v>
      </c>
      <c r="G5" s="7" t="s">
        <v>5</v>
      </c>
    </row>
    <row r="6" spans="1:14" x14ac:dyDescent="0.2">
      <c r="B6" s="1"/>
      <c r="C6" s="4"/>
      <c r="D6" s="6"/>
      <c r="E6" s="1"/>
      <c r="F6" s="1"/>
      <c r="G6" s="1"/>
    </row>
    <row r="7" spans="1:14" ht="25.5" customHeight="1" x14ac:dyDescent="0.2">
      <c r="B7" s="1"/>
      <c r="C7" s="4"/>
      <c r="D7" s="8" t="s">
        <v>6</v>
      </c>
      <c r="E7" s="1"/>
      <c r="F7" s="1"/>
      <c r="G7" s="1"/>
    </row>
    <row r="8" spans="1:14" ht="27" customHeight="1" x14ac:dyDescent="0.25">
      <c r="B8" s="1"/>
      <c r="C8" s="4"/>
      <c r="D8" s="9" t="s">
        <v>7</v>
      </c>
      <c r="E8" s="1"/>
      <c r="F8" s="1"/>
      <c r="G8" s="1"/>
    </row>
    <row r="9" spans="1:14" ht="14.25" customHeight="1" x14ac:dyDescent="0.2">
      <c r="B9" s="10">
        <v>3021</v>
      </c>
      <c r="C9" s="4"/>
      <c r="D9" s="11" t="s">
        <v>8</v>
      </c>
      <c r="E9" s="1"/>
      <c r="F9" s="1"/>
      <c r="G9" s="1"/>
    </row>
    <row r="10" spans="1:14" x14ac:dyDescent="0.2">
      <c r="C10" s="4">
        <v>2</v>
      </c>
      <c r="D10" s="5" t="s">
        <v>9</v>
      </c>
      <c r="E10" s="12">
        <v>100</v>
      </c>
      <c r="F10" s="12">
        <v>39.364710000000002</v>
      </c>
      <c r="G10" s="12">
        <v>-60.635289999999998</v>
      </c>
    </row>
    <row r="11" spans="1:14" ht="15" customHeight="1" x14ac:dyDescent="0.2">
      <c r="C11" s="13">
        <f>SUBTOTAL(9,C10:C10)</f>
        <v>2</v>
      </c>
      <c r="D11" s="14" t="s">
        <v>10</v>
      </c>
      <c r="E11" s="15">
        <f>SUBTOTAL(9,E10:E10)</f>
        <v>100</v>
      </c>
      <c r="F11" s="15">
        <f>SUBTOTAL(9,F10:F10)</f>
        <v>39.364710000000002</v>
      </c>
      <c r="G11" s="15">
        <f>SUBTOTAL(9,G10:G10)</f>
        <v>-60.635289999999998</v>
      </c>
    </row>
    <row r="12" spans="1:14" ht="14.25" customHeight="1" x14ac:dyDescent="0.2">
      <c r="B12" s="10">
        <v>3024</v>
      </c>
      <c r="C12" s="4"/>
      <c r="D12" s="11" t="s">
        <v>11</v>
      </c>
      <c r="E12" s="1"/>
      <c r="F12" s="1"/>
      <c r="G12" s="1"/>
    </row>
    <row r="13" spans="1:14" x14ac:dyDescent="0.2">
      <c r="C13" s="4">
        <v>1</v>
      </c>
      <c r="D13" s="5" t="s">
        <v>12</v>
      </c>
      <c r="E13" s="12">
        <v>74000</v>
      </c>
      <c r="F13" s="12">
        <v>74552.121979999996</v>
      </c>
      <c r="G13" s="12">
        <v>552.12198000000001</v>
      </c>
    </row>
    <row r="14" spans="1:14" ht="15" customHeight="1" x14ac:dyDescent="0.2">
      <c r="C14" s="13">
        <f>SUBTOTAL(9,C13:C13)</f>
        <v>1</v>
      </c>
      <c r="D14" s="14" t="s">
        <v>13</v>
      </c>
      <c r="E14" s="15">
        <f>SUBTOTAL(9,E13:E13)</f>
        <v>74000</v>
      </c>
      <c r="F14" s="15">
        <f>SUBTOTAL(9,F13:F13)</f>
        <v>74552.121979999996</v>
      </c>
      <c r="G14" s="15">
        <f>SUBTOTAL(9,G13:G13)</f>
        <v>552.12198000000001</v>
      </c>
    </row>
    <row r="15" spans="1:14" ht="15" customHeight="1" x14ac:dyDescent="0.2">
      <c r="B15" s="4"/>
      <c r="C15" s="16">
        <f>SUBTOTAL(9,C9:C14)</f>
        <v>3</v>
      </c>
      <c r="D15" s="17" t="s">
        <v>14</v>
      </c>
      <c r="E15" s="18">
        <f>SUBTOTAL(9,E9:E14)</f>
        <v>74100</v>
      </c>
      <c r="F15" s="18">
        <f>SUBTOTAL(9,F9:F14)</f>
        <v>74591.486689999991</v>
      </c>
      <c r="G15" s="18">
        <f>SUBTOTAL(9,G9:G14)</f>
        <v>491.48669000000001</v>
      </c>
    </row>
    <row r="16" spans="1:14" ht="27" customHeight="1" x14ac:dyDescent="0.25">
      <c r="B16" s="1"/>
      <c r="C16" s="4"/>
      <c r="D16" s="9" t="s">
        <v>15</v>
      </c>
      <c r="E16" s="1"/>
      <c r="F16" s="1"/>
      <c r="G16" s="1"/>
    </row>
    <row r="17" spans="2:7" ht="14.25" customHeight="1" x14ac:dyDescent="0.2">
      <c r="B17" s="10">
        <v>3041</v>
      </c>
      <c r="C17" s="4"/>
      <c r="D17" s="11" t="s">
        <v>16</v>
      </c>
      <c r="E17" s="1"/>
      <c r="F17" s="1"/>
      <c r="G17" s="1"/>
    </row>
    <row r="18" spans="2:7" x14ac:dyDescent="0.2">
      <c r="C18" s="4">
        <v>1</v>
      </c>
      <c r="D18" s="5" t="s">
        <v>17</v>
      </c>
      <c r="E18" s="12">
        <v>9300</v>
      </c>
      <c r="F18" s="12">
        <v>10000.697969999999</v>
      </c>
      <c r="G18" s="12">
        <v>700.69797000000005</v>
      </c>
    </row>
    <row r="19" spans="2:7" x14ac:dyDescent="0.2">
      <c r="C19" s="4">
        <v>3</v>
      </c>
      <c r="D19" s="5" t="s">
        <v>18</v>
      </c>
      <c r="E19" s="12">
        <v>1100</v>
      </c>
      <c r="F19" s="12">
        <v>1295.1420000000001</v>
      </c>
      <c r="G19" s="12">
        <v>195.142</v>
      </c>
    </row>
    <row r="20" spans="2:7" ht="15" customHeight="1" x14ac:dyDescent="0.2">
      <c r="C20" s="13">
        <f>SUBTOTAL(9,C18:C19)</f>
        <v>4</v>
      </c>
      <c r="D20" s="14" t="s">
        <v>19</v>
      </c>
      <c r="E20" s="15">
        <f>SUBTOTAL(9,E18:E19)</f>
        <v>10400</v>
      </c>
      <c r="F20" s="15">
        <f>SUBTOTAL(9,F18:F19)</f>
        <v>11295.839969999999</v>
      </c>
      <c r="G20" s="15">
        <f>SUBTOTAL(9,G18:G19)</f>
        <v>895.83996999999999</v>
      </c>
    </row>
    <row r="21" spans="2:7" ht="14.25" customHeight="1" x14ac:dyDescent="0.2">
      <c r="B21" s="10">
        <v>3051</v>
      </c>
      <c r="C21" s="4"/>
      <c r="D21" s="11" t="s">
        <v>20</v>
      </c>
      <c r="E21" s="1"/>
      <c r="F21" s="1"/>
      <c r="G21" s="1"/>
    </row>
    <row r="22" spans="2:7" x14ac:dyDescent="0.2">
      <c r="C22" s="4">
        <v>1</v>
      </c>
      <c r="D22" s="5" t="s">
        <v>21</v>
      </c>
      <c r="E22" s="12">
        <v>2200</v>
      </c>
      <c r="F22" s="12">
        <v>1948.16</v>
      </c>
      <c r="G22" s="12">
        <v>-251.84</v>
      </c>
    </row>
    <row r="23" spans="2:7" x14ac:dyDescent="0.2">
      <c r="C23" s="4">
        <v>2</v>
      </c>
      <c r="D23" s="5" t="s">
        <v>22</v>
      </c>
      <c r="E23" s="12">
        <v>300</v>
      </c>
      <c r="F23" s="12">
        <v>849.98436000000004</v>
      </c>
      <c r="G23" s="12">
        <v>549.98436000000004</v>
      </c>
    </row>
    <row r="24" spans="2:7" ht="15" customHeight="1" x14ac:dyDescent="0.2">
      <c r="C24" s="13">
        <f>SUBTOTAL(9,C22:C23)</f>
        <v>3</v>
      </c>
      <c r="D24" s="14" t="s">
        <v>23</v>
      </c>
      <c r="E24" s="15">
        <f>SUBTOTAL(9,E22:E23)</f>
        <v>2500</v>
      </c>
      <c r="F24" s="15">
        <f>SUBTOTAL(9,F22:F23)</f>
        <v>2798.1443600000002</v>
      </c>
      <c r="G24" s="15">
        <f>SUBTOTAL(9,G22:G23)</f>
        <v>298.14436000000001</v>
      </c>
    </row>
    <row r="25" spans="2:7" ht="15" customHeight="1" x14ac:dyDescent="0.2">
      <c r="B25" s="4"/>
      <c r="C25" s="16">
        <f>SUBTOTAL(9,C17:C24)</f>
        <v>7</v>
      </c>
      <c r="D25" s="17" t="s">
        <v>24</v>
      </c>
      <c r="E25" s="18">
        <f>SUBTOTAL(9,E17:E24)</f>
        <v>12900</v>
      </c>
      <c r="F25" s="18">
        <f>SUBTOTAL(9,F17:F24)</f>
        <v>14093.984329999999</v>
      </c>
      <c r="G25" s="18">
        <f>SUBTOTAL(9,G17:G24)</f>
        <v>1193.98433</v>
      </c>
    </row>
    <row r="26" spans="2:7" ht="27" customHeight="1" x14ac:dyDescent="0.25">
      <c r="B26" s="1"/>
      <c r="C26" s="4"/>
      <c r="D26" s="9" t="s">
        <v>25</v>
      </c>
      <c r="E26" s="1"/>
      <c r="F26" s="1"/>
      <c r="G26" s="1"/>
    </row>
    <row r="27" spans="2:7" ht="14.25" customHeight="1" x14ac:dyDescent="0.2">
      <c r="B27" s="10">
        <v>3100</v>
      </c>
      <c r="C27" s="4"/>
      <c r="D27" s="11" t="s">
        <v>26</v>
      </c>
      <c r="E27" s="1"/>
      <c r="F27" s="1"/>
      <c r="G27" s="1"/>
    </row>
    <row r="28" spans="2:7" x14ac:dyDescent="0.2">
      <c r="C28" s="4">
        <v>1</v>
      </c>
      <c r="D28" s="5" t="s">
        <v>27</v>
      </c>
      <c r="E28" s="12">
        <v>16829</v>
      </c>
      <c r="F28" s="12">
        <v>9680.5812800000003</v>
      </c>
      <c r="G28" s="12">
        <v>-7148.4187199999997</v>
      </c>
    </row>
    <row r="29" spans="2:7" x14ac:dyDescent="0.2">
      <c r="C29" s="4">
        <v>2</v>
      </c>
      <c r="D29" s="5" t="s">
        <v>28</v>
      </c>
      <c r="E29" s="12">
        <v>202075</v>
      </c>
      <c r="F29" s="12">
        <v>202570.8461</v>
      </c>
      <c r="G29" s="12">
        <v>495.84609999999998</v>
      </c>
    </row>
    <row r="30" spans="2:7" x14ac:dyDescent="0.2">
      <c r="C30" s="4">
        <v>5</v>
      </c>
      <c r="D30" s="5" t="s">
        <v>29</v>
      </c>
      <c r="E30" s="12">
        <v>45999</v>
      </c>
      <c r="F30" s="12">
        <v>64862.64587</v>
      </c>
      <c r="G30" s="12">
        <v>18863.64587</v>
      </c>
    </row>
    <row r="31" spans="2:7" x14ac:dyDescent="0.2">
      <c r="C31" s="4">
        <v>89</v>
      </c>
      <c r="D31" s="5" t="s">
        <v>30</v>
      </c>
      <c r="E31" s="12">
        <v>0</v>
      </c>
      <c r="F31" s="12">
        <v>3585.51008</v>
      </c>
      <c r="G31" s="12">
        <v>3585.51008</v>
      </c>
    </row>
    <row r="32" spans="2:7" x14ac:dyDescent="0.2">
      <c r="C32" s="4">
        <v>90</v>
      </c>
      <c r="D32" s="5" t="s">
        <v>31</v>
      </c>
      <c r="E32" s="12">
        <v>318</v>
      </c>
      <c r="F32" s="12">
        <v>124.22821999999999</v>
      </c>
      <c r="G32" s="12">
        <v>-193.77178000000001</v>
      </c>
    </row>
    <row r="33" spans="2:7" ht="15" customHeight="1" x14ac:dyDescent="0.2">
      <c r="C33" s="13">
        <f>SUBTOTAL(9,C28:C32)</f>
        <v>187</v>
      </c>
      <c r="D33" s="14" t="s">
        <v>32</v>
      </c>
      <c r="E33" s="15">
        <f>SUBTOTAL(9,E28:E32)</f>
        <v>265221</v>
      </c>
      <c r="F33" s="15">
        <f>SUBTOTAL(9,F28:F32)</f>
        <v>280823.81154999998</v>
      </c>
      <c r="G33" s="15">
        <f>SUBTOTAL(9,G28:G32)</f>
        <v>15602.811550000002</v>
      </c>
    </row>
    <row r="34" spans="2:7" ht="14.25" customHeight="1" x14ac:dyDescent="0.2">
      <c r="B34" s="10">
        <v>3140</v>
      </c>
      <c r="C34" s="4"/>
      <c r="D34" s="11" t="s">
        <v>33</v>
      </c>
      <c r="E34" s="1"/>
      <c r="F34" s="1"/>
      <c r="G34" s="1"/>
    </row>
    <row r="35" spans="2:7" x14ac:dyDescent="0.2">
      <c r="C35" s="4">
        <v>5</v>
      </c>
      <c r="D35" s="5" t="s">
        <v>29</v>
      </c>
      <c r="E35" s="12">
        <v>0</v>
      </c>
      <c r="F35" s="12">
        <v>17495.433389999998</v>
      </c>
      <c r="G35" s="12">
        <v>17495.433389999998</v>
      </c>
    </row>
    <row r="36" spans="2:7" x14ac:dyDescent="0.2">
      <c r="C36" s="4">
        <v>89</v>
      </c>
      <c r="D36" s="5" t="s">
        <v>30</v>
      </c>
      <c r="E36" s="12">
        <v>0</v>
      </c>
      <c r="F36" s="12">
        <v>2536.1790799999999</v>
      </c>
      <c r="G36" s="12">
        <v>2536.1790799999999</v>
      </c>
    </row>
    <row r="37" spans="2:7" ht="15" customHeight="1" x14ac:dyDescent="0.2">
      <c r="C37" s="13">
        <f>SUBTOTAL(9,C35:C36)</f>
        <v>94</v>
      </c>
      <c r="D37" s="14" t="s">
        <v>34</v>
      </c>
      <c r="E37" s="15">
        <f>SUBTOTAL(9,E35:E36)</f>
        <v>0</v>
      </c>
      <c r="F37" s="15">
        <f>SUBTOTAL(9,F35:F36)</f>
        <v>20031.61247</v>
      </c>
      <c r="G37" s="15">
        <f>SUBTOTAL(9,G35:G36)</f>
        <v>20031.61247</v>
      </c>
    </row>
    <row r="38" spans="2:7" ht="15" customHeight="1" x14ac:dyDescent="0.2">
      <c r="B38" s="4"/>
      <c r="C38" s="16">
        <f>SUBTOTAL(9,C27:C37)</f>
        <v>281</v>
      </c>
      <c r="D38" s="17" t="s">
        <v>35</v>
      </c>
      <c r="E38" s="18">
        <f>SUBTOTAL(9,E27:E37)</f>
        <v>265221</v>
      </c>
      <c r="F38" s="18">
        <f>SUBTOTAL(9,F27:F37)</f>
        <v>300855.42401999998</v>
      </c>
      <c r="G38" s="18">
        <f>SUBTOTAL(9,G27:G37)</f>
        <v>35634.424020000006</v>
      </c>
    </row>
    <row r="39" spans="2:7" ht="27" customHeight="1" x14ac:dyDescent="0.25">
      <c r="B39" s="1"/>
      <c r="C39" s="4"/>
      <c r="D39" s="9" t="s">
        <v>36</v>
      </c>
      <c r="E39" s="1"/>
      <c r="F39" s="1"/>
      <c r="G39" s="1"/>
    </row>
    <row r="40" spans="2:7" ht="14.25" customHeight="1" x14ac:dyDescent="0.2">
      <c r="B40" s="10">
        <v>3200</v>
      </c>
      <c r="C40" s="4"/>
      <c r="D40" s="11" t="s">
        <v>37</v>
      </c>
      <c r="E40" s="1"/>
      <c r="F40" s="1"/>
      <c r="G40" s="1"/>
    </row>
    <row r="41" spans="2:7" x14ac:dyDescent="0.2">
      <c r="C41" s="4">
        <v>2</v>
      </c>
      <c r="D41" s="5" t="s">
        <v>38</v>
      </c>
      <c r="E41" s="12">
        <v>0</v>
      </c>
      <c r="F41" s="12">
        <v>963.95333000000005</v>
      </c>
      <c r="G41" s="12">
        <v>963.95333000000005</v>
      </c>
    </row>
    <row r="42" spans="2:7" ht="15" customHeight="1" x14ac:dyDescent="0.2">
      <c r="C42" s="13">
        <f>SUBTOTAL(9,C41:C41)</f>
        <v>2</v>
      </c>
      <c r="D42" s="14" t="s">
        <v>39</v>
      </c>
      <c r="E42" s="15">
        <f>SUBTOTAL(9,E41:E41)</f>
        <v>0</v>
      </c>
      <c r="F42" s="15">
        <f>SUBTOTAL(9,F41:F41)</f>
        <v>963.95333000000005</v>
      </c>
      <c r="G42" s="15">
        <f>SUBTOTAL(9,G41:G41)</f>
        <v>963.95333000000005</v>
      </c>
    </row>
    <row r="43" spans="2:7" ht="14.25" customHeight="1" x14ac:dyDescent="0.2">
      <c r="B43" s="10">
        <v>3220</v>
      </c>
      <c r="C43" s="4"/>
      <c r="D43" s="11" t="s">
        <v>40</v>
      </c>
      <c r="E43" s="1"/>
      <c r="F43" s="1"/>
      <c r="G43" s="1"/>
    </row>
    <row r="44" spans="2:7" x14ac:dyDescent="0.2">
      <c r="C44" s="4">
        <v>1</v>
      </c>
      <c r="D44" s="5" t="s">
        <v>41</v>
      </c>
      <c r="E44" s="12">
        <v>5890</v>
      </c>
      <c r="F44" s="12">
        <v>17069.853640000001</v>
      </c>
      <c r="G44" s="12">
        <v>11179.853639999999</v>
      </c>
    </row>
    <row r="45" spans="2:7" x14ac:dyDescent="0.2">
      <c r="C45" s="4">
        <v>2</v>
      </c>
      <c r="D45" s="5" t="s">
        <v>38</v>
      </c>
      <c r="E45" s="12">
        <v>1231</v>
      </c>
      <c r="F45" s="12">
        <v>6973.9799700000003</v>
      </c>
      <c r="G45" s="12">
        <v>5742.9799700000003</v>
      </c>
    </row>
    <row r="46" spans="2:7" ht="15" customHeight="1" x14ac:dyDescent="0.2">
      <c r="C46" s="13">
        <f>SUBTOTAL(9,C44:C45)</f>
        <v>3</v>
      </c>
      <c r="D46" s="14" t="s">
        <v>42</v>
      </c>
      <c r="E46" s="15">
        <f>SUBTOTAL(9,E44:E45)</f>
        <v>7121</v>
      </c>
      <c r="F46" s="15">
        <f>SUBTOTAL(9,F44:F45)</f>
        <v>24043.833610000001</v>
      </c>
      <c r="G46" s="15">
        <f>SUBTOTAL(9,G44:G45)</f>
        <v>16922.833610000001</v>
      </c>
    </row>
    <row r="47" spans="2:7" ht="14.25" customHeight="1" x14ac:dyDescent="0.2">
      <c r="B47" s="10">
        <v>3222</v>
      </c>
      <c r="C47" s="4"/>
      <c r="D47" s="11" t="s">
        <v>43</v>
      </c>
      <c r="E47" s="1"/>
      <c r="F47" s="1"/>
      <c r="G47" s="1"/>
    </row>
    <row r="48" spans="2:7" x14ac:dyDescent="0.2">
      <c r="C48" s="4">
        <v>2</v>
      </c>
      <c r="D48" s="5" t="s">
        <v>38</v>
      </c>
      <c r="E48" s="12">
        <v>7846</v>
      </c>
      <c r="F48" s="12">
        <v>15980.3321</v>
      </c>
      <c r="G48" s="12">
        <v>8134.3320999999996</v>
      </c>
    </row>
    <row r="49" spans="2:7" ht="15" customHeight="1" x14ac:dyDescent="0.2">
      <c r="C49" s="13">
        <f>SUBTOTAL(9,C48:C48)</f>
        <v>2</v>
      </c>
      <c r="D49" s="14" t="s">
        <v>44</v>
      </c>
      <c r="E49" s="15">
        <f>SUBTOTAL(9,E48:E48)</f>
        <v>7846</v>
      </c>
      <c r="F49" s="15">
        <f>SUBTOTAL(9,F48:F48)</f>
        <v>15980.3321</v>
      </c>
      <c r="G49" s="15">
        <f>SUBTOTAL(9,G48:G48)</f>
        <v>8134.3320999999996</v>
      </c>
    </row>
    <row r="50" spans="2:7" ht="14.25" customHeight="1" x14ac:dyDescent="0.2">
      <c r="B50" s="10">
        <v>3225</v>
      </c>
      <c r="C50" s="4"/>
      <c r="D50" s="11" t="s">
        <v>45</v>
      </c>
      <c r="E50" s="1"/>
      <c r="F50" s="1"/>
      <c r="G50" s="1"/>
    </row>
    <row r="51" spans="2:7" x14ac:dyDescent="0.2">
      <c r="C51" s="4">
        <v>4</v>
      </c>
      <c r="D51" s="5" t="s">
        <v>46</v>
      </c>
      <c r="E51" s="12">
        <v>35627</v>
      </c>
      <c r="F51" s="12">
        <v>35627</v>
      </c>
      <c r="G51" s="12">
        <v>0</v>
      </c>
    </row>
    <row r="52" spans="2:7" ht="15" customHeight="1" x14ac:dyDescent="0.2">
      <c r="C52" s="13">
        <f>SUBTOTAL(9,C51:C51)</f>
        <v>4</v>
      </c>
      <c r="D52" s="14" t="s">
        <v>47</v>
      </c>
      <c r="E52" s="15">
        <f>SUBTOTAL(9,E51:E51)</f>
        <v>35627</v>
      </c>
      <c r="F52" s="15">
        <f>SUBTOTAL(9,F51:F51)</f>
        <v>35627</v>
      </c>
      <c r="G52" s="15">
        <f>SUBTOTAL(9,G51:G51)</f>
        <v>0</v>
      </c>
    </row>
    <row r="53" spans="2:7" ht="14.25" customHeight="1" x14ac:dyDescent="0.2">
      <c r="B53" s="10">
        <v>3229</v>
      </c>
      <c r="C53" s="4"/>
      <c r="D53" s="11" t="s">
        <v>48</v>
      </c>
      <c r="E53" s="1"/>
      <c r="F53" s="1"/>
      <c r="G53" s="1"/>
    </row>
    <row r="54" spans="2:7" x14ac:dyDescent="0.2">
      <c r="C54" s="4">
        <v>2</v>
      </c>
      <c r="D54" s="5" t="s">
        <v>38</v>
      </c>
      <c r="E54" s="12">
        <v>1786</v>
      </c>
      <c r="F54" s="12">
        <v>5479.3293100000001</v>
      </c>
      <c r="G54" s="12">
        <v>3693.3293100000001</v>
      </c>
    </row>
    <row r="55" spans="2:7" x14ac:dyDescent="0.2">
      <c r="C55" s="4">
        <v>61</v>
      </c>
      <c r="D55" s="5" t="s">
        <v>49</v>
      </c>
      <c r="E55" s="12">
        <v>1196</v>
      </c>
      <c r="F55" s="12">
        <v>426.9</v>
      </c>
      <c r="G55" s="12">
        <v>-769.1</v>
      </c>
    </row>
    <row r="56" spans="2:7" ht="15" customHeight="1" x14ac:dyDescent="0.2">
      <c r="C56" s="13">
        <f>SUBTOTAL(9,C54:C55)</f>
        <v>63</v>
      </c>
      <c r="D56" s="14" t="s">
        <v>50</v>
      </c>
      <c r="E56" s="15">
        <f>SUBTOTAL(9,E54:E55)</f>
        <v>2982</v>
      </c>
      <c r="F56" s="15">
        <f>SUBTOTAL(9,F54:F55)</f>
        <v>5906.2293099999997</v>
      </c>
      <c r="G56" s="15">
        <f>SUBTOTAL(9,G54:G55)</f>
        <v>2924.2293100000002</v>
      </c>
    </row>
    <row r="57" spans="2:7" ht="14.25" customHeight="1" x14ac:dyDescent="0.2">
      <c r="B57" s="10">
        <v>3230</v>
      </c>
      <c r="C57" s="4"/>
      <c r="D57" s="11" t="s">
        <v>51</v>
      </c>
      <c r="E57" s="1"/>
      <c r="F57" s="1"/>
      <c r="G57" s="1"/>
    </row>
    <row r="58" spans="2:7" x14ac:dyDescent="0.2">
      <c r="C58" s="4">
        <v>1</v>
      </c>
      <c r="D58" s="5" t="s">
        <v>41</v>
      </c>
      <c r="E58" s="12">
        <v>46344</v>
      </c>
      <c r="F58" s="12">
        <v>33098.559630000003</v>
      </c>
      <c r="G58" s="12">
        <v>-13245.44037</v>
      </c>
    </row>
    <row r="59" spans="2:7" x14ac:dyDescent="0.2">
      <c r="C59" s="4">
        <v>2</v>
      </c>
      <c r="D59" s="5" t="s">
        <v>38</v>
      </c>
      <c r="E59" s="12">
        <v>10248</v>
      </c>
      <c r="F59" s="12">
        <v>8466.9346100000002</v>
      </c>
      <c r="G59" s="12">
        <v>-1781.06539</v>
      </c>
    </row>
    <row r="60" spans="2:7" ht="15" customHeight="1" x14ac:dyDescent="0.2">
      <c r="C60" s="13">
        <f>SUBTOTAL(9,C58:C59)</f>
        <v>3</v>
      </c>
      <c r="D60" s="14" t="s">
        <v>52</v>
      </c>
      <c r="E60" s="15">
        <f>SUBTOTAL(9,E58:E59)</f>
        <v>56592</v>
      </c>
      <c r="F60" s="15">
        <f>SUBTOTAL(9,F58:F59)</f>
        <v>41565.49424</v>
      </c>
      <c r="G60" s="15">
        <f>SUBTOTAL(9,G58:G59)</f>
        <v>-15026.50576</v>
      </c>
    </row>
    <row r="61" spans="2:7" ht="14.25" customHeight="1" x14ac:dyDescent="0.2">
      <c r="B61" s="10">
        <v>3256</v>
      </c>
      <c r="C61" s="4"/>
      <c r="D61" s="11" t="s">
        <v>53</v>
      </c>
      <c r="E61" s="1"/>
      <c r="F61" s="1"/>
      <c r="G61" s="1"/>
    </row>
    <row r="62" spans="2:7" x14ac:dyDescent="0.2">
      <c r="C62" s="4">
        <v>1</v>
      </c>
      <c r="D62" s="5" t="s">
        <v>41</v>
      </c>
      <c r="E62" s="12">
        <v>7976</v>
      </c>
      <c r="F62" s="12">
        <v>6524.5485200000003</v>
      </c>
      <c r="G62" s="12">
        <v>-1451.4514799999999</v>
      </c>
    </row>
    <row r="63" spans="2:7" x14ac:dyDescent="0.2">
      <c r="C63" s="4">
        <v>2</v>
      </c>
      <c r="D63" s="5" t="s">
        <v>38</v>
      </c>
      <c r="E63" s="12">
        <v>360</v>
      </c>
      <c r="F63" s="12">
        <v>641.60733000000005</v>
      </c>
      <c r="G63" s="12">
        <v>281.60732999999999</v>
      </c>
    </row>
    <row r="64" spans="2:7" ht="15" customHeight="1" x14ac:dyDescent="0.2">
      <c r="C64" s="13">
        <f>SUBTOTAL(9,C62:C63)</f>
        <v>3</v>
      </c>
      <c r="D64" s="14" t="s">
        <v>54</v>
      </c>
      <c r="E64" s="15">
        <f>SUBTOTAL(9,E62:E63)</f>
        <v>8336</v>
      </c>
      <c r="F64" s="15">
        <f>SUBTOTAL(9,F62:F63)</f>
        <v>7166.1558500000001</v>
      </c>
      <c r="G64" s="15">
        <f>SUBTOTAL(9,G62:G63)</f>
        <v>-1169.8441499999999</v>
      </c>
    </row>
    <row r="65" spans="2:7" ht="14.25" customHeight="1" x14ac:dyDescent="0.2">
      <c r="B65" s="10">
        <v>3280</v>
      </c>
      <c r="C65" s="4"/>
      <c r="D65" s="11" t="s">
        <v>55</v>
      </c>
      <c r="E65" s="1"/>
      <c r="F65" s="1"/>
      <c r="G65" s="1"/>
    </row>
    <row r="66" spans="2:7" x14ac:dyDescent="0.2">
      <c r="C66" s="4">
        <v>1</v>
      </c>
      <c r="D66" s="5" t="s">
        <v>56</v>
      </c>
      <c r="E66" s="12">
        <v>10</v>
      </c>
      <c r="F66" s="12">
        <v>10374.731320000001</v>
      </c>
      <c r="G66" s="12">
        <v>10364.731320000001</v>
      </c>
    </row>
    <row r="67" spans="2:7" x14ac:dyDescent="0.2">
      <c r="C67" s="4">
        <v>2</v>
      </c>
      <c r="D67" s="5" t="s">
        <v>38</v>
      </c>
      <c r="E67" s="12">
        <v>1369</v>
      </c>
      <c r="F67" s="12">
        <v>323.60000000000002</v>
      </c>
      <c r="G67" s="12">
        <v>-1045.4000000000001</v>
      </c>
    </row>
    <row r="68" spans="2:7" ht="15" customHeight="1" x14ac:dyDescent="0.2">
      <c r="C68" s="13">
        <f>SUBTOTAL(9,C66:C67)</f>
        <v>3</v>
      </c>
      <c r="D68" s="14" t="s">
        <v>57</v>
      </c>
      <c r="E68" s="15">
        <f>SUBTOTAL(9,E66:E67)</f>
        <v>1379</v>
      </c>
      <c r="F68" s="15">
        <f>SUBTOTAL(9,F66:F67)</f>
        <v>10698.331320000001</v>
      </c>
      <c r="G68" s="15">
        <f>SUBTOTAL(9,G66:G67)</f>
        <v>9319.3313200000011</v>
      </c>
    </row>
    <row r="69" spans="2:7" ht="14.25" customHeight="1" x14ac:dyDescent="0.2">
      <c r="B69" s="10">
        <v>3281</v>
      </c>
      <c r="C69" s="4"/>
      <c r="D69" s="11" t="s">
        <v>58</v>
      </c>
      <c r="E69" s="1"/>
      <c r="F69" s="1"/>
      <c r="G69" s="1"/>
    </row>
    <row r="70" spans="2:7" x14ac:dyDescent="0.2">
      <c r="C70" s="4">
        <v>2</v>
      </c>
      <c r="D70" s="5" t="s">
        <v>38</v>
      </c>
      <c r="E70" s="12">
        <v>10</v>
      </c>
      <c r="F70" s="12">
        <v>0</v>
      </c>
      <c r="G70" s="12">
        <v>-10</v>
      </c>
    </row>
    <row r="71" spans="2:7" ht="15" customHeight="1" x14ac:dyDescent="0.2">
      <c r="C71" s="13">
        <f>SUBTOTAL(9,C70:C70)</f>
        <v>2</v>
      </c>
      <c r="D71" s="14" t="s">
        <v>59</v>
      </c>
      <c r="E71" s="15">
        <f>SUBTOTAL(9,E70:E70)</f>
        <v>10</v>
      </c>
      <c r="F71" s="15">
        <f>SUBTOTAL(9,F70:F70)</f>
        <v>0</v>
      </c>
      <c r="G71" s="15">
        <f>SUBTOTAL(9,G70:G70)</f>
        <v>-10</v>
      </c>
    </row>
    <row r="72" spans="2:7" ht="14.25" customHeight="1" x14ac:dyDescent="0.2">
      <c r="B72" s="10">
        <v>3287</v>
      </c>
      <c r="C72" s="4"/>
      <c r="D72" s="11" t="s">
        <v>60</v>
      </c>
      <c r="E72" s="1"/>
      <c r="F72" s="1"/>
      <c r="G72" s="1"/>
    </row>
    <row r="73" spans="2:7" x14ac:dyDescent="0.2">
      <c r="C73" s="4">
        <v>96</v>
      </c>
      <c r="D73" s="5" t="s">
        <v>61</v>
      </c>
      <c r="E73" s="12">
        <v>50</v>
      </c>
      <c r="F73" s="12">
        <v>50</v>
      </c>
      <c r="G73" s="12">
        <v>0</v>
      </c>
    </row>
    <row r="74" spans="2:7" ht="15" customHeight="1" x14ac:dyDescent="0.2">
      <c r="C74" s="13">
        <f>SUBTOTAL(9,C73:C73)</f>
        <v>96</v>
      </c>
      <c r="D74" s="14" t="s">
        <v>62</v>
      </c>
      <c r="E74" s="15">
        <f>SUBTOTAL(9,E73:E73)</f>
        <v>50</v>
      </c>
      <c r="F74" s="15">
        <f>SUBTOTAL(9,F73:F73)</f>
        <v>50</v>
      </c>
      <c r="G74" s="15">
        <f>SUBTOTAL(9,G73:G73)</f>
        <v>0</v>
      </c>
    </row>
    <row r="75" spans="2:7" ht="14.25" customHeight="1" x14ac:dyDescent="0.2">
      <c r="B75" s="10">
        <v>3288</v>
      </c>
      <c r="C75" s="4"/>
      <c r="D75" s="11" t="s">
        <v>63</v>
      </c>
      <c r="E75" s="1"/>
      <c r="F75" s="1"/>
      <c r="G75" s="1"/>
    </row>
    <row r="76" spans="2:7" x14ac:dyDescent="0.2">
      <c r="C76" s="4">
        <v>4</v>
      </c>
      <c r="D76" s="5" t="s">
        <v>46</v>
      </c>
      <c r="E76" s="12">
        <v>6026</v>
      </c>
      <c r="F76" s="12">
        <v>5748.8924999999999</v>
      </c>
      <c r="G76" s="12">
        <v>-277.10750000000002</v>
      </c>
    </row>
    <row r="77" spans="2:7" ht="15" customHeight="1" x14ac:dyDescent="0.2">
      <c r="C77" s="13">
        <f>SUBTOTAL(9,C76:C76)</f>
        <v>4</v>
      </c>
      <c r="D77" s="14" t="s">
        <v>64</v>
      </c>
      <c r="E77" s="15">
        <f>SUBTOTAL(9,E76:E76)</f>
        <v>6026</v>
      </c>
      <c r="F77" s="15">
        <f>SUBTOTAL(9,F76:F76)</f>
        <v>5748.8924999999999</v>
      </c>
      <c r="G77" s="15">
        <f>SUBTOTAL(9,G76:G76)</f>
        <v>-277.10750000000002</v>
      </c>
    </row>
    <row r="78" spans="2:7" ht="14.25" customHeight="1" x14ac:dyDescent="0.2">
      <c r="B78" s="10">
        <v>3290</v>
      </c>
      <c r="C78" s="4"/>
      <c r="D78" s="11" t="s">
        <v>65</v>
      </c>
      <c r="E78" s="1"/>
      <c r="F78" s="1"/>
      <c r="G78" s="1"/>
    </row>
    <row r="79" spans="2:7" x14ac:dyDescent="0.2">
      <c r="C79" s="4">
        <v>1</v>
      </c>
      <c r="D79" s="5" t="s">
        <v>66</v>
      </c>
      <c r="E79" s="12">
        <v>0</v>
      </c>
      <c r="F79" s="12">
        <v>1351.27262</v>
      </c>
      <c r="G79" s="12">
        <v>1351.27262</v>
      </c>
    </row>
    <row r="80" spans="2:7" ht="15" customHeight="1" x14ac:dyDescent="0.2">
      <c r="C80" s="13">
        <f>SUBTOTAL(9,C79:C79)</f>
        <v>1</v>
      </c>
      <c r="D80" s="14" t="s">
        <v>67</v>
      </c>
      <c r="E80" s="15">
        <f>SUBTOTAL(9,E79:E79)</f>
        <v>0</v>
      </c>
      <c r="F80" s="15">
        <f>SUBTOTAL(9,F79:F79)</f>
        <v>1351.27262</v>
      </c>
      <c r="G80" s="15">
        <f>SUBTOTAL(9,G79:G79)</f>
        <v>1351.27262</v>
      </c>
    </row>
    <row r="81" spans="2:7" ht="14.25" customHeight="1" x14ac:dyDescent="0.2">
      <c r="B81" s="10">
        <v>3291</v>
      </c>
      <c r="C81" s="4"/>
      <c r="D81" s="11" t="s">
        <v>68</v>
      </c>
      <c r="E81" s="1"/>
      <c r="F81" s="1"/>
      <c r="G81" s="1"/>
    </row>
    <row r="82" spans="2:7" x14ac:dyDescent="0.2">
      <c r="C82" s="4">
        <v>1</v>
      </c>
      <c r="D82" s="5" t="s">
        <v>69</v>
      </c>
      <c r="E82" s="12">
        <v>214075</v>
      </c>
      <c r="F82" s="12">
        <v>214075</v>
      </c>
      <c r="G82" s="12">
        <v>0</v>
      </c>
    </row>
    <row r="83" spans="2:7" x14ac:dyDescent="0.2">
      <c r="C83" s="4">
        <v>2</v>
      </c>
      <c r="D83" s="5" t="s">
        <v>70</v>
      </c>
      <c r="E83" s="12">
        <v>40582</v>
      </c>
      <c r="F83" s="12">
        <v>40582</v>
      </c>
      <c r="G83" s="12">
        <v>0</v>
      </c>
    </row>
    <row r="84" spans="2:7" x14ac:dyDescent="0.2">
      <c r="C84" s="4">
        <v>3</v>
      </c>
      <c r="D84" s="5" t="s">
        <v>71</v>
      </c>
      <c r="E84" s="12">
        <v>10167</v>
      </c>
      <c r="F84" s="12">
        <v>10167</v>
      </c>
      <c r="G84" s="12">
        <v>0</v>
      </c>
    </row>
    <row r="85" spans="2:7" ht="15" customHeight="1" x14ac:dyDescent="0.2">
      <c r="C85" s="13">
        <f>SUBTOTAL(9,C82:C84)</f>
        <v>6</v>
      </c>
      <c r="D85" s="14" t="s">
        <v>72</v>
      </c>
      <c r="E85" s="15">
        <f>SUBTOTAL(9,E82:E84)</f>
        <v>264824</v>
      </c>
      <c r="F85" s="15">
        <f>SUBTOTAL(9,F82:F84)</f>
        <v>264824</v>
      </c>
      <c r="G85" s="15">
        <f>SUBTOTAL(9,G82:G84)</f>
        <v>0</v>
      </c>
    </row>
    <row r="86" spans="2:7" ht="14.25" customHeight="1" x14ac:dyDescent="0.2">
      <c r="B86" s="10">
        <v>3292</v>
      </c>
      <c r="C86" s="4"/>
      <c r="D86" s="11" t="s">
        <v>73</v>
      </c>
      <c r="E86" s="1"/>
      <c r="F86" s="1"/>
      <c r="G86" s="1"/>
    </row>
    <row r="87" spans="2:7" x14ac:dyDescent="0.2">
      <c r="C87" s="4">
        <v>1</v>
      </c>
      <c r="D87" s="5" t="s">
        <v>74</v>
      </c>
      <c r="E87" s="12">
        <v>16062</v>
      </c>
      <c r="F87" s="12">
        <v>16062</v>
      </c>
      <c r="G87" s="12">
        <v>0</v>
      </c>
    </row>
    <row r="88" spans="2:7" ht="15" customHeight="1" x14ac:dyDescent="0.2">
      <c r="C88" s="13">
        <f>SUBTOTAL(9,C87:C87)</f>
        <v>1</v>
      </c>
      <c r="D88" s="14" t="s">
        <v>75</v>
      </c>
      <c r="E88" s="15">
        <f>SUBTOTAL(9,E87:E87)</f>
        <v>16062</v>
      </c>
      <c r="F88" s="15">
        <f>SUBTOTAL(9,F87:F87)</f>
        <v>16062</v>
      </c>
      <c r="G88" s="15">
        <f>SUBTOTAL(9,G87:G87)</f>
        <v>0</v>
      </c>
    </row>
    <row r="89" spans="2:7" ht="15" customHeight="1" x14ac:dyDescent="0.2">
      <c r="B89" s="4"/>
      <c r="C89" s="16">
        <f>SUBTOTAL(9,C40:C88)</f>
        <v>193</v>
      </c>
      <c r="D89" s="17" t="s">
        <v>76</v>
      </c>
      <c r="E89" s="18">
        <f>SUBTOTAL(9,E40:E88)</f>
        <v>406855</v>
      </c>
      <c r="F89" s="18">
        <f>SUBTOTAL(9,F40:F88)</f>
        <v>429987.49488000001</v>
      </c>
      <c r="G89" s="18">
        <f>SUBTOTAL(9,G40:G88)</f>
        <v>23132.494880000002</v>
      </c>
    </row>
    <row r="90" spans="2:7" ht="27" customHeight="1" x14ac:dyDescent="0.25">
      <c r="B90" s="1"/>
      <c r="C90" s="4"/>
      <c r="D90" s="9" t="s">
        <v>77</v>
      </c>
      <c r="E90" s="1"/>
      <c r="F90" s="1"/>
      <c r="G90" s="1"/>
    </row>
    <row r="91" spans="2:7" ht="14.25" customHeight="1" x14ac:dyDescent="0.2">
      <c r="B91" s="10">
        <v>3300</v>
      </c>
      <c r="C91" s="4"/>
      <c r="D91" s="11" t="s">
        <v>78</v>
      </c>
      <c r="E91" s="1"/>
      <c r="F91" s="1"/>
      <c r="G91" s="1"/>
    </row>
    <row r="92" spans="2:7" x14ac:dyDescent="0.2">
      <c r="C92" s="4">
        <v>1</v>
      </c>
      <c r="D92" s="5" t="s">
        <v>79</v>
      </c>
      <c r="E92" s="12">
        <v>83</v>
      </c>
      <c r="F92" s="12">
        <v>0</v>
      </c>
      <c r="G92" s="12">
        <v>-83</v>
      </c>
    </row>
    <row r="93" spans="2:7" ht="15" customHeight="1" x14ac:dyDescent="0.2">
      <c r="C93" s="13">
        <f>SUBTOTAL(9,C92:C92)</f>
        <v>1</v>
      </c>
      <c r="D93" s="14" t="s">
        <v>80</v>
      </c>
      <c r="E93" s="15">
        <f>SUBTOTAL(9,E92:E92)</f>
        <v>83</v>
      </c>
      <c r="F93" s="15">
        <f>SUBTOTAL(9,F92:F92)</f>
        <v>0</v>
      </c>
      <c r="G93" s="15">
        <f>SUBTOTAL(9,G92:G92)</f>
        <v>-83</v>
      </c>
    </row>
    <row r="94" spans="2:7" ht="14.25" customHeight="1" x14ac:dyDescent="0.2">
      <c r="B94" s="10">
        <v>3320</v>
      </c>
      <c r="C94" s="4"/>
      <c r="D94" s="11" t="s">
        <v>81</v>
      </c>
      <c r="E94" s="1"/>
      <c r="F94" s="1"/>
      <c r="G94" s="1"/>
    </row>
    <row r="95" spans="2:7" x14ac:dyDescent="0.2">
      <c r="C95" s="4">
        <v>1</v>
      </c>
      <c r="D95" s="5" t="s">
        <v>79</v>
      </c>
      <c r="E95" s="12">
        <v>5645</v>
      </c>
      <c r="F95" s="12">
        <v>7587.0097100000003</v>
      </c>
      <c r="G95" s="12">
        <v>1942.00971</v>
      </c>
    </row>
    <row r="96" spans="2:7" x14ac:dyDescent="0.2">
      <c r="C96" s="4">
        <v>3</v>
      </c>
      <c r="D96" s="5" t="s">
        <v>82</v>
      </c>
      <c r="E96" s="12">
        <v>0</v>
      </c>
      <c r="F96" s="12">
        <v>6598.7058500000003</v>
      </c>
      <c r="G96" s="12">
        <v>6598.7058500000003</v>
      </c>
    </row>
    <row r="97" spans="2:7" ht="15" customHeight="1" x14ac:dyDescent="0.2">
      <c r="C97" s="13">
        <f>SUBTOTAL(9,C95:C96)</f>
        <v>4</v>
      </c>
      <c r="D97" s="14" t="s">
        <v>83</v>
      </c>
      <c r="E97" s="15">
        <f>SUBTOTAL(9,E95:E96)</f>
        <v>5645</v>
      </c>
      <c r="F97" s="15">
        <f>SUBTOTAL(9,F95:F96)</f>
        <v>14185.715560000001</v>
      </c>
      <c r="G97" s="15">
        <f>SUBTOTAL(9,G95:G96)</f>
        <v>8540.7155600000006</v>
      </c>
    </row>
    <row r="98" spans="2:7" ht="14.25" customHeight="1" x14ac:dyDescent="0.2">
      <c r="B98" s="10">
        <v>3322</v>
      </c>
      <c r="C98" s="4"/>
      <c r="D98" s="11" t="s">
        <v>84</v>
      </c>
      <c r="E98" s="1"/>
      <c r="F98" s="1"/>
      <c r="G98" s="1"/>
    </row>
    <row r="99" spans="2:7" x14ac:dyDescent="0.2">
      <c r="C99" s="4">
        <v>1</v>
      </c>
      <c r="D99" s="5" t="s">
        <v>79</v>
      </c>
      <c r="E99" s="12">
        <v>132</v>
      </c>
      <c r="F99" s="12">
        <v>298.51499999999999</v>
      </c>
      <c r="G99" s="12">
        <v>166.51499999999999</v>
      </c>
    </row>
    <row r="100" spans="2:7" ht="15" customHeight="1" x14ac:dyDescent="0.2">
      <c r="C100" s="13">
        <f>SUBTOTAL(9,C99:C99)</f>
        <v>1</v>
      </c>
      <c r="D100" s="14" t="s">
        <v>85</v>
      </c>
      <c r="E100" s="15">
        <f>SUBTOTAL(9,E99:E99)</f>
        <v>132</v>
      </c>
      <c r="F100" s="15">
        <f>SUBTOTAL(9,F99:F99)</f>
        <v>298.51499999999999</v>
      </c>
      <c r="G100" s="15">
        <f>SUBTOTAL(9,G99:G99)</f>
        <v>166.51499999999999</v>
      </c>
    </row>
    <row r="101" spans="2:7" ht="14.25" customHeight="1" x14ac:dyDescent="0.2">
      <c r="B101" s="10">
        <v>3323</v>
      </c>
      <c r="C101" s="4"/>
      <c r="D101" s="11" t="s">
        <v>86</v>
      </c>
      <c r="E101" s="1"/>
      <c r="F101" s="1"/>
      <c r="G101" s="1"/>
    </row>
    <row r="102" spans="2:7" x14ac:dyDescent="0.2">
      <c r="C102" s="4">
        <v>1</v>
      </c>
      <c r="D102" s="5" t="s">
        <v>79</v>
      </c>
      <c r="E102" s="12">
        <v>327</v>
      </c>
      <c r="F102" s="12">
        <v>284.28377</v>
      </c>
      <c r="G102" s="12">
        <v>-42.716230000000003</v>
      </c>
    </row>
    <row r="103" spans="2:7" x14ac:dyDescent="0.2">
      <c r="C103" s="4">
        <v>2</v>
      </c>
      <c r="D103" s="5" t="s">
        <v>87</v>
      </c>
      <c r="E103" s="12">
        <v>24801</v>
      </c>
      <c r="F103" s="12">
        <v>34326.431140000001</v>
      </c>
      <c r="G103" s="12">
        <v>9525.4311400000006</v>
      </c>
    </row>
    <row r="104" spans="2:7" ht="15" customHeight="1" x14ac:dyDescent="0.2">
      <c r="C104" s="13">
        <f>SUBTOTAL(9,C102:C103)</f>
        <v>3</v>
      </c>
      <c r="D104" s="14" t="s">
        <v>88</v>
      </c>
      <c r="E104" s="15">
        <f>SUBTOTAL(9,E102:E103)</f>
        <v>25128</v>
      </c>
      <c r="F104" s="15">
        <f>SUBTOTAL(9,F102:F103)</f>
        <v>34610.714910000002</v>
      </c>
      <c r="G104" s="15">
        <f>SUBTOTAL(9,G102:G103)</f>
        <v>9482.7149100000006</v>
      </c>
    </row>
    <row r="105" spans="2:7" ht="14.25" customHeight="1" x14ac:dyDescent="0.2">
      <c r="B105" s="10">
        <v>3325</v>
      </c>
      <c r="C105" s="4"/>
      <c r="D105" s="11" t="s">
        <v>89</v>
      </c>
      <c r="E105" s="1"/>
      <c r="F105" s="1"/>
      <c r="G105" s="1"/>
    </row>
    <row r="106" spans="2:7" x14ac:dyDescent="0.2">
      <c r="C106" s="4">
        <v>1</v>
      </c>
      <c r="D106" s="5" t="s">
        <v>79</v>
      </c>
      <c r="E106" s="12">
        <v>24215</v>
      </c>
      <c r="F106" s="12">
        <v>19360.078099999999</v>
      </c>
      <c r="G106" s="12">
        <v>-4854.9219000000003</v>
      </c>
    </row>
    <row r="107" spans="2:7" ht="15" customHeight="1" x14ac:dyDescent="0.2">
      <c r="C107" s="13">
        <f>SUBTOTAL(9,C106:C106)</f>
        <v>1</v>
      </c>
      <c r="D107" s="14" t="s">
        <v>90</v>
      </c>
      <c r="E107" s="15">
        <f>SUBTOTAL(9,E106:E106)</f>
        <v>24215</v>
      </c>
      <c r="F107" s="15">
        <f>SUBTOTAL(9,F106:F106)</f>
        <v>19360.078099999999</v>
      </c>
      <c r="G107" s="15">
        <f>SUBTOTAL(9,G106:G106)</f>
        <v>-4854.9219000000003</v>
      </c>
    </row>
    <row r="108" spans="2:7" ht="14.25" customHeight="1" x14ac:dyDescent="0.2">
      <c r="B108" s="10">
        <v>3326</v>
      </c>
      <c r="C108" s="4"/>
      <c r="D108" s="11" t="s">
        <v>91</v>
      </c>
      <c r="E108" s="1"/>
      <c r="F108" s="1"/>
      <c r="G108" s="1"/>
    </row>
    <row r="109" spans="2:7" x14ac:dyDescent="0.2">
      <c r="C109" s="4">
        <v>1</v>
      </c>
      <c r="D109" s="5" t="s">
        <v>79</v>
      </c>
      <c r="E109" s="12">
        <v>21428</v>
      </c>
      <c r="F109" s="12">
        <v>26291.493579999998</v>
      </c>
      <c r="G109" s="12">
        <v>4863.4935800000003</v>
      </c>
    </row>
    <row r="110" spans="2:7" x14ac:dyDescent="0.2">
      <c r="C110" s="4">
        <v>2</v>
      </c>
      <c r="D110" s="5" t="s">
        <v>41</v>
      </c>
      <c r="E110" s="12">
        <v>15435</v>
      </c>
      <c r="F110" s="12">
        <v>14700</v>
      </c>
      <c r="G110" s="12">
        <v>-735</v>
      </c>
    </row>
    <row r="111" spans="2:7" ht="15" customHeight="1" x14ac:dyDescent="0.2">
      <c r="C111" s="13">
        <f>SUBTOTAL(9,C109:C110)</f>
        <v>3</v>
      </c>
      <c r="D111" s="14" t="s">
        <v>92</v>
      </c>
      <c r="E111" s="15">
        <f>SUBTOTAL(9,E109:E110)</f>
        <v>36863</v>
      </c>
      <c r="F111" s="15">
        <f>SUBTOTAL(9,F109:F110)</f>
        <v>40991.493579999995</v>
      </c>
      <c r="G111" s="15">
        <f>SUBTOTAL(9,G109:G110)</f>
        <v>4128.4935800000003</v>
      </c>
    </row>
    <row r="112" spans="2:7" ht="14.25" customHeight="1" x14ac:dyDescent="0.2">
      <c r="B112" s="10">
        <v>3329</v>
      </c>
      <c r="C112" s="4"/>
      <c r="D112" s="11" t="s">
        <v>93</v>
      </c>
      <c r="E112" s="1"/>
      <c r="F112" s="1"/>
      <c r="G112" s="1"/>
    </row>
    <row r="113" spans="2:7" x14ac:dyDescent="0.2">
      <c r="C113" s="4">
        <v>1</v>
      </c>
      <c r="D113" s="5" t="s">
        <v>79</v>
      </c>
      <c r="E113" s="12">
        <v>6439</v>
      </c>
      <c r="F113" s="12">
        <v>8832.9944599999999</v>
      </c>
      <c r="G113" s="12">
        <v>2393.9944599999999</v>
      </c>
    </row>
    <row r="114" spans="2:7" x14ac:dyDescent="0.2">
      <c r="C114" s="4">
        <v>2</v>
      </c>
      <c r="D114" s="5" t="s">
        <v>41</v>
      </c>
      <c r="E114" s="12">
        <v>15027</v>
      </c>
      <c r="F114" s="12">
        <v>15948.25763</v>
      </c>
      <c r="G114" s="12">
        <v>921.25762999999995</v>
      </c>
    </row>
    <row r="115" spans="2:7" ht="15" customHeight="1" x14ac:dyDescent="0.2">
      <c r="C115" s="13">
        <f>SUBTOTAL(9,C113:C114)</f>
        <v>3</v>
      </c>
      <c r="D115" s="14" t="s">
        <v>94</v>
      </c>
      <c r="E115" s="15">
        <f>SUBTOTAL(9,E113:E114)</f>
        <v>21466</v>
      </c>
      <c r="F115" s="15">
        <f>SUBTOTAL(9,F113:F114)</f>
        <v>24781.252090000002</v>
      </c>
      <c r="G115" s="15">
        <f>SUBTOTAL(9,G113:G114)</f>
        <v>3315.25209</v>
      </c>
    </row>
    <row r="116" spans="2:7" ht="14.25" customHeight="1" x14ac:dyDescent="0.2">
      <c r="B116" s="10">
        <v>3334</v>
      </c>
      <c r="C116" s="4"/>
      <c r="D116" s="11" t="s">
        <v>95</v>
      </c>
      <c r="E116" s="1"/>
      <c r="F116" s="1"/>
      <c r="G116" s="1"/>
    </row>
    <row r="117" spans="2:7" x14ac:dyDescent="0.2">
      <c r="C117" s="4">
        <v>1</v>
      </c>
      <c r="D117" s="5" t="s">
        <v>79</v>
      </c>
      <c r="E117" s="12">
        <v>5649</v>
      </c>
      <c r="F117" s="12">
        <v>6085.7727400000003</v>
      </c>
      <c r="G117" s="12">
        <v>436.77274</v>
      </c>
    </row>
    <row r="118" spans="2:7" x14ac:dyDescent="0.2">
      <c r="C118" s="4">
        <v>2</v>
      </c>
      <c r="D118" s="5" t="s">
        <v>41</v>
      </c>
      <c r="E118" s="12">
        <v>9259</v>
      </c>
      <c r="F118" s="12">
        <v>10178.38292</v>
      </c>
      <c r="G118" s="12">
        <v>919.38292000000001</v>
      </c>
    </row>
    <row r="119" spans="2:7" x14ac:dyDescent="0.2">
      <c r="C119" s="4">
        <v>70</v>
      </c>
      <c r="D119" s="5" t="s">
        <v>96</v>
      </c>
      <c r="E119" s="12">
        <v>1900</v>
      </c>
      <c r="F119" s="12">
        <v>1322.3241700000001</v>
      </c>
      <c r="G119" s="12">
        <v>-577.67583000000002</v>
      </c>
    </row>
    <row r="120" spans="2:7" ht="15" customHeight="1" x14ac:dyDescent="0.2">
      <c r="C120" s="13">
        <f>SUBTOTAL(9,C117:C119)</f>
        <v>73</v>
      </c>
      <c r="D120" s="14" t="s">
        <v>97</v>
      </c>
      <c r="E120" s="15">
        <f>SUBTOTAL(9,E117:E119)</f>
        <v>16808</v>
      </c>
      <c r="F120" s="15">
        <f>SUBTOTAL(9,F117:F119)</f>
        <v>17586.47983</v>
      </c>
      <c r="G120" s="15">
        <f>SUBTOTAL(9,G117:G119)</f>
        <v>778.47982999999988</v>
      </c>
    </row>
    <row r="121" spans="2:7" ht="14.25" customHeight="1" x14ac:dyDescent="0.2">
      <c r="B121" s="10">
        <v>3339</v>
      </c>
      <c r="C121" s="4"/>
      <c r="D121" s="11" t="s">
        <v>98</v>
      </c>
      <c r="E121" s="1"/>
      <c r="F121" s="1"/>
      <c r="G121" s="1"/>
    </row>
    <row r="122" spans="2:7" x14ac:dyDescent="0.2">
      <c r="C122" s="4">
        <v>2</v>
      </c>
      <c r="D122" s="5" t="s">
        <v>99</v>
      </c>
      <c r="E122" s="12">
        <v>6678</v>
      </c>
      <c r="F122" s="12">
        <v>8085.7650000000003</v>
      </c>
      <c r="G122" s="12">
        <v>1407.7650000000001</v>
      </c>
    </row>
    <row r="123" spans="2:7" x14ac:dyDescent="0.2">
      <c r="C123" s="4">
        <v>4</v>
      </c>
      <c r="D123" s="5" t="s">
        <v>100</v>
      </c>
      <c r="E123" s="12">
        <v>159</v>
      </c>
      <c r="F123" s="12">
        <v>195.56</v>
      </c>
      <c r="G123" s="12">
        <v>36.56</v>
      </c>
    </row>
    <row r="124" spans="2:7" x14ac:dyDescent="0.2">
      <c r="C124" s="4">
        <v>7</v>
      </c>
      <c r="D124" s="5" t="s">
        <v>41</v>
      </c>
      <c r="E124" s="12">
        <v>6248</v>
      </c>
      <c r="F124" s="12">
        <v>7570</v>
      </c>
      <c r="G124" s="12">
        <v>1322</v>
      </c>
    </row>
    <row r="125" spans="2:7" ht="15" customHeight="1" x14ac:dyDescent="0.2">
      <c r="C125" s="13">
        <f>SUBTOTAL(9,C122:C124)</f>
        <v>13</v>
      </c>
      <c r="D125" s="14" t="s">
        <v>101</v>
      </c>
      <c r="E125" s="15">
        <f>SUBTOTAL(9,E122:E124)</f>
        <v>13085</v>
      </c>
      <c r="F125" s="15">
        <f>SUBTOTAL(9,F122:F124)</f>
        <v>15851.325000000001</v>
      </c>
      <c r="G125" s="15">
        <f>SUBTOTAL(9,G122:G124)</f>
        <v>2766.3249999999998</v>
      </c>
    </row>
    <row r="126" spans="2:7" ht="14.25" customHeight="1" x14ac:dyDescent="0.2">
      <c r="B126" s="10">
        <v>3342</v>
      </c>
      <c r="C126" s="4"/>
      <c r="D126" s="11" t="s">
        <v>102</v>
      </c>
      <c r="E126" s="1"/>
      <c r="F126" s="1"/>
      <c r="G126" s="1"/>
    </row>
    <row r="127" spans="2:7" x14ac:dyDescent="0.2">
      <c r="C127" s="4">
        <v>1</v>
      </c>
      <c r="D127" s="5" t="s">
        <v>79</v>
      </c>
      <c r="E127" s="12">
        <v>30601</v>
      </c>
      <c r="F127" s="12">
        <v>31205.59044</v>
      </c>
      <c r="G127" s="12">
        <v>604.59043999999994</v>
      </c>
    </row>
    <row r="128" spans="2:7" x14ac:dyDescent="0.2">
      <c r="C128" s="4">
        <v>2</v>
      </c>
      <c r="D128" s="5" t="s">
        <v>103</v>
      </c>
      <c r="E128" s="12">
        <v>3883</v>
      </c>
      <c r="F128" s="12">
        <v>5255.4035400000002</v>
      </c>
      <c r="G128" s="12">
        <v>1372.40354</v>
      </c>
    </row>
    <row r="129" spans="2:7" ht="15" customHeight="1" x14ac:dyDescent="0.2">
      <c r="C129" s="13">
        <f>SUBTOTAL(9,C127:C128)</f>
        <v>3</v>
      </c>
      <c r="D129" s="14" t="s">
        <v>104</v>
      </c>
      <c r="E129" s="15">
        <f>SUBTOTAL(9,E127:E128)</f>
        <v>34484</v>
      </c>
      <c r="F129" s="15">
        <f>SUBTOTAL(9,F127:F128)</f>
        <v>36460.993979999999</v>
      </c>
      <c r="G129" s="15">
        <f>SUBTOTAL(9,G127:G128)</f>
        <v>1976.99398</v>
      </c>
    </row>
    <row r="130" spans="2:7" ht="15" customHeight="1" x14ac:dyDescent="0.2">
      <c r="B130" s="4"/>
      <c r="C130" s="16">
        <f>SUBTOTAL(9,C91:C129)</f>
        <v>105</v>
      </c>
      <c r="D130" s="17" t="s">
        <v>105</v>
      </c>
      <c r="E130" s="18">
        <f>SUBTOTAL(9,E91:E129)</f>
        <v>177909</v>
      </c>
      <c r="F130" s="18">
        <f>SUBTOTAL(9,F91:F129)</f>
        <v>204126.56805</v>
      </c>
      <c r="G130" s="18">
        <f>SUBTOTAL(9,G91:G129)</f>
        <v>26217.568050000002</v>
      </c>
    </row>
    <row r="131" spans="2:7" ht="27" customHeight="1" x14ac:dyDescent="0.25">
      <c r="B131" s="1"/>
      <c r="C131" s="4"/>
      <c r="D131" s="9" t="s">
        <v>106</v>
      </c>
      <c r="E131" s="1"/>
      <c r="F131" s="1"/>
      <c r="G131" s="1"/>
    </row>
    <row r="132" spans="2:7" ht="14.25" customHeight="1" x14ac:dyDescent="0.2">
      <c r="B132" s="10">
        <v>3400</v>
      </c>
      <c r="C132" s="4"/>
      <c r="D132" s="11" t="s">
        <v>107</v>
      </c>
      <c r="E132" s="1"/>
      <c r="F132" s="1"/>
      <c r="G132" s="1"/>
    </row>
    <row r="133" spans="2:7" x14ac:dyDescent="0.2">
      <c r="C133" s="4">
        <v>1</v>
      </c>
      <c r="D133" s="5" t="s">
        <v>66</v>
      </c>
      <c r="E133" s="12">
        <v>4405</v>
      </c>
      <c r="F133" s="12">
        <v>4653.5213999999996</v>
      </c>
      <c r="G133" s="12">
        <v>248.5214</v>
      </c>
    </row>
    <row r="134" spans="2:7" x14ac:dyDescent="0.2">
      <c r="C134" s="4">
        <v>2</v>
      </c>
      <c r="D134" s="5" t="s">
        <v>46</v>
      </c>
      <c r="E134" s="12">
        <v>1241</v>
      </c>
      <c r="F134" s="12">
        <v>1241</v>
      </c>
      <c r="G134" s="12">
        <v>0</v>
      </c>
    </row>
    <row r="135" spans="2:7" ht="15" customHeight="1" x14ac:dyDescent="0.2">
      <c r="C135" s="13">
        <f>SUBTOTAL(9,C133:C134)</f>
        <v>3</v>
      </c>
      <c r="D135" s="14" t="s">
        <v>108</v>
      </c>
      <c r="E135" s="15">
        <f>SUBTOTAL(9,E133:E134)</f>
        <v>5646</v>
      </c>
      <c r="F135" s="15">
        <f>SUBTOTAL(9,F133:F134)</f>
        <v>5894.5213999999996</v>
      </c>
      <c r="G135" s="15">
        <f>SUBTOTAL(9,G133:G134)</f>
        <v>248.5214</v>
      </c>
    </row>
    <row r="136" spans="2:7" ht="14.25" customHeight="1" x14ac:dyDescent="0.2">
      <c r="B136" s="10">
        <v>3410</v>
      </c>
      <c r="C136" s="4"/>
      <c r="D136" s="11" t="s">
        <v>109</v>
      </c>
      <c r="E136" s="1"/>
      <c r="F136" s="1"/>
      <c r="G136" s="1"/>
    </row>
    <row r="137" spans="2:7" x14ac:dyDescent="0.2">
      <c r="C137" s="4">
        <v>1</v>
      </c>
      <c r="D137" s="5" t="s">
        <v>110</v>
      </c>
      <c r="E137" s="12">
        <v>321302</v>
      </c>
      <c r="F137" s="12">
        <v>332275.02794</v>
      </c>
      <c r="G137" s="12">
        <v>10973.02794</v>
      </c>
    </row>
    <row r="138" spans="2:7" x14ac:dyDescent="0.2">
      <c r="C138" s="4">
        <v>2</v>
      </c>
      <c r="D138" s="5" t="s">
        <v>111</v>
      </c>
      <c r="E138" s="12">
        <v>23200</v>
      </c>
      <c r="F138" s="12">
        <v>23784.214779999998</v>
      </c>
      <c r="G138" s="12">
        <v>584.21478000000002</v>
      </c>
    </row>
    <row r="139" spans="2:7" x14ac:dyDescent="0.2">
      <c r="C139" s="4">
        <v>3</v>
      </c>
      <c r="D139" s="5" t="s">
        <v>9</v>
      </c>
      <c r="E139" s="12">
        <v>1817</v>
      </c>
      <c r="F139" s="12">
        <v>7504.8846299999996</v>
      </c>
      <c r="G139" s="12">
        <v>5687.8846299999996</v>
      </c>
    </row>
    <row r="140" spans="2:7" x14ac:dyDescent="0.2">
      <c r="C140" s="4">
        <v>4</v>
      </c>
      <c r="D140" s="5" t="s">
        <v>112</v>
      </c>
      <c r="E140" s="12">
        <v>5946</v>
      </c>
      <c r="F140" s="12">
        <v>2894.0673400000001</v>
      </c>
      <c r="G140" s="12">
        <v>-3051.9326599999999</v>
      </c>
    </row>
    <row r="141" spans="2:7" ht="15" customHeight="1" x14ac:dyDescent="0.2">
      <c r="C141" s="13">
        <f>SUBTOTAL(9,C137:C140)</f>
        <v>10</v>
      </c>
      <c r="D141" s="14" t="s">
        <v>113</v>
      </c>
      <c r="E141" s="15">
        <f>SUBTOTAL(9,E137:E140)</f>
        <v>352265</v>
      </c>
      <c r="F141" s="15">
        <f>SUBTOTAL(9,F137:F140)</f>
        <v>366458.19468999997</v>
      </c>
      <c r="G141" s="15">
        <f>SUBTOTAL(9,G137:G140)</f>
        <v>14193.194689999998</v>
      </c>
    </row>
    <row r="142" spans="2:7" ht="14.25" customHeight="1" x14ac:dyDescent="0.2">
      <c r="B142" s="10">
        <v>3430</v>
      </c>
      <c r="C142" s="4"/>
      <c r="D142" s="11" t="s">
        <v>114</v>
      </c>
      <c r="E142" s="1"/>
      <c r="F142" s="1"/>
      <c r="G142" s="1"/>
    </row>
    <row r="143" spans="2:7" x14ac:dyDescent="0.2">
      <c r="C143" s="4">
        <v>2</v>
      </c>
      <c r="D143" s="5" t="s">
        <v>115</v>
      </c>
      <c r="E143" s="12">
        <v>88129</v>
      </c>
      <c r="F143" s="12">
        <v>89095.268840000004</v>
      </c>
      <c r="G143" s="12">
        <v>966.26883999999995</v>
      </c>
    </row>
    <row r="144" spans="2:7" x14ac:dyDescent="0.2">
      <c r="C144" s="4">
        <v>3</v>
      </c>
      <c r="D144" s="5" t="s">
        <v>116</v>
      </c>
      <c r="E144" s="12">
        <v>24412</v>
      </c>
      <c r="F144" s="12">
        <v>20473.839960000001</v>
      </c>
      <c r="G144" s="12">
        <v>-3938.1600400000002</v>
      </c>
    </row>
    <row r="145" spans="2:7" x14ac:dyDescent="0.2">
      <c r="C145" s="4">
        <v>4</v>
      </c>
      <c r="D145" s="5" t="s">
        <v>117</v>
      </c>
      <c r="E145" s="12">
        <v>2335</v>
      </c>
      <c r="F145" s="12">
        <v>12405.700870000001</v>
      </c>
      <c r="G145" s="12">
        <v>10070.700870000001</v>
      </c>
    </row>
    <row r="146" spans="2:7" ht="15" customHeight="1" x14ac:dyDescent="0.2">
      <c r="C146" s="13">
        <f>SUBTOTAL(9,C143:C145)</f>
        <v>9</v>
      </c>
      <c r="D146" s="14" t="s">
        <v>118</v>
      </c>
      <c r="E146" s="15">
        <f>SUBTOTAL(9,E143:E145)</f>
        <v>114876</v>
      </c>
      <c r="F146" s="15">
        <f>SUBTOTAL(9,F143:F145)</f>
        <v>121974.80967</v>
      </c>
      <c r="G146" s="15">
        <f>SUBTOTAL(9,G143:G145)</f>
        <v>7098.8096700000006</v>
      </c>
    </row>
    <row r="147" spans="2:7" ht="14.25" customHeight="1" x14ac:dyDescent="0.2">
      <c r="B147" s="10">
        <v>3432</v>
      </c>
      <c r="C147" s="4"/>
      <c r="D147" s="11" t="s">
        <v>119</v>
      </c>
      <c r="E147" s="1"/>
      <c r="F147" s="1"/>
      <c r="G147" s="1"/>
    </row>
    <row r="148" spans="2:7" x14ac:dyDescent="0.2">
      <c r="C148" s="4">
        <v>3</v>
      </c>
      <c r="D148" s="5" t="s">
        <v>116</v>
      </c>
      <c r="E148" s="12">
        <v>533</v>
      </c>
      <c r="F148" s="12">
        <v>1092.66794</v>
      </c>
      <c r="G148" s="12">
        <v>559.66794000000004</v>
      </c>
    </row>
    <row r="149" spans="2:7" ht="15" customHeight="1" x14ac:dyDescent="0.2">
      <c r="C149" s="13">
        <f>SUBTOTAL(9,C148:C148)</f>
        <v>3</v>
      </c>
      <c r="D149" s="14" t="s">
        <v>120</v>
      </c>
      <c r="E149" s="15">
        <f>SUBTOTAL(9,E148:E148)</f>
        <v>533</v>
      </c>
      <c r="F149" s="15">
        <f>SUBTOTAL(9,F148:F148)</f>
        <v>1092.66794</v>
      </c>
      <c r="G149" s="15">
        <f>SUBTOTAL(9,G148:G148)</f>
        <v>559.66794000000004</v>
      </c>
    </row>
    <row r="150" spans="2:7" ht="14.25" customHeight="1" x14ac:dyDescent="0.2">
      <c r="B150" s="10">
        <v>3440</v>
      </c>
      <c r="C150" s="4"/>
      <c r="D150" s="11" t="s">
        <v>121</v>
      </c>
      <c r="E150" s="1"/>
      <c r="F150" s="1"/>
      <c r="G150" s="1"/>
    </row>
    <row r="151" spans="2:7" x14ac:dyDescent="0.2">
      <c r="C151" s="4">
        <v>1</v>
      </c>
      <c r="D151" s="5" t="s">
        <v>122</v>
      </c>
      <c r="E151" s="12">
        <v>301048</v>
      </c>
      <c r="F151" s="12">
        <v>300161.52279999998</v>
      </c>
      <c r="G151" s="12">
        <v>-886.47720000000004</v>
      </c>
    </row>
    <row r="152" spans="2:7" x14ac:dyDescent="0.2">
      <c r="C152" s="4">
        <v>2</v>
      </c>
      <c r="D152" s="5" t="s">
        <v>123</v>
      </c>
      <c r="E152" s="12">
        <v>222715</v>
      </c>
      <c r="F152" s="12">
        <v>225559.69020000001</v>
      </c>
      <c r="G152" s="12">
        <v>2844.6902</v>
      </c>
    </row>
    <row r="153" spans="2:7" x14ac:dyDescent="0.2">
      <c r="C153" s="4">
        <v>3</v>
      </c>
      <c r="D153" s="5" t="s">
        <v>17</v>
      </c>
      <c r="E153" s="12">
        <v>75489</v>
      </c>
      <c r="F153" s="12">
        <v>54860.255380000002</v>
      </c>
      <c r="G153" s="12">
        <v>-20628.744620000001</v>
      </c>
    </row>
    <row r="154" spans="2:7" x14ac:dyDescent="0.2">
      <c r="C154" s="4">
        <v>4</v>
      </c>
      <c r="D154" s="5" t="s">
        <v>124</v>
      </c>
      <c r="E154" s="12">
        <v>1996</v>
      </c>
      <c r="F154" s="12">
        <v>1783.2449999999999</v>
      </c>
      <c r="G154" s="12">
        <v>-212.755</v>
      </c>
    </row>
    <row r="155" spans="2:7" x14ac:dyDescent="0.2">
      <c r="C155" s="4">
        <v>6</v>
      </c>
      <c r="D155" s="5" t="s">
        <v>125</v>
      </c>
      <c r="E155" s="12">
        <v>265336</v>
      </c>
      <c r="F155" s="12">
        <v>233988.91477999999</v>
      </c>
      <c r="G155" s="12">
        <v>-31347.085220000001</v>
      </c>
    </row>
    <row r="156" spans="2:7" x14ac:dyDescent="0.2">
      <c r="C156" s="4">
        <v>7</v>
      </c>
      <c r="D156" s="5" t="s">
        <v>126</v>
      </c>
      <c r="E156" s="12">
        <v>905043</v>
      </c>
      <c r="F156" s="12">
        <v>948967.45359000005</v>
      </c>
      <c r="G156" s="12">
        <v>43924.453589999997</v>
      </c>
    </row>
    <row r="157" spans="2:7" x14ac:dyDescent="0.2">
      <c r="C157" s="4">
        <v>8</v>
      </c>
      <c r="D157" s="5" t="s">
        <v>127</v>
      </c>
      <c r="E157" s="12">
        <v>46158</v>
      </c>
      <c r="F157" s="12">
        <v>46244.389389999997</v>
      </c>
      <c r="G157" s="12">
        <v>86.389390000000006</v>
      </c>
    </row>
    <row r="158" spans="2:7" ht="15" customHeight="1" x14ac:dyDescent="0.2">
      <c r="C158" s="13">
        <f>SUBTOTAL(9,C151:C157)</f>
        <v>31</v>
      </c>
      <c r="D158" s="14" t="s">
        <v>128</v>
      </c>
      <c r="E158" s="15">
        <f>SUBTOTAL(9,E151:E157)</f>
        <v>1817785</v>
      </c>
      <c r="F158" s="15">
        <f>SUBTOTAL(9,F151:F157)</f>
        <v>1811565.4711399998</v>
      </c>
      <c r="G158" s="15">
        <f>SUBTOTAL(9,G151:G157)</f>
        <v>-6219.5288600000094</v>
      </c>
    </row>
    <row r="159" spans="2:7" ht="14.25" customHeight="1" x14ac:dyDescent="0.2">
      <c r="B159" s="10">
        <v>3442</v>
      </c>
      <c r="C159" s="4"/>
      <c r="D159" s="11" t="s">
        <v>129</v>
      </c>
      <c r="E159" s="1"/>
      <c r="F159" s="1"/>
      <c r="G159" s="1"/>
    </row>
    <row r="160" spans="2:7" x14ac:dyDescent="0.2">
      <c r="C160" s="4">
        <v>2</v>
      </c>
      <c r="D160" s="5" t="s">
        <v>66</v>
      </c>
      <c r="E160" s="12">
        <v>16255</v>
      </c>
      <c r="F160" s="12">
        <v>27648.592339999999</v>
      </c>
      <c r="G160" s="12">
        <v>11393.592339999999</v>
      </c>
    </row>
    <row r="161" spans="2:7" x14ac:dyDescent="0.2">
      <c r="C161" s="4">
        <v>3</v>
      </c>
      <c r="D161" s="5" t="s">
        <v>130</v>
      </c>
      <c r="E161" s="12">
        <v>18075</v>
      </c>
      <c r="F161" s="12">
        <v>20523.379099999998</v>
      </c>
      <c r="G161" s="12">
        <v>2448.3791000000001</v>
      </c>
    </row>
    <row r="162" spans="2:7" ht="15" customHeight="1" x14ac:dyDescent="0.2">
      <c r="C162" s="13">
        <f>SUBTOTAL(9,C160:C161)</f>
        <v>5</v>
      </c>
      <c r="D162" s="14" t="s">
        <v>131</v>
      </c>
      <c r="E162" s="15">
        <f>SUBTOTAL(9,E160:E161)</f>
        <v>34330</v>
      </c>
      <c r="F162" s="15">
        <f>SUBTOTAL(9,F160:F161)</f>
        <v>48171.971439999994</v>
      </c>
      <c r="G162" s="15">
        <f>SUBTOTAL(9,G160:G161)</f>
        <v>13841.971439999999</v>
      </c>
    </row>
    <row r="163" spans="2:7" ht="14.25" customHeight="1" x14ac:dyDescent="0.2">
      <c r="B163" s="10">
        <v>3444</v>
      </c>
      <c r="C163" s="4"/>
      <c r="D163" s="11" t="s">
        <v>132</v>
      </c>
      <c r="E163" s="1"/>
      <c r="F163" s="1"/>
      <c r="G163" s="1"/>
    </row>
    <row r="164" spans="2:7" x14ac:dyDescent="0.2">
      <c r="C164" s="4">
        <v>2</v>
      </c>
      <c r="D164" s="5" t="s">
        <v>133</v>
      </c>
      <c r="E164" s="12">
        <v>20000</v>
      </c>
      <c r="F164" s="12">
        <v>18406.850060000001</v>
      </c>
      <c r="G164" s="12">
        <v>-1593.14994</v>
      </c>
    </row>
    <row r="165" spans="2:7" ht="15" customHeight="1" x14ac:dyDescent="0.2">
      <c r="C165" s="13">
        <f>SUBTOTAL(9,C164:C164)</f>
        <v>2</v>
      </c>
      <c r="D165" s="14" t="s">
        <v>134</v>
      </c>
      <c r="E165" s="15">
        <f>SUBTOTAL(9,E164:E164)</f>
        <v>20000</v>
      </c>
      <c r="F165" s="15">
        <f>SUBTOTAL(9,F164:F164)</f>
        <v>18406.850060000001</v>
      </c>
      <c r="G165" s="15">
        <f>SUBTOTAL(9,G164:G164)</f>
        <v>-1593.14994</v>
      </c>
    </row>
    <row r="166" spans="2:7" ht="14.25" customHeight="1" x14ac:dyDescent="0.2">
      <c r="B166" s="10">
        <v>3445</v>
      </c>
      <c r="C166" s="4"/>
      <c r="D166" s="11" t="s">
        <v>135</v>
      </c>
      <c r="E166" s="1"/>
      <c r="F166" s="1"/>
      <c r="G166" s="1"/>
    </row>
    <row r="167" spans="2:7" x14ac:dyDescent="0.2">
      <c r="C167" s="4">
        <v>2</v>
      </c>
      <c r="D167" s="5" t="s">
        <v>133</v>
      </c>
      <c r="E167" s="12">
        <v>2000</v>
      </c>
      <c r="F167" s="12">
        <v>2000</v>
      </c>
      <c r="G167" s="12">
        <v>0</v>
      </c>
    </row>
    <row r="168" spans="2:7" ht="15" customHeight="1" x14ac:dyDescent="0.2">
      <c r="C168" s="13">
        <f>SUBTOTAL(9,C167:C167)</f>
        <v>2</v>
      </c>
      <c r="D168" s="14" t="s">
        <v>136</v>
      </c>
      <c r="E168" s="15">
        <f>SUBTOTAL(9,E167:E167)</f>
        <v>2000</v>
      </c>
      <c r="F168" s="15">
        <f>SUBTOTAL(9,F167:F167)</f>
        <v>2000</v>
      </c>
      <c r="G168" s="15">
        <f>SUBTOTAL(9,G167:G167)</f>
        <v>0</v>
      </c>
    </row>
    <row r="169" spans="2:7" ht="14.25" customHeight="1" x14ac:dyDescent="0.2">
      <c r="B169" s="10">
        <v>3451</v>
      </c>
      <c r="C169" s="4"/>
      <c r="D169" s="11" t="s">
        <v>137</v>
      </c>
      <c r="E169" s="1"/>
      <c r="F169" s="1"/>
      <c r="G169" s="1"/>
    </row>
    <row r="170" spans="2:7" x14ac:dyDescent="0.2">
      <c r="C170" s="4">
        <v>1</v>
      </c>
      <c r="D170" s="5" t="s">
        <v>96</v>
      </c>
      <c r="E170" s="12">
        <v>146966</v>
      </c>
      <c r="F170" s="12">
        <v>146896.00534</v>
      </c>
      <c r="G170" s="12">
        <v>-69.994659999999996</v>
      </c>
    </row>
    <row r="171" spans="2:7" x14ac:dyDescent="0.2">
      <c r="C171" s="4">
        <v>3</v>
      </c>
      <c r="D171" s="5" t="s">
        <v>66</v>
      </c>
      <c r="E171" s="12">
        <v>26126</v>
      </c>
      <c r="F171" s="12">
        <v>30660.514169999999</v>
      </c>
      <c r="G171" s="12">
        <v>4534.5141700000004</v>
      </c>
    </row>
    <row r="172" spans="2:7" x14ac:dyDescent="0.2">
      <c r="C172" s="4">
        <v>6</v>
      </c>
      <c r="D172" s="5" t="s">
        <v>138</v>
      </c>
      <c r="E172" s="12">
        <v>2173</v>
      </c>
      <c r="F172" s="12">
        <v>41445.50073</v>
      </c>
      <c r="G172" s="12">
        <v>39272.50073</v>
      </c>
    </row>
    <row r="173" spans="2:7" x14ac:dyDescent="0.2">
      <c r="C173" s="4">
        <v>40</v>
      </c>
      <c r="D173" s="5" t="s">
        <v>139</v>
      </c>
      <c r="E173" s="12">
        <v>0</v>
      </c>
      <c r="F173" s="12">
        <v>18164.65079</v>
      </c>
      <c r="G173" s="12">
        <v>18164.65079</v>
      </c>
    </row>
    <row r="174" spans="2:7" ht="15" customHeight="1" x14ac:dyDescent="0.2">
      <c r="C174" s="13">
        <f>SUBTOTAL(9,C170:C173)</f>
        <v>50</v>
      </c>
      <c r="D174" s="14" t="s">
        <v>140</v>
      </c>
      <c r="E174" s="15">
        <f>SUBTOTAL(9,E170:E173)</f>
        <v>175265</v>
      </c>
      <c r="F174" s="15">
        <f>SUBTOTAL(9,F170:F173)</f>
        <v>237166.67103000003</v>
      </c>
      <c r="G174" s="15">
        <f>SUBTOTAL(9,G170:G173)</f>
        <v>61901.671029999998</v>
      </c>
    </row>
    <row r="175" spans="2:7" ht="14.25" customHeight="1" x14ac:dyDescent="0.2">
      <c r="B175" s="10">
        <v>3454</v>
      </c>
      <c r="C175" s="4"/>
      <c r="D175" s="11" t="s">
        <v>141</v>
      </c>
      <c r="E175" s="1"/>
      <c r="F175" s="1"/>
      <c r="G175" s="1"/>
    </row>
    <row r="176" spans="2:7" x14ac:dyDescent="0.2">
      <c r="C176" s="4">
        <v>1</v>
      </c>
      <c r="D176" s="5" t="s">
        <v>133</v>
      </c>
      <c r="E176" s="12">
        <v>25877</v>
      </c>
      <c r="F176" s="12">
        <v>25877</v>
      </c>
      <c r="G176" s="12">
        <v>0</v>
      </c>
    </row>
    <row r="177" spans="2:7" ht="15" customHeight="1" x14ac:dyDescent="0.2">
      <c r="C177" s="13">
        <f>SUBTOTAL(9,C176:C176)</f>
        <v>1</v>
      </c>
      <c r="D177" s="14" t="s">
        <v>142</v>
      </c>
      <c r="E177" s="15">
        <f>SUBTOTAL(9,E176:E176)</f>
        <v>25877</v>
      </c>
      <c r="F177" s="15">
        <f>SUBTOTAL(9,F176:F176)</f>
        <v>25877</v>
      </c>
      <c r="G177" s="15">
        <f>SUBTOTAL(9,G176:G176)</f>
        <v>0</v>
      </c>
    </row>
    <row r="178" spans="2:7" ht="14.25" customHeight="1" x14ac:dyDescent="0.2">
      <c r="B178" s="10">
        <v>3455</v>
      </c>
      <c r="C178" s="4"/>
      <c r="D178" s="11" t="s">
        <v>143</v>
      </c>
      <c r="E178" s="1"/>
      <c r="F178" s="1"/>
      <c r="G178" s="1"/>
    </row>
    <row r="179" spans="2:7" x14ac:dyDescent="0.2">
      <c r="C179" s="4">
        <v>1</v>
      </c>
      <c r="D179" s="5" t="s">
        <v>133</v>
      </c>
      <c r="E179" s="12">
        <v>0</v>
      </c>
      <c r="F179" s="12">
        <v>4280.2466299999996</v>
      </c>
      <c r="G179" s="12">
        <v>4280.2466299999996</v>
      </c>
    </row>
    <row r="180" spans="2:7" ht="15" customHeight="1" x14ac:dyDescent="0.2">
      <c r="C180" s="13">
        <f>SUBTOTAL(9,C179:C179)</f>
        <v>1</v>
      </c>
      <c r="D180" s="14" t="s">
        <v>144</v>
      </c>
      <c r="E180" s="15">
        <f>SUBTOTAL(9,E179:E179)</f>
        <v>0</v>
      </c>
      <c r="F180" s="15">
        <f>SUBTOTAL(9,F179:F179)</f>
        <v>4280.2466299999996</v>
      </c>
      <c r="G180" s="15">
        <f>SUBTOTAL(9,G179:G179)</f>
        <v>4280.2466299999996</v>
      </c>
    </row>
    <row r="181" spans="2:7" ht="14.25" customHeight="1" x14ac:dyDescent="0.2">
      <c r="B181" s="10">
        <v>3456</v>
      </c>
      <c r="C181" s="4"/>
      <c r="D181" s="11" t="s">
        <v>145</v>
      </c>
      <c r="E181" s="1"/>
      <c r="F181" s="1"/>
      <c r="G181" s="1"/>
    </row>
    <row r="182" spans="2:7" x14ac:dyDescent="0.2">
      <c r="C182" s="4">
        <v>1</v>
      </c>
      <c r="D182" s="5" t="s">
        <v>146</v>
      </c>
      <c r="E182" s="12">
        <v>337496</v>
      </c>
      <c r="F182" s="12">
        <v>354328.25904999999</v>
      </c>
      <c r="G182" s="12">
        <v>16832.259050000001</v>
      </c>
    </row>
    <row r="183" spans="2:7" x14ac:dyDescent="0.2">
      <c r="C183" s="4">
        <v>2</v>
      </c>
      <c r="D183" s="5" t="s">
        <v>147</v>
      </c>
      <c r="E183" s="12">
        <v>23654</v>
      </c>
      <c r="F183" s="12">
        <v>28140.907289999999</v>
      </c>
      <c r="G183" s="12">
        <v>4486.9072900000001</v>
      </c>
    </row>
    <row r="184" spans="2:7" x14ac:dyDescent="0.2">
      <c r="C184" s="4">
        <v>3</v>
      </c>
      <c r="D184" s="5" t="s">
        <v>148</v>
      </c>
      <c r="E184" s="12">
        <v>94969</v>
      </c>
      <c r="F184" s="12">
        <v>94290.943650000001</v>
      </c>
      <c r="G184" s="12">
        <v>-678.05634999999995</v>
      </c>
    </row>
    <row r="185" spans="2:7" x14ac:dyDescent="0.2">
      <c r="C185" s="4">
        <v>4</v>
      </c>
      <c r="D185" s="5" t="s">
        <v>149</v>
      </c>
      <c r="E185" s="12">
        <v>36952</v>
      </c>
      <c r="F185" s="12">
        <v>91510.434340000007</v>
      </c>
      <c r="G185" s="12">
        <v>54558.43434</v>
      </c>
    </row>
    <row r="186" spans="2:7" ht="15" customHeight="1" x14ac:dyDescent="0.2">
      <c r="C186" s="13">
        <f>SUBTOTAL(9,C182:C185)</f>
        <v>10</v>
      </c>
      <c r="D186" s="14" t="s">
        <v>150</v>
      </c>
      <c r="E186" s="15">
        <f>SUBTOTAL(9,E182:E185)</f>
        <v>493071</v>
      </c>
      <c r="F186" s="15">
        <f>SUBTOTAL(9,F182:F185)</f>
        <v>568270.54433000006</v>
      </c>
      <c r="G186" s="15">
        <f>SUBTOTAL(9,G182:G185)</f>
        <v>75199.544330000004</v>
      </c>
    </row>
    <row r="187" spans="2:7" ht="14.25" customHeight="1" x14ac:dyDescent="0.2">
      <c r="B187" s="10">
        <v>3469</v>
      </c>
      <c r="C187" s="4"/>
      <c r="D187" s="11" t="s">
        <v>151</v>
      </c>
      <c r="E187" s="1"/>
      <c r="F187" s="1"/>
      <c r="G187" s="1"/>
    </row>
    <row r="188" spans="2:7" x14ac:dyDescent="0.2">
      <c r="C188" s="4">
        <v>1</v>
      </c>
      <c r="D188" s="5" t="s">
        <v>152</v>
      </c>
      <c r="E188" s="12">
        <v>3930</v>
      </c>
      <c r="F188" s="12">
        <v>3930</v>
      </c>
      <c r="G188" s="12">
        <v>0</v>
      </c>
    </row>
    <row r="189" spans="2:7" ht="15" customHeight="1" x14ac:dyDescent="0.2">
      <c r="C189" s="13">
        <f>SUBTOTAL(9,C188:C188)</f>
        <v>1</v>
      </c>
      <c r="D189" s="14" t="s">
        <v>153</v>
      </c>
      <c r="E189" s="15">
        <f>SUBTOTAL(9,E188:E188)</f>
        <v>3930</v>
      </c>
      <c r="F189" s="15">
        <f>SUBTOTAL(9,F188:F188)</f>
        <v>3930</v>
      </c>
      <c r="G189" s="15">
        <f>SUBTOTAL(9,G188:G188)</f>
        <v>0</v>
      </c>
    </row>
    <row r="190" spans="2:7" ht="14.25" customHeight="1" x14ac:dyDescent="0.2">
      <c r="B190" s="10">
        <v>3470</v>
      </c>
      <c r="C190" s="4"/>
      <c r="D190" s="11" t="s">
        <v>154</v>
      </c>
      <c r="E190" s="1"/>
      <c r="F190" s="1"/>
      <c r="G190" s="1"/>
    </row>
    <row r="191" spans="2:7" x14ac:dyDescent="0.2">
      <c r="C191" s="4">
        <v>1</v>
      </c>
      <c r="D191" s="5" t="s">
        <v>155</v>
      </c>
      <c r="E191" s="12">
        <v>3948</v>
      </c>
      <c r="F191" s="12">
        <v>3682.12979</v>
      </c>
      <c r="G191" s="12">
        <v>-265.87020999999999</v>
      </c>
    </row>
    <row r="192" spans="2:7" ht="15" customHeight="1" x14ac:dyDescent="0.2">
      <c r="C192" s="13">
        <f>SUBTOTAL(9,C191:C191)</f>
        <v>1</v>
      </c>
      <c r="D192" s="14" t="s">
        <v>156</v>
      </c>
      <c r="E192" s="15">
        <f>SUBTOTAL(9,E191:E191)</f>
        <v>3948</v>
      </c>
      <c r="F192" s="15">
        <f>SUBTOTAL(9,F191:F191)</f>
        <v>3682.12979</v>
      </c>
      <c r="G192" s="15">
        <f>SUBTOTAL(9,G191:G191)</f>
        <v>-265.87020999999999</v>
      </c>
    </row>
    <row r="193" spans="2:7" ht="14.25" customHeight="1" x14ac:dyDescent="0.2">
      <c r="B193" s="10">
        <v>3473</v>
      </c>
      <c r="C193" s="4"/>
      <c r="D193" s="11" t="s">
        <v>157</v>
      </c>
      <c r="E193" s="1"/>
      <c r="F193" s="1"/>
      <c r="G193" s="1"/>
    </row>
    <row r="194" spans="2:7" x14ac:dyDescent="0.2">
      <c r="C194" s="4">
        <v>1</v>
      </c>
      <c r="D194" s="5" t="s">
        <v>66</v>
      </c>
      <c r="E194" s="12">
        <v>5</v>
      </c>
      <c r="F194" s="12">
        <v>318.98311999999999</v>
      </c>
      <c r="G194" s="12">
        <v>313.98311999999999</v>
      </c>
    </row>
    <row r="195" spans="2:7" ht="15" customHeight="1" x14ac:dyDescent="0.2">
      <c r="C195" s="13">
        <f>SUBTOTAL(9,C194:C194)</f>
        <v>1</v>
      </c>
      <c r="D195" s="14" t="s">
        <v>158</v>
      </c>
      <c r="E195" s="15">
        <f>SUBTOTAL(9,E194:E194)</f>
        <v>5</v>
      </c>
      <c r="F195" s="15">
        <f>SUBTOTAL(9,F194:F194)</f>
        <v>318.98311999999999</v>
      </c>
      <c r="G195" s="15">
        <f>SUBTOTAL(9,G194:G194)</f>
        <v>313.98311999999999</v>
      </c>
    </row>
    <row r="196" spans="2:7" ht="14.25" customHeight="1" x14ac:dyDescent="0.2">
      <c r="B196" s="10">
        <v>3474</v>
      </c>
      <c r="C196" s="4"/>
      <c r="D196" s="11" t="s">
        <v>159</v>
      </c>
      <c r="E196" s="1"/>
      <c r="F196" s="1"/>
      <c r="G196" s="1"/>
    </row>
    <row r="197" spans="2:7" x14ac:dyDescent="0.2">
      <c r="C197" s="4">
        <v>2</v>
      </c>
      <c r="D197" s="5" t="s">
        <v>133</v>
      </c>
      <c r="E197" s="12">
        <v>1301</v>
      </c>
      <c r="F197" s="12">
        <v>1500.3620000000001</v>
      </c>
      <c r="G197" s="12">
        <v>199.36199999999999</v>
      </c>
    </row>
    <row r="198" spans="2:7" ht="15" customHeight="1" x14ac:dyDescent="0.2">
      <c r="C198" s="13">
        <f>SUBTOTAL(9,C197:C197)</f>
        <v>2</v>
      </c>
      <c r="D198" s="14" t="s">
        <v>160</v>
      </c>
      <c r="E198" s="15">
        <f>SUBTOTAL(9,E197:E197)</f>
        <v>1301</v>
      </c>
      <c r="F198" s="15">
        <f>SUBTOTAL(9,F197:F197)</f>
        <v>1500.3620000000001</v>
      </c>
      <c r="G198" s="15">
        <f>SUBTOTAL(9,G197:G197)</f>
        <v>199.36199999999999</v>
      </c>
    </row>
    <row r="199" spans="2:7" ht="14.25" customHeight="1" x14ac:dyDescent="0.2">
      <c r="B199" s="10">
        <v>3490</v>
      </c>
      <c r="C199" s="4"/>
      <c r="D199" s="11" t="s">
        <v>161</v>
      </c>
      <c r="E199" s="1"/>
      <c r="F199" s="1"/>
      <c r="G199" s="1"/>
    </row>
    <row r="200" spans="2:7" x14ac:dyDescent="0.2">
      <c r="C200" s="4">
        <v>1</v>
      </c>
      <c r="D200" s="5" t="s">
        <v>162</v>
      </c>
      <c r="E200" s="12">
        <v>65087</v>
      </c>
      <c r="F200" s="12">
        <v>65087</v>
      </c>
      <c r="G200" s="12">
        <v>0</v>
      </c>
    </row>
    <row r="201" spans="2:7" x14ac:dyDescent="0.2">
      <c r="C201" s="4">
        <v>3</v>
      </c>
      <c r="D201" s="5" t="s">
        <v>163</v>
      </c>
      <c r="E201" s="12">
        <v>14633</v>
      </c>
      <c r="F201" s="12">
        <v>14633</v>
      </c>
      <c r="G201" s="12">
        <v>0</v>
      </c>
    </row>
    <row r="202" spans="2:7" x14ac:dyDescent="0.2">
      <c r="C202" s="4">
        <v>4</v>
      </c>
      <c r="D202" s="5" t="s">
        <v>164</v>
      </c>
      <c r="E202" s="12">
        <v>358535</v>
      </c>
      <c r="F202" s="12">
        <v>358535</v>
      </c>
      <c r="G202" s="12">
        <v>0</v>
      </c>
    </row>
    <row r="203" spans="2:7" x14ac:dyDescent="0.2">
      <c r="C203" s="4">
        <v>5</v>
      </c>
      <c r="D203" s="5" t="s">
        <v>165</v>
      </c>
      <c r="E203" s="12">
        <v>6800</v>
      </c>
      <c r="F203" s="12">
        <v>7941.7178400000003</v>
      </c>
      <c r="G203" s="12">
        <v>1141.71784</v>
      </c>
    </row>
    <row r="204" spans="2:7" x14ac:dyDescent="0.2">
      <c r="C204" s="4">
        <v>6</v>
      </c>
      <c r="D204" s="5" t="s">
        <v>166</v>
      </c>
      <c r="E204" s="12">
        <v>14849</v>
      </c>
      <c r="F204" s="12">
        <v>14849</v>
      </c>
      <c r="G204" s="12">
        <v>0</v>
      </c>
    </row>
    <row r="205" spans="2:7" ht="15" customHeight="1" x14ac:dyDescent="0.2">
      <c r="C205" s="13">
        <f>SUBTOTAL(9,C200:C204)</f>
        <v>19</v>
      </c>
      <c r="D205" s="14" t="s">
        <v>167</v>
      </c>
      <c r="E205" s="15">
        <f>SUBTOTAL(9,E200:E204)</f>
        <v>459904</v>
      </c>
      <c r="F205" s="15">
        <f>SUBTOTAL(9,F200:F204)</f>
        <v>461045.71784</v>
      </c>
      <c r="G205" s="15">
        <f>SUBTOTAL(9,G200:G204)</f>
        <v>1141.71784</v>
      </c>
    </row>
    <row r="206" spans="2:7" ht="14.25" customHeight="1" x14ac:dyDescent="0.2">
      <c r="B206" s="10">
        <v>3496</v>
      </c>
      <c r="C206" s="4"/>
      <c r="D206" s="11" t="s">
        <v>68</v>
      </c>
      <c r="E206" s="1"/>
      <c r="F206" s="1"/>
      <c r="G206" s="1"/>
    </row>
    <row r="207" spans="2:7" x14ac:dyDescent="0.2">
      <c r="C207" s="4">
        <v>1</v>
      </c>
      <c r="D207" s="5" t="s">
        <v>69</v>
      </c>
      <c r="E207" s="12">
        <v>0</v>
      </c>
      <c r="F207" s="12">
        <v>0</v>
      </c>
      <c r="G207" s="12">
        <v>0</v>
      </c>
    </row>
    <row r="208" spans="2:7" x14ac:dyDescent="0.2">
      <c r="C208" s="4">
        <v>2</v>
      </c>
      <c r="D208" s="5" t="s">
        <v>70</v>
      </c>
      <c r="E208" s="12">
        <v>0</v>
      </c>
      <c r="F208" s="12">
        <v>0</v>
      </c>
      <c r="G208" s="12">
        <v>0</v>
      </c>
    </row>
    <row r="209" spans="2:7" x14ac:dyDescent="0.2">
      <c r="C209" s="4">
        <v>3</v>
      </c>
      <c r="D209" s="5" t="s">
        <v>71</v>
      </c>
      <c r="E209" s="12">
        <v>0</v>
      </c>
      <c r="F209" s="12">
        <v>0</v>
      </c>
      <c r="G209" s="12">
        <v>0</v>
      </c>
    </row>
    <row r="210" spans="2:7" ht="15" customHeight="1" x14ac:dyDescent="0.2">
      <c r="C210" s="13">
        <f>SUBTOTAL(9,C207:C209)</f>
        <v>6</v>
      </c>
      <c r="D210" s="14" t="s">
        <v>168</v>
      </c>
      <c r="E210" s="15">
        <f>SUBTOTAL(9,E207:E209)</f>
        <v>0</v>
      </c>
      <c r="F210" s="15">
        <f>SUBTOTAL(9,F207:F209)</f>
        <v>0</v>
      </c>
      <c r="G210" s="15">
        <f>SUBTOTAL(9,G207:G209)</f>
        <v>0</v>
      </c>
    </row>
    <row r="211" spans="2:7" ht="14.25" customHeight="1" x14ac:dyDescent="0.2">
      <c r="B211" s="10">
        <v>3497</v>
      </c>
      <c r="C211" s="4"/>
      <c r="D211" s="11" t="s">
        <v>73</v>
      </c>
      <c r="E211" s="1"/>
      <c r="F211" s="1"/>
      <c r="G211" s="1"/>
    </row>
    <row r="212" spans="2:7" x14ac:dyDescent="0.2">
      <c r="C212" s="4">
        <v>1</v>
      </c>
      <c r="D212" s="5" t="s">
        <v>74</v>
      </c>
      <c r="E212" s="12">
        <v>0</v>
      </c>
      <c r="F212" s="12">
        <v>0</v>
      </c>
      <c r="G212" s="12">
        <v>0</v>
      </c>
    </row>
    <row r="213" spans="2:7" ht="15" customHeight="1" x14ac:dyDescent="0.2">
      <c r="C213" s="13">
        <f>SUBTOTAL(9,C212:C212)</f>
        <v>1</v>
      </c>
      <c r="D213" s="14" t="s">
        <v>169</v>
      </c>
      <c r="E213" s="15">
        <f>SUBTOTAL(9,E212:E212)</f>
        <v>0</v>
      </c>
      <c r="F213" s="15">
        <f>SUBTOTAL(9,F212:F212)</f>
        <v>0</v>
      </c>
      <c r="G213" s="15">
        <f>SUBTOTAL(9,G212:G212)</f>
        <v>0</v>
      </c>
    </row>
    <row r="214" spans="2:7" ht="15" customHeight="1" x14ac:dyDescent="0.2">
      <c r="B214" s="4"/>
      <c r="C214" s="16">
        <f>SUBTOTAL(9,C132:C213)</f>
        <v>158</v>
      </c>
      <c r="D214" s="17" t="s">
        <v>170</v>
      </c>
      <c r="E214" s="18">
        <f>SUBTOTAL(9,E132:E213)</f>
        <v>3510736</v>
      </c>
      <c r="F214" s="18">
        <f>SUBTOTAL(9,F132:F213)</f>
        <v>3681636.1410800009</v>
      </c>
      <c r="G214" s="18">
        <f>SUBTOTAL(9,G132:G213)</f>
        <v>170900.14107999997</v>
      </c>
    </row>
    <row r="215" spans="2:7" ht="27" customHeight="1" x14ac:dyDescent="0.25">
      <c r="B215" s="1"/>
      <c r="C215" s="4"/>
      <c r="D215" s="9" t="s">
        <v>171</v>
      </c>
      <c r="E215" s="1"/>
      <c r="F215" s="1"/>
      <c r="G215" s="1"/>
    </row>
    <row r="216" spans="2:7" ht="14.25" customHeight="1" x14ac:dyDescent="0.2">
      <c r="B216" s="10">
        <v>3500</v>
      </c>
      <c r="C216" s="4"/>
      <c r="D216" s="11" t="s">
        <v>172</v>
      </c>
      <c r="E216" s="1"/>
      <c r="F216" s="1"/>
      <c r="G216" s="1"/>
    </row>
    <row r="217" spans="2:7" x14ac:dyDescent="0.2">
      <c r="C217" s="4">
        <v>1</v>
      </c>
      <c r="D217" s="5" t="s">
        <v>173</v>
      </c>
      <c r="E217" s="12">
        <v>0</v>
      </c>
      <c r="F217" s="12">
        <v>1236.67642</v>
      </c>
      <c r="G217" s="12">
        <v>1236.67642</v>
      </c>
    </row>
    <row r="218" spans="2:7" ht="15" customHeight="1" x14ac:dyDescent="0.2">
      <c r="C218" s="13">
        <f>SUBTOTAL(9,C217:C217)</f>
        <v>1</v>
      </c>
      <c r="D218" s="14" t="s">
        <v>174</v>
      </c>
      <c r="E218" s="15">
        <f>SUBTOTAL(9,E217:E217)</f>
        <v>0</v>
      </c>
      <c r="F218" s="15">
        <f>SUBTOTAL(9,F217:F217)</f>
        <v>1236.67642</v>
      </c>
      <c r="G218" s="15">
        <f>SUBTOTAL(9,G217:G217)</f>
        <v>1236.67642</v>
      </c>
    </row>
    <row r="219" spans="2:7" ht="14.25" customHeight="1" x14ac:dyDescent="0.2">
      <c r="B219" s="10">
        <v>3510</v>
      </c>
      <c r="C219" s="4"/>
      <c r="D219" s="11" t="s">
        <v>175</v>
      </c>
      <c r="E219" s="1"/>
      <c r="F219" s="1"/>
      <c r="G219" s="1"/>
    </row>
    <row r="220" spans="2:7" x14ac:dyDescent="0.2">
      <c r="C220" s="4">
        <v>2</v>
      </c>
      <c r="D220" s="5" t="s">
        <v>79</v>
      </c>
      <c r="E220" s="12">
        <v>21649</v>
      </c>
      <c r="F220" s="12">
        <v>43849.636209999997</v>
      </c>
      <c r="G220" s="12">
        <v>22200.636210000001</v>
      </c>
    </row>
    <row r="221" spans="2:7" x14ac:dyDescent="0.2">
      <c r="C221" s="4">
        <v>3</v>
      </c>
      <c r="D221" s="5" t="s">
        <v>176</v>
      </c>
      <c r="E221" s="12">
        <v>124138</v>
      </c>
      <c r="F221" s="12">
        <v>127612.22418999999</v>
      </c>
      <c r="G221" s="12">
        <v>3474.2241899999999</v>
      </c>
    </row>
    <row r="222" spans="2:7" ht="15" customHeight="1" x14ac:dyDescent="0.2">
      <c r="C222" s="13">
        <f>SUBTOTAL(9,C220:C221)</f>
        <v>5</v>
      </c>
      <c r="D222" s="14" t="s">
        <v>177</v>
      </c>
      <c r="E222" s="15">
        <f>SUBTOTAL(9,E220:E221)</f>
        <v>145787</v>
      </c>
      <c r="F222" s="15">
        <f>SUBTOTAL(9,F220:F221)</f>
        <v>171461.86040000001</v>
      </c>
      <c r="G222" s="15">
        <f>SUBTOTAL(9,G220:G221)</f>
        <v>25674.860400000001</v>
      </c>
    </row>
    <row r="223" spans="2:7" ht="14.25" customHeight="1" x14ac:dyDescent="0.2">
      <c r="B223" s="10">
        <v>3525</v>
      </c>
      <c r="C223" s="4"/>
      <c r="D223" s="11" t="s">
        <v>178</v>
      </c>
      <c r="E223" s="1"/>
      <c r="F223" s="1"/>
      <c r="G223" s="1"/>
    </row>
    <row r="224" spans="2:7" x14ac:dyDescent="0.2">
      <c r="C224" s="4">
        <v>1</v>
      </c>
      <c r="D224" s="5" t="s">
        <v>41</v>
      </c>
      <c r="E224" s="12">
        <v>163894</v>
      </c>
      <c r="F224" s="12">
        <v>106729.51579</v>
      </c>
      <c r="G224" s="12">
        <v>-57164.484210000002</v>
      </c>
    </row>
    <row r="225" spans="2:7" x14ac:dyDescent="0.2">
      <c r="C225" s="4">
        <v>2</v>
      </c>
      <c r="D225" s="5" t="s">
        <v>79</v>
      </c>
      <c r="E225" s="12">
        <v>0</v>
      </c>
      <c r="F225" s="12">
        <v>12390.174059999999</v>
      </c>
      <c r="G225" s="12">
        <v>12390.174059999999</v>
      </c>
    </row>
    <row r="226" spans="2:7" ht="15" customHeight="1" x14ac:dyDescent="0.2">
      <c r="C226" s="13">
        <f>SUBTOTAL(9,C224:C225)</f>
        <v>3</v>
      </c>
      <c r="D226" s="14" t="s">
        <v>179</v>
      </c>
      <c r="E226" s="15">
        <f>SUBTOTAL(9,E224:E225)</f>
        <v>163894</v>
      </c>
      <c r="F226" s="15">
        <f>SUBTOTAL(9,F224:F225)</f>
        <v>119119.68985000001</v>
      </c>
      <c r="G226" s="15">
        <f>SUBTOTAL(9,G224:G225)</f>
        <v>-44774.310150000005</v>
      </c>
    </row>
    <row r="227" spans="2:7" ht="14.25" customHeight="1" x14ac:dyDescent="0.2">
      <c r="B227" s="10">
        <v>3533</v>
      </c>
      <c r="C227" s="4"/>
      <c r="D227" s="11" t="s">
        <v>180</v>
      </c>
      <c r="E227" s="1"/>
      <c r="F227" s="1"/>
      <c r="G227" s="1"/>
    </row>
    <row r="228" spans="2:7" x14ac:dyDescent="0.2">
      <c r="C228" s="4">
        <v>2</v>
      </c>
      <c r="D228" s="5" t="s">
        <v>79</v>
      </c>
      <c r="E228" s="12">
        <v>3183</v>
      </c>
      <c r="F228" s="12">
        <v>5707.3781799999997</v>
      </c>
      <c r="G228" s="12">
        <v>2524.3781800000002</v>
      </c>
    </row>
    <row r="229" spans="2:7" ht="15" customHeight="1" x14ac:dyDescent="0.2">
      <c r="C229" s="13">
        <f>SUBTOTAL(9,C228:C228)</f>
        <v>2</v>
      </c>
      <c r="D229" s="14" t="s">
        <v>181</v>
      </c>
      <c r="E229" s="15">
        <f>SUBTOTAL(9,E228:E228)</f>
        <v>3183</v>
      </c>
      <c r="F229" s="15">
        <f>SUBTOTAL(9,F228:F228)</f>
        <v>5707.3781799999997</v>
      </c>
      <c r="G229" s="15">
        <f>SUBTOTAL(9,G228:G228)</f>
        <v>2524.3781800000002</v>
      </c>
    </row>
    <row r="230" spans="2:7" ht="14.25" customHeight="1" x14ac:dyDescent="0.2">
      <c r="B230" s="10">
        <v>3540</v>
      </c>
      <c r="C230" s="4"/>
      <c r="D230" s="11" t="s">
        <v>182</v>
      </c>
      <c r="E230" s="1"/>
      <c r="F230" s="1"/>
      <c r="G230" s="1"/>
    </row>
    <row r="231" spans="2:7" x14ac:dyDescent="0.2">
      <c r="C231" s="4">
        <v>2</v>
      </c>
      <c r="D231" s="5" t="s">
        <v>183</v>
      </c>
      <c r="E231" s="12">
        <v>7601</v>
      </c>
      <c r="F231" s="12">
        <v>7455.4416000000001</v>
      </c>
      <c r="G231" s="12">
        <v>-145.55840000000001</v>
      </c>
    </row>
    <row r="232" spans="2:7" x14ac:dyDescent="0.2">
      <c r="C232" s="4">
        <v>3</v>
      </c>
      <c r="D232" s="5" t="s">
        <v>66</v>
      </c>
      <c r="E232" s="12">
        <v>437</v>
      </c>
      <c r="F232" s="12">
        <v>15802.69643</v>
      </c>
      <c r="G232" s="12">
        <v>15365.69643</v>
      </c>
    </row>
    <row r="233" spans="2:7" x14ac:dyDescent="0.2">
      <c r="C233" s="4">
        <v>4</v>
      </c>
      <c r="D233" s="5" t="s">
        <v>184</v>
      </c>
      <c r="E233" s="12">
        <v>700</v>
      </c>
      <c r="F233" s="12">
        <v>1229.8499300000001</v>
      </c>
      <c r="G233" s="12">
        <v>529.84992999999997</v>
      </c>
    </row>
    <row r="234" spans="2:7" x14ac:dyDescent="0.2">
      <c r="C234" s="4">
        <v>5</v>
      </c>
      <c r="D234" s="5" t="s">
        <v>185</v>
      </c>
      <c r="E234" s="12">
        <v>58828</v>
      </c>
      <c r="F234" s="12">
        <v>56080.840980000001</v>
      </c>
      <c r="G234" s="12">
        <v>-2747.1590200000001</v>
      </c>
    </row>
    <row r="235" spans="2:7" x14ac:dyDescent="0.2">
      <c r="C235" s="4">
        <v>6</v>
      </c>
      <c r="D235" s="5" t="s">
        <v>186</v>
      </c>
      <c r="E235" s="12">
        <v>760</v>
      </c>
      <c r="F235" s="12">
        <v>2519.1689999999999</v>
      </c>
      <c r="G235" s="12">
        <v>1759.1690000000001</v>
      </c>
    </row>
    <row r="236" spans="2:7" x14ac:dyDescent="0.2">
      <c r="C236" s="4">
        <v>86</v>
      </c>
      <c r="D236" s="5" t="s">
        <v>187</v>
      </c>
      <c r="E236" s="12">
        <v>100</v>
      </c>
      <c r="F236" s="12">
        <v>0</v>
      </c>
      <c r="G236" s="12">
        <v>-100</v>
      </c>
    </row>
    <row r="237" spans="2:7" ht="15" customHeight="1" x14ac:dyDescent="0.2">
      <c r="C237" s="13">
        <f>SUBTOTAL(9,C231:C236)</f>
        <v>106</v>
      </c>
      <c r="D237" s="14" t="s">
        <v>188</v>
      </c>
      <c r="E237" s="15">
        <f>SUBTOTAL(9,E231:E236)</f>
        <v>68426</v>
      </c>
      <c r="F237" s="15">
        <f>SUBTOTAL(9,F231:F236)</f>
        <v>83087.997940000001</v>
      </c>
      <c r="G237" s="15">
        <f>SUBTOTAL(9,G231:G236)</f>
        <v>14661.997939999999</v>
      </c>
    </row>
    <row r="238" spans="2:7" ht="14.25" customHeight="1" x14ac:dyDescent="0.2">
      <c r="B238" s="10">
        <v>3545</v>
      </c>
      <c r="C238" s="4"/>
      <c r="D238" s="11" t="s">
        <v>189</v>
      </c>
      <c r="E238" s="1"/>
      <c r="F238" s="1"/>
      <c r="G238" s="1"/>
    </row>
    <row r="239" spans="2:7" x14ac:dyDescent="0.2">
      <c r="C239" s="4">
        <v>1</v>
      </c>
      <c r="D239" s="5" t="s">
        <v>66</v>
      </c>
      <c r="E239" s="12">
        <v>0</v>
      </c>
      <c r="F239" s="12">
        <v>7580.67767</v>
      </c>
      <c r="G239" s="12">
        <v>7580.67767</v>
      </c>
    </row>
    <row r="240" spans="2:7" ht="15" customHeight="1" x14ac:dyDescent="0.2">
      <c r="C240" s="13">
        <f>SUBTOTAL(9,C239:C239)</f>
        <v>1</v>
      </c>
      <c r="D240" s="14" t="s">
        <v>190</v>
      </c>
      <c r="E240" s="15">
        <f>SUBTOTAL(9,E239:E239)</f>
        <v>0</v>
      </c>
      <c r="F240" s="15">
        <f>SUBTOTAL(9,F239:F239)</f>
        <v>7580.67767</v>
      </c>
      <c r="G240" s="15">
        <f>SUBTOTAL(9,G239:G239)</f>
        <v>7580.67767</v>
      </c>
    </row>
    <row r="241" spans="2:7" ht="14.25" customHeight="1" x14ac:dyDescent="0.2">
      <c r="B241" s="10">
        <v>3554</v>
      </c>
      <c r="C241" s="4"/>
      <c r="D241" s="11" t="s">
        <v>191</v>
      </c>
      <c r="E241" s="1"/>
      <c r="F241" s="1"/>
      <c r="G241" s="1"/>
    </row>
    <row r="242" spans="2:7" x14ac:dyDescent="0.2">
      <c r="C242" s="4">
        <v>1</v>
      </c>
      <c r="D242" s="5" t="s">
        <v>66</v>
      </c>
      <c r="E242" s="12">
        <v>0</v>
      </c>
      <c r="F242" s="12">
        <v>53.362400000000001</v>
      </c>
      <c r="G242" s="12">
        <v>53.362400000000001</v>
      </c>
    </row>
    <row r="243" spans="2:7" ht="15" customHeight="1" x14ac:dyDescent="0.2">
      <c r="C243" s="13">
        <f>SUBTOTAL(9,C242:C242)</f>
        <v>1</v>
      </c>
      <c r="D243" s="14" t="s">
        <v>192</v>
      </c>
      <c r="E243" s="15">
        <f>SUBTOTAL(9,E242:E242)</f>
        <v>0</v>
      </c>
      <c r="F243" s="15">
        <f>SUBTOTAL(9,F242:F242)</f>
        <v>53.362400000000001</v>
      </c>
      <c r="G243" s="15">
        <f>SUBTOTAL(9,G242:G242)</f>
        <v>53.362400000000001</v>
      </c>
    </row>
    <row r="244" spans="2:7" ht="14.25" customHeight="1" x14ac:dyDescent="0.2">
      <c r="B244" s="10">
        <v>3563</v>
      </c>
      <c r="C244" s="4"/>
      <c r="D244" s="11" t="s">
        <v>193</v>
      </c>
      <c r="E244" s="1"/>
      <c r="F244" s="1"/>
      <c r="G244" s="1"/>
    </row>
    <row r="245" spans="2:7" x14ac:dyDescent="0.2">
      <c r="C245" s="4">
        <v>2</v>
      </c>
      <c r="D245" s="5" t="s">
        <v>66</v>
      </c>
      <c r="E245" s="12">
        <v>2653</v>
      </c>
      <c r="F245" s="12">
        <v>2797.10995</v>
      </c>
      <c r="G245" s="12">
        <v>144.10995</v>
      </c>
    </row>
    <row r="246" spans="2:7" x14ac:dyDescent="0.2">
      <c r="C246" s="4">
        <v>3</v>
      </c>
      <c r="D246" s="5" t="s">
        <v>18</v>
      </c>
      <c r="E246" s="12">
        <v>264</v>
      </c>
      <c r="F246" s="12">
        <v>328.89499999999998</v>
      </c>
      <c r="G246" s="12">
        <v>64.894999999999996</v>
      </c>
    </row>
    <row r="247" spans="2:7" ht="15" customHeight="1" x14ac:dyDescent="0.2">
      <c r="C247" s="13">
        <f>SUBTOTAL(9,C245:C246)</f>
        <v>5</v>
      </c>
      <c r="D247" s="14" t="s">
        <v>194</v>
      </c>
      <c r="E247" s="15">
        <f>SUBTOTAL(9,E245:E246)</f>
        <v>2917</v>
      </c>
      <c r="F247" s="15">
        <f>SUBTOTAL(9,F245:F246)</f>
        <v>3126.00495</v>
      </c>
      <c r="G247" s="15">
        <f>SUBTOTAL(9,G245:G246)</f>
        <v>209.00495000000001</v>
      </c>
    </row>
    <row r="248" spans="2:7" ht="14.25" customHeight="1" x14ac:dyDescent="0.2">
      <c r="B248" s="10">
        <v>3571</v>
      </c>
      <c r="C248" s="4"/>
      <c r="D248" s="11" t="s">
        <v>195</v>
      </c>
      <c r="E248" s="1"/>
      <c r="F248" s="1"/>
      <c r="G248" s="1"/>
    </row>
    <row r="249" spans="2:7" x14ac:dyDescent="0.2">
      <c r="C249" s="4">
        <v>90</v>
      </c>
      <c r="D249" s="5" t="s">
        <v>196</v>
      </c>
      <c r="E249" s="12">
        <v>0</v>
      </c>
      <c r="F249" s="12">
        <v>3016.4369999999999</v>
      </c>
      <c r="G249" s="12">
        <v>3016.4369999999999</v>
      </c>
    </row>
    <row r="250" spans="2:7" ht="15" customHeight="1" x14ac:dyDescent="0.2">
      <c r="C250" s="13">
        <f>SUBTOTAL(9,C249:C249)</f>
        <v>90</v>
      </c>
      <c r="D250" s="14" t="s">
        <v>197</v>
      </c>
      <c r="E250" s="15">
        <f>SUBTOTAL(9,E249:E249)</f>
        <v>0</v>
      </c>
      <c r="F250" s="15">
        <f>SUBTOTAL(9,F249:F249)</f>
        <v>3016.4369999999999</v>
      </c>
      <c r="G250" s="15">
        <f>SUBTOTAL(9,G249:G249)</f>
        <v>3016.4369999999999</v>
      </c>
    </row>
    <row r="251" spans="2:7" ht="14.25" customHeight="1" x14ac:dyDescent="0.2">
      <c r="B251" s="10">
        <v>3585</v>
      </c>
      <c r="C251" s="4"/>
      <c r="D251" s="11" t="s">
        <v>198</v>
      </c>
      <c r="E251" s="1"/>
      <c r="F251" s="1"/>
      <c r="G251" s="1"/>
    </row>
    <row r="252" spans="2:7" x14ac:dyDescent="0.2">
      <c r="C252" s="4">
        <v>1</v>
      </c>
      <c r="D252" s="5" t="s">
        <v>199</v>
      </c>
      <c r="E252" s="12">
        <v>1109</v>
      </c>
      <c r="F252" s="12">
        <v>1620.61015</v>
      </c>
      <c r="G252" s="12">
        <v>511.61014999999998</v>
      </c>
    </row>
    <row r="253" spans="2:7" ht="15" customHeight="1" x14ac:dyDescent="0.2">
      <c r="C253" s="13">
        <f>SUBTOTAL(9,C252:C252)</f>
        <v>1</v>
      </c>
      <c r="D253" s="14" t="s">
        <v>200</v>
      </c>
      <c r="E253" s="15">
        <f>SUBTOTAL(9,E252:E252)</f>
        <v>1109</v>
      </c>
      <c r="F253" s="15">
        <f>SUBTOTAL(9,F252:F252)</f>
        <v>1620.61015</v>
      </c>
      <c r="G253" s="15">
        <f>SUBTOTAL(9,G252:G252)</f>
        <v>511.61014999999998</v>
      </c>
    </row>
    <row r="254" spans="2:7" ht="14.25" customHeight="1" x14ac:dyDescent="0.2">
      <c r="B254" s="10">
        <v>3587</v>
      </c>
      <c r="C254" s="4"/>
      <c r="D254" s="11" t="s">
        <v>201</v>
      </c>
      <c r="E254" s="1"/>
      <c r="F254" s="1"/>
      <c r="G254" s="1"/>
    </row>
    <row r="255" spans="2:7" x14ac:dyDescent="0.2">
      <c r="C255" s="4">
        <v>1</v>
      </c>
      <c r="D255" s="5" t="s">
        <v>66</v>
      </c>
      <c r="E255" s="12">
        <v>17</v>
      </c>
      <c r="F255" s="12">
        <v>115</v>
      </c>
      <c r="G255" s="12">
        <v>98</v>
      </c>
    </row>
    <row r="256" spans="2:7" x14ac:dyDescent="0.2">
      <c r="C256" s="4">
        <v>4</v>
      </c>
      <c r="D256" s="5" t="s">
        <v>199</v>
      </c>
      <c r="E256" s="12">
        <v>44370</v>
      </c>
      <c r="F256" s="12">
        <v>42163.101779999997</v>
      </c>
      <c r="G256" s="12">
        <v>-2206.89822</v>
      </c>
    </row>
    <row r="257" spans="2:7" ht="15" customHeight="1" x14ac:dyDescent="0.2">
      <c r="C257" s="13">
        <f>SUBTOTAL(9,C255:C256)</f>
        <v>5</v>
      </c>
      <c r="D257" s="14" t="s">
        <v>202</v>
      </c>
      <c r="E257" s="15">
        <f>SUBTOTAL(9,E255:E256)</f>
        <v>44387</v>
      </c>
      <c r="F257" s="15">
        <f>SUBTOTAL(9,F255:F256)</f>
        <v>42278.101779999997</v>
      </c>
      <c r="G257" s="15">
        <f>SUBTOTAL(9,G255:G256)</f>
        <v>-2108.89822</v>
      </c>
    </row>
    <row r="258" spans="2:7" ht="14.25" customHeight="1" x14ac:dyDescent="0.2">
      <c r="B258" s="10">
        <v>3595</v>
      </c>
      <c r="C258" s="4"/>
      <c r="D258" s="11" t="s">
        <v>203</v>
      </c>
      <c r="E258" s="1"/>
      <c r="F258" s="1"/>
      <c r="G258" s="1"/>
    </row>
    <row r="259" spans="2:7" x14ac:dyDescent="0.2">
      <c r="C259" s="4">
        <v>1</v>
      </c>
      <c r="D259" s="5" t="s">
        <v>204</v>
      </c>
      <c r="E259" s="12">
        <v>413540</v>
      </c>
      <c r="F259" s="12">
        <v>419545.40746000002</v>
      </c>
      <c r="G259" s="12">
        <v>6005.4074600000004</v>
      </c>
    </row>
    <row r="260" spans="2:7" x14ac:dyDescent="0.2">
      <c r="C260" s="4">
        <v>2</v>
      </c>
      <c r="D260" s="5" t="s">
        <v>205</v>
      </c>
      <c r="E260" s="12">
        <v>115966</v>
      </c>
      <c r="F260" s="12">
        <v>126592.18812999999</v>
      </c>
      <c r="G260" s="12">
        <v>10626.18813</v>
      </c>
    </row>
    <row r="261" spans="2:7" x14ac:dyDescent="0.2">
      <c r="C261" s="4">
        <v>3</v>
      </c>
      <c r="D261" s="5" t="s">
        <v>206</v>
      </c>
      <c r="E261" s="12">
        <v>313864</v>
      </c>
      <c r="F261" s="12">
        <v>306398.13478000002</v>
      </c>
      <c r="G261" s="12">
        <v>-7465.8652199999997</v>
      </c>
    </row>
    <row r="262" spans="2:7" ht="15" customHeight="1" x14ac:dyDescent="0.2">
      <c r="C262" s="13">
        <f>SUBTOTAL(9,C259:C261)</f>
        <v>6</v>
      </c>
      <c r="D262" s="14" t="s">
        <v>207</v>
      </c>
      <c r="E262" s="15">
        <f>SUBTOTAL(9,E259:E261)</f>
        <v>843370</v>
      </c>
      <c r="F262" s="15">
        <f>SUBTOTAL(9,F259:F261)</f>
        <v>852535.73037</v>
      </c>
      <c r="G262" s="15">
        <f>SUBTOTAL(9,G259:G261)</f>
        <v>9165.7303700000011</v>
      </c>
    </row>
    <row r="263" spans="2:7" ht="15" customHeight="1" x14ac:dyDescent="0.2">
      <c r="B263" s="4"/>
      <c r="C263" s="16">
        <f>SUBTOTAL(9,C216:C262)</f>
        <v>226</v>
      </c>
      <c r="D263" s="17" t="s">
        <v>208</v>
      </c>
      <c r="E263" s="18">
        <f>SUBTOTAL(9,E216:E262)</f>
        <v>1273073</v>
      </c>
      <c r="F263" s="18">
        <f>SUBTOTAL(9,F216:F262)</f>
        <v>1290824.5271100001</v>
      </c>
      <c r="G263" s="18">
        <f>SUBTOTAL(9,G216:G262)</f>
        <v>17751.527109999999</v>
      </c>
    </row>
    <row r="264" spans="2:7" ht="27" customHeight="1" x14ac:dyDescent="0.25">
      <c r="B264" s="1"/>
      <c r="C264" s="4"/>
      <c r="D264" s="9" t="s">
        <v>209</v>
      </c>
      <c r="E264" s="1"/>
      <c r="F264" s="1"/>
      <c r="G264" s="1"/>
    </row>
    <row r="265" spans="2:7" ht="14.25" customHeight="1" x14ac:dyDescent="0.2">
      <c r="B265" s="10">
        <v>3605</v>
      </c>
      <c r="C265" s="4"/>
      <c r="D265" s="11" t="s">
        <v>210</v>
      </c>
      <c r="E265" s="1"/>
      <c r="F265" s="1"/>
      <c r="G265" s="1"/>
    </row>
    <row r="266" spans="2:7" x14ac:dyDescent="0.2">
      <c r="C266" s="4">
        <v>1</v>
      </c>
      <c r="D266" s="5" t="s">
        <v>211</v>
      </c>
      <c r="E266" s="12">
        <v>8520</v>
      </c>
      <c r="F266" s="12">
        <v>8306.2079599999997</v>
      </c>
      <c r="G266" s="12">
        <v>-213.79203999999999</v>
      </c>
    </row>
    <row r="267" spans="2:7" x14ac:dyDescent="0.2">
      <c r="C267" s="4">
        <v>4</v>
      </c>
      <c r="D267" s="5" t="s">
        <v>212</v>
      </c>
      <c r="E267" s="12">
        <v>4500</v>
      </c>
      <c r="F267" s="12">
        <v>4550.5025299999998</v>
      </c>
      <c r="G267" s="12">
        <v>50.50253</v>
      </c>
    </row>
    <row r="268" spans="2:7" x14ac:dyDescent="0.2">
      <c r="C268" s="4">
        <v>5</v>
      </c>
      <c r="D268" s="5" t="s">
        <v>213</v>
      </c>
      <c r="E268" s="12">
        <v>26390</v>
      </c>
      <c r="F268" s="12">
        <v>27370.484380000002</v>
      </c>
      <c r="G268" s="12">
        <v>980.48437999999999</v>
      </c>
    </row>
    <row r="269" spans="2:7" x14ac:dyDescent="0.2">
      <c r="C269" s="4">
        <v>6</v>
      </c>
      <c r="D269" s="5" t="s">
        <v>214</v>
      </c>
      <c r="E269" s="12">
        <v>25700</v>
      </c>
      <c r="F269" s="12">
        <v>24444.786359999998</v>
      </c>
      <c r="G269" s="12">
        <v>-1255.2136399999999</v>
      </c>
    </row>
    <row r="270" spans="2:7" ht="15" customHeight="1" x14ac:dyDescent="0.2">
      <c r="C270" s="13">
        <f>SUBTOTAL(9,C266:C269)</f>
        <v>16</v>
      </c>
      <c r="D270" s="14" t="s">
        <v>215</v>
      </c>
      <c r="E270" s="15">
        <f>SUBTOTAL(9,E266:E269)</f>
        <v>65110</v>
      </c>
      <c r="F270" s="15">
        <f>SUBTOTAL(9,F266:F269)</f>
        <v>64671.981229999998</v>
      </c>
      <c r="G270" s="15">
        <f>SUBTOTAL(9,G266:G269)</f>
        <v>-438.0187699999999</v>
      </c>
    </row>
    <row r="271" spans="2:7" ht="14.25" customHeight="1" x14ac:dyDescent="0.2">
      <c r="B271" s="10">
        <v>3614</v>
      </c>
      <c r="C271" s="4"/>
      <c r="D271" s="11" t="s">
        <v>216</v>
      </c>
      <c r="E271" s="1"/>
      <c r="F271" s="1"/>
      <c r="G271" s="1"/>
    </row>
    <row r="272" spans="2:7" x14ac:dyDescent="0.2">
      <c r="C272" s="4">
        <v>1</v>
      </c>
      <c r="D272" s="5" t="s">
        <v>217</v>
      </c>
      <c r="E272" s="12">
        <v>23000</v>
      </c>
      <c r="F272" s="12">
        <v>23764.482059999998</v>
      </c>
      <c r="G272" s="12">
        <v>764.48206000000005</v>
      </c>
    </row>
    <row r="273" spans="2:7" x14ac:dyDescent="0.2">
      <c r="C273" s="4">
        <v>90</v>
      </c>
      <c r="D273" s="5" t="s">
        <v>218</v>
      </c>
      <c r="E273" s="12">
        <v>12000000</v>
      </c>
      <c r="F273" s="12">
        <v>11807626.760260001</v>
      </c>
      <c r="G273" s="12">
        <v>-192373.23973999999</v>
      </c>
    </row>
    <row r="274" spans="2:7" ht="15" customHeight="1" x14ac:dyDescent="0.2">
      <c r="C274" s="13">
        <f>SUBTOTAL(9,C272:C273)</f>
        <v>91</v>
      </c>
      <c r="D274" s="14" t="s">
        <v>219</v>
      </c>
      <c r="E274" s="15">
        <f>SUBTOTAL(9,E272:E273)</f>
        <v>12023000</v>
      </c>
      <c r="F274" s="15">
        <f>SUBTOTAL(9,F272:F273)</f>
        <v>11831391.242320001</v>
      </c>
      <c r="G274" s="15">
        <f>SUBTOTAL(9,G272:G273)</f>
        <v>-191608.75767999998</v>
      </c>
    </row>
    <row r="275" spans="2:7" ht="14.25" customHeight="1" x14ac:dyDescent="0.2">
      <c r="B275" s="10">
        <v>3615</v>
      </c>
      <c r="C275" s="4"/>
      <c r="D275" s="11" t="s">
        <v>220</v>
      </c>
      <c r="E275" s="1"/>
      <c r="F275" s="1"/>
      <c r="G275" s="1"/>
    </row>
    <row r="276" spans="2:7" x14ac:dyDescent="0.2">
      <c r="C276" s="4">
        <v>1</v>
      </c>
      <c r="D276" s="5" t="s">
        <v>221</v>
      </c>
      <c r="E276" s="12">
        <v>122000</v>
      </c>
      <c r="F276" s="12">
        <v>122881.21967999999</v>
      </c>
      <c r="G276" s="12">
        <v>881.21968000000004</v>
      </c>
    </row>
    <row r="277" spans="2:7" ht="15" customHeight="1" x14ac:dyDescent="0.2">
      <c r="C277" s="13">
        <f>SUBTOTAL(9,C276:C276)</f>
        <v>1</v>
      </c>
      <c r="D277" s="14" t="s">
        <v>222</v>
      </c>
      <c r="E277" s="15">
        <f>SUBTOTAL(9,E276:E276)</f>
        <v>122000</v>
      </c>
      <c r="F277" s="15">
        <f>SUBTOTAL(9,F276:F276)</f>
        <v>122881.21967999999</v>
      </c>
      <c r="G277" s="15">
        <f>SUBTOTAL(9,G276:G276)</f>
        <v>881.21968000000004</v>
      </c>
    </row>
    <row r="278" spans="2:7" ht="14.25" customHeight="1" x14ac:dyDescent="0.2">
      <c r="B278" s="10">
        <v>3616</v>
      </c>
      <c r="C278" s="4"/>
      <c r="D278" s="11" t="s">
        <v>223</v>
      </c>
      <c r="E278" s="1"/>
      <c r="F278" s="1"/>
      <c r="G278" s="1"/>
    </row>
    <row r="279" spans="2:7" x14ac:dyDescent="0.2">
      <c r="C279" s="4">
        <v>1</v>
      </c>
      <c r="D279" s="5" t="s">
        <v>221</v>
      </c>
      <c r="E279" s="12">
        <v>110000</v>
      </c>
      <c r="F279" s="12">
        <v>109745.86900000001</v>
      </c>
      <c r="G279" s="12">
        <v>-254.131</v>
      </c>
    </row>
    <row r="280" spans="2:7" ht="15" customHeight="1" x14ac:dyDescent="0.2">
      <c r="C280" s="13">
        <f>SUBTOTAL(9,C279:C279)</f>
        <v>1</v>
      </c>
      <c r="D280" s="14" t="s">
        <v>224</v>
      </c>
      <c r="E280" s="15">
        <f>SUBTOTAL(9,E279:E279)</f>
        <v>110000</v>
      </c>
      <c r="F280" s="15">
        <f>SUBTOTAL(9,F279:F279)</f>
        <v>109745.86900000001</v>
      </c>
      <c r="G280" s="15">
        <f>SUBTOTAL(9,G279:G279)</f>
        <v>-254.131</v>
      </c>
    </row>
    <row r="281" spans="2:7" ht="14.25" customHeight="1" x14ac:dyDescent="0.2">
      <c r="B281" s="10">
        <v>3634</v>
      </c>
      <c r="C281" s="4"/>
      <c r="D281" s="11" t="s">
        <v>225</v>
      </c>
      <c r="E281" s="1"/>
      <c r="F281" s="1"/>
      <c r="G281" s="1"/>
    </row>
    <row r="282" spans="2:7" x14ac:dyDescent="0.2">
      <c r="C282" s="4">
        <v>85</v>
      </c>
      <c r="D282" s="5" t="s">
        <v>226</v>
      </c>
      <c r="E282" s="12">
        <v>1692</v>
      </c>
      <c r="F282" s="12">
        <v>2889.7069999999999</v>
      </c>
      <c r="G282" s="12">
        <v>1197.7070000000001</v>
      </c>
    </row>
    <row r="283" spans="2:7" ht="15" customHeight="1" x14ac:dyDescent="0.2">
      <c r="C283" s="13">
        <f>SUBTOTAL(9,C282:C282)</f>
        <v>85</v>
      </c>
      <c r="D283" s="14" t="s">
        <v>227</v>
      </c>
      <c r="E283" s="15">
        <f>SUBTOTAL(9,E282:E282)</f>
        <v>1692</v>
      </c>
      <c r="F283" s="15">
        <f>SUBTOTAL(9,F282:F282)</f>
        <v>2889.7069999999999</v>
      </c>
      <c r="G283" s="15">
        <f>SUBTOTAL(9,G282:G282)</f>
        <v>1197.7070000000001</v>
      </c>
    </row>
    <row r="284" spans="2:7" ht="14.25" customHeight="1" x14ac:dyDescent="0.2">
      <c r="B284" s="10">
        <v>3635</v>
      </c>
      <c r="C284" s="4"/>
      <c r="D284" s="11" t="s">
        <v>228</v>
      </c>
      <c r="E284" s="1"/>
      <c r="F284" s="1"/>
      <c r="G284" s="1"/>
    </row>
    <row r="285" spans="2:7" x14ac:dyDescent="0.2">
      <c r="C285" s="4">
        <v>1</v>
      </c>
      <c r="D285" s="5" t="s">
        <v>229</v>
      </c>
      <c r="E285" s="12">
        <v>13000</v>
      </c>
      <c r="F285" s="12">
        <v>13488.514279999999</v>
      </c>
      <c r="G285" s="12">
        <v>488.51427999999999</v>
      </c>
    </row>
    <row r="286" spans="2:7" x14ac:dyDescent="0.2">
      <c r="C286" s="4">
        <v>85</v>
      </c>
      <c r="D286" s="5" t="s">
        <v>230</v>
      </c>
      <c r="E286" s="12">
        <v>200</v>
      </c>
      <c r="F286" s="12">
        <v>153.44749999999999</v>
      </c>
      <c r="G286" s="12">
        <v>-46.552500000000002</v>
      </c>
    </row>
    <row r="287" spans="2:7" ht="15" customHeight="1" x14ac:dyDescent="0.2">
      <c r="C287" s="13">
        <f>SUBTOTAL(9,C285:C286)</f>
        <v>86</v>
      </c>
      <c r="D287" s="14" t="s">
        <v>231</v>
      </c>
      <c r="E287" s="15">
        <f>SUBTOTAL(9,E285:E286)</f>
        <v>13200</v>
      </c>
      <c r="F287" s="15">
        <f>SUBTOTAL(9,F285:F286)</f>
        <v>13641.96178</v>
      </c>
      <c r="G287" s="15">
        <f>SUBTOTAL(9,G285:G286)</f>
        <v>441.96177999999998</v>
      </c>
    </row>
    <row r="288" spans="2:7" ht="14.25" customHeight="1" x14ac:dyDescent="0.2">
      <c r="B288" s="10">
        <v>3640</v>
      </c>
      <c r="C288" s="4"/>
      <c r="D288" s="11" t="s">
        <v>232</v>
      </c>
      <c r="E288" s="1"/>
      <c r="F288" s="1"/>
      <c r="G288" s="1"/>
    </row>
    <row r="289" spans="2:7" x14ac:dyDescent="0.2">
      <c r="C289" s="4">
        <v>4</v>
      </c>
      <c r="D289" s="5" t="s">
        <v>233</v>
      </c>
      <c r="E289" s="12">
        <v>5326</v>
      </c>
      <c r="F289" s="12">
        <v>4133.8549999999996</v>
      </c>
      <c r="G289" s="12">
        <v>-1192.145</v>
      </c>
    </row>
    <row r="290" spans="2:7" x14ac:dyDescent="0.2">
      <c r="C290" s="4">
        <v>5</v>
      </c>
      <c r="D290" s="5" t="s">
        <v>187</v>
      </c>
      <c r="E290" s="12">
        <v>5000</v>
      </c>
      <c r="F290" s="12">
        <v>6931.3216899999998</v>
      </c>
      <c r="G290" s="12">
        <v>1931.32169</v>
      </c>
    </row>
    <row r="291" spans="2:7" x14ac:dyDescent="0.2">
      <c r="C291" s="4">
        <v>6</v>
      </c>
      <c r="D291" s="5" t="s">
        <v>133</v>
      </c>
      <c r="E291" s="12">
        <v>3500</v>
      </c>
      <c r="F291" s="12">
        <v>3358.0300699999998</v>
      </c>
      <c r="G291" s="12">
        <v>-141.96993000000001</v>
      </c>
    </row>
    <row r="292" spans="2:7" x14ac:dyDescent="0.2">
      <c r="C292" s="4">
        <v>7</v>
      </c>
      <c r="D292" s="5" t="s">
        <v>234</v>
      </c>
      <c r="E292" s="12">
        <v>20100</v>
      </c>
      <c r="F292" s="12">
        <v>21040.32461</v>
      </c>
      <c r="G292" s="12">
        <v>940.32461000000001</v>
      </c>
    </row>
    <row r="293" spans="2:7" x14ac:dyDescent="0.2">
      <c r="C293" s="4">
        <v>8</v>
      </c>
      <c r="D293" s="5" t="s">
        <v>235</v>
      </c>
      <c r="E293" s="12">
        <v>14826</v>
      </c>
      <c r="F293" s="12">
        <v>14910.3951</v>
      </c>
      <c r="G293" s="12">
        <v>84.395099999999999</v>
      </c>
    </row>
    <row r="294" spans="2:7" x14ac:dyDescent="0.2">
      <c r="C294" s="4">
        <v>9</v>
      </c>
      <c r="D294" s="5" t="s">
        <v>236</v>
      </c>
      <c r="E294" s="12">
        <v>20000</v>
      </c>
      <c r="F294" s="12">
        <v>24648.850350000001</v>
      </c>
      <c r="G294" s="12">
        <v>4648.8503499999997</v>
      </c>
    </row>
    <row r="295" spans="2:7" ht="15" customHeight="1" x14ac:dyDescent="0.2">
      <c r="C295" s="13">
        <f>SUBTOTAL(9,C289:C294)</f>
        <v>39</v>
      </c>
      <c r="D295" s="14" t="s">
        <v>237</v>
      </c>
      <c r="E295" s="15">
        <f>SUBTOTAL(9,E289:E294)</f>
        <v>68752</v>
      </c>
      <c r="F295" s="15">
        <f>SUBTOTAL(9,F289:F294)</f>
        <v>75022.776819999999</v>
      </c>
      <c r="G295" s="15">
        <f>SUBTOTAL(9,G289:G294)</f>
        <v>6270.77682</v>
      </c>
    </row>
    <row r="296" spans="2:7" ht="14.25" customHeight="1" x14ac:dyDescent="0.2">
      <c r="B296" s="10">
        <v>3642</v>
      </c>
      <c r="C296" s="4"/>
      <c r="D296" s="11" t="s">
        <v>238</v>
      </c>
      <c r="E296" s="1"/>
      <c r="F296" s="1"/>
      <c r="G296" s="1"/>
    </row>
    <row r="297" spans="2:7" x14ac:dyDescent="0.2">
      <c r="C297" s="4">
        <v>2</v>
      </c>
      <c r="D297" s="5" t="s">
        <v>239</v>
      </c>
      <c r="E297" s="12">
        <v>7315</v>
      </c>
      <c r="F297" s="12">
        <v>6937.9018900000001</v>
      </c>
      <c r="G297" s="12">
        <v>-377.09811000000002</v>
      </c>
    </row>
    <row r="298" spans="2:7" x14ac:dyDescent="0.2">
      <c r="C298" s="4">
        <v>3</v>
      </c>
      <c r="D298" s="5" t="s">
        <v>240</v>
      </c>
      <c r="E298" s="12">
        <v>70489</v>
      </c>
      <c r="F298" s="12">
        <v>68531.384479999993</v>
      </c>
      <c r="G298" s="12">
        <v>-1957.6155200000001</v>
      </c>
    </row>
    <row r="299" spans="2:7" x14ac:dyDescent="0.2">
      <c r="C299" s="4">
        <v>6</v>
      </c>
      <c r="D299" s="5" t="s">
        <v>241</v>
      </c>
      <c r="E299" s="12">
        <v>0</v>
      </c>
      <c r="F299" s="12">
        <v>462.61164000000002</v>
      </c>
      <c r="G299" s="12">
        <v>462.61164000000002</v>
      </c>
    </row>
    <row r="300" spans="2:7" x14ac:dyDescent="0.2">
      <c r="C300" s="4">
        <v>7</v>
      </c>
      <c r="D300" s="5" t="s">
        <v>242</v>
      </c>
      <c r="E300" s="12">
        <v>0</v>
      </c>
      <c r="F300" s="12">
        <v>39.6</v>
      </c>
      <c r="G300" s="12">
        <v>39.6</v>
      </c>
    </row>
    <row r="301" spans="2:7" ht="15" customHeight="1" x14ac:dyDescent="0.2">
      <c r="C301" s="13">
        <f>SUBTOTAL(9,C297:C300)</f>
        <v>18</v>
      </c>
      <c r="D301" s="14" t="s">
        <v>243</v>
      </c>
      <c r="E301" s="15">
        <f>SUBTOTAL(9,E297:E300)</f>
        <v>77804</v>
      </c>
      <c r="F301" s="15">
        <f>SUBTOTAL(9,F297:F300)</f>
        <v>75971.498009999996</v>
      </c>
      <c r="G301" s="15">
        <f>SUBTOTAL(9,G297:G300)</f>
        <v>-1832.5019900000002</v>
      </c>
    </row>
    <row r="302" spans="2:7" ht="15" customHeight="1" x14ac:dyDescent="0.2">
      <c r="B302" s="4"/>
      <c r="C302" s="16">
        <f>SUBTOTAL(9,C265:C301)</f>
        <v>337</v>
      </c>
      <c r="D302" s="17" t="s">
        <v>244</v>
      </c>
      <c r="E302" s="18">
        <f>SUBTOTAL(9,E265:E301)</f>
        <v>12481558</v>
      </c>
      <c r="F302" s="18">
        <f>SUBTOTAL(9,F265:F301)</f>
        <v>12296216.255840003</v>
      </c>
      <c r="G302" s="18">
        <f>SUBTOTAL(9,G265:G301)</f>
        <v>-185341.74415999991</v>
      </c>
    </row>
    <row r="303" spans="2:7" ht="27" customHeight="1" x14ac:dyDescent="0.25">
      <c r="B303" s="1"/>
      <c r="C303" s="4"/>
      <c r="D303" s="9" t="s">
        <v>245</v>
      </c>
      <c r="E303" s="1"/>
      <c r="F303" s="1"/>
      <c r="G303" s="1"/>
    </row>
    <row r="304" spans="2:7" ht="14.25" customHeight="1" x14ac:dyDescent="0.2">
      <c r="B304" s="10">
        <v>3701</v>
      </c>
      <c r="C304" s="4"/>
      <c r="D304" s="11" t="s">
        <v>246</v>
      </c>
      <c r="E304" s="1"/>
      <c r="F304" s="1"/>
      <c r="G304" s="1"/>
    </row>
    <row r="305" spans="2:7" x14ac:dyDescent="0.2">
      <c r="C305" s="4">
        <v>2</v>
      </c>
      <c r="D305" s="5" t="s">
        <v>66</v>
      </c>
      <c r="E305" s="12">
        <v>270394</v>
      </c>
      <c r="F305" s="12">
        <v>274962.48472000001</v>
      </c>
      <c r="G305" s="12">
        <v>4568.4847200000004</v>
      </c>
    </row>
    <row r="306" spans="2:7" ht="15" customHeight="1" x14ac:dyDescent="0.2">
      <c r="C306" s="13">
        <f>SUBTOTAL(9,C305:C305)</f>
        <v>2</v>
      </c>
      <c r="D306" s="14" t="s">
        <v>247</v>
      </c>
      <c r="E306" s="15">
        <f>SUBTOTAL(9,E305:E305)</f>
        <v>270394</v>
      </c>
      <c r="F306" s="15">
        <f>SUBTOTAL(9,F305:F305)</f>
        <v>274962.48472000001</v>
      </c>
      <c r="G306" s="15">
        <f>SUBTOTAL(9,G305:G305)</f>
        <v>4568.4847200000004</v>
      </c>
    </row>
    <row r="307" spans="2:7" ht="14.25" customHeight="1" x14ac:dyDescent="0.2">
      <c r="B307" s="10">
        <v>3703</v>
      </c>
      <c r="C307" s="4"/>
      <c r="D307" s="11" t="s">
        <v>248</v>
      </c>
      <c r="E307" s="1"/>
      <c r="F307" s="1"/>
      <c r="G307" s="1"/>
    </row>
    <row r="308" spans="2:7" x14ac:dyDescent="0.2">
      <c r="C308" s="4">
        <v>2</v>
      </c>
      <c r="D308" s="5" t="s">
        <v>66</v>
      </c>
      <c r="E308" s="12">
        <v>2040</v>
      </c>
      <c r="F308" s="12">
        <v>2786.41273</v>
      </c>
      <c r="G308" s="12">
        <v>746.41273000000001</v>
      </c>
    </row>
    <row r="309" spans="2:7" ht="15" customHeight="1" x14ac:dyDescent="0.2">
      <c r="C309" s="13">
        <f>SUBTOTAL(9,C308:C308)</f>
        <v>2</v>
      </c>
      <c r="D309" s="14" t="s">
        <v>249</v>
      </c>
      <c r="E309" s="15">
        <f>SUBTOTAL(9,E308:E308)</f>
        <v>2040</v>
      </c>
      <c r="F309" s="15">
        <f>SUBTOTAL(9,F308:F308)</f>
        <v>2786.41273</v>
      </c>
      <c r="G309" s="15">
        <f>SUBTOTAL(9,G308:G308)</f>
        <v>746.41273000000001</v>
      </c>
    </row>
    <row r="310" spans="2:7" ht="14.25" customHeight="1" x14ac:dyDescent="0.2">
      <c r="B310" s="10">
        <v>3710</v>
      </c>
      <c r="C310" s="4"/>
      <c r="D310" s="11" t="s">
        <v>250</v>
      </c>
      <c r="E310" s="1"/>
      <c r="F310" s="1"/>
      <c r="G310" s="1"/>
    </row>
    <row r="311" spans="2:7" x14ac:dyDescent="0.2">
      <c r="C311" s="4">
        <v>3</v>
      </c>
      <c r="D311" s="5" t="s">
        <v>251</v>
      </c>
      <c r="E311" s="12">
        <v>96548</v>
      </c>
      <c r="F311" s="12">
        <v>154475.93191000001</v>
      </c>
      <c r="G311" s="12">
        <v>57927.931909999999</v>
      </c>
    </row>
    <row r="312" spans="2:7" ht="15" customHeight="1" x14ac:dyDescent="0.2">
      <c r="C312" s="13">
        <f>SUBTOTAL(9,C311:C311)</f>
        <v>3</v>
      </c>
      <c r="D312" s="14" t="s">
        <v>252</v>
      </c>
      <c r="E312" s="15">
        <f>SUBTOTAL(9,E311:E311)</f>
        <v>96548</v>
      </c>
      <c r="F312" s="15">
        <f>SUBTOTAL(9,F311:F311)</f>
        <v>154475.93191000001</v>
      </c>
      <c r="G312" s="15">
        <f>SUBTOTAL(9,G311:G311)</f>
        <v>57927.931909999999</v>
      </c>
    </row>
    <row r="313" spans="2:7" ht="14.25" customHeight="1" x14ac:dyDescent="0.2">
      <c r="B313" s="10">
        <v>3714</v>
      </c>
      <c r="C313" s="4"/>
      <c r="D313" s="11" t="s">
        <v>253</v>
      </c>
      <c r="E313" s="1"/>
      <c r="F313" s="1"/>
      <c r="G313" s="1"/>
    </row>
    <row r="314" spans="2:7" x14ac:dyDescent="0.2">
      <c r="C314" s="4">
        <v>4</v>
      </c>
      <c r="D314" s="5" t="s">
        <v>254</v>
      </c>
      <c r="E314" s="12">
        <v>2356</v>
      </c>
      <c r="F314" s="12">
        <v>2997.8501099999999</v>
      </c>
      <c r="G314" s="12">
        <v>641.85010999999997</v>
      </c>
    </row>
    <row r="315" spans="2:7" ht="15" customHeight="1" x14ac:dyDescent="0.2">
      <c r="C315" s="13">
        <f>SUBTOTAL(9,C314:C314)</f>
        <v>4</v>
      </c>
      <c r="D315" s="14" t="s">
        <v>255</v>
      </c>
      <c r="E315" s="15">
        <f>SUBTOTAL(9,E314:E314)</f>
        <v>2356</v>
      </c>
      <c r="F315" s="15">
        <f>SUBTOTAL(9,F314:F314)</f>
        <v>2997.8501099999999</v>
      </c>
      <c r="G315" s="15">
        <f>SUBTOTAL(9,G314:G314)</f>
        <v>641.85010999999997</v>
      </c>
    </row>
    <row r="316" spans="2:7" ht="14.25" customHeight="1" x14ac:dyDescent="0.2">
      <c r="B316" s="10">
        <v>3732</v>
      </c>
      <c r="C316" s="4"/>
      <c r="D316" s="11" t="s">
        <v>256</v>
      </c>
      <c r="E316" s="1"/>
      <c r="F316" s="1"/>
      <c r="G316" s="1"/>
    </row>
    <row r="317" spans="2:7" x14ac:dyDescent="0.2">
      <c r="C317" s="4">
        <v>80</v>
      </c>
      <c r="D317" s="5" t="s">
        <v>257</v>
      </c>
      <c r="E317" s="12">
        <v>280700</v>
      </c>
      <c r="F317" s="12">
        <v>280503.54871</v>
      </c>
      <c r="G317" s="12">
        <v>-196.45129</v>
      </c>
    </row>
    <row r="318" spans="2:7" x14ac:dyDescent="0.2">
      <c r="C318" s="4">
        <v>85</v>
      </c>
      <c r="D318" s="5" t="s">
        <v>258</v>
      </c>
      <c r="E318" s="12">
        <v>465000</v>
      </c>
      <c r="F318" s="12">
        <v>483794.47580000001</v>
      </c>
      <c r="G318" s="12">
        <v>18794.4758</v>
      </c>
    </row>
    <row r="319" spans="2:7" x14ac:dyDescent="0.2">
      <c r="C319" s="4">
        <v>90</v>
      </c>
      <c r="D319" s="5" t="s">
        <v>259</v>
      </c>
      <c r="E319" s="12">
        <v>650800</v>
      </c>
      <c r="F319" s="12">
        <v>632264.54252000002</v>
      </c>
      <c r="G319" s="12">
        <v>-18535.457480000001</v>
      </c>
    </row>
    <row r="320" spans="2:7" ht="15" customHeight="1" x14ac:dyDescent="0.2">
      <c r="C320" s="13">
        <f>SUBTOTAL(9,C317:C319)</f>
        <v>255</v>
      </c>
      <c r="D320" s="14" t="s">
        <v>260</v>
      </c>
      <c r="E320" s="15">
        <f>SUBTOTAL(9,E317:E319)</f>
        <v>1396500</v>
      </c>
      <c r="F320" s="15">
        <f>SUBTOTAL(9,F317:F319)</f>
        <v>1396562.56703</v>
      </c>
      <c r="G320" s="15">
        <f>SUBTOTAL(9,G317:G319)</f>
        <v>62.56702999999834</v>
      </c>
    </row>
    <row r="321" spans="2:7" ht="14.25" customHeight="1" x14ac:dyDescent="0.2">
      <c r="B321" s="10">
        <v>3740</v>
      </c>
      <c r="C321" s="4"/>
      <c r="D321" s="11" t="s">
        <v>261</v>
      </c>
      <c r="E321" s="1"/>
      <c r="F321" s="1"/>
      <c r="G321" s="1"/>
    </row>
    <row r="322" spans="2:7" x14ac:dyDescent="0.2">
      <c r="C322" s="4">
        <v>2</v>
      </c>
      <c r="D322" s="5" t="s">
        <v>66</v>
      </c>
      <c r="E322" s="12">
        <v>19126</v>
      </c>
      <c r="F322" s="12">
        <v>40861.055249999998</v>
      </c>
      <c r="G322" s="12">
        <v>21735.055250000001</v>
      </c>
    </row>
    <row r="323" spans="2:7" x14ac:dyDescent="0.2">
      <c r="C323" s="4">
        <v>3</v>
      </c>
      <c r="D323" s="5" t="s">
        <v>262</v>
      </c>
      <c r="E323" s="12">
        <v>47827</v>
      </c>
      <c r="F323" s="12">
        <v>59440.154999999999</v>
      </c>
      <c r="G323" s="12">
        <v>11613.155000000001</v>
      </c>
    </row>
    <row r="324" spans="2:7" x14ac:dyDescent="0.2">
      <c r="C324" s="4">
        <v>4</v>
      </c>
      <c r="D324" s="5" t="s">
        <v>254</v>
      </c>
      <c r="E324" s="12">
        <v>37935</v>
      </c>
      <c r="F324" s="12">
        <v>38823.254919999999</v>
      </c>
      <c r="G324" s="12">
        <v>888.25491999999997</v>
      </c>
    </row>
    <row r="325" spans="2:7" x14ac:dyDescent="0.2">
      <c r="C325" s="4">
        <v>5</v>
      </c>
      <c r="D325" s="5" t="s">
        <v>263</v>
      </c>
      <c r="E325" s="12">
        <v>62000</v>
      </c>
      <c r="F325" s="12">
        <v>78924.152900000001</v>
      </c>
      <c r="G325" s="12">
        <v>16924.152900000001</v>
      </c>
    </row>
    <row r="326" spans="2:7" x14ac:dyDescent="0.2">
      <c r="C326" s="4">
        <v>6</v>
      </c>
      <c r="D326" s="5" t="s">
        <v>264</v>
      </c>
      <c r="E326" s="12">
        <v>80000</v>
      </c>
      <c r="F326" s="12">
        <v>82509.918359999996</v>
      </c>
      <c r="G326" s="12">
        <v>2509.9183600000001</v>
      </c>
    </row>
    <row r="327" spans="2:7" ht="15" customHeight="1" x14ac:dyDescent="0.2">
      <c r="C327" s="13">
        <f>SUBTOTAL(9,C322:C326)</f>
        <v>20</v>
      </c>
      <c r="D327" s="14" t="s">
        <v>265</v>
      </c>
      <c r="E327" s="15">
        <f>SUBTOTAL(9,E322:E326)</f>
        <v>246888</v>
      </c>
      <c r="F327" s="15">
        <f>SUBTOTAL(9,F322:F326)</f>
        <v>300558.53643000004</v>
      </c>
      <c r="G327" s="15">
        <f>SUBTOTAL(9,G322:G326)</f>
        <v>53670.536430000007</v>
      </c>
    </row>
    <row r="328" spans="2:7" ht="14.25" customHeight="1" x14ac:dyDescent="0.2">
      <c r="B328" s="10">
        <v>3741</v>
      </c>
      <c r="C328" s="4"/>
      <c r="D328" s="11" t="s">
        <v>266</v>
      </c>
      <c r="E328" s="1"/>
      <c r="F328" s="1"/>
      <c r="G328" s="1"/>
    </row>
    <row r="329" spans="2:7" x14ac:dyDescent="0.2">
      <c r="C329" s="4">
        <v>2</v>
      </c>
      <c r="D329" s="5" t="s">
        <v>66</v>
      </c>
      <c r="E329" s="12">
        <v>6448</v>
      </c>
      <c r="F329" s="12">
        <v>12531.337799999999</v>
      </c>
      <c r="G329" s="12">
        <v>6083.3378000000002</v>
      </c>
    </row>
    <row r="330" spans="2:7" x14ac:dyDescent="0.2">
      <c r="C330" s="4">
        <v>50</v>
      </c>
      <c r="D330" s="5" t="s">
        <v>267</v>
      </c>
      <c r="E330" s="12">
        <v>17892</v>
      </c>
      <c r="F330" s="12">
        <v>25344.684000000001</v>
      </c>
      <c r="G330" s="12">
        <v>7452.6840000000002</v>
      </c>
    </row>
    <row r="331" spans="2:7" ht="15" customHeight="1" x14ac:dyDescent="0.2">
      <c r="C331" s="13">
        <f>SUBTOTAL(9,C329:C330)</f>
        <v>52</v>
      </c>
      <c r="D331" s="14" t="s">
        <v>268</v>
      </c>
      <c r="E331" s="15">
        <f>SUBTOTAL(9,E329:E330)</f>
        <v>24340</v>
      </c>
      <c r="F331" s="15">
        <f>SUBTOTAL(9,F329:F330)</f>
        <v>37876.021800000002</v>
      </c>
      <c r="G331" s="15">
        <f>SUBTOTAL(9,G329:G330)</f>
        <v>13536.0218</v>
      </c>
    </row>
    <row r="332" spans="2:7" ht="14.25" customHeight="1" x14ac:dyDescent="0.2">
      <c r="B332" s="10">
        <v>3742</v>
      </c>
      <c r="C332" s="4"/>
      <c r="D332" s="11" t="s">
        <v>269</v>
      </c>
      <c r="E332" s="1"/>
      <c r="F332" s="1"/>
      <c r="G332" s="1"/>
    </row>
    <row r="333" spans="2:7" x14ac:dyDescent="0.2">
      <c r="C333" s="4">
        <v>50</v>
      </c>
      <c r="D333" s="5" t="s">
        <v>267</v>
      </c>
      <c r="E333" s="12">
        <v>2430</v>
      </c>
      <c r="F333" s="12">
        <v>5280</v>
      </c>
      <c r="G333" s="12">
        <v>2850</v>
      </c>
    </row>
    <row r="334" spans="2:7" ht="15" customHeight="1" x14ac:dyDescent="0.2">
      <c r="C334" s="13">
        <f>SUBTOTAL(9,C333:C333)</f>
        <v>50</v>
      </c>
      <c r="D334" s="14" t="s">
        <v>270</v>
      </c>
      <c r="E334" s="15">
        <f>SUBTOTAL(9,E333:E333)</f>
        <v>2430</v>
      </c>
      <c r="F334" s="15">
        <f>SUBTOTAL(9,F333:F333)</f>
        <v>5280</v>
      </c>
      <c r="G334" s="15">
        <f>SUBTOTAL(9,G333:G333)</f>
        <v>2850</v>
      </c>
    </row>
    <row r="335" spans="2:7" ht="14.25" customHeight="1" x14ac:dyDescent="0.2">
      <c r="B335" s="10">
        <v>3745</v>
      </c>
      <c r="C335" s="4"/>
      <c r="D335" s="11" t="s">
        <v>271</v>
      </c>
      <c r="E335" s="1"/>
      <c r="F335" s="1"/>
      <c r="G335" s="1"/>
    </row>
    <row r="336" spans="2:7" x14ac:dyDescent="0.2">
      <c r="C336" s="4">
        <v>2</v>
      </c>
      <c r="D336" s="5" t="s">
        <v>66</v>
      </c>
      <c r="E336" s="12">
        <v>180481</v>
      </c>
      <c r="F336" s="12">
        <v>300899.89627999999</v>
      </c>
      <c r="G336" s="12">
        <v>120418.89628</v>
      </c>
    </row>
    <row r="337" spans="2:7" ht="15" customHeight="1" x14ac:dyDescent="0.2">
      <c r="C337" s="13">
        <f>SUBTOTAL(9,C336:C336)</f>
        <v>2</v>
      </c>
      <c r="D337" s="14" t="s">
        <v>272</v>
      </c>
      <c r="E337" s="15">
        <f>SUBTOTAL(9,E336:E336)</f>
        <v>180481</v>
      </c>
      <c r="F337" s="15">
        <f>SUBTOTAL(9,F336:F336)</f>
        <v>300899.89627999999</v>
      </c>
      <c r="G337" s="15">
        <f>SUBTOTAL(9,G336:G336)</f>
        <v>120418.89628</v>
      </c>
    </row>
    <row r="338" spans="2:7" ht="14.25" customHeight="1" x14ac:dyDescent="0.2">
      <c r="B338" s="10">
        <v>3746</v>
      </c>
      <c r="C338" s="4"/>
      <c r="D338" s="11" t="s">
        <v>273</v>
      </c>
      <c r="E338" s="1"/>
      <c r="F338" s="1"/>
      <c r="G338" s="1"/>
    </row>
    <row r="339" spans="2:7" x14ac:dyDescent="0.2">
      <c r="C339" s="4">
        <v>2</v>
      </c>
      <c r="D339" s="5" t="s">
        <v>66</v>
      </c>
      <c r="E339" s="12">
        <v>15557</v>
      </c>
      <c r="F339" s="12">
        <v>35616.380519999999</v>
      </c>
      <c r="G339" s="12">
        <v>20059.380519999999</v>
      </c>
    </row>
    <row r="340" spans="2:7" x14ac:dyDescent="0.2">
      <c r="C340" s="4">
        <v>4</v>
      </c>
      <c r="D340" s="5" t="s">
        <v>274</v>
      </c>
      <c r="E340" s="12">
        <v>64539</v>
      </c>
      <c r="F340" s="12">
        <v>64191.850729999998</v>
      </c>
      <c r="G340" s="12">
        <v>-347.14927</v>
      </c>
    </row>
    <row r="341" spans="2:7" x14ac:dyDescent="0.2">
      <c r="C341" s="4">
        <v>5</v>
      </c>
      <c r="D341" s="5" t="s">
        <v>275</v>
      </c>
      <c r="E341" s="12">
        <v>587</v>
      </c>
      <c r="F341" s="12">
        <v>623.5</v>
      </c>
      <c r="G341" s="12">
        <v>36.5</v>
      </c>
    </row>
    <row r="342" spans="2:7" ht="15" customHeight="1" x14ac:dyDescent="0.2">
      <c r="C342" s="13">
        <f>SUBTOTAL(9,C339:C341)</f>
        <v>11</v>
      </c>
      <c r="D342" s="14" t="s">
        <v>276</v>
      </c>
      <c r="E342" s="15">
        <f>SUBTOTAL(9,E339:E341)</f>
        <v>80683</v>
      </c>
      <c r="F342" s="15">
        <f>SUBTOTAL(9,F339:F341)</f>
        <v>100431.73125</v>
      </c>
      <c r="G342" s="15">
        <f>SUBTOTAL(9,G339:G341)</f>
        <v>19748.731249999997</v>
      </c>
    </row>
    <row r="343" spans="2:7" ht="14.25" customHeight="1" x14ac:dyDescent="0.2">
      <c r="B343" s="10">
        <v>3747</v>
      </c>
      <c r="C343" s="4"/>
      <c r="D343" s="11" t="s">
        <v>277</v>
      </c>
      <c r="E343" s="1"/>
      <c r="F343" s="1"/>
      <c r="G343" s="1"/>
    </row>
    <row r="344" spans="2:7" x14ac:dyDescent="0.2">
      <c r="C344" s="4">
        <v>2</v>
      </c>
      <c r="D344" s="5" t="s">
        <v>66</v>
      </c>
      <c r="E344" s="12">
        <v>19369</v>
      </c>
      <c r="F344" s="12">
        <v>12315.240900000001</v>
      </c>
      <c r="G344" s="12">
        <v>-7053.7591000000002</v>
      </c>
    </row>
    <row r="345" spans="2:7" x14ac:dyDescent="0.2">
      <c r="C345" s="4">
        <v>4</v>
      </c>
      <c r="D345" s="5" t="s">
        <v>254</v>
      </c>
      <c r="E345" s="12">
        <v>8952</v>
      </c>
      <c r="F345" s="12">
        <v>8952</v>
      </c>
      <c r="G345" s="12">
        <v>0</v>
      </c>
    </row>
    <row r="346" spans="2:7" ht="15" customHeight="1" x14ac:dyDescent="0.2">
      <c r="C346" s="13">
        <f>SUBTOTAL(9,C344:C345)</f>
        <v>6</v>
      </c>
      <c r="D346" s="14" t="s">
        <v>278</v>
      </c>
      <c r="E346" s="15">
        <f>SUBTOTAL(9,E344:E345)</f>
        <v>28321</v>
      </c>
      <c r="F346" s="15">
        <f>SUBTOTAL(9,F344:F345)</f>
        <v>21267.240900000001</v>
      </c>
      <c r="G346" s="15">
        <f>SUBTOTAL(9,G344:G345)</f>
        <v>-7053.7591000000002</v>
      </c>
    </row>
    <row r="347" spans="2:7" ht="14.25" customHeight="1" x14ac:dyDescent="0.2">
      <c r="B347" s="10">
        <v>3748</v>
      </c>
      <c r="C347" s="4"/>
      <c r="D347" s="11" t="s">
        <v>279</v>
      </c>
      <c r="E347" s="1"/>
      <c r="F347" s="1"/>
      <c r="G347" s="1"/>
    </row>
    <row r="348" spans="2:7" x14ac:dyDescent="0.2">
      <c r="C348" s="4">
        <v>2</v>
      </c>
      <c r="D348" s="5" t="s">
        <v>66</v>
      </c>
      <c r="E348" s="12">
        <v>122</v>
      </c>
      <c r="F348" s="12">
        <v>100</v>
      </c>
      <c r="G348" s="12">
        <v>-22</v>
      </c>
    </row>
    <row r="349" spans="2:7" ht="15" customHeight="1" x14ac:dyDescent="0.2">
      <c r="C349" s="13">
        <f>SUBTOTAL(9,C348:C348)</f>
        <v>2</v>
      </c>
      <c r="D349" s="14" t="s">
        <v>280</v>
      </c>
      <c r="E349" s="15">
        <f>SUBTOTAL(9,E348:E348)</f>
        <v>122</v>
      </c>
      <c r="F349" s="15">
        <f>SUBTOTAL(9,F348:F348)</f>
        <v>100</v>
      </c>
      <c r="G349" s="15">
        <f>SUBTOTAL(9,G348:G348)</f>
        <v>-22</v>
      </c>
    </row>
    <row r="350" spans="2:7" ht="15" customHeight="1" x14ac:dyDescent="0.2">
      <c r="B350" s="4"/>
      <c r="C350" s="16">
        <f>SUBTOTAL(9,C304:C349)</f>
        <v>409</v>
      </c>
      <c r="D350" s="17" t="s">
        <v>281</v>
      </c>
      <c r="E350" s="18">
        <f>SUBTOTAL(9,E304:E349)</f>
        <v>2331103</v>
      </c>
      <c r="F350" s="18">
        <f>SUBTOTAL(9,F304:F349)</f>
        <v>2598198.6731599998</v>
      </c>
      <c r="G350" s="18">
        <f>SUBTOTAL(9,G304:G349)</f>
        <v>267095.67316000001</v>
      </c>
    </row>
    <row r="351" spans="2:7" ht="27" customHeight="1" x14ac:dyDescent="0.25">
      <c r="B351" s="1"/>
      <c r="C351" s="4"/>
      <c r="D351" s="9" t="s">
        <v>282</v>
      </c>
      <c r="E351" s="1"/>
      <c r="F351" s="1"/>
      <c r="G351" s="1"/>
    </row>
    <row r="352" spans="2:7" ht="14.25" customHeight="1" x14ac:dyDescent="0.2">
      <c r="B352" s="10">
        <v>3800</v>
      </c>
      <c r="C352" s="4"/>
      <c r="D352" s="11" t="s">
        <v>283</v>
      </c>
      <c r="E352" s="1"/>
      <c r="F352" s="1"/>
      <c r="G352" s="1"/>
    </row>
    <row r="353" spans="2:7" x14ac:dyDescent="0.2">
      <c r="C353" s="4">
        <v>1</v>
      </c>
      <c r="D353" s="5" t="s">
        <v>173</v>
      </c>
      <c r="E353" s="12">
        <v>0</v>
      </c>
      <c r="F353" s="12">
        <v>323.572</v>
      </c>
      <c r="G353" s="12">
        <v>323.572</v>
      </c>
    </row>
    <row r="354" spans="2:7" ht="15" customHeight="1" x14ac:dyDescent="0.2">
      <c r="C354" s="13">
        <f>SUBTOTAL(9,C353:C353)</f>
        <v>1</v>
      </c>
      <c r="D354" s="14" t="s">
        <v>284</v>
      </c>
      <c r="E354" s="15">
        <f>SUBTOTAL(9,E353:E353)</f>
        <v>0</v>
      </c>
      <c r="F354" s="15">
        <f>SUBTOTAL(9,F353:F353)</f>
        <v>323.572</v>
      </c>
      <c r="G354" s="15">
        <f>SUBTOTAL(9,G353:G353)</f>
        <v>323.572</v>
      </c>
    </row>
    <row r="355" spans="2:7" ht="14.25" customHeight="1" x14ac:dyDescent="0.2">
      <c r="B355" s="10">
        <v>3842</v>
      </c>
      <c r="C355" s="4"/>
      <c r="D355" s="11" t="s">
        <v>285</v>
      </c>
      <c r="E355" s="1"/>
      <c r="F355" s="1"/>
      <c r="G355" s="1"/>
    </row>
    <row r="356" spans="2:7" x14ac:dyDescent="0.2">
      <c r="C356" s="4">
        <v>1</v>
      </c>
      <c r="D356" s="5" t="s">
        <v>66</v>
      </c>
      <c r="E356" s="12">
        <v>715</v>
      </c>
      <c r="F356" s="12">
        <v>658.01851999999997</v>
      </c>
      <c r="G356" s="12">
        <v>-56.981479999999998</v>
      </c>
    </row>
    <row r="357" spans="2:7" ht="15" customHeight="1" x14ac:dyDescent="0.2">
      <c r="C357" s="13">
        <f>SUBTOTAL(9,C356:C356)</f>
        <v>1</v>
      </c>
      <c r="D357" s="14" t="s">
        <v>286</v>
      </c>
      <c r="E357" s="15">
        <f>SUBTOTAL(9,E356:E356)</f>
        <v>715</v>
      </c>
      <c r="F357" s="15">
        <f>SUBTOTAL(9,F356:F356)</f>
        <v>658.01851999999997</v>
      </c>
      <c r="G357" s="15">
        <f>SUBTOTAL(9,G356:G356)</f>
        <v>-56.981479999999998</v>
      </c>
    </row>
    <row r="358" spans="2:7" ht="14.25" customHeight="1" x14ac:dyDescent="0.2">
      <c r="B358" s="10">
        <v>3847</v>
      </c>
      <c r="C358" s="4"/>
      <c r="D358" s="11" t="s">
        <v>287</v>
      </c>
      <c r="E358" s="1"/>
      <c r="F358" s="1"/>
      <c r="G358" s="1"/>
    </row>
    <row r="359" spans="2:7" x14ac:dyDescent="0.2">
      <c r="C359" s="4">
        <v>1</v>
      </c>
      <c r="D359" s="5" t="s">
        <v>288</v>
      </c>
      <c r="E359" s="12">
        <v>2364</v>
      </c>
      <c r="F359" s="12">
        <v>2703.16734</v>
      </c>
      <c r="G359" s="12">
        <v>339.16734000000002</v>
      </c>
    </row>
    <row r="360" spans="2:7" ht="15" customHeight="1" x14ac:dyDescent="0.2">
      <c r="C360" s="13">
        <f>SUBTOTAL(9,C359:C359)</f>
        <v>1</v>
      </c>
      <c r="D360" s="14" t="s">
        <v>289</v>
      </c>
      <c r="E360" s="15">
        <f>SUBTOTAL(9,E359:E359)</f>
        <v>2364</v>
      </c>
      <c r="F360" s="15">
        <f>SUBTOTAL(9,F359:F359)</f>
        <v>2703.16734</v>
      </c>
      <c r="G360" s="15">
        <f>SUBTOTAL(9,G359:G359)</f>
        <v>339.16734000000002</v>
      </c>
    </row>
    <row r="361" spans="2:7" ht="14.25" customHeight="1" x14ac:dyDescent="0.2">
      <c r="B361" s="10">
        <v>3853</v>
      </c>
      <c r="C361" s="4"/>
      <c r="D361" s="11" t="s">
        <v>290</v>
      </c>
      <c r="E361" s="1"/>
      <c r="F361" s="1"/>
      <c r="G361" s="1"/>
    </row>
    <row r="362" spans="2:7" x14ac:dyDescent="0.2">
      <c r="C362" s="4">
        <v>1</v>
      </c>
      <c r="D362" s="5" t="s">
        <v>173</v>
      </c>
      <c r="E362" s="12">
        <v>0</v>
      </c>
      <c r="F362" s="12">
        <v>267.8</v>
      </c>
      <c r="G362" s="12">
        <v>267.8</v>
      </c>
    </row>
    <row r="363" spans="2:7" ht="15" customHeight="1" x14ac:dyDescent="0.2">
      <c r="C363" s="13">
        <f>SUBTOTAL(9,C362:C362)</f>
        <v>1</v>
      </c>
      <c r="D363" s="14" t="s">
        <v>291</v>
      </c>
      <c r="E363" s="15">
        <f>SUBTOTAL(9,E362:E362)</f>
        <v>0</v>
      </c>
      <c r="F363" s="15">
        <f>SUBTOTAL(9,F362:F362)</f>
        <v>267.8</v>
      </c>
      <c r="G363" s="15">
        <f>SUBTOTAL(9,G362:G362)</f>
        <v>267.8</v>
      </c>
    </row>
    <row r="364" spans="2:7" ht="14.25" customHeight="1" x14ac:dyDescent="0.2">
      <c r="B364" s="10">
        <v>3855</v>
      </c>
      <c r="C364" s="4"/>
      <c r="D364" s="11" t="s">
        <v>292</v>
      </c>
      <c r="E364" s="1"/>
      <c r="F364" s="1"/>
      <c r="G364" s="1"/>
    </row>
    <row r="365" spans="2:7" x14ac:dyDescent="0.2">
      <c r="C365" s="4">
        <v>1</v>
      </c>
      <c r="D365" s="5" t="s">
        <v>66</v>
      </c>
      <c r="E365" s="12">
        <v>10569</v>
      </c>
      <c r="F365" s="12">
        <v>13120.763000000001</v>
      </c>
      <c r="G365" s="12">
        <v>2551.7629999999999</v>
      </c>
    </row>
    <row r="366" spans="2:7" x14ac:dyDescent="0.2">
      <c r="C366" s="4">
        <v>2</v>
      </c>
      <c r="D366" s="5" t="s">
        <v>293</v>
      </c>
      <c r="E366" s="12">
        <v>3959</v>
      </c>
      <c r="F366" s="12">
        <v>2134.9699999999998</v>
      </c>
      <c r="G366" s="12">
        <v>-1824.03</v>
      </c>
    </row>
    <row r="367" spans="2:7" x14ac:dyDescent="0.2">
      <c r="C367" s="4">
        <v>60</v>
      </c>
      <c r="D367" s="5" t="s">
        <v>294</v>
      </c>
      <c r="E367" s="12">
        <v>1431039</v>
      </c>
      <c r="F367" s="12">
        <v>1451709.27559</v>
      </c>
      <c r="G367" s="12">
        <v>20670.275590000001</v>
      </c>
    </row>
    <row r="368" spans="2:7" ht="15" customHeight="1" x14ac:dyDescent="0.2">
      <c r="C368" s="13">
        <f>SUBTOTAL(9,C365:C367)</f>
        <v>63</v>
      </c>
      <c r="D368" s="14" t="s">
        <v>295</v>
      </c>
      <c r="E368" s="15">
        <f>SUBTOTAL(9,E365:E367)</f>
        <v>1445567</v>
      </c>
      <c r="F368" s="15">
        <f>SUBTOTAL(9,F365:F367)</f>
        <v>1466965.00859</v>
      </c>
      <c r="G368" s="15">
        <f>SUBTOTAL(9,G365:G367)</f>
        <v>21398.008590000001</v>
      </c>
    </row>
    <row r="369" spans="2:7" ht="14.25" customHeight="1" x14ac:dyDescent="0.2">
      <c r="B369" s="10">
        <v>3856</v>
      </c>
      <c r="C369" s="4"/>
      <c r="D369" s="11" t="s">
        <v>296</v>
      </c>
      <c r="E369" s="1"/>
      <c r="F369" s="1"/>
      <c r="G369" s="1"/>
    </row>
    <row r="370" spans="2:7" x14ac:dyDescent="0.2">
      <c r="C370" s="4">
        <v>1</v>
      </c>
      <c r="D370" s="5" t="s">
        <v>66</v>
      </c>
      <c r="E370" s="12">
        <v>0</v>
      </c>
      <c r="F370" s="12">
        <v>355.82</v>
      </c>
      <c r="G370" s="12">
        <v>355.82</v>
      </c>
    </row>
    <row r="371" spans="2:7" x14ac:dyDescent="0.2">
      <c r="C371" s="4">
        <v>4</v>
      </c>
      <c r="D371" s="5" t="s">
        <v>46</v>
      </c>
      <c r="E371" s="12">
        <v>52644</v>
      </c>
      <c r="F371" s="12">
        <v>52643</v>
      </c>
      <c r="G371" s="12">
        <v>-1</v>
      </c>
    </row>
    <row r="372" spans="2:7" ht="15" customHeight="1" x14ac:dyDescent="0.2">
      <c r="C372" s="13">
        <f>SUBTOTAL(9,C370:C371)</f>
        <v>5</v>
      </c>
      <c r="D372" s="14" t="s">
        <v>297</v>
      </c>
      <c r="E372" s="15">
        <f>SUBTOTAL(9,E370:E371)</f>
        <v>52644</v>
      </c>
      <c r="F372" s="15">
        <f>SUBTOTAL(9,F370:F371)</f>
        <v>52998.82</v>
      </c>
      <c r="G372" s="15">
        <f>SUBTOTAL(9,G370:G371)</f>
        <v>354.82</v>
      </c>
    </row>
    <row r="373" spans="2:7" ht="14.25" customHeight="1" x14ac:dyDescent="0.2">
      <c r="B373" s="10">
        <v>3858</v>
      </c>
      <c r="C373" s="4"/>
      <c r="D373" s="11" t="s">
        <v>298</v>
      </c>
      <c r="E373" s="1"/>
      <c r="F373" s="1"/>
      <c r="G373" s="1"/>
    </row>
    <row r="374" spans="2:7" x14ac:dyDescent="0.2">
      <c r="C374" s="4">
        <v>1</v>
      </c>
      <c r="D374" s="5" t="s">
        <v>66</v>
      </c>
      <c r="E374" s="12">
        <v>470</v>
      </c>
      <c r="F374" s="12">
        <v>2846.4982100000002</v>
      </c>
      <c r="G374" s="12">
        <v>2376.4982100000002</v>
      </c>
    </row>
    <row r="375" spans="2:7" ht="15" customHeight="1" x14ac:dyDescent="0.2">
      <c r="C375" s="13">
        <f>SUBTOTAL(9,C374:C374)</f>
        <v>1</v>
      </c>
      <c r="D375" s="14" t="s">
        <v>299</v>
      </c>
      <c r="E375" s="15">
        <f>SUBTOTAL(9,E374:E374)</f>
        <v>470</v>
      </c>
      <c r="F375" s="15">
        <f>SUBTOTAL(9,F374:F374)</f>
        <v>2846.4982100000002</v>
      </c>
      <c r="G375" s="15">
        <f>SUBTOTAL(9,G374:G374)</f>
        <v>2376.4982100000002</v>
      </c>
    </row>
    <row r="376" spans="2:7" ht="14.25" customHeight="1" x14ac:dyDescent="0.2">
      <c r="B376" s="10">
        <v>3871</v>
      </c>
      <c r="C376" s="4"/>
      <c r="D376" s="11" t="s">
        <v>300</v>
      </c>
      <c r="E376" s="1"/>
      <c r="F376" s="1"/>
      <c r="G376" s="1"/>
    </row>
    <row r="377" spans="2:7" x14ac:dyDescent="0.2">
      <c r="C377" s="4">
        <v>1</v>
      </c>
      <c r="D377" s="5" t="s">
        <v>66</v>
      </c>
      <c r="E377" s="12">
        <v>1400</v>
      </c>
      <c r="F377" s="12">
        <v>1505.6016</v>
      </c>
      <c r="G377" s="12">
        <v>105.6016</v>
      </c>
    </row>
    <row r="378" spans="2:7" ht="15" customHeight="1" x14ac:dyDescent="0.2">
      <c r="C378" s="13">
        <f>SUBTOTAL(9,C377:C377)</f>
        <v>1</v>
      </c>
      <c r="D378" s="14" t="s">
        <v>301</v>
      </c>
      <c r="E378" s="15">
        <f>SUBTOTAL(9,E377:E377)</f>
        <v>1400</v>
      </c>
      <c r="F378" s="15">
        <f>SUBTOTAL(9,F377:F377)</f>
        <v>1505.6016</v>
      </c>
      <c r="G378" s="15">
        <f>SUBTOTAL(9,G377:G377)</f>
        <v>105.6016</v>
      </c>
    </row>
    <row r="379" spans="2:7" ht="15" customHeight="1" x14ac:dyDescent="0.2">
      <c r="B379" s="4"/>
      <c r="C379" s="16">
        <f>SUBTOTAL(9,C352:C378)</f>
        <v>74</v>
      </c>
      <c r="D379" s="17" t="s">
        <v>302</v>
      </c>
      <c r="E379" s="18">
        <f>SUBTOTAL(9,E352:E378)</f>
        <v>1503160</v>
      </c>
      <c r="F379" s="18">
        <f>SUBTOTAL(9,F352:F378)</f>
        <v>1528268.4862600002</v>
      </c>
      <c r="G379" s="18">
        <f>SUBTOTAL(9,G352:G378)</f>
        <v>25108.486260000005</v>
      </c>
    </row>
    <row r="380" spans="2:7" ht="27" customHeight="1" x14ac:dyDescent="0.25">
      <c r="B380" s="1"/>
      <c r="C380" s="4"/>
      <c r="D380" s="9" t="s">
        <v>303</v>
      </c>
      <c r="E380" s="1"/>
      <c r="F380" s="1"/>
      <c r="G380" s="1"/>
    </row>
    <row r="381" spans="2:7" ht="14.25" customHeight="1" x14ac:dyDescent="0.2">
      <c r="B381" s="10">
        <v>3900</v>
      </c>
      <c r="C381" s="4"/>
      <c r="D381" s="11" t="s">
        <v>304</v>
      </c>
      <c r="E381" s="1"/>
      <c r="F381" s="1"/>
      <c r="G381" s="1"/>
    </row>
    <row r="382" spans="2:7" x14ac:dyDescent="0.2">
      <c r="C382" s="4">
        <v>1</v>
      </c>
      <c r="D382" s="5" t="s">
        <v>305</v>
      </c>
      <c r="E382" s="12">
        <v>157</v>
      </c>
      <c r="F382" s="12">
        <v>3437.0229800000002</v>
      </c>
      <c r="G382" s="12">
        <v>3280.0229800000002</v>
      </c>
    </row>
    <row r="383" spans="2:7" x14ac:dyDescent="0.2">
      <c r="C383" s="4">
        <v>2</v>
      </c>
      <c r="D383" s="5" t="s">
        <v>306</v>
      </c>
      <c r="E383" s="12">
        <v>100</v>
      </c>
      <c r="F383" s="12">
        <v>6430.0870999999997</v>
      </c>
      <c r="G383" s="12">
        <v>6330.0870999999997</v>
      </c>
    </row>
    <row r="384" spans="2:7" x14ac:dyDescent="0.2">
      <c r="C384" s="4">
        <v>86</v>
      </c>
      <c r="D384" s="5" t="s">
        <v>187</v>
      </c>
      <c r="E384" s="12">
        <v>10</v>
      </c>
      <c r="F384" s="12">
        <v>0</v>
      </c>
      <c r="G384" s="12">
        <v>-10</v>
      </c>
    </row>
    <row r="385" spans="2:7" ht="15" customHeight="1" x14ac:dyDescent="0.2">
      <c r="C385" s="13">
        <f>SUBTOTAL(9,C382:C384)</f>
        <v>89</v>
      </c>
      <c r="D385" s="14" t="s">
        <v>307</v>
      </c>
      <c r="E385" s="15">
        <f>SUBTOTAL(9,E382:E384)</f>
        <v>267</v>
      </c>
      <c r="F385" s="15">
        <f>SUBTOTAL(9,F382:F384)</f>
        <v>9867.1100800000004</v>
      </c>
      <c r="G385" s="15">
        <f>SUBTOTAL(9,G382:G384)</f>
        <v>9600.1100800000004</v>
      </c>
    </row>
    <row r="386" spans="2:7" ht="14.25" customHeight="1" x14ac:dyDescent="0.2">
      <c r="B386" s="10">
        <v>3902</v>
      </c>
      <c r="C386" s="4"/>
      <c r="D386" s="11" t="s">
        <v>308</v>
      </c>
      <c r="E386" s="1"/>
      <c r="F386" s="1"/>
      <c r="G386" s="1"/>
    </row>
    <row r="387" spans="2:7" x14ac:dyDescent="0.2">
      <c r="C387" s="4">
        <v>1</v>
      </c>
      <c r="D387" s="5" t="s">
        <v>254</v>
      </c>
      <c r="E387" s="12">
        <v>27424</v>
      </c>
      <c r="F387" s="12">
        <v>23721.115689999999</v>
      </c>
      <c r="G387" s="12">
        <v>-3702.8843099999999</v>
      </c>
    </row>
    <row r="388" spans="2:7" x14ac:dyDescent="0.2">
      <c r="C388" s="4">
        <v>3</v>
      </c>
      <c r="D388" s="5" t="s">
        <v>309</v>
      </c>
      <c r="E388" s="12">
        <v>22167</v>
      </c>
      <c r="F388" s="12">
        <v>25945.17583</v>
      </c>
      <c r="G388" s="12">
        <v>3778.1758300000001</v>
      </c>
    </row>
    <row r="389" spans="2:7" x14ac:dyDescent="0.2">
      <c r="C389" s="4">
        <v>4</v>
      </c>
      <c r="D389" s="5" t="s">
        <v>310</v>
      </c>
      <c r="E389" s="12">
        <v>349</v>
      </c>
      <c r="F389" s="12">
        <v>373.46300000000002</v>
      </c>
      <c r="G389" s="12">
        <v>24.463000000000001</v>
      </c>
    </row>
    <row r="390" spans="2:7" x14ac:dyDescent="0.2">
      <c r="C390" s="4">
        <v>86</v>
      </c>
      <c r="D390" s="5" t="s">
        <v>311</v>
      </c>
      <c r="E390" s="12">
        <v>60</v>
      </c>
      <c r="F390" s="12">
        <v>274.2</v>
      </c>
      <c r="G390" s="12">
        <v>214.2</v>
      </c>
    </row>
    <row r="391" spans="2:7" ht="15" customHeight="1" x14ac:dyDescent="0.2">
      <c r="C391" s="13">
        <f>SUBTOTAL(9,C387:C390)</f>
        <v>94</v>
      </c>
      <c r="D391" s="14" t="s">
        <v>312</v>
      </c>
      <c r="E391" s="15">
        <f>SUBTOTAL(9,E387:E390)</f>
        <v>50000</v>
      </c>
      <c r="F391" s="15">
        <f>SUBTOTAL(9,F387:F390)</f>
        <v>50313.954519999999</v>
      </c>
      <c r="G391" s="15">
        <f>SUBTOTAL(9,G387:G390)</f>
        <v>313.95452000000023</v>
      </c>
    </row>
    <row r="392" spans="2:7" ht="14.25" customHeight="1" x14ac:dyDescent="0.2">
      <c r="B392" s="10">
        <v>3903</v>
      </c>
      <c r="C392" s="4"/>
      <c r="D392" s="11" t="s">
        <v>313</v>
      </c>
      <c r="E392" s="1"/>
      <c r="F392" s="1"/>
      <c r="G392" s="1"/>
    </row>
    <row r="393" spans="2:7" x14ac:dyDescent="0.2">
      <c r="C393" s="4">
        <v>1</v>
      </c>
      <c r="D393" s="5" t="s">
        <v>314</v>
      </c>
      <c r="E393" s="12">
        <v>48010</v>
      </c>
      <c r="F393" s="12">
        <v>50024.110289999997</v>
      </c>
      <c r="G393" s="12">
        <v>2014.1102900000001</v>
      </c>
    </row>
    <row r="394" spans="2:7" ht="15" customHeight="1" x14ac:dyDescent="0.2">
      <c r="C394" s="13">
        <f>SUBTOTAL(9,C393:C393)</f>
        <v>1</v>
      </c>
      <c r="D394" s="14" t="s">
        <v>315</v>
      </c>
      <c r="E394" s="15">
        <f>SUBTOTAL(9,E393:E393)</f>
        <v>48010</v>
      </c>
      <c r="F394" s="15">
        <f>SUBTOTAL(9,F393:F393)</f>
        <v>50024.110289999997</v>
      </c>
      <c r="G394" s="15">
        <f>SUBTOTAL(9,G393:G393)</f>
        <v>2014.1102900000001</v>
      </c>
    </row>
    <row r="395" spans="2:7" ht="14.25" customHeight="1" x14ac:dyDescent="0.2">
      <c r="B395" s="10">
        <v>3904</v>
      </c>
      <c r="C395" s="4"/>
      <c r="D395" s="11" t="s">
        <v>316</v>
      </c>
      <c r="E395" s="1"/>
      <c r="F395" s="1"/>
      <c r="G395" s="1"/>
    </row>
    <row r="396" spans="2:7" x14ac:dyDescent="0.2">
      <c r="C396" s="4">
        <v>1</v>
      </c>
      <c r="D396" s="5" t="s">
        <v>254</v>
      </c>
      <c r="E396" s="12">
        <v>540053</v>
      </c>
      <c r="F396" s="12">
        <v>587451.26676000003</v>
      </c>
      <c r="G396" s="12">
        <v>47398.266759999999</v>
      </c>
    </row>
    <row r="397" spans="2:7" x14ac:dyDescent="0.2">
      <c r="C397" s="4">
        <v>2</v>
      </c>
      <c r="D397" s="5" t="s">
        <v>317</v>
      </c>
      <c r="E397" s="12">
        <v>31039</v>
      </c>
      <c r="F397" s="12">
        <v>28320.433720000001</v>
      </c>
      <c r="G397" s="12">
        <v>-2718.56628</v>
      </c>
    </row>
    <row r="398" spans="2:7" x14ac:dyDescent="0.2">
      <c r="C398" s="4">
        <v>3</v>
      </c>
      <c r="D398" s="5" t="s">
        <v>318</v>
      </c>
      <c r="E398" s="12">
        <v>85632</v>
      </c>
      <c r="F398" s="12">
        <v>100890.60823</v>
      </c>
      <c r="G398" s="12">
        <v>15258.60823</v>
      </c>
    </row>
    <row r="399" spans="2:7" ht="15" customHeight="1" x14ac:dyDescent="0.2">
      <c r="C399" s="13">
        <f>SUBTOTAL(9,C396:C398)</f>
        <v>6</v>
      </c>
      <c r="D399" s="14" t="s">
        <v>319</v>
      </c>
      <c r="E399" s="15">
        <f>SUBTOTAL(9,E396:E398)</f>
        <v>656724</v>
      </c>
      <c r="F399" s="15">
        <f>SUBTOTAL(9,F396:F398)</f>
        <v>716662.30871000001</v>
      </c>
      <c r="G399" s="15">
        <f>SUBTOTAL(9,G396:G398)</f>
        <v>59938.308709999998</v>
      </c>
    </row>
    <row r="400" spans="2:7" ht="14.25" customHeight="1" x14ac:dyDescent="0.2">
      <c r="B400" s="10">
        <v>3905</v>
      </c>
      <c r="C400" s="4"/>
      <c r="D400" s="11" t="s">
        <v>320</v>
      </c>
      <c r="E400" s="1"/>
      <c r="F400" s="1"/>
      <c r="G400" s="1"/>
    </row>
    <row r="401" spans="2:7" x14ac:dyDescent="0.2">
      <c r="C401" s="4">
        <v>3</v>
      </c>
      <c r="D401" s="5" t="s">
        <v>321</v>
      </c>
      <c r="E401" s="12">
        <v>77747</v>
      </c>
      <c r="F401" s="12">
        <v>73496.876279999997</v>
      </c>
      <c r="G401" s="12">
        <v>-4250.1237199999996</v>
      </c>
    </row>
    <row r="402" spans="2:7" ht="15" customHeight="1" x14ac:dyDescent="0.2">
      <c r="C402" s="13">
        <f>SUBTOTAL(9,C401:C401)</f>
        <v>3</v>
      </c>
      <c r="D402" s="14" t="s">
        <v>322</v>
      </c>
      <c r="E402" s="15">
        <f>SUBTOTAL(9,E401:E401)</f>
        <v>77747</v>
      </c>
      <c r="F402" s="15">
        <f>SUBTOTAL(9,F401:F401)</f>
        <v>73496.876279999997</v>
      </c>
      <c r="G402" s="15">
        <f>SUBTOTAL(9,G401:G401)</f>
        <v>-4250.1237199999996</v>
      </c>
    </row>
    <row r="403" spans="2:7" ht="14.25" customHeight="1" x14ac:dyDescent="0.2">
      <c r="B403" s="10">
        <v>3906</v>
      </c>
      <c r="C403" s="4"/>
      <c r="D403" s="11" t="s">
        <v>323</v>
      </c>
      <c r="E403" s="1"/>
      <c r="F403" s="1"/>
      <c r="G403" s="1"/>
    </row>
    <row r="404" spans="2:7" x14ac:dyDescent="0.2">
      <c r="C404" s="4">
        <v>1</v>
      </c>
      <c r="D404" s="5" t="s">
        <v>324</v>
      </c>
      <c r="E404" s="12">
        <v>100</v>
      </c>
      <c r="F404" s="12">
        <v>117.37012</v>
      </c>
      <c r="G404" s="12">
        <v>17.37012</v>
      </c>
    </row>
    <row r="405" spans="2:7" x14ac:dyDescent="0.2">
      <c r="C405" s="4">
        <v>2</v>
      </c>
      <c r="D405" s="5" t="s">
        <v>325</v>
      </c>
      <c r="E405" s="12">
        <v>763</v>
      </c>
      <c r="F405" s="12">
        <v>1384.7877599999999</v>
      </c>
      <c r="G405" s="12">
        <v>621.78776000000005</v>
      </c>
    </row>
    <row r="406" spans="2:7" ht="15" customHeight="1" x14ac:dyDescent="0.2">
      <c r="C406" s="13">
        <f>SUBTOTAL(9,C404:C405)</f>
        <v>3</v>
      </c>
      <c r="D406" s="14" t="s">
        <v>326</v>
      </c>
      <c r="E406" s="15">
        <f>SUBTOTAL(9,E404:E405)</f>
        <v>863</v>
      </c>
      <c r="F406" s="15">
        <f>SUBTOTAL(9,F404:F405)</f>
        <v>1502.15788</v>
      </c>
      <c r="G406" s="15">
        <f>SUBTOTAL(9,G404:G405)</f>
        <v>639.15788000000009</v>
      </c>
    </row>
    <row r="407" spans="2:7" ht="14.25" customHeight="1" x14ac:dyDescent="0.2">
      <c r="B407" s="10">
        <v>3910</v>
      </c>
      <c r="C407" s="4"/>
      <c r="D407" s="11" t="s">
        <v>327</v>
      </c>
      <c r="E407" s="1"/>
      <c r="F407" s="1"/>
      <c r="G407" s="1"/>
    </row>
    <row r="408" spans="2:7" x14ac:dyDescent="0.2">
      <c r="C408" s="4">
        <v>1</v>
      </c>
      <c r="D408" s="5" t="s">
        <v>328</v>
      </c>
      <c r="E408" s="12">
        <v>207729</v>
      </c>
      <c r="F408" s="12">
        <v>198433.78784999999</v>
      </c>
      <c r="G408" s="12">
        <v>-9295.2121499999994</v>
      </c>
    </row>
    <row r="409" spans="2:7" x14ac:dyDescent="0.2">
      <c r="C409" s="4">
        <v>2</v>
      </c>
      <c r="D409" s="5" t="s">
        <v>329</v>
      </c>
      <c r="E409" s="12">
        <v>13972</v>
      </c>
      <c r="F409" s="12">
        <v>11479.876</v>
      </c>
      <c r="G409" s="12">
        <v>-2492.1239999999998</v>
      </c>
    </row>
    <row r="410" spans="2:7" x14ac:dyDescent="0.2">
      <c r="C410" s="4">
        <v>3</v>
      </c>
      <c r="D410" s="5" t="s">
        <v>66</v>
      </c>
      <c r="E410" s="12">
        <v>400</v>
      </c>
      <c r="F410" s="12">
        <v>6688.2301100000004</v>
      </c>
      <c r="G410" s="12">
        <v>6288.2301100000004</v>
      </c>
    </row>
    <row r="411" spans="2:7" x14ac:dyDescent="0.2">
      <c r="C411" s="4">
        <v>4</v>
      </c>
      <c r="D411" s="5" t="s">
        <v>330</v>
      </c>
      <c r="E411" s="12">
        <v>51911</v>
      </c>
      <c r="F411" s="12">
        <v>50049.61767</v>
      </c>
      <c r="G411" s="12">
        <v>-1861.3823299999999</v>
      </c>
    </row>
    <row r="412" spans="2:7" x14ac:dyDescent="0.2">
      <c r="C412" s="4">
        <v>86</v>
      </c>
      <c r="D412" s="5" t="s">
        <v>331</v>
      </c>
      <c r="E412" s="12">
        <v>4800</v>
      </c>
      <c r="F412" s="12">
        <v>9937.5918299999994</v>
      </c>
      <c r="G412" s="12">
        <v>5137.5918300000003</v>
      </c>
    </row>
    <row r="413" spans="2:7" ht="15" customHeight="1" x14ac:dyDescent="0.2">
      <c r="C413" s="13">
        <f>SUBTOTAL(9,C408:C412)</f>
        <v>96</v>
      </c>
      <c r="D413" s="14" t="s">
        <v>332</v>
      </c>
      <c r="E413" s="15">
        <f>SUBTOTAL(9,E408:E412)</f>
        <v>278812</v>
      </c>
      <c r="F413" s="15">
        <f>SUBTOTAL(9,F408:F412)</f>
        <v>276589.10345999995</v>
      </c>
      <c r="G413" s="15">
        <f>SUBTOTAL(9,G408:G412)</f>
        <v>-2222.8965399999988</v>
      </c>
    </row>
    <row r="414" spans="2:7" ht="14.25" customHeight="1" x14ac:dyDescent="0.2">
      <c r="B414" s="10">
        <v>3911</v>
      </c>
      <c r="C414" s="4"/>
      <c r="D414" s="11" t="s">
        <v>333</v>
      </c>
      <c r="E414" s="1"/>
      <c r="F414" s="1"/>
      <c r="G414" s="1"/>
    </row>
    <row r="415" spans="2:7" x14ac:dyDescent="0.2">
      <c r="C415" s="4">
        <v>3</v>
      </c>
      <c r="D415" s="5" t="s">
        <v>334</v>
      </c>
      <c r="E415" s="12">
        <v>200</v>
      </c>
      <c r="F415" s="12">
        <v>126.1</v>
      </c>
      <c r="G415" s="12">
        <v>-73.900000000000006</v>
      </c>
    </row>
    <row r="416" spans="2:7" x14ac:dyDescent="0.2">
      <c r="C416" s="4">
        <v>86</v>
      </c>
      <c r="D416" s="5" t="s">
        <v>335</v>
      </c>
      <c r="E416" s="12">
        <v>3500</v>
      </c>
      <c r="F416" s="12">
        <v>8200</v>
      </c>
      <c r="G416" s="12">
        <v>4700</v>
      </c>
    </row>
    <row r="417" spans="2:7" ht="15" customHeight="1" x14ac:dyDescent="0.2">
      <c r="C417" s="13">
        <f>SUBTOTAL(9,C415:C416)</f>
        <v>89</v>
      </c>
      <c r="D417" s="14" t="s">
        <v>336</v>
      </c>
      <c r="E417" s="15">
        <f>SUBTOTAL(9,E415:E416)</f>
        <v>3700</v>
      </c>
      <c r="F417" s="15">
        <f>SUBTOTAL(9,F415:F416)</f>
        <v>8326.1</v>
      </c>
      <c r="G417" s="15">
        <f>SUBTOTAL(9,G415:G416)</f>
        <v>4626.1000000000004</v>
      </c>
    </row>
    <row r="418" spans="2:7" ht="14.25" customHeight="1" x14ac:dyDescent="0.2">
      <c r="B418" s="10">
        <v>3912</v>
      </c>
      <c r="C418" s="4"/>
      <c r="D418" s="11" t="s">
        <v>337</v>
      </c>
      <c r="E418" s="1"/>
      <c r="F418" s="1"/>
      <c r="G418" s="1"/>
    </row>
    <row r="419" spans="2:7" x14ac:dyDescent="0.2">
      <c r="C419" s="4">
        <v>1</v>
      </c>
      <c r="D419" s="5" t="s">
        <v>338</v>
      </c>
      <c r="E419" s="12">
        <v>1098</v>
      </c>
      <c r="F419" s="12">
        <v>851</v>
      </c>
      <c r="G419" s="12">
        <v>-247</v>
      </c>
    </row>
    <row r="420" spans="2:7" x14ac:dyDescent="0.2">
      <c r="C420" s="4">
        <v>2</v>
      </c>
      <c r="D420" s="5" t="s">
        <v>334</v>
      </c>
      <c r="E420" s="12">
        <v>450</v>
      </c>
      <c r="F420" s="12">
        <v>503.5</v>
      </c>
      <c r="G420" s="12">
        <v>53.5</v>
      </c>
    </row>
    <row r="421" spans="2:7" x14ac:dyDescent="0.2">
      <c r="C421" s="4">
        <v>87</v>
      </c>
      <c r="D421" s="5" t="s">
        <v>339</v>
      </c>
      <c r="E421" s="12">
        <v>1000</v>
      </c>
      <c r="F421" s="12">
        <v>510</v>
      </c>
      <c r="G421" s="12">
        <v>-490</v>
      </c>
    </row>
    <row r="422" spans="2:7" ht="15" customHeight="1" x14ac:dyDescent="0.2">
      <c r="C422" s="13">
        <f>SUBTOTAL(9,C419:C421)</f>
        <v>90</v>
      </c>
      <c r="D422" s="14" t="s">
        <v>340</v>
      </c>
      <c r="E422" s="15">
        <f>SUBTOTAL(9,E419:E421)</f>
        <v>2548</v>
      </c>
      <c r="F422" s="15">
        <f>SUBTOTAL(9,F419:F421)</f>
        <v>1864.5</v>
      </c>
      <c r="G422" s="15">
        <f>SUBTOTAL(9,G419:G421)</f>
        <v>-683.5</v>
      </c>
    </row>
    <row r="423" spans="2:7" ht="14.25" customHeight="1" x14ac:dyDescent="0.2">
      <c r="B423" s="10">
        <v>3917</v>
      </c>
      <c r="C423" s="4"/>
      <c r="D423" s="11" t="s">
        <v>341</v>
      </c>
      <c r="E423" s="1"/>
      <c r="F423" s="1"/>
      <c r="G423" s="1"/>
    </row>
    <row r="424" spans="2:7" x14ac:dyDescent="0.2">
      <c r="C424" s="4">
        <v>1</v>
      </c>
      <c r="D424" s="5" t="s">
        <v>342</v>
      </c>
      <c r="E424" s="12">
        <v>7497</v>
      </c>
      <c r="F424" s="12">
        <v>9637.9720199999992</v>
      </c>
      <c r="G424" s="12">
        <v>2140.9720200000002</v>
      </c>
    </row>
    <row r="425" spans="2:7" x14ac:dyDescent="0.2">
      <c r="C425" s="4">
        <v>5</v>
      </c>
      <c r="D425" s="5" t="s">
        <v>343</v>
      </c>
      <c r="E425" s="12">
        <v>17765</v>
      </c>
      <c r="F425" s="12">
        <v>16103.578</v>
      </c>
      <c r="G425" s="12">
        <v>-1661.422</v>
      </c>
    </row>
    <row r="426" spans="2:7" x14ac:dyDescent="0.2">
      <c r="C426" s="4">
        <v>13</v>
      </c>
      <c r="D426" s="5" t="s">
        <v>344</v>
      </c>
      <c r="E426" s="12">
        <v>4016608</v>
      </c>
      <c r="F426" s="12">
        <v>4026608.0350000001</v>
      </c>
      <c r="G426" s="12">
        <v>10000.035</v>
      </c>
    </row>
    <row r="427" spans="2:7" x14ac:dyDescent="0.2">
      <c r="C427" s="4">
        <v>22</v>
      </c>
      <c r="D427" s="5" t="s">
        <v>345</v>
      </c>
      <c r="E427" s="12">
        <v>4491</v>
      </c>
      <c r="F427" s="12">
        <v>11432.037270000001</v>
      </c>
      <c r="G427" s="12">
        <v>6941.0372699999998</v>
      </c>
    </row>
    <row r="428" spans="2:7" x14ac:dyDescent="0.2">
      <c r="C428" s="4">
        <v>86</v>
      </c>
      <c r="D428" s="5" t="s">
        <v>346</v>
      </c>
      <c r="E428" s="12">
        <v>7000</v>
      </c>
      <c r="F428" s="12">
        <v>6629.6176100000002</v>
      </c>
      <c r="G428" s="12">
        <v>-370.38238999999999</v>
      </c>
    </row>
    <row r="429" spans="2:7" ht="15" customHeight="1" x14ac:dyDescent="0.2">
      <c r="C429" s="13">
        <f>SUBTOTAL(9,C424:C428)</f>
        <v>127</v>
      </c>
      <c r="D429" s="14" t="s">
        <v>347</v>
      </c>
      <c r="E429" s="15">
        <f>SUBTOTAL(9,E424:E428)</f>
        <v>4053361</v>
      </c>
      <c r="F429" s="15">
        <f>SUBTOTAL(9,F424:F428)</f>
        <v>4070411.2399000004</v>
      </c>
      <c r="G429" s="15">
        <f>SUBTOTAL(9,G424:G428)</f>
        <v>17050.2399</v>
      </c>
    </row>
    <row r="430" spans="2:7" ht="14.25" customHeight="1" x14ac:dyDescent="0.2">
      <c r="B430" s="10">
        <v>3923</v>
      </c>
      <c r="C430" s="4"/>
      <c r="D430" s="11" t="s">
        <v>348</v>
      </c>
      <c r="E430" s="1"/>
      <c r="F430" s="1"/>
      <c r="G430" s="1"/>
    </row>
    <row r="431" spans="2:7" x14ac:dyDescent="0.2">
      <c r="C431" s="4">
        <v>1</v>
      </c>
      <c r="D431" s="5" t="s">
        <v>310</v>
      </c>
      <c r="E431" s="12">
        <v>409397</v>
      </c>
      <c r="F431" s="12">
        <v>352117.06213999999</v>
      </c>
      <c r="G431" s="12">
        <v>-57279.937859999998</v>
      </c>
    </row>
    <row r="432" spans="2:7" ht="15" customHeight="1" x14ac:dyDescent="0.2">
      <c r="C432" s="13">
        <f>SUBTOTAL(9,C431:C431)</f>
        <v>1</v>
      </c>
      <c r="D432" s="14" t="s">
        <v>349</v>
      </c>
      <c r="E432" s="15">
        <f>SUBTOTAL(9,E431:E431)</f>
        <v>409397</v>
      </c>
      <c r="F432" s="15">
        <f>SUBTOTAL(9,F431:F431)</f>
        <v>352117.06213999999</v>
      </c>
      <c r="G432" s="15">
        <f>SUBTOTAL(9,G431:G431)</f>
        <v>-57279.937859999998</v>
      </c>
    </row>
    <row r="433" spans="2:7" ht="14.25" customHeight="1" x14ac:dyDescent="0.2">
      <c r="B433" s="10">
        <v>3926</v>
      </c>
      <c r="C433" s="4"/>
      <c r="D433" s="11" t="s">
        <v>350</v>
      </c>
      <c r="E433" s="1"/>
      <c r="F433" s="1"/>
      <c r="G433" s="1"/>
    </row>
    <row r="434" spans="2:7" x14ac:dyDescent="0.2">
      <c r="C434" s="4">
        <v>1</v>
      </c>
      <c r="D434" s="5" t="s">
        <v>310</v>
      </c>
      <c r="E434" s="12">
        <v>83836</v>
      </c>
      <c r="F434" s="12">
        <v>119715.55065999999</v>
      </c>
      <c r="G434" s="12">
        <v>35879.550660000001</v>
      </c>
    </row>
    <row r="435" spans="2:7" ht="15" customHeight="1" x14ac:dyDescent="0.2">
      <c r="C435" s="13">
        <f>SUBTOTAL(9,C434:C434)</f>
        <v>1</v>
      </c>
      <c r="D435" s="14" t="s">
        <v>351</v>
      </c>
      <c r="E435" s="15">
        <f>SUBTOTAL(9,E434:E434)</f>
        <v>83836</v>
      </c>
      <c r="F435" s="15">
        <f>SUBTOTAL(9,F434:F434)</f>
        <v>119715.55065999999</v>
      </c>
      <c r="G435" s="15">
        <f>SUBTOTAL(9,G434:G434)</f>
        <v>35879.550660000001</v>
      </c>
    </row>
    <row r="436" spans="2:7" ht="14.25" customHeight="1" x14ac:dyDescent="0.2">
      <c r="B436" s="10">
        <v>3935</v>
      </c>
      <c r="C436" s="4"/>
      <c r="D436" s="11" t="s">
        <v>352</v>
      </c>
      <c r="E436" s="1"/>
      <c r="F436" s="1"/>
      <c r="G436" s="1"/>
    </row>
    <row r="437" spans="2:7" x14ac:dyDescent="0.2">
      <c r="C437" s="4">
        <v>1</v>
      </c>
      <c r="D437" s="5" t="s">
        <v>353</v>
      </c>
      <c r="E437" s="12">
        <v>4500</v>
      </c>
      <c r="F437" s="12">
        <v>4442.9164000000001</v>
      </c>
      <c r="G437" s="12">
        <v>-57.083599999999997</v>
      </c>
    </row>
    <row r="438" spans="2:7" x14ac:dyDescent="0.2">
      <c r="C438" s="4">
        <v>2</v>
      </c>
      <c r="D438" s="5" t="s">
        <v>354</v>
      </c>
      <c r="E438" s="12">
        <v>3492</v>
      </c>
      <c r="F438" s="12">
        <v>3683.5140000000001</v>
      </c>
      <c r="G438" s="12">
        <v>191.51400000000001</v>
      </c>
    </row>
    <row r="439" spans="2:7" x14ac:dyDescent="0.2">
      <c r="C439" s="4">
        <v>3</v>
      </c>
      <c r="D439" s="5" t="s">
        <v>355</v>
      </c>
      <c r="E439" s="12">
        <v>93000</v>
      </c>
      <c r="F439" s="12">
        <v>95115.245269999999</v>
      </c>
      <c r="G439" s="12">
        <v>2115.2452699999999</v>
      </c>
    </row>
    <row r="440" spans="2:7" x14ac:dyDescent="0.2">
      <c r="C440" s="4">
        <v>4</v>
      </c>
      <c r="D440" s="5" t="s">
        <v>79</v>
      </c>
      <c r="E440" s="12">
        <v>0</v>
      </c>
      <c r="F440" s="12">
        <v>655</v>
      </c>
      <c r="G440" s="12">
        <v>655</v>
      </c>
    </row>
    <row r="441" spans="2:7" ht="15" customHeight="1" x14ac:dyDescent="0.2">
      <c r="C441" s="13">
        <f>SUBTOTAL(9,C437:C440)</f>
        <v>10</v>
      </c>
      <c r="D441" s="14" t="s">
        <v>356</v>
      </c>
      <c r="E441" s="15">
        <f>SUBTOTAL(9,E437:E440)</f>
        <v>100992</v>
      </c>
      <c r="F441" s="15">
        <f>SUBTOTAL(9,F437:F440)</f>
        <v>103896.67567</v>
      </c>
      <c r="G441" s="15">
        <f>SUBTOTAL(9,G437:G440)</f>
        <v>2904.6756700000001</v>
      </c>
    </row>
    <row r="442" spans="2:7" ht="14.25" customHeight="1" x14ac:dyDescent="0.2">
      <c r="B442" s="10">
        <v>3936</v>
      </c>
      <c r="C442" s="4"/>
      <c r="D442" s="11" t="s">
        <v>357</v>
      </c>
      <c r="E442" s="1"/>
      <c r="F442" s="1"/>
      <c r="G442" s="1"/>
    </row>
    <row r="443" spans="2:7" x14ac:dyDescent="0.2">
      <c r="C443" s="4">
        <v>1</v>
      </c>
      <c r="D443" s="5" t="s">
        <v>96</v>
      </c>
      <c r="E443" s="12">
        <v>350</v>
      </c>
      <c r="F443" s="12">
        <v>343</v>
      </c>
      <c r="G443" s="12">
        <v>-7</v>
      </c>
    </row>
    <row r="444" spans="2:7" ht="15" customHeight="1" x14ac:dyDescent="0.2">
      <c r="C444" s="13">
        <f>SUBTOTAL(9,C443:C443)</f>
        <v>1</v>
      </c>
      <c r="D444" s="14" t="s">
        <v>358</v>
      </c>
      <c r="E444" s="15">
        <f>SUBTOTAL(9,E443:E443)</f>
        <v>350</v>
      </c>
      <c r="F444" s="15">
        <f>SUBTOTAL(9,F443:F443)</f>
        <v>343</v>
      </c>
      <c r="G444" s="15">
        <f>SUBTOTAL(9,G443:G443)</f>
        <v>-7</v>
      </c>
    </row>
    <row r="445" spans="2:7" ht="14.25" customHeight="1" x14ac:dyDescent="0.2">
      <c r="B445" s="10">
        <v>3950</v>
      </c>
      <c r="C445" s="4"/>
      <c r="D445" s="11" t="s">
        <v>359</v>
      </c>
      <c r="E445" s="1"/>
      <c r="F445" s="1"/>
      <c r="G445" s="1"/>
    </row>
    <row r="446" spans="2:7" x14ac:dyDescent="0.2">
      <c r="C446" s="4">
        <v>87</v>
      </c>
      <c r="D446" s="5" t="s">
        <v>360</v>
      </c>
      <c r="E446" s="12">
        <v>21700</v>
      </c>
      <c r="F446" s="12">
        <v>21718.508000000002</v>
      </c>
      <c r="G446" s="12">
        <v>18.507999999999999</v>
      </c>
    </row>
    <row r="447" spans="2:7" x14ac:dyDescent="0.2">
      <c r="C447" s="4">
        <v>90</v>
      </c>
      <c r="D447" s="5" t="s">
        <v>361</v>
      </c>
      <c r="E447" s="12">
        <v>2700</v>
      </c>
      <c r="F447" s="12">
        <v>2671.5160000000001</v>
      </c>
      <c r="G447" s="12">
        <v>-28.484000000000002</v>
      </c>
    </row>
    <row r="448" spans="2:7" x14ac:dyDescent="0.2">
      <c r="C448" s="4">
        <v>96</v>
      </c>
      <c r="D448" s="5" t="s">
        <v>362</v>
      </c>
      <c r="E448" s="12">
        <v>4651800</v>
      </c>
      <c r="F448" s="12">
        <v>4651775.8880399996</v>
      </c>
      <c r="G448" s="12">
        <v>-24.11196</v>
      </c>
    </row>
    <row r="449" spans="2:7" ht="15" customHeight="1" x14ac:dyDescent="0.2">
      <c r="C449" s="13">
        <f>SUBTOTAL(9,C446:C448)</f>
        <v>273</v>
      </c>
      <c r="D449" s="14" t="s">
        <v>363</v>
      </c>
      <c r="E449" s="15">
        <f>SUBTOTAL(9,E446:E448)</f>
        <v>4676200</v>
      </c>
      <c r="F449" s="15">
        <f>SUBTOTAL(9,F446:F448)</f>
        <v>4676165.9120399999</v>
      </c>
      <c r="G449" s="15">
        <f>SUBTOTAL(9,G446:G448)</f>
        <v>-34.087960000000002</v>
      </c>
    </row>
    <row r="450" spans="2:7" ht="14.25" customHeight="1" x14ac:dyDescent="0.2">
      <c r="B450" s="10">
        <v>3961</v>
      </c>
      <c r="C450" s="4"/>
      <c r="D450" s="11" t="s">
        <v>364</v>
      </c>
      <c r="E450" s="1"/>
      <c r="F450" s="1"/>
      <c r="G450" s="1"/>
    </row>
    <row r="451" spans="2:7" x14ac:dyDescent="0.2">
      <c r="C451" s="4">
        <v>70</v>
      </c>
      <c r="D451" s="5" t="s">
        <v>365</v>
      </c>
      <c r="E451" s="12">
        <v>2100</v>
      </c>
      <c r="F451" s="12">
        <v>2112</v>
      </c>
      <c r="G451" s="12">
        <v>12</v>
      </c>
    </row>
    <row r="452" spans="2:7" x14ac:dyDescent="0.2">
      <c r="C452" s="4">
        <v>71</v>
      </c>
      <c r="D452" s="5" t="s">
        <v>366</v>
      </c>
      <c r="E452" s="12">
        <v>0</v>
      </c>
      <c r="F452" s="12">
        <v>0</v>
      </c>
      <c r="G452" s="12">
        <v>0</v>
      </c>
    </row>
    <row r="453" spans="2:7" x14ac:dyDescent="0.2">
      <c r="C453" s="4">
        <v>90</v>
      </c>
      <c r="D453" s="5" t="s">
        <v>367</v>
      </c>
      <c r="E453" s="12">
        <v>1000</v>
      </c>
      <c r="F453" s="12">
        <v>1000</v>
      </c>
      <c r="G453" s="12">
        <v>0</v>
      </c>
    </row>
    <row r="454" spans="2:7" ht="15" customHeight="1" x14ac:dyDescent="0.2">
      <c r="C454" s="13">
        <f>SUBTOTAL(9,C451:C453)</f>
        <v>231</v>
      </c>
      <c r="D454" s="14" t="s">
        <v>368</v>
      </c>
      <c r="E454" s="15">
        <f>SUBTOTAL(9,E451:E453)</f>
        <v>3100</v>
      </c>
      <c r="F454" s="15">
        <f>SUBTOTAL(9,F451:F453)</f>
        <v>3112</v>
      </c>
      <c r="G454" s="15">
        <f>SUBTOTAL(9,G451:G453)</f>
        <v>12</v>
      </c>
    </row>
    <row r="455" spans="2:7" ht="15" customHeight="1" x14ac:dyDescent="0.2">
      <c r="B455" s="4"/>
      <c r="C455" s="16">
        <f>SUBTOTAL(9,C381:C454)</f>
        <v>1115</v>
      </c>
      <c r="D455" s="17" t="s">
        <v>369</v>
      </c>
      <c r="E455" s="18">
        <f>SUBTOTAL(9,E381:E454)</f>
        <v>10445907</v>
      </c>
      <c r="F455" s="18">
        <f>SUBTOTAL(9,F381:F454)</f>
        <v>10514407.661630001</v>
      </c>
      <c r="G455" s="18">
        <f>SUBTOTAL(9,G381:G454)</f>
        <v>68500.661630000031</v>
      </c>
    </row>
    <row r="456" spans="2:7" ht="27" customHeight="1" x14ac:dyDescent="0.25">
      <c r="B456" s="1"/>
      <c r="C456" s="4"/>
      <c r="D456" s="9" t="s">
        <v>370</v>
      </c>
      <c r="E456" s="1"/>
      <c r="F456" s="1"/>
      <c r="G456" s="1"/>
    </row>
    <row r="457" spans="2:7" ht="14.25" customHeight="1" x14ac:dyDescent="0.2">
      <c r="B457" s="10">
        <v>4100</v>
      </c>
      <c r="C457" s="4"/>
      <c r="D457" s="11" t="s">
        <v>371</v>
      </c>
      <c r="E457" s="1"/>
      <c r="F457" s="1"/>
      <c r="G457" s="1"/>
    </row>
    <row r="458" spans="2:7" x14ac:dyDescent="0.2">
      <c r="C458" s="4">
        <v>1</v>
      </c>
      <c r="D458" s="5" t="s">
        <v>372</v>
      </c>
      <c r="E458" s="12">
        <v>120</v>
      </c>
      <c r="F458" s="12">
        <v>96.237359999999995</v>
      </c>
      <c r="G458" s="12">
        <v>-23.762640000000001</v>
      </c>
    </row>
    <row r="459" spans="2:7" x14ac:dyDescent="0.2">
      <c r="C459" s="4">
        <v>30</v>
      </c>
      <c r="D459" s="5" t="s">
        <v>373</v>
      </c>
      <c r="E459" s="12">
        <v>926</v>
      </c>
      <c r="F459" s="12">
        <v>926</v>
      </c>
      <c r="G459" s="12">
        <v>0</v>
      </c>
    </row>
    <row r="460" spans="2:7" x14ac:dyDescent="0.2">
      <c r="C460" s="4">
        <v>40</v>
      </c>
      <c r="D460" s="5" t="s">
        <v>374</v>
      </c>
      <c r="E460" s="12">
        <v>18292</v>
      </c>
      <c r="F460" s="12">
        <v>18405.522239999998</v>
      </c>
      <c r="G460" s="12">
        <v>113.52224</v>
      </c>
    </row>
    <row r="461" spans="2:7" ht="15" customHeight="1" x14ac:dyDescent="0.2">
      <c r="C461" s="13">
        <f>SUBTOTAL(9,C458:C460)</f>
        <v>71</v>
      </c>
      <c r="D461" s="14" t="s">
        <v>375</v>
      </c>
      <c r="E461" s="15">
        <f>SUBTOTAL(9,E458:E460)</f>
        <v>19338</v>
      </c>
      <c r="F461" s="15">
        <f>SUBTOTAL(9,F458:F460)</f>
        <v>19427.759599999998</v>
      </c>
      <c r="G461" s="15">
        <f>SUBTOTAL(9,G458:G460)</f>
        <v>89.759599999999992</v>
      </c>
    </row>
    <row r="462" spans="2:7" ht="14.25" customHeight="1" x14ac:dyDescent="0.2">
      <c r="B462" s="10">
        <v>4115</v>
      </c>
      <c r="C462" s="4"/>
      <c r="D462" s="11" t="s">
        <v>376</v>
      </c>
      <c r="E462" s="1"/>
      <c r="F462" s="1"/>
      <c r="G462" s="1"/>
    </row>
    <row r="463" spans="2:7" x14ac:dyDescent="0.2">
      <c r="C463" s="4">
        <v>1</v>
      </c>
      <c r="D463" s="5" t="s">
        <v>377</v>
      </c>
      <c r="E463" s="12">
        <v>183787</v>
      </c>
      <c r="F463" s="12">
        <v>180541.04879</v>
      </c>
      <c r="G463" s="12">
        <v>-3245.9512100000002</v>
      </c>
    </row>
    <row r="464" spans="2:7" x14ac:dyDescent="0.2">
      <c r="C464" s="4">
        <v>2</v>
      </c>
      <c r="D464" s="5" t="s">
        <v>378</v>
      </c>
      <c r="E464" s="12">
        <v>5788</v>
      </c>
      <c r="F464" s="12">
        <v>12358.201590000001</v>
      </c>
      <c r="G464" s="12">
        <v>6570.2015899999997</v>
      </c>
    </row>
    <row r="465" spans="2:7" ht="15" customHeight="1" x14ac:dyDescent="0.2">
      <c r="C465" s="13">
        <f>SUBTOTAL(9,C463:C464)</f>
        <v>3</v>
      </c>
      <c r="D465" s="14" t="s">
        <v>379</v>
      </c>
      <c r="E465" s="15">
        <f>SUBTOTAL(9,E463:E464)</f>
        <v>189575</v>
      </c>
      <c r="F465" s="15">
        <f>SUBTOTAL(9,F463:F464)</f>
        <v>192899.25038000001</v>
      </c>
      <c r="G465" s="15">
        <f>SUBTOTAL(9,G463:G464)</f>
        <v>3324.2503799999995</v>
      </c>
    </row>
    <row r="466" spans="2:7" ht="14.25" customHeight="1" x14ac:dyDescent="0.2">
      <c r="B466" s="10">
        <v>4136</v>
      </c>
      <c r="C466" s="4"/>
      <c r="D466" s="11" t="s">
        <v>380</v>
      </c>
      <c r="E466" s="1"/>
      <c r="F466" s="1"/>
      <c r="G466" s="1"/>
    </row>
    <row r="467" spans="2:7" x14ac:dyDescent="0.2">
      <c r="C467" s="4">
        <v>30</v>
      </c>
      <c r="D467" s="5" t="s">
        <v>381</v>
      </c>
      <c r="E467" s="12">
        <v>17658</v>
      </c>
      <c r="F467" s="12">
        <v>17658</v>
      </c>
      <c r="G467" s="12">
        <v>0</v>
      </c>
    </row>
    <row r="468" spans="2:7" ht="15" customHeight="1" x14ac:dyDescent="0.2">
      <c r="C468" s="13">
        <f>SUBTOTAL(9,C467:C467)</f>
        <v>30</v>
      </c>
      <c r="D468" s="14" t="s">
        <v>382</v>
      </c>
      <c r="E468" s="15">
        <f>SUBTOTAL(9,E467:E467)</f>
        <v>17658</v>
      </c>
      <c r="F468" s="15">
        <f>SUBTOTAL(9,F467:F467)</f>
        <v>17658</v>
      </c>
      <c r="G468" s="15">
        <f>SUBTOTAL(9,G467:G467)</f>
        <v>0</v>
      </c>
    </row>
    <row r="469" spans="2:7" ht="14.25" customHeight="1" x14ac:dyDescent="0.2">
      <c r="B469" s="10">
        <v>4140</v>
      </c>
      <c r="C469" s="4"/>
      <c r="D469" s="11" t="s">
        <v>383</v>
      </c>
      <c r="E469" s="1"/>
      <c r="F469" s="1"/>
      <c r="G469" s="1"/>
    </row>
    <row r="470" spans="2:7" x14ac:dyDescent="0.2">
      <c r="C470" s="4">
        <v>1</v>
      </c>
      <c r="D470" s="5" t="s">
        <v>384</v>
      </c>
      <c r="E470" s="12">
        <v>4402</v>
      </c>
      <c r="F470" s="12">
        <v>4028.5819999999999</v>
      </c>
      <c r="G470" s="12">
        <v>-373.41800000000001</v>
      </c>
    </row>
    <row r="471" spans="2:7" ht="15" customHeight="1" x14ac:dyDescent="0.2">
      <c r="C471" s="13">
        <f>SUBTOTAL(9,C470:C470)</f>
        <v>1</v>
      </c>
      <c r="D471" s="14" t="s">
        <v>385</v>
      </c>
      <c r="E471" s="15">
        <f>SUBTOTAL(9,E470:E470)</f>
        <v>4402</v>
      </c>
      <c r="F471" s="15">
        <f>SUBTOTAL(9,F470:F470)</f>
        <v>4028.5819999999999</v>
      </c>
      <c r="G471" s="15">
        <f>SUBTOTAL(9,G470:G470)</f>
        <v>-373.41800000000001</v>
      </c>
    </row>
    <row r="472" spans="2:7" ht="14.25" customHeight="1" x14ac:dyDescent="0.2">
      <c r="B472" s="10">
        <v>4142</v>
      </c>
      <c r="C472" s="4"/>
      <c r="D472" s="11" t="s">
        <v>386</v>
      </c>
      <c r="E472" s="1"/>
      <c r="F472" s="1"/>
      <c r="G472" s="1"/>
    </row>
    <row r="473" spans="2:7" x14ac:dyDescent="0.2">
      <c r="C473" s="4">
        <v>1</v>
      </c>
      <c r="D473" s="5" t="s">
        <v>387</v>
      </c>
      <c r="E473" s="12">
        <v>42196</v>
      </c>
      <c r="F473" s="12">
        <v>47178.969859999997</v>
      </c>
      <c r="G473" s="12">
        <v>4982.9698600000002</v>
      </c>
    </row>
    <row r="474" spans="2:7" ht="15" customHeight="1" x14ac:dyDescent="0.2">
      <c r="C474" s="13">
        <f>SUBTOTAL(9,C473:C473)</f>
        <v>1</v>
      </c>
      <c r="D474" s="14" t="s">
        <v>388</v>
      </c>
      <c r="E474" s="15">
        <f>SUBTOTAL(9,E473:E473)</f>
        <v>42196</v>
      </c>
      <c r="F474" s="15">
        <f>SUBTOTAL(9,F473:F473)</f>
        <v>47178.969859999997</v>
      </c>
      <c r="G474" s="15">
        <f>SUBTOTAL(9,G473:G473)</f>
        <v>4982.9698600000002</v>
      </c>
    </row>
    <row r="475" spans="2:7" ht="14.25" customHeight="1" x14ac:dyDescent="0.2">
      <c r="B475" s="10">
        <v>4150</v>
      </c>
      <c r="C475" s="4"/>
      <c r="D475" s="11" t="s">
        <v>389</v>
      </c>
      <c r="E475" s="1"/>
      <c r="F475" s="1"/>
      <c r="G475" s="1"/>
    </row>
    <row r="476" spans="2:7" x14ac:dyDescent="0.2">
      <c r="C476" s="4">
        <v>85</v>
      </c>
      <c r="D476" s="5" t="s">
        <v>390</v>
      </c>
      <c r="E476" s="12">
        <v>0</v>
      </c>
      <c r="F476" s="12">
        <v>1163.4790700000001</v>
      </c>
      <c r="G476" s="12">
        <v>1163.4790700000001</v>
      </c>
    </row>
    <row r="477" spans="2:7" ht="15" customHeight="1" x14ac:dyDescent="0.2">
      <c r="C477" s="13">
        <f>SUBTOTAL(9,C476:C476)</f>
        <v>85</v>
      </c>
      <c r="D477" s="14" t="s">
        <v>391</v>
      </c>
      <c r="E477" s="15">
        <f>SUBTOTAL(9,E476:E476)</f>
        <v>0</v>
      </c>
      <c r="F477" s="15">
        <f>SUBTOTAL(9,F476:F476)</f>
        <v>1163.4790700000001</v>
      </c>
      <c r="G477" s="15">
        <f>SUBTOTAL(9,G476:G476)</f>
        <v>1163.4790700000001</v>
      </c>
    </row>
    <row r="478" spans="2:7" ht="14.25" customHeight="1" x14ac:dyDescent="0.2">
      <c r="B478" s="10">
        <v>4162</v>
      </c>
      <c r="C478" s="4"/>
      <c r="D478" s="11" t="s">
        <v>392</v>
      </c>
      <c r="E478" s="1"/>
      <c r="F478" s="1"/>
      <c r="G478" s="1"/>
    </row>
    <row r="479" spans="2:7" x14ac:dyDescent="0.2">
      <c r="C479" s="4">
        <v>90</v>
      </c>
      <c r="D479" s="5" t="s">
        <v>393</v>
      </c>
      <c r="E479" s="12">
        <v>25000</v>
      </c>
      <c r="F479" s="12">
        <v>25000</v>
      </c>
      <c r="G479" s="12">
        <v>0</v>
      </c>
    </row>
    <row r="480" spans="2:7" ht="15" customHeight="1" x14ac:dyDescent="0.2">
      <c r="C480" s="13">
        <f>SUBTOTAL(9,C479:C479)</f>
        <v>90</v>
      </c>
      <c r="D480" s="14" t="s">
        <v>394</v>
      </c>
      <c r="E480" s="15">
        <f>SUBTOTAL(9,E479:E479)</f>
        <v>25000</v>
      </c>
      <c r="F480" s="15">
        <f>SUBTOTAL(9,F479:F479)</f>
        <v>25000</v>
      </c>
      <c r="G480" s="15">
        <f>SUBTOTAL(9,G479:G479)</f>
        <v>0</v>
      </c>
    </row>
    <row r="481" spans="2:7" ht="15" customHeight="1" x14ac:dyDescent="0.2">
      <c r="B481" s="4"/>
      <c r="C481" s="16">
        <f>SUBTOTAL(9,C457:C480)</f>
        <v>281</v>
      </c>
      <c r="D481" s="17" t="s">
        <v>395</v>
      </c>
      <c r="E481" s="18">
        <f>SUBTOTAL(9,E457:E480)</f>
        <v>298169</v>
      </c>
      <c r="F481" s="18">
        <f>SUBTOTAL(9,F457:F480)</f>
        <v>307356.04090999998</v>
      </c>
      <c r="G481" s="18">
        <f>SUBTOTAL(9,G457:G480)</f>
        <v>9187.0409099999997</v>
      </c>
    </row>
    <row r="482" spans="2:7" ht="27" customHeight="1" x14ac:dyDescent="0.25">
      <c r="B482" s="1"/>
      <c r="C482" s="4"/>
      <c r="D482" s="9" t="s">
        <v>396</v>
      </c>
      <c r="E482" s="1"/>
      <c r="F482" s="1"/>
      <c r="G482" s="1"/>
    </row>
    <row r="483" spans="2:7" ht="14.25" customHeight="1" x14ac:dyDescent="0.2">
      <c r="B483" s="10">
        <v>4300</v>
      </c>
      <c r="C483" s="4"/>
      <c r="D483" s="11" t="s">
        <v>397</v>
      </c>
      <c r="E483" s="1"/>
      <c r="F483" s="1"/>
      <c r="G483" s="1"/>
    </row>
    <row r="484" spans="2:7" x14ac:dyDescent="0.2">
      <c r="C484" s="4">
        <v>1</v>
      </c>
      <c r="D484" s="5" t="s">
        <v>398</v>
      </c>
      <c r="E484" s="12">
        <v>2595</v>
      </c>
      <c r="F484" s="12">
        <v>2958.12898</v>
      </c>
      <c r="G484" s="12">
        <v>363.12898000000001</v>
      </c>
    </row>
    <row r="485" spans="2:7" x14ac:dyDescent="0.2">
      <c r="C485" s="4">
        <v>96</v>
      </c>
      <c r="D485" s="5" t="s">
        <v>399</v>
      </c>
      <c r="E485" s="12">
        <v>300</v>
      </c>
      <c r="F485" s="12">
        <v>300</v>
      </c>
      <c r="G485" s="12">
        <v>0</v>
      </c>
    </row>
    <row r="486" spans="2:7" ht="15" customHeight="1" x14ac:dyDescent="0.2">
      <c r="C486" s="13">
        <f>SUBTOTAL(9,C484:C485)</f>
        <v>97</v>
      </c>
      <c r="D486" s="14" t="s">
        <v>400</v>
      </c>
      <c r="E486" s="15">
        <f>SUBTOTAL(9,E484:E485)</f>
        <v>2895</v>
      </c>
      <c r="F486" s="15">
        <f>SUBTOTAL(9,F484:F485)</f>
        <v>3258.12898</v>
      </c>
      <c r="G486" s="15">
        <f>SUBTOTAL(9,G484:G485)</f>
        <v>363.12898000000001</v>
      </c>
    </row>
    <row r="487" spans="2:7" ht="14.25" customHeight="1" x14ac:dyDescent="0.2">
      <c r="B487" s="10">
        <v>4312</v>
      </c>
      <c r="C487" s="4"/>
      <c r="D487" s="11" t="s">
        <v>401</v>
      </c>
      <c r="E487" s="1"/>
      <c r="F487" s="1"/>
      <c r="G487" s="1"/>
    </row>
    <row r="488" spans="2:7" x14ac:dyDescent="0.2">
      <c r="C488" s="4">
        <v>90</v>
      </c>
      <c r="D488" s="5" t="s">
        <v>393</v>
      </c>
      <c r="E488" s="12">
        <v>444400</v>
      </c>
      <c r="F488" s="12">
        <v>444369.9</v>
      </c>
      <c r="G488" s="12">
        <v>-30.1</v>
      </c>
    </row>
    <row r="489" spans="2:7" ht="15" customHeight="1" x14ac:dyDescent="0.2">
      <c r="C489" s="13">
        <f>SUBTOTAL(9,C488:C488)</f>
        <v>90</v>
      </c>
      <c r="D489" s="14" t="s">
        <v>402</v>
      </c>
      <c r="E489" s="15">
        <f>SUBTOTAL(9,E488:E488)</f>
        <v>444400</v>
      </c>
      <c r="F489" s="15">
        <f>SUBTOTAL(9,F488:F488)</f>
        <v>444369.9</v>
      </c>
      <c r="G489" s="15">
        <f>SUBTOTAL(9,G488:G488)</f>
        <v>-30.1</v>
      </c>
    </row>
    <row r="490" spans="2:7" ht="14.25" customHeight="1" x14ac:dyDescent="0.2">
      <c r="B490" s="10">
        <v>4313</v>
      </c>
      <c r="C490" s="4"/>
      <c r="D490" s="11" t="s">
        <v>403</v>
      </c>
      <c r="E490" s="1"/>
      <c r="F490" s="1"/>
      <c r="G490" s="1"/>
    </row>
    <row r="491" spans="2:7" x14ac:dyDescent="0.2">
      <c r="C491" s="4">
        <v>1</v>
      </c>
      <c r="D491" s="5" t="s">
        <v>254</v>
      </c>
      <c r="E491" s="12">
        <v>138126</v>
      </c>
      <c r="F491" s="12">
        <v>135790.55147999999</v>
      </c>
      <c r="G491" s="12">
        <v>-2335.4485199999999</v>
      </c>
    </row>
    <row r="492" spans="2:7" x14ac:dyDescent="0.2">
      <c r="C492" s="4">
        <v>2</v>
      </c>
      <c r="D492" s="5" t="s">
        <v>404</v>
      </c>
      <c r="E492" s="12">
        <v>0</v>
      </c>
      <c r="F492" s="12">
        <v>2500.3158600000002</v>
      </c>
      <c r="G492" s="12">
        <v>2500.3158600000002</v>
      </c>
    </row>
    <row r="493" spans="2:7" ht="15" customHeight="1" x14ac:dyDescent="0.2">
      <c r="C493" s="13">
        <f>SUBTOTAL(9,C491:C492)</f>
        <v>3</v>
      </c>
      <c r="D493" s="14" t="s">
        <v>405</v>
      </c>
      <c r="E493" s="15">
        <f>SUBTOTAL(9,E491:E492)</f>
        <v>138126</v>
      </c>
      <c r="F493" s="15">
        <f>SUBTOTAL(9,F491:F492)</f>
        <v>138290.86734</v>
      </c>
      <c r="G493" s="15">
        <f>SUBTOTAL(9,G491:G492)</f>
        <v>164.86734000000024</v>
      </c>
    </row>
    <row r="494" spans="2:7" ht="14.25" customHeight="1" x14ac:dyDescent="0.2">
      <c r="B494" s="10">
        <v>4320</v>
      </c>
      <c r="C494" s="4"/>
      <c r="D494" s="11" t="s">
        <v>406</v>
      </c>
      <c r="E494" s="1"/>
      <c r="F494" s="1"/>
      <c r="G494" s="1"/>
    </row>
    <row r="495" spans="2:7" x14ac:dyDescent="0.2">
      <c r="C495" s="4">
        <v>1</v>
      </c>
      <c r="D495" s="5" t="s">
        <v>407</v>
      </c>
      <c r="E495" s="12">
        <v>193500</v>
      </c>
      <c r="F495" s="12">
        <v>217462.86305000001</v>
      </c>
      <c r="G495" s="12">
        <v>23962.86305</v>
      </c>
    </row>
    <row r="496" spans="2:7" x14ac:dyDescent="0.2">
      <c r="C496" s="4">
        <v>2</v>
      </c>
      <c r="D496" s="5" t="s">
        <v>408</v>
      </c>
      <c r="E496" s="12">
        <v>537653</v>
      </c>
      <c r="F496" s="12">
        <v>522498.13676999998</v>
      </c>
      <c r="G496" s="12">
        <v>-15154.863230000001</v>
      </c>
    </row>
    <row r="497" spans="2:7" x14ac:dyDescent="0.2">
      <c r="C497" s="4">
        <v>3</v>
      </c>
      <c r="D497" s="5" t="s">
        <v>409</v>
      </c>
      <c r="E497" s="12">
        <v>108600</v>
      </c>
      <c r="F497" s="12">
        <v>97585.297519999993</v>
      </c>
      <c r="G497" s="12">
        <v>-11014.70248</v>
      </c>
    </row>
    <row r="498" spans="2:7" ht="15" customHeight="1" x14ac:dyDescent="0.2">
      <c r="C498" s="13">
        <f>SUBTOTAL(9,C495:C497)</f>
        <v>6</v>
      </c>
      <c r="D498" s="14" t="s">
        <v>410</v>
      </c>
      <c r="E498" s="15">
        <f>SUBTOTAL(9,E495:E497)</f>
        <v>839753</v>
      </c>
      <c r="F498" s="15">
        <f>SUBTOTAL(9,F495:F497)</f>
        <v>837546.29734000005</v>
      </c>
      <c r="G498" s="15">
        <f>SUBTOTAL(9,G495:G497)</f>
        <v>-2206.7026600000008</v>
      </c>
    </row>
    <row r="499" spans="2:7" ht="14.25" customHeight="1" x14ac:dyDescent="0.2">
      <c r="B499" s="10">
        <v>4322</v>
      </c>
      <c r="C499" s="4"/>
      <c r="D499" s="11" t="s">
        <v>411</v>
      </c>
      <c r="E499" s="1"/>
      <c r="F499" s="1"/>
      <c r="G499" s="1"/>
    </row>
    <row r="500" spans="2:7" x14ac:dyDescent="0.2">
      <c r="C500" s="4">
        <v>90</v>
      </c>
      <c r="D500" s="5" t="s">
        <v>393</v>
      </c>
      <c r="E500" s="12">
        <v>90000</v>
      </c>
      <c r="F500" s="12">
        <v>85000</v>
      </c>
      <c r="G500" s="12">
        <v>-5000</v>
      </c>
    </row>
    <row r="501" spans="2:7" ht="15" customHeight="1" x14ac:dyDescent="0.2">
      <c r="C501" s="13">
        <f>SUBTOTAL(9,C500:C500)</f>
        <v>90</v>
      </c>
      <c r="D501" s="14" t="s">
        <v>412</v>
      </c>
      <c r="E501" s="15">
        <f>SUBTOTAL(9,E500:E500)</f>
        <v>90000</v>
      </c>
      <c r="F501" s="15">
        <f>SUBTOTAL(9,F500:F500)</f>
        <v>85000</v>
      </c>
      <c r="G501" s="15">
        <f>SUBTOTAL(9,G500:G500)</f>
        <v>-5000</v>
      </c>
    </row>
    <row r="502" spans="2:7" ht="14.25" customHeight="1" x14ac:dyDescent="0.2">
      <c r="B502" s="10">
        <v>4330</v>
      </c>
      <c r="C502" s="4"/>
      <c r="D502" s="11" t="s">
        <v>413</v>
      </c>
      <c r="E502" s="1"/>
      <c r="F502" s="1"/>
      <c r="G502" s="1"/>
    </row>
    <row r="503" spans="2:7" x14ac:dyDescent="0.2">
      <c r="C503" s="4">
        <v>1</v>
      </c>
      <c r="D503" s="5" t="s">
        <v>199</v>
      </c>
      <c r="E503" s="12">
        <v>13900</v>
      </c>
      <c r="F503" s="12">
        <v>13900.02</v>
      </c>
      <c r="G503" s="12">
        <v>0.02</v>
      </c>
    </row>
    <row r="504" spans="2:7" ht="15" customHeight="1" x14ac:dyDescent="0.2">
      <c r="C504" s="13">
        <f>SUBTOTAL(9,C503:C503)</f>
        <v>1</v>
      </c>
      <c r="D504" s="14" t="s">
        <v>414</v>
      </c>
      <c r="E504" s="15">
        <f>SUBTOTAL(9,E503:E503)</f>
        <v>13900</v>
      </c>
      <c r="F504" s="15">
        <f>SUBTOTAL(9,F503:F503)</f>
        <v>13900.02</v>
      </c>
      <c r="G504" s="15">
        <f>SUBTOTAL(9,G503:G503)</f>
        <v>0.02</v>
      </c>
    </row>
    <row r="505" spans="2:7" ht="14.25" customHeight="1" x14ac:dyDescent="0.2">
      <c r="B505" s="10">
        <v>4331</v>
      </c>
      <c r="C505" s="4"/>
      <c r="D505" s="11" t="s">
        <v>415</v>
      </c>
      <c r="E505" s="1"/>
      <c r="F505" s="1"/>
      <c r="G505" s="1"/>
    </row>
    <row r="506" spans="2:7" x14ac:dyDescent="0.2">
      <c r="C506" s="4">
        <v>85</v>
      </c>
      <c r="D506" s="5" t="s">
        <v>416</v>
      </c>
      <c r="E506" s="12">
        <v>2053000</v>
      </c>
      <c r="F506" s="12">
        <v>2052999.99816</v>
      </c>
      <c r="G506" s="12">
        <v>-1.8400000000000001E-3</v>
      </c>
    </row>
    <row r="507" spans="2:7" ht="15" customHeight="1" x14ac:dyDescent="0.2">
      <c r="C507" s="13">
        <f>SUBTOTAL(9,C506:C506)</f>
        <v>85</v>
      </c>
      <c r="D507" s="14" t="s">
        <v>417</v>
      </c>
      <c r="E507" s="15">
        <f>SUBTOTAL(9,E506:E506)</f>
        <v>2053000</v>
      </c>
      <c r="F507" s="15">
        <f>SUBTOTAL(9,F506:F506)</f>
        <v>2052999.99816</v>
      </c>
      <c r="G507" s="15">
        <f>SUBTOTAL(9,G506:G506)</f>
        <v>-1.8400000000000001E-3</v>
      </c>
    </row>
    <row r="508" spans="2:7" ht="14.25" customHeight="1" x14ac:dyDescent="0.2">
      <c r="B508" s="10">
        <v>4352</v>
      </c>
      <c r="C508" s="4"/>
      <c r="D508" s="11" t="s">
        <v>418</v>
      </c>
      <c r="E508" s="1"/>
      <c r="F508" s="1"/>
      <c r="G508" s="1"/>
    </row>
    <row r="509" spans="2:7" x14ac:dyDescent="0.2">
      <c r="C509" s="4">
        <v>1</v>
      </c>
      <c r="D509" s="5" t="s">
        <v>419</v>
      </c>
      <c r="E509" s="12">
        <v>95800</v>
      </c>
      <c r="F509" s="12">
        <v>114072.51416999999</v>
      </c>
      <c r="G509" s="12">
        <v>18272.514169999999</v>
      </c>
    </row>
    <row r="510" spans="2:7" ht="15" customHeight="1" x14ac:dyDescent="0.2">
      <c r="C510" s="13">
        <f>SUBTOTAL(9,C509:C509)</f>
        <v>1</v>
      </c>
      <c r="D510" s="14" t="s">
        <v>420</v>
      </c>
      <c r="E510" s="15">
        <f>SUBTOTAL(9,E509:E509)</f>
        <v>95800</v>
      </c>
      <c r="F510" s="15">
        <f>SUBTOTAL(9,F509:F509)</f>
        <v>114072.51416999999</v>
      </c>
      <c r="G510" s="15">
        <f>SUBTOTAL(9,G509:G509)</f>
        <v>18272.514169999999</v>
      </c>
    </row>
    <row r="511" spans="2:7" ht="14.25" customHeight="1" x14ac:dyDescent="0.2">
      <c r="B511" s="10">
        <v>4354</v>
      </c>
      <c r="C511" s="4"/>
      <c r="D511" s="11" t="s">
        <v>421</v>
      </c>
      <c r="E511" s="1"/>
      <c r="F511" s="1"/>
      <c r="G511" s="1"/>
    </row>
    <row r="512" spans="2:7" x14ac:dyDescent="0.2">
      <c r="C512" s="4">
        <v>1</v>
      </c>
      <c r="D512" s="5" t="s">
        <v>422</v>
      </c>
      <c r="E512" s="12">
        <v>14300</v>
      </c>
      <c r="F512" s="12">
        <v>15013.224200000001</v>
      </c>
      <c r="G512" s="12">
        <v>713.2242</v>
      </c>
    </row>
    <row r="513" spans="2:7" ht="15" customHeight="1" x14ac:dyDescent="0.2">
      <c r="C513" s="13">
        <f>SUBTOTAL(9,C512:C512)</f>
        <v>1</v>
      </c>
      <c r="D513" s="14" t="s">
        <v>423</v>
      </c>
      <c r="E513" s="15">
        <f>SUBTOTAL(9,E512:E512)</f>
        <v>14300</v>
      </c>
      <c r="F513" s="15">
        <f>SUBTOTAL(9,F512:F512)</f>
        <v>15013.224200000001</v>
      </c>
      <c r="G513" s="15">
        <f>SUBTOTAL(9,G512:G512)</f>
        <v>713.2242</v>
      </c>
    </row>
    <row r="514" spans="2:7" ht="14.25" customHeight="1" x14ac:dyDescent="0.2">
      <c r="B514" s="10">
        <v>4360</v>
      </c>
      <c r="C514" s="4"/>
      <c r="D514" s="11" t="s">
        <v>424</v>
      </c>
      <c r="E514" s="1"/>
      <c r="F514" s="1"/>
      <c r="G514" s="1"/>
    </row>
    <row r="515" spans="2:7" x14ac:dyDescent="0.2">
      <c r="C515" s="4">
        <v>2</v>
      </c>
      <c r="D515" s="5" t="s">
        <v>116</v>
      </c>
      <c r="E515" s="12">
        <v>12000</v>
      </c>
      <c r="F515" s="12">
        <v>23765.786080000002</v>
      </c>
      <c r="G515" s="12">
        <v>11765.78608</v>
      </c>
    </row>
    <row r="516" spans="2:7" ht="15" customHeight="1" x14ac:dyDescent="0.2">
      <c r="C516" s="13">
        <f>SUBTOTAL(9,C515:C515)</f>
        <v>2</v>
      </c>
      <c r="D516" s="14" t="s">
        <v>425</v>
      </c>
      <c r="E516" s="15">
        <f>SUBTOTAL(9,E515:E515)</f>
        <v>12000</v>
      </c>
      <c r="F516" s="15">
        <f>SUBTOTAL(9,F515:F515)</f>
        <v>23765.786080000002</v>
      </c>
      <c r="G516" s="15">
        <f>SUBTOTAL(9,G515:G515)</f>
        <v>11765.78608</v>
      </c>
    </row>
    <row r="517" spans="2:7" ht="14.25" customHeight="1" x14ac:dyDescent="0.2">
      <c r="B517" s="10">
        <v>4361</v>
      </c>
      <c r="C517" s="4"/>
      <c r="D517" s="11" t="s">
        <v>426</v>
      </c>
      <c r="E517" s="1"/>
      <c r="F517" s="1"/>
      <c r="G517" s="1"/>
    </row>
    <row r="518" spans="2:7" x14ac:dyDescent="0.2">
      <c r="C518" s="4">
        <v>7</v>
      </c>
      <c r="D518" s="5" t="s">
        <v>334</v>
      </c>
      <c r="E518" s="12">
        <v>5900</v>
      </c>
      <c r="F518" s="12">
        <v>6891.3860500000001</v>
      </c>
      <c r="G518" s="12">
        <v>991.38604999999995</v>
      </c>
    </row>
    <row r="519" spans="2:7" ht="15" customHeight="1" x14ac:dyDescent="0.2">
      <c r="C519" s="13">
        <f>SUBTOTAL(9,C518:C518)</f>
        <v>7</v>
      </c>
      <c r="D519" s="14" t="s">
        <v>427</v>
      </c>
      <c r="E519" s="15">
        <f>SUBTOTAL(9,E518:E518)</f>
        <v>5900</v>
      </c>
      <c r="F519" s="15">
        <f>SUBTOTAL(9,F518:F518)</f>
        <v>6891.3860500000001</v>
      </c>
      <c r="G519" s="15">
        <f>SUBTOTAL(9,G518:G518)</f>
        <v>991.38604999999995</v>
      </c>
    </row>
    <row r="520" spans="2:7" ht="14.25" customHeight="1" x14ac:dyDescent="0.2">
      <c r="B520" s="10">
        <v>4380</v>
      </c>
      <c r="C520" s="4"/>
      <c r="D520" s="11" t="s">
        <v>428</v>
      </c>
      <c r="E520" s="1"/>
      <c r="F520" s="1"/>
      <c r="G520" s="1"/>
    </row>
    <row r="521" spans="2:7" x14ac:dyDescent="0.2">
      <c r="C521" s="4">
        <v>1</v>
      </c>
      <c r="D521" s="5" t="s">
        <v>408</v>
      </c>
      <c r="E521" s="12">
        <v>599</v>
      </c>
      <c r="F521" s="12">
        <v>3609.8813399999999</v>
      </c>
      <c r="G521" s="12">
        <v>3010.8813399999999</v>
      </c>
    </row>
    <row r="522" spans="2:7" ht="15" customHeight="1" x14ac:dyDescent="0.2">
      <c r="C522" s="13">
        <f>SUBTOTAL(9,C521:C521)</f>
        <v>1</v>
      </c>
      <c r="D522" s="14" t="s">
        <v>429</v>
      </c>
      <c r="E522" s="15">
        <f>SUBTOTAL(9,E521:E521)</f>
        <v>599</v>
      </c>
      <c r="F522" s="15">
        <f>SUBTOTAL(9,F521:F521)</f>
        <v>3609.8813399999999</v>
      </c>
      <c r="G522" s="15">
        <f>SUBTOTAL(9,G521:G521)</f>
        <v>3010.8813399999999</v>
      </c>
    </row>
    <row r="523" spans="2:7" ht="15" customHeight="1" x14ac:dyDescent="0.2">
      <c r="B523" s="4"/>
      <c r="C523" s="16">
        <f>SUBTOTAL(9,C483:C522)</f>
        <v>384</v>
      </c>
      <c r="D523" s="17" t="s">
        <v>430</v>
      </c>
      <c r="E523" s="18">
        <f>SUBTOTAL(9,E483:E522)</f>
        <v>3710673</v>
      </c>
      <c r="F523" s="18">
        <f>SUBTOTAL(9,F483:F522)</f>
        <v>3738718.0036599995</v>
      </c>
      <c r="G523" s="18">
        <f>SUBTOTAL(9,G483:G522)</f>
        <v>28045.003660000002</v>
      </c>
    </row>
    <row r="524" spans="2:7" ht="27" customHeight="1" x14ac:dyDescent="0.25">
      <c r="B524" s="1"/>
      <c r="C524" s="4"/>
      <c r="D524" s="9" t="s">
        <v>431</v>
      </c>
      <c r="E524" s="1"/>
      <c r="F524" s="1"/>
      <c r="G524" s="1"/>
    </row>
    <row r="525" spans="2:7" ht="14.25" customHeight="1" x14ac:dyDescent="0.2">
      <c r="B525" s="10">
        <v>4400</v>
      </c>
      <c r="C525" s="4"/>
      <c r="D525" s="11" t="s">
        <v>432</v>
      </c>
      <c r="E525" s="1"/>
      <c r="F525" s="1"/>
      <c r="G525" s="1"/>
    </row>
    <row r="526" spans="2:7" x14ac:dyDescent="0.2">
      <c r="C526" s="4">
        <v>2</v>
      </c>
      <c r="D526" s="5" t="s">
        <v>66</v>
      </c>
      <c r="E526" s="12">
        <v>429</v>
      </c>
      <c r="F526" s="12">
        <v>83.147030000000001</v>
      </c>
      <c r="G526" s="12">
        <v>-345.85297000000003</v>
      </c>
    </row>
    <row r="527" spans="2:7" x14ac:dyDescent="0.2">
      <c r="C527" s="4">
        <v>3</v>
      </c>
      <c r="D527" s="5" t="s">
        <v>398</v>
      </c>
      <c r="E527" s="12">
        <v>1766</v>
      </c>
      <c r="F527" s="12">
        <v>2023.1512</v>
      </c>
      <c r="G527" s="12">
        <v>257.15120000000002</v>
      </c>
    </row>
    <row r="528" spans="2:7" ht="15" customHeight="1" x14ac:dyDescent="0.2">
      <c r="C528" s="13">
        <f>SUBTOTAL(9,C526:C527)</f>
        <v>5</v>
      </c>
      <c r="D528" s="14" t="s">
        <v>433</v>
      </c>
      <c r="E528" s="15">
        <f>SUBTOTAL(9,E526:E527)</f>
        <v>2195</v>
      </c>
      <c r="F528" s="15">
        <f>SUBTOTAL(9,F526:F527)</f>
        <v>2106.2982299999999</v>
      </c>
      <c r="G528" s="15">
        <f>SUBTOTAL(9,G526:G527)</f>
        <v>-88.70177000000001</v>
      </c>
    </row>
    <row r="529" spans="2:7" ht="14.25" customHeight="1" x14ac:dyDescent="0.2">
      <c r="B529" s="10">
        <v>4411</v>
      </c>
      <c r="C529" s="4"/>
      <c r="D529" s="11" t="s">
        <v>434</v>
      </c>
      <c r="E529" s="1"/>
      <c r="F529" s="1"/>
      <c r="G529" s="1"/>
    </row>
    <row r="530" spans="2:7" x14ac:dyDescent="0.2">
      <c r="C530" s="4">
        <v>2</v>
      </c>
      <c r="D530" s="5" t="s">
        <v>66</v>
      </c>
      <c r="E530" s="12">
        <v>14456</v>
      </c>
      <c r="F530" s="12">
        <v>17060.57878</v>
      </c>
      <c r="G530" s="12">
        <v>2604.5787799999998</v>
      </c>
    </row>
    <row r="531" spans="2:7" ht="15" customHeight="1" x14ac:dyDescent="0.2">
      <c r="C531" s="13">
        <f>SUBTOTAL(9,C530:C530)</f>
        <v>2</v>
      </c>
      <c r="D531" s="14" t="s">
        <v>435</v>
      </c>
      <c r="E531" s="15">
        <f>SUBTOTAL(9,E530:E530)</f>
        <v>14456</v>
      </c>
      <c r="F531" s="15">
        <f>SUBTOTAL(9,F530:F530)</f>
        <v>17060.57878</v>
      </c>
      <c r="G531" s="15">
        <f>SUBTOTAL(9,G530:G530)</f>
        <v>2604.5787799999998</v>
      </c>
    </row>
    <row r="532" spans="2:7" ht="14.25" customHeight="1" x14ac:dyDescent="0.2">
      <c r="B532" s="10">
        <v>4420</v>
      </c>
      <c r="C532" s="4"/>
      <c r="D532" s="11" t="s">
        <v>436</v>
      </c>
      <c r="E532" s="1"/>
      <c r="F532" s="1"/>
      <c r="G532" s="1"/>
    </row>
    <row r="533" spans="2:7" x14ac:dyDescent="0.2">
      <c r="C533" s="4">
        <v>1</v>
      </c>
      <c r="D533" s="5" t="s">
        <v>437</v>
      </c>
      <c r="E533" s="12">
        <v>4272</v>
      </c>
      <c r="F533" s="12">
        <v>4657.0374499999998</v>
      </c>
      <c r="G533" s="12">
        <v>385.03744999999998</v>
      </c>
    </row>
    <row r="534" spans="2:7" x14ac:dyDescent="0.2">
      <c r="C534" s="4">
        <v>4</v>
      </c>
      <c r="D534" s="5" t="s">
        <v>438</v>
      </c>
      <c r="E534" s="12">
        <v>44682</v>
      </c>
      <c r="F534" s="12">
        <v>46354.57028</v>
      </c>
      <c r="G534" s="12">
        <v>1672.5702799999999</v>
      </c>
    </row>
    <row r="535" spans="2:7" x14ac:dyDescent="0.2">
      <c r="C535" s="4">
        <v>6</v>
      </c>
      <c r="D535" s="5" t="s">
        <v>439</v>
      </c>
      <c r="E535" s="12">
        <v>29466</v>
      </c>
      <c r="F535" s="12">
        <v>30579.984079999998</v>
      </c>
      <c r="G535" s="12">
        <v>1113.9840799999999</v>
      </c>
    </row>
    <row r="536" spans="2:7" x14ac:dyDescent="0.2">
      <c r="C536" s="4">
        <v>7</v>
      </c>
      <c r="D536" s="5" t="s">
        <v>440</v>
      </c>
      <c r="E536" s="12">
        <v>8527</v>
      </c>
      <c r="F536" s="12">
        <v>8674.4066399999992</v>
      </c>
      <c r="G536" s="12">
        <v>147.40664000000001</v>
      </c>
    </row>
    <row r="537" spans="2:7" x14ac:dyDescent="0.2">
      <c r="C537" s="4">
        <v>8</v>
      </c>
      <c r="D537" s="5" t="s">
        <v>441</v>
      </c>
      <c r="E537" s="12">
        <v>500</v>
      </c>
      <c r="F537" s="12">
        <v>72.711879999999994</v>
      </c>
      <c r="G537" s="12">
        <v>-427.28811999999999</v>
      </c>
    </row>
    <row r="538" spans="2:7" x14ac:dyDescent="0.2">
      <c r="C538" s="4">
        <v>9</v>
      </c>
      <c r="D538" s="5" t="s">
        <v>184</v>
      </c>
      <c r="E538" s="12">
        <v>47650</v>
      </c>
      <c r="F538" s="12">
        <v>61381.371890000002</v>
      </c>
      <c r="G538" s="12">
        <v>13731.37189</v>
      </c>
    </row>
    <row r="539" spans="2:7" ht="15" customHeight="1" x14ac:dyDescent="0.2">
      <c r="C539" s="13">
        <f>SUBTOTAL(9,C533:C538)</f>
        <v>35</v>
      </c>
      <c r="D539" s="14" t="s">
        <v>442</v>
      </c>
      <c r="E539" s="15">
        <f>SUBTOTAL(9,E533:E538)</f>
        <v>135097</v>
      </c>
      <c r="F539" s="15">
        <f>SUBTOTAL(9,F533:F538)</f>
        <v>151720.08222000001</v>
      </c>
      <c r="G539" s="15">
        <f>SUBTOTAL(9,G533:G538)</f>
        <v>16623.08222</v>
      </c>
    </row>
    <row r="540" spans="2:7" ht="14.25" customHeight="1" x14ac:dyDescent="0.2">
      <c r="B540" s="10">
        <v>4429</v>
      </c>
      <c r="C540" s="4"/>
      <c r="D540" s="11" t="s">
        <v>443</v>
      </c>
      <c r="E540" s="1"/>
      <c r="F540" s="1"/>
      <c r="G540" s="1"/>
    </row>
    <row r="541" spans="2:7" x14ac:dyDescent="0.2">
      <c r="C541" s="4">
        <v>2</v>
      </c>
      <c r="D541" s="5" t="s">
        <v>342</v>
      </c>
      <c r="E541" s="12">
        <v>2506</v>
      </c>
      <c r="F541" s="12">
        <v>2012.8243299999999</v>
      </c>
      <c r="G541" s="12">
        <v>-493.17567000000003</v>
      </c>
    </row>
    <row r="542" spans="2:7" x14ac:dyDescent="0.2">
      <c r="C542" s="4">
        <v>9</v>
      </c>
      <c r="D542" s="5" t="s">
        <v>184</v>
      </c>
      <c r="E542" s="12">
        <v>3277</v>
      </c>
      <c r="F542" s="12">
        <v>4129.7403999999997</v>
      </c>
      <c r="G542" s="12">
        <v>852.74040000000002</v>
      </c>
    </row>
    <row r="543" spans="2:7" ht="15" customHeight="1" x14ac:dyDescent="0.2">
      <c r="C543" s="13">
        <f>SUBTOTAL(9,C541:C542)</f>
        <v>11</v>
      </c>
      <c r="D543" s="14" t="s">
        <v>444</v>
      </c>
      <c r="E543" s="15">
        <f>SUBTOTAL(9,E541:E542)</f>
        <v>5783</v>
      </c>
      <c r="F543" s="15">
        <f>SUBTOTAL(9,F541:F542)</f>
        <v>6142.5647300000001</v>
      </c>
      <c r="G543" s="15">
        <f>SUBTOTAL(9,G541:G542)</f>
        <v>359.56473</v>
      </c>
    </row>
    <row r="544" spans="2:7" ht="14.25" customHeight="1" x14ac:dyDescent="0.2">
      <c r="B544" s="10">
        <v>4471</v>
      </c>
      <c r="C544" s="4"/>
      <c r="D544" s="11" t="s">
        <v>445</v>
      </c>
      <c r="E544" s="1"/>
      <c r="F544" s="1"/>
      <c r="G544" s="1"/>
    </row>
    <row r="545" spans="2:7" x14ac:dyDescent="0.2">
      <c r="C545" s="4">
        <v>1</v>
      </c>
      <c r="D545" s="5" t="s">
        <v>446</v>
      </c>
      <c r="E545" s="12">
        <v>11009</v>
      </c>
      <c r="F545" s="12">
        <v>4973.63681</v>
      </c>
      <c r="G545" s="12">
        <v>-6035.36319</v>
      </c>
    </row>
    <row r="546" spans="2:7" x14ac:dyDescent="0.2">
      <c r="C546" s="4">
        <v>3</v>
      </c>
      <c r="D546" s="5" t="s">
        <v>447</v>
      </c>
      <c r="E546" s="12">
        <v>60675</v>
      </c>
      <c r="F546" s="12">
        <v>71150.407659999997</v>
      </c>
      <c r="G546" s="12">
        <v>10475.407660000001</v>
      </c>
    </row>
    <row r="547" spans="2:7" x14ac:dyDescent="0.2">
      <c r="C547" s="4">
        <v>21</v>
      </c>
      <c r="D547" s="5" t="s">
        <v>448</v>
      </c>
      <c r="E547" s="12">
        <v>13554</v>
      </c>
      <c r="F547" s="12">
        <v>25602.09563</v>
      </c>
      <c r="G547" s="12">
        <v>12048.09563</v>
      </c>
    </row>
    <row r="548" spans="2:7" ht="15" customHeight="1" x14ac:dyDescent="0.2">
      <c r="C548" s="13">
        <f>SUBTOTAL(9,C545:C547)</f>
        <v>25</v>
      </c>
      <c r="D548" s="14" t="s">
        <v>449</v>
      </c>
      <c r="E548" s="15">
        <f>SUBTOTAL(9,E545:E547)</f>
        <v>85238</v>
      </c>
      <c r="F548" s="15">
        <f>SUBTOTAL(9,F545:F547)</f>
        <v>101726.14009999999</v>
      </c>
      <c r="G548" s="15">
        <f>SUBTOTAL(9,G545:G547)</f>
        <v>16488.140100000001</v>
      </c>
    </row>
    <row r="549" spans="2:7" ht="15" customHeight="1" x14ac:dyDescent="0.2">
      <c r="B549" s="4"/>
      <c r="C549" s="16">
        <f>SUBTOTAL(9,C525:C548)</f>
        <v>78</v>
      </c>
      <c r="D549" s="17" t="s">
        <v>450</v>
      </c>
      <c r="E549" s="18">
        <f>SUBTOTAL(9,E525:E548)</f>
        <v>242769</v>
      </c>
      <c r="F549" s="18">
        <f>SUBTOTAL(9,F525:F548)</f>
        <v>278755.66406000004</v>
      </c>
      <c r="G549" s="18">
        <f>SUBTOTAL(9,G525:G548)</f>
        <v>35986.664059999996</v>
      </c>
    </row>
    <row r="550" spans="2:7" ht="27" customHeight="1" x14ac:dyDescent="0.25">
      <c r="B550" s="1"/>
      <c r="C550" s="4"/>
      <c r="D550" s="9" t="s">
        <v>451</v>
      </c>
      <c r="E550" s="1"/>
      <c r="F550" s="1"/>
      <c r="G550" s="1"/>
    </row>
    <row r="551" spans="2:7" ht="14.25" customHeight="1" x14ac:dyDescent="0.2">
      <c r="B551" s="10">
        <v>4600</v>
      </c>
      <c r="C551" s="4"/>
      <c r="D551" s="11" t="s">
        <v>452</v>
      </c>
      <c r="E551" s="1"/>
      <c r="F551" s="1"/>
      <c r="G551" s="1"/>
    </row>
    <row r="552" spans="2:7" x14ac:dyDescent="0.2">
      <c r="C552" s="4">
        <v>2</v>
      </c>
      <c r="D552" s="5" t="s">
        <v>9</v>
      </c>
      <c r="E552" s="12">
        <v>399</v>
      </c>
      <c r="F552" s="12">
        <v>4336.5519800000002</v>
      </c>
      <c r="G552" s="12">
        <v>3937.5519800000002</v>
      </c>
    </row>
    <row r="553" spans="2:7" ht="15" customHeight="1" x14ac:dyDescent="0.2">
      <c r="C553" s="13">
        <f>SUBTOTAL(9,C552:C552)</f>
        <v>2</v>
      </c>
      <c r="D553" s="14" t="s">
        <v>453</v>
      </c>
      <c r="E553" s="15">
        <f>SUBTOTAL(9,E552:E552)</f>
        <v>399</v>
      </c>
      <c r="F553" s="15">
        <f>SUBTOTAL(9,F552:F552)</f>
        <v>4336.5519800000002</v>
      </c>
      <c r="G553" s="15">
        <f>SUBTOTAL(9,G552:G552)</f>
        <v>3937.5519800000002</v>
      </c>
    </row>
    <row r="554" spans="2:7" ht="14.25" customHeight="1" x14ac:dyDescent="0.2">
      <c r="B554" s="10">
        <v>4602</v>
      </c>
      <c r="C554" s="4"/>
      <c r="D554" s="11" t="s">
        <v>454</v>
      </c>
      <c r="E554" s="1"/>
      <c r="F554" s="1"/>
      <c r="G554" s="1"/>
    </row>
    <row r="555" spans="2:7" x14ac:dyDescent="0.2">
      <c r="C555" s="4">
        <v>3</v>
      </c>
      <c r="D555" s="5" t="s">
        <v>343</v>
      </c>
      <c r="E555" s="12">
        <v>11079</v>
      </c>
      <c r="F555" s="12">
        <v>12001.614299999999</v>
      </c>
      <c r="G555" s="12">
        <v>922.61429999999996</v>
      </c>
    </row>
    <row r="556" spans="2:7" x14ac:dyDescent="0.2">
      <c r="C556" s="4">
        <v>86</v>
      </c>
      <c r="D556" s="5" t="s">
        <v>455</v>
      </c>
      <c r="E556" s="12">
        <v>500</v>
      </c>
      <c r="F556" s="12">
        <v>-174.30806000000001</v>
      </c>
      <c r="G556" s="12">
        <v>-674.30805999999995</v>
      </c>
    </row>
    <row r="557" spans="2:7" ht="15" customHeight="1" x14ac:dyDescent="0.2">
      <c r="C557" s="13">
        <f>SUBTOTAL(9,C555:C556)</f>
        <v>89</v>
      </c>
      <c r="D557" s="14" t="s">
        <v>456</v>
      </c>
      <c r="E557" s="15">
        <f>SUBTOTAL(9,E555:E556)</f>
        <v>11579</v>
      </c>
      <c r="F557" s="15">
        <f>SUBTOTAL(9,F555:F556)</f>
        <v>11827.30624</v>
      </c>
      <c r="G557" s="15">
        <f>SUBTOTAL(9,G555:G556)</f>
        <v>248.30624</v>
      </c>
    </row>
    <row r="558" spans="2:7" ht="14.25" customHeight="1" x14ac:dyDescent="0.2">
      <c r="B558" s="10">
        <v>4605</v>
      </c>
      <c r="C558" s="4"/>
      <c r="D558" s="11" t="s">
        <v>457</v>
      </c>
      <c r="E558" s="1"/>
      <c r="F558" s="1"/>
      <c r="G558" s="1"/>
    </row>
    <row r="559" spans="2:7" x14ac:dyDescent="0.2">
      <c r="C559" s="4">
        <v>1</v>
      </c>
      <c r="D559" s="5" t="s">
        <v>458</v>
      </c>
      <c r="E559" s="12">
        <v>101700</v>
      </c>
      <c r="F559" s="12">
        <v>103584.413</v>
      </c>
      <c r="G559" s="12">
        <v>1884.413</v>
      </c>
    </row>
    <row r="560" spans="2:7" ht="15" customHeight="1" x14ac:dyDescent="0.2">
      <c r="C560" s="13">
        <f>SUBTOTAL(9,C559:C559)</f>
        <v>1</v>
      </c>
      <c r="D560" s="14" t="s">
        <v>459</v>
      </c>
      <c r="E560" s="15">
        <f>SUBTOTAL(9,E559:E559)</f>
        <v>101700</v>
      </c>
      <c r="F560" s="15">
        <f>SUBTOTAL(9,F559:F559)</f>
        <v>103584.413</v>
      </c>
      <c r="G560" s="15">
        <f>SUBTOTAL(9,G559:G559)</f>
        <v>1884.413</v>
      </c>
    </row>
    <row r="561" spans="2:7" ht="14.25" customHeight="1" x14ac:dyDescent="0.2">
      <c r="B561" s="10">
        <v>4610</v>
      </c>
      <c r="C561" s="4"/>
      <c r="D561" s="11" t="s">
        <v>460</v>
      </c>
      <c r="E561" s="1"/>
      <c r="F561" s="1"/>
      <c r="G561" s="1"/>
    </row>
    <row r="562" spans="2:7" x14ac:dyDescent="0.2">
      <c r="C562" s="4">
        <v>1</v>
      </c>
      <c r="D562" s="5" t="s">
        <v>461</v>
      </c>
      <c r="E562" s="12">
        <v>6787</v>
      </c>
      <c r="F562" s="12">
        <v>7526.8121000000001</v>
      </c>
      <c r="G562" s="12">
        <v>739.81209999999999</v>
      </c>
    </row>
    <row r="563" spans="2:7" x14ac:dyDescent="0.2">
      <c r="C563" s="4">
        <v>2</v>
      </c>
      <c r="D563" s="5" t="s">
        <v>116</v>
      </c>
      <c r="E563" s="12">
        <v>1997</v>
      </c>
      <c r="F563" s="12">
        <v>2075.89309</v>
      </c>
      <c r="G563" s="12">
        <v>78.893090000000001</v>
      </c>
    </row>
    <row r="564" spans="2:7" x14ac:dyDescent="0.2">
      <c r="C564" s="4">
        <v>4</v>
      </c>
      <c r="D564" s="5" t="s">
        <v>9</v>
      </c>
      <c r="E564" s="12">
        <v>1098</v>
      </c>
      <c r="F564" s="12">
        <v>2566.15807</v>
      </c>
      <c r="G564" s="12">
        <v>1468.15807</v>
      </c>
    </row>
    <row r="565" spans="2:7" x14ac:dyDescent="0.2">
      <c r="C565" s="4">
        <v>5</v>
      </c>
      <c r="D565" s="5" t="s">
        <v>462</v>
      </c>
      <c r="E565" s="12">
        <v>24550</v>
      </c>
      <c r="F565" s="12">
        <v>25890.951499999999</v>
      </c>
      <c r="G565" s="12">
        <v>1340.9514999999999</v>
      </c>
    </row>
    <row r="566" spans="2:7" x14ac:dyDescent="0.2">
      <c r="C566" s="4">
        <v>85</v>
      </c>
      <c r="D566" s="5" t="s">
        <v>311</v>
      </c>
      <c r="E566" s="12">
        <v>17000</v>
      </c>
      <c r="F566" s="12">
        <v>20861.567640000001</v>
      </c>
      <c r="G566" s="12">
        <v>3861.5676400000002</v>
      </c>
    </row>
    <row r="567" spans="2:7" ht="15" customHeight="1" x14ac:dyDescent="0.2">
      <c r="C567" s="13">
        <f>SUBTOTAL(9,C562:C566)</f>
        <v>97</v>
      </c>
      <c r="D567" s="14" t="s">
        <v>463</v>
      </c>
      <c r="E567" s="15">
        <f>SUBTOTAL(9,E562:E566)</f>
        <v>51432</v>
      </c>
      <c r="F567" s="15">
        <f>SUBTOTAL(9,F562:F566)</f>
        <v>58921.382400000002</v>
      </c>
      <c r="G567" s="15">
        <f>SUBTOTAL(9,G562:G566)</f>
        <v>7489.3824000000004</v>
      </c>
    </row>
    <row r="568" spans="2:7" ht="14.25" customHeight="1" x14ac:dyDescent="0.2">
      <c r="B568" s="10">
        <v>4618</v>
      </c>
      <c r="C568" s="4"/>
      <c r="D568" s="11" t="s">
        <v>464</v>
      </c>
      <c r="E568" s="1"/>
      <c r="F568" s="1"/>
      <c r="G568" s="1"/>
    </row>
    <row r="569" spans="2:7" x14ac:dyDescent="0.2">
      <c r="C569" s="4">
        <v>1</v>
      </c>
      <c r="D569" s="5" t="s">
        <v>465</v>
      </c>
      <c r="E569" s="12">
        <v>90000</v>
      </c>
      <c r="F569" s="12">
        <v>91425.455709999995</v>
      </c>
      <c r="G569" s="12">
        <v>1425.45571</v>
      </c>
    </row>
    <row r="570" spans="2:7" x14ac:dyDescent="0.2">
      <c r="C570" s="4">
        <v>2</v>
      </c>
      <c r="D570" s="5" t="s">
        <v>466</v>
      </c>
      <c r="E570" s="12">
        <v>45012</v>
      </c>
      <c r="F570" s="12">
        <v>48293.919999999998</v>
      </c>
      <c r="G570" s="12">
        <v>3281.92</v>
      </c>
    </row>
    <row r="571" spans="2:7" x14ac:dyDescent="0.2">
      <c r="C571" s="4">
        <v>3</v>
      </c>
      <c r="D571" s="5" t="s">
        <v>116</v>
      </c>
      <c r="E571" s="12">
        <v>31027</v>
      </c>
      <c r="F571" s="12">
        <v>32570.124019999999</v>
      </c>
      <c r="G571" s="12">
        <v>1543.12402</v>
      </c>
    </row>
    <row r="572" spans="2:7" x14ac:dyDescent="0.2">
      <c r="C572" s="4">
        <v>5</v>
      </c>
      <c r="D572" s="5" t="s">
        <v>467</v>
      </c>
      <c r="E572" s="12">
        <v>49000</v>
      </c>
      <c r="F572" s="12">
        <v>50768.542999999998</v>
      </c>
      <c r="G572" s="12">
        <v>1768.5429999999999</v>
      </c>
    </row>
    <row r="573" spans="2:7" x14ac:dyDescent="0.2">
      <c r="C573" s="4">
        <v>7</v>
      </c>
      <c r="D573" s="5" t="s">
        <v>468</v>
      </c>
      <c r="E573" s="12">
        <v>3500</v>
      </c>
      <c r="F573" s="12">
        <v>4218.82107</v>
      </c>
      <c r="G573" s="12">
        <v>718.82106999999996</v>
      </c>
    </row>
    <row r="574" spans="2:7" x14ac:dyDescent="0.2">
      <c r="C574" s="4">
        <v>11</v>
      </c>
      <c r="D574" s="5" t="s">
        <v>469</v>
      </c>
      <c r="E574" s="12">
        <v>3662</v>
      </c>
      <c r="F574" s="12">
        <v>3369.79412</v>
      </c>
      <c r="G574" s="12">
        <v>-292.20587999999998</v>
      </c>
    </row>
    <row r="575" spans="2:7" x14ac:dyDescent="0.2">
      <c r="C575" s="4">
        <v>85</v>
      </c>
      <c r="D575" s="5" t="s">
        <v>470</v>
      </c>
      <c r="E575" s="12">
        <v>230000</v>
      </c>
      <c r="F575" s="12">
        <v>241175.56443</v>
      </c>
      <c r="G575" s="12">
        <v>11175.56443</v>
      </c>
    </row>
    <row r="576" spans="2:7" x14ac:dyDescent="0.2">
      <c r="C576" s="4">
        <v>86</v>
      </c>
      <c r="D576" s="5" t="s">
        <v>471</v>
      </c>
      <c r="E576" s="12">
        <v>1350000</v>
      </c>
      <c r="F576" s="12">
        <v>1374606.04917</v>
      </c>
      <c r="G576" s="12">
        <v>24606.049169999998</v>
      </c>
    </row>
    <row r="577" spans="2:7" x14ac:dyDescent="0.2">
      <c r="C577" s="4">
        <v>87</v>
      </c>
      <c r="D577" s="5" t="s">
        <v>472</v>
      </c>
      <c r="E577" s="12">
        <v>70000</v>
      </c>
      <c r="F577" s="12">
        <v>65745.917419999998</v>
      </c>
      <c r="G577" s="12">
        <v>-4254.0825800000002</v>
      </c>
    </row>
    <row r="578" spans="2:7" x14ac:dyDescent="0.2">
      <c r="C578" s="4">
        <v>88</v>
      </c>
      <c r="D578" s="5" t="s">
        <v>473</v>
      </c>
      <c r="E578" s="12">
        <v>230000</v>
      </c>
      <c r="F578" s="12">
        <v>224098.17933000001</v>
      </c>
      <c r="G578" s="12">
        <v>-5901.8206700000001</v>
      </c>
    </row>
    <row r="579" spans="2:7" x14ac:dyDescent="0.2">
      <c r="C579" s="4">
        <v>89</v>
      </c>
      <c r="D579" s="5" t="s">
        <v>311</v>
      </c>
      <c r="E579" s="12">
        <v>4000</v>
      </c>
      <c r="F579" s="12">
        <v>5135.2249000000002</v>
      </c>
      <c r="G579" s="12">
        <v>1135.2248999999999</v>
      </c>
    </row>
    <row r="580" spans="2:7" ht="15" customHeight="1" x14ac:dyDescent="0.2">
      <c r="C580" s="13">
        <f>SUBTOTAL(9,C569:C579)</f>
        <v>464</v>
      </c>
      <c r="D580" s="14" t="s">
        <v>474</v>
      </c>
      <c r="E580" s="15">
        <f>SUBTOTAL(9,E569:E579)</f>
        <v>2106201</v>
      </c>
      <c r="F580" s="15">
        <f>SUBTOTAL(9,F569:F579)</f>
        <v>2141407.5931699998</v>
      </c>
      <c r="G580" s="15">
        <f>SUBTOTAL(9,G569:G579)</f>
        <v>35206.593169999993</v>
      </c>
    </row>
    <row r="581" spans="2:7" ht="14.25" customHeight="1" x14ac:dyDescent="0.2">
      <c r="B581" s="10">
        <v>4620</v>
      </c>
      <c r="C581" s="4"/>
      <c r="D581" s="11" t="s">
        <v>475</v>
      </c>
      <c r="E581" s="1"/>
      <c r="F581" s="1"/>
      <c r="G581" s="1"/>
    </row>
    <row r="582" spans="2:7" x14ac:dyDescent="0.2">
      <c r="C582" s="4">
        <v>2</v>
      </c>
      <c r="D582" s="5" t="s">
        <v>310</v>
      </c>
      <c r="E582" s="12">
        <v>250946</v>
      </c>
      <c r="F582" s="12">
        <v>229482.4529</v>
      </c>
      <c r="G582" s="12">
        <v>-21463.5471</v>
      </c>
    </row>
    <row r="583" spans="2:7" x14ac:dyDescent="0.2">
      <c r="C583" s="4">
        <v>85</v>
      </c>
      <c r="D583" s="5" t="s">
        <v>187</v>
      </c>
      <c r="E583" s="12">
        <v>20000</v>
      </c>
      <c r="F583" s="12">
        <v>14308.946550000001</v>
      </c>
      <c r="G583" s="12">
        <v>-5691.0534500000003</v>
      </c>
    </row>
    <row r="584" spans="2:7" ht="15" customHeight="1" x14ac:dyDescent="0.2">
      <c r="C584" s="13">
        <f>SUBTOTAL(9,C582:C583)</f>
        <v>87</v>
      </c>
      <c r="D584" s="14" t="s">
        <v>476</v>
      </c>
      <c r="E584" s="15">
        <f>SUBTOTAL(9,E582:E583)</f>
        <v>270946</v>
      </c>
      <c r="F584" s="15">
        <f>SUBTOTAL(9,F582:F583)</f>
        <v>243791.39945</v>
      </c>
      <c r="G584" s="15">
        <f>SUBTOTAL(9,G582:G583)</f>
        <v>-27154.600549999999</v>
      </c>
    </row>
    <row r="585" spans="2:7" ht="15" customHeight="1" x14ac:dyDescent="0.2">
      <c r="B585" s="4"/>
      <c r="C585" s="16">
        <f>SUBTOTAL(9,C551:C584)</f>
        <v>740</v>
      </c>
      <c r="D585" s="17" t="s">
        <v>477</v>
      </c>
      <c r="E585" s="18">
        <f>SUBTOTAL(9,E551:E584)</f>
        <v>2542257</v>
      </c>
      <c r="F585" s="18">
        <f>SUBTOTAL(9,F551:F584)</f>
        <v>2563868.6462399997</v>
      </c>
      <c r="G585" s="18">
        <f>SUBTOTAL(9,G551:G584)</f>
        <v>21611.646239999998</v>
      </c>
    </row>
    <row r="586" spans="2:7" ht="27" customHeight="1" x14ac:dyDescent="0.25">
      <c r="B586" s="1"/>
      <c r="C586" s="4"/>
      <c r="D586" s="9" t="s">
        <v>478</v>
      </c>
      <c r="E586" s="1"/>
      <c r="F586" s="1"/>
      <c r="G586" s="1"/>
    </row>
    <row r="587" spans="2:7" ht="14.25" customHeight="1" x14ac:dyDescent="0.2">
      <c r="B587" s="10">
        <v>4700</v>
      </c>
      <c r="C587" s="4"/>
      <c r="D587" s="11" t="s">
        <v>479</v>
      </c>
      <c r="E587" s="1"/>
      <c r="F587" s="1"/>
      <c r="G587" s="1"/>
    </row>
    <row r="588" spans="2:7" x14ac:dyDescent="0.2">
      <c r="C588" s="4">
        <v>1</v>
      </c>
      <c r="D588" s="5" t="s">
        <v>480</v>
      </c>
      <c r="E588" s="12">
        <v>39903</v>
      </c>
      <c r="F588" s="12">
        <v>65656.437640000004</v>
      </c>
      <c r="G588" s="12">
        <v>25753.43764</v>
      </c>
    </row>
    <row r="589" spans="2:7" ht="15" customHeight="1" x14ac:dyDescent="0.2">
      <c r="C589" s="13">
        <f>SUBTOTAL(9,C588:C588)</f>
        <v>1</v>
      </c>
      <c r="D589" s="14" t="s">
        <v>481</v>
      </c>
      <c r="E589" s="15">
        <f>SUBTOTAL(9,E588:E588)</f>
        <v>39903</v>
      </c>
      <c r="F589" s="15">
        <f>SUBTOTAL(9,F588:F588)</f>
        <v>65656.437640000004</v>
      </c>
      <c r="G589" s="15">
        <f>SUBTOTAL(9,G588:G588)</f>
        <v>25753.43764</v>
      </c>
    </row>
    <row r="590" spans="2:7" ht="14.25" customHeight="1" x14ac:dyDescent="0.2">
      <c r="B590" s="10">
        <v>4710</v>
      </c>
      <c r="C590" s="4"/>
      <c r="D590" s="11" t="s">
        <v>482</v>
      </c>
      <c r="E590" s="1"/>
      <c r="F590" s="1"/>
      <c r="G590" s="1"/>
    </row>
    <row r="591" spans="2:7" x14ac:dyDescent="0.2">
      <c r="C591" s="4">
        <v>1</v>
      </c>
      <c r="D591" s="5" t="s">
        <v>480</v>
      </c>
      <c r="E591" s="12">
        <v>3644919</v>
      </c>
      <c r="F591" s="12">
        <v>3970245.2173700002</v>
      </c>
      <c r="G591" s="12">
        <v>325326.21737000003</v>
      </c>
    </row>
    <row r="592" spans="2:7" x14ac:dyDescent="0.2">
      <c r="C592" s="4">
        <v>47</v>
      </c>
      <c r="D592" s="5" t="s">
        <v>374</v>
      </c>
      <c r="E592" s="12">
        <v>516074</v>
      </c>
      <c r="F592" s="12">
        <v>516835.35665999999</v>
      </c>
      <c r="G592" s="12">
        <v>761.35666000000003</v>
      </c>
    </row>
    <row r="593" spans="2:7" ht="15" customHeight="1" x14ac:dyDescent="0.2">
      <c r="C593" s="13">
        <f>SUBTOTAL(9,C591:C592)</f>
        <v>48</v>
      </c>
      <c r="D593" s="14" t="s">
        <v>483</v>
      </c>
      <c r="E593" s="15">
        <f>SUBTOTAL(9,E591:E592)</f>
        <v>4160993</v>
      </c>
      <c r="F593" s="15">
        <f>SUBTOTAL(9,F591:F592)</f>
        <v>4487080.5740299998</v>
      </c>
      <c r="G593" s="15">
        <f>SUBTOTAL(9,G591:G592)</f>
        <v>326087.57403000002</v>
      </c>
    </row>
    <row r="594" spans="2:7" ht="14.25" customHeight="1" x14ac:dyDescent="0.2">
      <c r="B594" s="10">
        <v>4720</v>
      </c>
      <c r="C594" s="4"/>
      <c r="D594" s="11" t="s">
        <v>484</v>
      </c>
      <c r="E594" s="1"/>
      <c r="F594" s="1"/>
      <c r="G594" s="1"/>
    </row>
    <row r="595" spans="2:7" x14ac:dyDescent="0.2">
      <c r="C595" s="4">
        <v>1</v>
      </c>
      <c r="D595" s="5" t="s">
        <v>480</v>
      </c>
      <c r="E595" s="12">
        <v>1217992</v>
      </c>
      <c r="F595" s="12">
        <v>1347512.07433</v>
      </c>
      <c r="G595" s="12">
        <v>129520.07433</v>
      </c>
    </row>
    <row r="596" spans="2:7" ht="15" customHeight="1" x14ac:dyDescent="0.2">
      <c r="C596" s="13">
        <f>SUBTOTAL(9,C595:C595)</f>
        <v>1</v>
      </c>
      <c r="D596" s="14" t="s">
        <v>485</v>
      </c>
      <c r="E596" s="15">
        <f>SUBTOTAL(9,E595:E595)</f>
        <v>1217992</v>
      </c>
      <c r="F596" s="15">
        <f>SUBTOTAL(9,F595:F595)</f>
        <v>1347512.07433</v>
      </c>
      <c r="G596" s="15">
        <f>SUBTOTAL(9,G595:G595)</f>
        <v>129520.07433</v>
      </c>
    </row>
    <row r="597" spans="2:7" ht="14.25" customHeight="1" x14ac:dyDescent="0.2">
      <c r="B597" s="10">
        <v>4723</v>
      </c>
      <c r="C597" s="4"/>
      <c r="D597" s="11" t="s">
        <v>486</v>
      </c>
      <c r="E597" s="1"/>
      <c r="F597" s="1"/>
      <c r="G597" s="1"/>
    </row>
    <row r="598" spans="2:7" x14ac:dyDescent="0.2">
      <c r="C598" s="4">
        <v>1</v>
      </c>
      <c r="D598" s="5" t="s">
        <v>480</v>
      </c>
      <c r="E598" s="12">
        <v>33218</v>
      </c>
      <c r="F598" s="12">
        <v>65243.861729999997</v>
      </c>
      <c r="G598" s="12">
        <v>32025.861730000001</v>
      </c>
    </row>
    <row r="599" spans="2:7" ht="15" customHeight="1" x14ac:dyDescent="0.2">
      <c r="C599" s="13">
        <f>SUBTOTAL(9,C598:C598)</f>
        <v>1</v>
      </c>
      <c r="D599" s="14" t="s">
        <v>487</v>
      </c>
      <c r="E599" s="15">
        <f>SUBTOTAL(9,E598:E598)</f>
        <v>33218</v>
      </c>
      <c r="F599" s="15">
        <f>SUBTOTAL(9,F598:F598)</f>
        <v>65243.861729999997</v>
      </c>
      <c r="G599" s="15">
        <f>SUBTOTAL(9,G598:G598)</f>
        <v>32025.861730000001</v>
      </c>
    </row>
    <row r="600" spans="2:7" ht="14.25" customHeight="1" x14ac:dyDescent="0.2">
      <c r="B600" s="10">
        <v>4731</v>
      </c>
      <c r="C600" s="4"/>
      <c r="D600" s="11" t="s">
        <v>488</v>
      </c>
      <c r="E600" s="1"/>
      <c r="F600" s="1"/>
      <c r="G600" s="1"/>
    </row>
    <row r="601" spans="2:7" x14ac:dyDescent="0.2">
      <c r="C601" s="4">
        <v>1</v>
      </c>
      <c r="D601" s="5" t="s">
        <v>480</v>
      </c>
      <c r="E601" s="12">
        <v>91074</v>
      </c>
      <c r="F601" s="12">
        <v>108057.7638</v>
      </c>
      <c r="G601" s="12">
        <v>16983.763800000001</v>
      </c>
    </row>
    <row r="602" spans="2:7" ht="15" customHeight="1" x14ac:dyDescent="0.2">
      <c r="C602" s="13">
        <f>SUBTOTAL(9,C601:C601)</f>
        <v>1</v>
      </c>
      <c r="D602" s="14" t="s">
        <v>489</v>
      </c>
      <c r="E602" s="15">
        <f>SUBTOTAL(9,E601:E601)</f>
        <v>91074</v>
      </c>
      <c r="F602" s="15">
        <f>SUBTOTAL(9,F601:F601)</f>
        <v>108057.7638</v>
      </c>
      <c r="G602" s="15">
        <f>SUBTOTAL(9,G601:G601)</f>
        <v>16983.763800000001</v>
      </c>
    </row>
    <row r="603" spans="2:7" ht="14.25" customHeight="1" x14ac:dyDescent="0.2">
      <c r="B603" s="10">
        <v>4732</v>
      </c>
      <c r="C603" s="4"/>
      <c r="D603" s="11" t="s">
        <v>490</v>
      </c>
      <c r="E603" s="1"/>
      <c r="F603" s="1"/>
      <c r="G603" s="1"/>
    </row>
    <row r="604" spans="2:7" x14ac:dyDescent="0.2">
      <c r="C604" s="4">
        <v>1</v>
      </c>
      <c r="D604" s="5" t="s">
        <v>480</v>
      </c>
      <c r="E604" s="12">
        <v>47774</v>
      </c>
      <c r="F604" s="12">
        <v>68521.343569999997</v>
      </c>
      <c r="G604" s="12">
        <v>20747.343570000001</v>
      </c>
    </row>
    <row r="605" spans="2:7" ht="15" customHeight="1" x14ac:dyDescent="0.2">
      <c r="C605" s="13">
        <f>SUBTOTAL(9,C604:C604)</f>
        <v>1</v>
      </c>
      <c r="D605" s="14" t="s">
        <v>491</v>
      </c>
      <c r="E605" s="15">
        <f>SUBTOTAL(9,E604:E604)</f>
        <v>47774</v>
      </c>
      <c r="F605" s="15">
        <f>SUBTOTAL(9,F604:F604)</f>
        <v>68521.343569999997</v>
      </c>
      <c r="G605" s="15">
        <f>SUBTOTAL(9,G604:G604)</f>
        <v>20747.343570000001</v>
      </c>
    </row>
    <row r="606" spans="2:7" ht="14.25" customHeight="1" x14ac:dyDescent="0.2">
      <c r="B606" s="10">
        <v>4733</v>
      </c>
      <c r="C606" s="4"/>
      <c r="D606" s="11" t="s">
        <v>492</v>
      </c>
      <c r="E606" s="1"/>
      <c r="F606" s="1"/>
      <c r="G606" s="1"/>
    </row>
    <row r="607" spans="2:7" x14ac:dyDescent="0.2">
      <c r="C607" s="4">
        <v>1</v>
      </c>
      <c r="D607" s="5" t="s">
        <v>480</v>
      </c>
      <c r="E607" s="12">
        <v>107860</v>
      </c>
      <c r="F607" s="12">
        <v>143846.87894</v>
      </c>
      <c r="G607" s="12">
        <v>35986.878940000002</v>
      </c>
    </row>
    <row r="608" spans="2:7" ht="15" customHeight="1" x14ac:dyDescent="0.2">
      <c r="C608" s="13">
        <f>SUBTOTAL(9,C607:C607)</f>
        <v>1</v>
      </c>
      <c r="D608" s="14" t="s">
        <v>493</v>
      </c>
      <c r="E608" s="15">
        <f>SUBTOTAL(9,E607:E607)</f>
        <v>107860</v>
      </c>
      <c r="F608" s="15">
        <f>SUBTOTAL(9,F607:F607)</f>
        <v>143846.87894</v>
      </c>
      <c r="G608" s="15">
        <f>SUBTOTAL(9,G607:G607)</f>
        <v>35986.878940000002</v>
      </c>
    </row>
    <row r="609" spans="2:7" ht="14.25" customHeight="1" x14ac:dyDescent="0.2">
      <c r="B609" s="10">
        <v>4734</v>
      </c>
      <c r="C609" s="4"/>
      <c r="D609" s="11" t="s">
        <v>494</v>
      </c>
      <c r="E609" s="1"/>
      <c r="F609" s="1"/>
      <c r="G609" s="1"/>
    </row>
    <row r="610" spans="2:7" x14ac:dyDescent="0.2">
      <c r="C610" s="4">
        <v>1</v>
      </c>
      <c r="D610" s="5" t="s">
        <v>480</v>
      </c>
      <c r="E610" s="12">
        <v>5670</v>
      </c>
      <c r="F610" s="12">
        <v>23240.952799999999</v>
      </c>
      <c r="G610" s="12">
        <v>17570.952799999999</v>
      </c>
    </row>
    <row r="611" spans="2:7" ht="15" customHeight="1" x14ac:dyDescent="0.2">
      <c r="C611" s="13">
        <f>SUBTOTAL(9,C610:C610)</f>
        <v>1</v>
      </c>
      <c r="D611" s="14" t="s">
        <v>495</v>
      </c>
      <c r="E611" s="15">
        <f>SUBTOTAL(9,E610:E610)</f>
        <v>5670</v>
      </c>
      <c r="F611" s="15">
        <f>SUBTOTAL(9,F610:F610)</f>
        <v>23240.952799999999</v>
      </c>
      <c r="G611" s="15">
        <f>SUBTOTAL(9,G610:G610)</f>
        <v>17570.952799999999</v>
      </c>
    </row>
    <row r="612" spans="2:7" ht="14.25" customHeight="1" x14ac:dyDescent="0.2">
      <c r="B612" s="10">
        <v>4760</v>
      </c>
      <c r="C612" s="4"/>
      <c r="D612" s="11" t="s">
        <v>496</v>
      </c>
      <c r="E612" s="1"/>
      <c r="F612" s="1"/>
      <c r="G612" s="1"/>
    </row>
    <row r="613" spans="2:7" x14ac:dyDescent="0.2">
      <c r="C613" s="4">
        <v>1</v>
      </c>
      <c r="D613" s="5" t="s">
        <v>480</v>
      </c>
      <c r="E613" s="12">
        <v>174019</v>
      </c>
      <c r="F613" s="12">
        <v>178531.33184999999</v>
      </c>
      <c r="G613" s="12">
        <v>4512.3318499999996</v>
      </c>
    </row>
    <row r="614" spans="2:7" x14ac:dyDescent="0.2">
      <c r="C614" s="4">
        <v>45</v>
      </c>
      <c r="D614" s="5" t="s">
        <v>497</v>
      </c>
      <c r="E614" s="12">
        <v>101451</v>
      </c>
      <c r="F614" s="12">
        <v>209810.42898999999</v>
      </c>
      <c r="G614" s="12">
        <v>108359.42899</v>
      </c>
    </row>
    <row r="615" spans="2:7" x14ac:dyDescent="0.2">
      <c r="C615" s="4">
        <v>48</v>
      </c>
      <c r="D615" s="5" t="s">
        <v>498</v>
      </c>
      <c r="E615" s="12">
        <v>250998</v>
      </c>
      <c r="F615" s="12">
        <v>248560.41294000001</v>
      </c>
      <c r="G615" s="12">
        <v>-2437.5870599999998</v>
      </c>
    </row>
    <row r="616" spans="2:7" ht="15" customHeight="1" x14ac:dyDescent="0.2">
      <c r="C616" s="13">
        <f>SUBTOTAL(9,C613:C615)</f>
        <v>94</v>
      </c>
      <c r="D616" s="14" t="s">
        <v>499</v>
      </c>
      <c r="E616" s="15">
        <f>SUBTOTAL(9,E613:E615)</f>
        <v>526468</v>
      </c>
      <c r="F616" s="15">
        <f>SUBTOTAL(9,F613:F615)</f>
        <v>636902.17378000007</v>
      </c>
      <c r="G616" s="15">
        <f>SUBTOTAL(9,G613:G615)</f>
        <v>110434.17378</v>
      </c>
    </row>
    <row r="617" spans="2:7" ht="14.25" customHeight="1" x14ac:dyDescent="0.2">
      <c r="B617" s="10">
        <v>4761</v>
      </c>
      <c r="C617" s="4"/>
      <c r="D617" s="11" t="s">
        <v>500</v>
      </c>
      <c r="E617" s="1"/>
      <c r="F617" s="1"/>
      <c r="G617" s="1"/>
    </row>
    <row r="618" spans="2:7" x14ac:dyDescent="0.2">
      <c r="C618" s="4">
        <v>1</v>
      </c>
      <c r="D618" s="5" t="s">
        <v>480</v>
      </c>
      <c r="E618" s="12">
        <v>0</v>
      </c>
      <c r="F618" s="12">
        <v>181.94409999999999</v>
      </c>
      <c r="G618" s="12">
        <v>181.94409999999999</v>
      </c>
    </row>
    <row r="619" spans="2:7" ht="15" customHeight="1" x14ac:dyDescent="0.2">
      <c r="C619" s="13">
        <f>SUBTOTAL(9,C618:C618)</f>
        <v>1</v>
      </c>
      <c r="D619" s="14" t="s">
        <v>501</v>
      </c>
      <c r="E619" s="15">
        <f>SUBTOTAL(9,E618:E618)</f>
        <v>0</v>
      </c>
      <c r="F619" s="15">
        <f>SUBTOTAL(9,F618:F618)</f>
        <v>181.94409999999999</v>
      </c>
      <c r="G619" s="15">
        <f>SUBTOTAL(9,G618:G618)</f>
        <v>181.94409999999999</v>
      </c>
    </row>
    <row r="620" spans="2:7" ht="14.25" customHeight="1" x14ac:dyDescent="0.2">
      <c r="B620" s="10">
        <v>4790</v>
      </c>
      <c r="C620" s="4"/>
      <c r="D620" s="11" t="s">
        <v>502</v>
      </c>
      <c r="E620" s="1"/>
      <c r="F620" s="1"/>
      <c r="G620" s="1"/>
    </row>
    <row r="621" spans="2:7" x14ac:dyDescent="0.2">
      <c r="C621" s="4">
        <v>1</v>
      </c>
      <c r="D621" s="5" t="s">
        <v>480</v>
      </c>
      <c r="E621" s="12">
        <v>1120</v>
      </c>
      <c r="F621" s="12">
        <v>3230.9906900000001</v>
      </c>
      <c r="G621" s="12">
        <v>2110.9906900000001</v>
      </c>
    </row>
    <row r="622" spans="2:7" ht="15" customHeight="1" x14ac:dyDescent="0.2">
      <c r="C622" s="13">
        <f>SUBTOTAL(9,C621:C621)</f>
        <v>1</v>
      </c>
      <c r="D622" s="14" t="s">
        <v>503</v>
      </c>
      <c r="E622" s="15">
        <f>SUBTOTAL(9,E621:E621)</f>
        <v>1120</v>
      </c>
      <c r="F622" s="15">
        <f>SUBTOTAL(9,F621:F621)</f>
        <v>3230.9906900000001</v>
      </c>
      <c r="G622" s="15">
        <f>SUBTOTAL(9,G621:G621)</f>
        <v>2110.9906900000001</v>
      </c>
    </row>
    <row r="623" spans="2:7" ht="14.25" customHeight="1" x14ac:dyDescent="0.2">
      <c r="B623" s="10">
        <v>4791</v>
      </c>
      <c r="C623" s="4"/>
      <c r="D623" s="11" t="s">
        <v>141</v>
      </c>
      <c r="E623" s="1"/>
      <c r="F623" s="1"/>
      <c r="G623" s="1"/>
    </row>
    <row r="624" spans="2:7" x14ac:dyDescent="0.2">
      <c r="C624" s="4">
        <v>1</v>
      </c>
      <c r="D624" s="5" t="s">
        <v>480</v>
      </c>
      <c r="E624" s="12">
        <v>818284</v>
      </c>
      <c r="F624" s="12">
        <v>729970.65179999999</v>
      </c>
      <c r="G624" s="12">
        <v>-88313.348199999993</v>
      </c>
    </row>
    <row r="625" spans="2:7" ht="15" customHeight="1" x14ac:dyDescent="0.2">
      <c r="C625" s="13">
        <f>SUBTOTAL(9,C624:C624)</f>
        <v>1</v>
      </c>
      <c r="D625" s="14" t="s">
        <v>504</v>
      </c>
      <c r="E625" s="15">
        <f>SUBTOTAL(9,E624:E624)</f>
        <v>818284</v>
      </c>
      <c r="F625" s="15">
        <f>SUBTOTAL(9,F624:F624)</f>
        <v>729970.65179999999</v>
      </c>
      <c r="G625" s="15">
        <f>SUBTOTAL(9,G624:G624)</f>
        <v>-88313.348199999993</v>
      </c>
    </row>
    <row r="626" spans="2:7" ht="14.25" customHeight="1" x14ac:dyDescent="0.2">
      <c r="B626" s="10">
        <v>4792</v>
      </c>
      <c r="C626" s="4"/>
      <c r="D626" s="11" t="s">
        <v>505</v>
      </c>
      <c r="E626" s="1"/>
      <c r="F626" s="1"/>
      <c r="G626" s="1"/>
    </row>
    <row r="627" spans="2:7" x14ac:dyDescent="0.2">
      <c r="C627" s="4">
        <v>1</v>
      </c>
      <c r="D627" s="5" t="s">
        <v>480</v>
      </c>
      <c r="E627" s="12">
        <v>30883</v>
      </c>
      <c r="F627" s="12">
        <v>33006.864950000003</v>
      </c>
      <c r="G627" s="12">
        <v>2123.8649500000001</v>
      </c>
    </row>
    <row r="628" spans="2:7" ht="15" customHeight="1" x14ac:dyDescent="0.2">
      <c r="C628" s="13">
        <f>SUBTOTAL(9,C627:C627)</f>
        <v>1</v>
      </c>
      <c r="D628" s="14" t="s">
        <v>506</v>
      </c>
      <c r="E628" s="15">
        <f>SUBTOTAL(9,E627:E627)</f>
        <v>30883</v>
      </c>
      <c r="F628" s="15">
        <f>SUBTOTAL(9,F627:F627)</f>
        <v>33006.864950000003</v>
      </c>
      <c r="G628" s="15">
        <f>SUBTOTAL(9,G627:G627)</f>
        <v>2123.8649500000001</v>
      </c>
    </row>
    <row r="629" spans="2:7" ht="14.25" customHeight="1" x14ac:dyDescent="0.2">
      <c r="B629" s="10">
        <v>4799</v>
      </c>
      <c r="C629" s="4"/>
      <c r="D629" s="11" t="s">
        <v>507</v>
      </c>
      <c r="E629" s="1"/>
      <c r="F629" s="1"/>
      <c r="G629" s="1"/>
    </row>
    <row r="630" spans="2:7" x14ac:dyDescent="0.2">
      <c r="C630" s="4">
        <v>86</v>
      </c>
      <c r="D630" s="5" t="s">
        <v>508</v>
      </c>
      <c r="E630" s="12">
        <v>500</v>
      </c>
      <c r="F630" s="12">
        <v>726.76738999999998</v>
      </c>
      <c r="G630" s="12">
        <v>226.76739000000001</v>
      </c>
    </row>
    <row r="631" spans="2:7" ht="15" customHeight="1" x14ac:dyDescent="0.2">
      <c r="C631" s="13">
        <f>SUBTOTAL(9,C630:C630)</f>
        <v>86</v>
      </c>
      <c r="D631" s="14" t="s">
        <v>509</v>
      </c>
      <c r="E631" s="15">
        <f>SUBTOTAL(9,E630:E630)</f>
        <v>500</v>
      </c>
      <c r="F631" s="15">
        <f>SUBTOTAL(9,F630:F630)</f>
        <v>726.76738999999998</v>
      </c>
      <c r="G631" s="15">
        <f>SUBTOTAL(9,G630:G630)</f>
        <v>226.76739000000001</v>
      </c>
    </row>
    <row r="632" spans="2:7" ht="15" customHeight="1" x14ac:dyDescent="0.2">
      <c r="B632" s="4"/>
      <c r="C632" s="16">
        <f>SUBTOTAL(9,C587:C631)</f>
        <v>239</v>
      </c>
      <c r="D632" s="17" t="s">
        <v>510</v>
      </c>
      <c r="E632" s="18">
        <f>SUBTOTAL(9,E587:E631)</f>
        <v>7081739</v>
      </c>
      <c r="F632" s="18">
        <f>SUBTOTAL(9,F587:F631)</f>
        <v>7713179.2795500001</v>
      </c>
      <c r="G632" s="18">
        <f>SUBTOTAL(9,G587:G631)</f>
        <v>631440.27954999986</v>
      </c>
    </row>
    <row r="633" spans="2:7" ht="27" customHeight="1" x14ac:dyDescent="0.25">
      <c r="B633" s="1"/>
      <c r="C633" s="4"/>
      <c r="D633" s="9" t="s">
        <v>511</v>
      </c>
      <c r="E633" s="1"/>
      <c r="F633" s="1"/>
      <c r="G633" s="1"/>
    </row>
    <row r="634" spans="2:7" ht="14.25" customHeight="1" x14ac:dyDescent="0.2">
      <c r="B634" s="10">
        <v>4800</v>
      </c>
      <c r="C634" s="4"/>
      <c r="D634" s="11" t="s">
        <v>512</v>
      </c>
      <c r="E634" s="1"/>
      <c r="F634" s="1"/>
      <c r="G634" s="1"/>
    </row>
    <row r="635" spans="2:7" x14ac:dyDescent="0.2">
      <c r="C635" s="4">
        <v>2</v>
      </c>
      <c r="D635" s="5" t="s">
        <v>79</v>
      </c>
      <c r="E635" s="12">
        <v>1300</v>
      </c>
      <c r="F635" s="12">
        <v>0</v>
      </c>
      <c r="G635" s="12">
        <v>-1300</v>
      </c>
    </row>
    <row r="636" spans="2:7" x14ac:dyDescent="0.2">
      <c r="C636" s="4">
        <v>10</v>
      </c>
      <c r="D636" s="5" t="s">
        <v>133</v>
      </c>
      <c r="E636" s="12">
        <v>702</v>
      </c>
      <c r="F636" s="12">
        <v>752.50300000000004</v>
      </c>
      <c r="G636" s="12">
        <v>50.503</v>
      </c>
    </row>
    <row r="637" spans="2:7" x14ac:dyDescent="0.2">
      <c r="C637" s="4">
        <v>70</v>
      </c>
      <c r="D637" s="5" t="s">
        <v>513</v>
      </c>
      <c r="E637" s="12">
        <v>1450</v>
      </c>
      <c r="F637" s="12">
        <v>1417.5</v>
      </c>
      <c r="G637" s="12">
        <v>-32.5</v>
      </c>
    </row>
    <row r="638" spans="2:7" ht="15" customHeight="1" x14ac:dyDescent="0.2">
      <c r="C638" s="13">
        <f>SUBTOTAL(9,C635:C637)</f>
        <v>82</v>
      </c>
      <c r="D638" s="14" t="s">
        <v>514</v>
      </c>
      <c r="E638" s="15">
        <f>SUBTOTAL(9,E635:E637)</f>
        <v>3452</v>
      </c>
      <c r="F638" s="15">
        <f>SUBTOTAL(9,F635:F637)</f>
        <v>2170.0030000000002</v>
      </c>
      <c r="G638" s="15">
        <f>SUBTOTAL(9,G635:G637)</f>
        <v>-1281.9970000000001</v>
      </c>
    </row>
    <row r="639" spans="2:7" ht="14.25" customHeight="1" x14ac:dyDescent="0.2">
      <c r="B639" s="10">
        <v>4810</v>
      </c>
      <c r="C639" s="4"/>
      <c r="D639" s="11" t="s">
        <v>515</v>
      </c>
      <c r="E639" s="1"/>
      <c r="F639" s="1"/>
      <c r="G639" s="1"/>
    </row>
    <row r="640" spans="2:7" x14ac:dyDescent="0.2">
      <c r="C640" s="4">
        <v>1</v>
      </c>
      <c r="D640" s="5" t="s">
        <v>254</v>
      </c>
      <c r="E640" s="12">
        <v>29127</v>
      </c>
      <c r="F640" s="12">
        <v>29895.05962</v>
      </c>
      <c r="G640" s="12">
        <v>768.05962</v>
      </c>
    </row>
    <row r="641" spans="2:7" x14ac:dyDescent="0.2">
      <c r="C641" s="4">
        <v>2</v>
      </c>
      <c r="D641" s="5" t="s">
        <v>516</v>
      </c>
      <c r="E641" s="12">
        <v>106751</v>
      </c>
      <c r="F641" s="12">
        <v>95997.0285</v>
      </c>
      <c r="G641" s="12">
        <v>-10753.9715</v>
      </c>
    </row>
    <row r="642" spans="2:7" x14ac:dyDescent="0.2">
      <c r="C642" s="4">
        <v>10</v>
      </c>
      <c r="D642" s="5" t="s">
        <v>133</v>
      </c>
      <c r="E642" s="12">
        <v>0</v>
      </c>
      <c r="F642" s="12">
        <v>575.54190000000006</v>
      </c>
      <c r="G642" s="12">
        <v>575.54190000000006</v>
      </c>
    </row>
    <row r="643" spans="2:7" ht="15" customHeight="1" x14ac:dyDescent="0.2">
      <c r="C643" s="13">
        <f>SUBTOTAL(9,C640:C642)</f>
        <v>13</v>
      </c>
      <c r="D643" s="14" t="s">
        <v>517</v>
      </c>
      <c r="E643" s="15">
        <f>SUBTOTAL(9,E640:E642)</f>
        <v>135878</v>
      </c>
      <c r="F643" s="15">
        <f>SUBTOTAL(9,F640:F642)</f>
        <v>126467.63002</v>
      </c>
      <c r="G643" s="15">
        <f>SUBTOTAL(9,G640:G642)</f>
        <v>-9410.3699799999995</v>
      </c>
    </row>
    <row r="644" spans="2:7" ht="14.25" customHeight="1" x14ac:dyDescent="0.2">
      <c r="B644" s="10">
        <v>4811</v>
      </c>
      <c r="C644" s="4"/>
      <c r="D644" s="11" t="s">
        <v>518</v>
      </c>
      <c r="E644" s="1"/>
      <c r="F644" s="1"/>
      <c r="G644" s="1"/>
    </row>
    <row r="645" spans="2:7" x14ac:dyDescent="0.2">
      <c r="C645" s="4">
        <v>96</v>
      </c>
      <c r="D645" s="5" t="s">
        <v>519</v>
      </c>
      <c r="E645" s="12">
        <v>1754000</v>
      </c>
      <c r="F645" s="12">
        <v>1753794.76725</v>
      </c>
      <c r="G645" s="12">
        <v>-205.23275000000001</v>
      </c>
    </row>
    <row r="646" spans="2:7" ht="15" customHeight="1" x14ac:dyDescent="0.2">
      <c r="C646" s="13">
        <f>SUBTOTAL(9,C645:C645)</f>
        <v>96</v>
      </c>
      <c r="D646" s="14" t="s">
        <v>520</v>
      </c>
      <c r="E646" s="15">
        <f>SUBTOTAL(9,E645:E645)</f>
        <v>1754000</v>
      </c>
      <c r="F646" s="15">
        <f>SUBTOTAL(9,F645:F645)</f>
        <v>1753794.76725</v>
      </c>
      <c r="G646" s="15">
        <f>SUBTOTAL(9,G645:G645)</f>
        <v>-205.23275000000001</v>
      </c>
    </row>
    <row r="647" spans="2:7" ht="14.25" customHeight="1" x14ac:dyDescent="0.2">
      <c r="B647" s="10">
        <v>4820</v>
      </c>
      <c r="C647" s="4"/>
      <c r="D647" s="11" t="s">
        <v>521</v>
      </c>
      <c r="E647" s="1"/>
      <c r="F647" s="1"/>
      <c r="G647" s="1"/>
    </row>
    <row r="648" spans="2:7" x14ac:dyDescent="0.2">
      <c r="C648" s="4">
        <v>1</v>
      </c>
      <c r="D648" s="5" t="s">
        <v>254</v>
      </c>
      <c r="E648" s="12">
        <v>74354</v>
      </c>
      <c r="F648" s="12">
        <v>75420.289770000003</v>
      </c>
      <c r="G648" s="12">
        <v>1066.2897700000001</v>
      </c>
    </row>
    <row r="649" spans="2:7" x14ac:dyDescent="0.2">
      <c r="C649" s="4">
        <v>2</v>
      </c>
      <c r="D649" s="5" t="s">
        <v>516</v>
      </c>
      <c r="E649" s="12">
        <v>81820</v>
      </c>
      <c r="F649" s="12">
        <v>78751.448910000006</v>
      </c>
      <c r="G649" s="12">
        <v>-3068.5510899999999</v>
      </c>
    </row>
    <row r="650" spans="2:7" x14ac:dyDescent="0.2">
      <c r="C650" s="4">
        <v>10</v>
      </c>
      <c r="D650" s="5" t="s">
        <v>133</v>
      </c>
      <c r="E650" s="12">
        <v>0</v>
      </c>
      <c r="F650" s="12">
        <v>9455.8647099999998</v>
      </c>
      <c r="G650" s="12">
        <v>9455.8647099999998</v>
      </c>
    </row>
    <row r="651" spans="2:7" x14ac:dyDescent="0.2">
      <c r="C651" s="4">
        <v>40</v>
      </c>
      <c r="D651" s="5" t="s">
        <v>522</v>
      </c>
      <c r="E651" s="12">
        <v>27000</v>
      </c>
      <c r="F651" s="12">
        <v>32476.841489999999</v>
      </c>
      <c r="G651" s="12">
        <v>5476.8414899999998</v>
      </c>
    </row>
    <row r="652" spans="2:7" ht="15" customHeight="1" x14ac:dyDescent="0.2">
      <c r="C652" s="13">
        <f>SUBTOTAL(9,C648:C651)</f>
        <v>53</v>
      </c>
      <c r="D652" s="14" t="s">
        <v>523</v>
      </c>
      <c r="E652" s="15">
        <f>SUBTOTAL(9,E648:E651)</f>
        <v>183174</v>
      </c>
      <c r="F652" s="15">
        <f>SUBTOTAL(9,F648:F651)</f>
        <v>196104.44488</v>
      </c>
      <c r="G652" s="15">
        <f>SUBTOTAL(9,G648:G651)</f>
        <v>12930.444879999999</v>
      </c>
    </row>
    <row r="653" spans="2:7" ht="14.25" customHeight="1" x14ac:dyDescent="0.2">
      <c r="B653" s="10">
        <v>4825</v>
      </c>
      <c r="C653" s="4"/>
      <c r="D653" s="11" t="s">
        <v>524</v>
      </c>
      <c r="E653" s="1"/>
      <c r="F653" s="1"/>
      <c r="G653" s="1"/>
    </row>
    <row r="654" spans="2:7" x14ac:dyDescent="0.2">
      <c r="C654" s="4">
        <v>95</v>
      </c>
      <c r="D654" s="5" t="s">
        <v>525</v>
      </c>
      <c r="E654" s="12">
        <v>67750000</v>
      </c>
      <c r="F654" s="12">
        <v>67750000</v>
      </c>
      <c r="G654" s="12">
        <v>0</v>
      </c>
    </row>
    <row r="655" spans="2:7" ht="15" customHeight="1" x14ac:dyDescent="0.2">
      <c r="C655" s="13">
        <f>SUBTOTAL(9,C654:C654)</f>
        <v>95</v>
      </c>
      <c r="D655" s="14" t="s">
        <v>526</v>
      </c>
      <c r="E655" s="15">
        <f>SUBTOTAL(9,E654:E654)</f>
        <v>67750000</v>
      </c>
      <c r="F655" s="15">
        <f>SUBTOTAL(9,F654:F654)</f>
        <v>67750000</v>
      </c>
      <c r="G655" s="15">
        <f>SUBTOTAL(9,G654:G654)</f>
        <v>0</v>
      </c>
    </row>
    <row r="656" spans="2:7" ht="15" customHeight="1" x14ac:dyDescent="0.2">
      <c r="B656" s="4"/>
      <c r="C656" s="16">
        <f>SUBTOTAL(9,C634:C655)</f>
        <v>339</v>
      </c>
      <c r="D656" s="17" t="s">
        <v>527</v>
      </c>
      <c r="E656" s="18">
        <f>SUBTOTAL(9,E634:E655)</f>
        <v>69826504</v>
      </c>
      <c r="F656" s="18">
        <f>SUBTOTAL(9,F634:F655)</f>
        <v>69828536.845149994</v>
      </c>
      <c r="G656" s="18">
        <f>SUBTOTAL(9,G634:G655)</f>
        <v>2032.8451500000001</v>
      </c>
    </row>
    <row r="657" spans="2:7" ht="27" customHeight="1" x14ac:dyDescent="0.25">
      <c r="B657" s="1"/>
      <c r="C657" s="4"/>
      <c r="D657" s="9" t="s">
        <v>79</v>
      </c>
      <c r="E657" s="1"/>
      <c r="F657" s="1"/>
      <c r="G657" s="1"/>
    </row>
    <row r="658" spans="2:7" ht="14.25" customHeight="1" x14ac:dyDescent="0.2">
      <c r="B658" s="10">
        <v>5309</v>
      </c>
      <c r="C658" s="4"/>
      <c r="D658" s="11" t="s">
        <v>528</v>
      </c>
      <c r="E658" s="1"/>
      <c r="F658" s="1"/>
      <c r="G658" s="1"/>
    </row>
    <row r="659" spans="2:7" x14ac:dyDescent="0.2">
      <c r="C659" s="4">
        <v>29</v>
      </c>
      <c r="D659" s="5" t="s">
        <v>529</v>
      </c>
      <c r="E659" s="12">
        <v>350000</v>
      </c>
      <c r="F659" s="12">
        <v>670913.03832000005</v>
      </c>
      <c r="G659" s="12">
        <v>320913.03831999999</v>
      </c>
    </row>
    <row r="660" spans="2:7" ht="15" customHeight="1" x14ac:dyDescent="0.2">
      <c r="C660" s="13">
        <f>SUBTOTAL(9,C659:C659)</f>
        <v>29</v>
      </c>
      <c r="D660" s="14" t="s">
        <v>530</v>
      </c>
      <c r="E660" s="15">
        <f>SUBTOTAL(9,E659:E659)</f>
        <v>350000</v>
      </c>
      <c r="F660" s="15">
        <f>SUBTOTAL(9,F659:F659)</f>
        <v>670913.03832000005</v>
      </c>
      <c r="G660" s="15">
        <f>SUBTOTAL(9,G659:G659)</f>
        <v>320913.03831999999</v>
      </c>
    </row>
    <row r="661" spans="2:7" ht="14.25" customHeight="1" x14ac:dyDescent="0.2">
      <c r="B661" s="10">
        <v>5310</v>
      </c>
      <c r="C661" s="4"/>
      <c r="D661" s="11" t="s">
        <v>531</v>
      </c>
      <c r="E661" s="1"/>
      <c r="F661" s="1"/>
      <c r="G661" s="1"/>
    </row>
    <row r="662" spans="2:7" x14ac:dyDescent="0.2">
      <c r="C662" s="4">
        <v>4</v>
      </c>
      <c r="D662" s="5" t="s">
        <v>46</v>
      </c>
      <c r="E662" s="12">
        <v>31655</v>
      </c>
      <c r="F662" s="12">
        <v>31655.263449999999</v>
      </c>
      <c r="G662" s="12">
        <v>0.26345000000000002</v>
      </c>
    </row>
    <row r="663" spans="2:7" x14ac:dyDescent="0.2">
      <c r="C663" s="4">
        <v>29</v>
      </c>
      <c r="D663" s="5" t="s">
        <v>532</v>
      </c>
      <c r="E663" s="12">
        <v>14279</v>
      </c>
      <c r="F663" s="12">
        <v>12773.785250000001</v>
      </c>
      <c r="G663" s="12">
        <v>-1505.2147500000001</v>
      </c>
    </row>
    <row r="664" spans="2:7" x14ac:dyDescent="0.2">
      <c r="C664" s="4">
        <v>89</v>
      </c>
      <c r="D664" s="5" t="s">
        <v>533</v>
      </c>
      <c r="E664" s="12">
        <v>108643</v>
      </c>
      <c r="F664" s="12">
        <v>107549.36491</v>
      </c>
      <c r="G664" s="12">
        <v>-1093.63509</v>
      </c>
    </row>
    <row r="665" spans="2:7" x14ac:dyDescent="0.2">
      <c r="C665" s="4">
        <v>90</v>
      </c>
      <c r="D665" s="5" t="s">
        <v>534</v>
      </c>
      <c r="E665" s="12">
        <v>10303921</v>
      </c>
      <c r="F665" s="12">
        <v>10425249.105799999</v>
      </c>
      <c r="G665" s="12">
        <v>121328.1058</v>
      </c>
    </row>
    <row r="666" spans="2:7" x14ac:dyDescent="0.2">
      <c r="C666" s="4">
        <v>93</v>
      </c>
      <c r="D666" s="5" t="s">
        <v>535</v>
      </c>
      <c r="E666" s="12">
        <v>6705054</v>
      </c>
      <c r="F666" s="12">
        <v>6718811.4173999997</v>
      </c>
      <c r="G666" s="12">
        <v>13757.4174</v>
      </c>
    </row>
    <row r="667" spans="2:7" ht="15" customHeight="1" x14ac:dyDescent="0.2">
      <c r="C667" s="13">
        <f>SUBTOTAL(9,C662:C666)</f>
        <v>305</v>
      </c>
      <c r="D667" s="14" t="s">
        <v>536</v>
      </c>
      <c r="E667" s="15">
        <f>SUBTOTAL(9,E662:E666)</f>
        <v>17163552</v>
      </c>
      <c r="F667" s="15">
        <f>SUBTOTAL(9,F662:F666)</f>
        <v>17296038.936809998</v>
      </c>
      <c r="G667" s="15">
        <f>SUBTOTAL(9,G662:G666)</f>
        <v>132486.93681000001</v>
      </c>
    </row>
    <row r="668" spans="2:7" ht="14.25" customHeight="1" x14ac:dyDescent="0.2">
      <c r="B668" s="10">
        <v>5312</v>
      </c>
      <c r="C668" s="4"/>
      <c r="D668" s="11" t="s">
        <v>537</v>
      </c>
      <c r="E668" s="1"/>
      <c r="F668" s="1"/>
      <c r="G668" s="1"/>
    </row>
    <row r="669" spans="2:7" x14ac:dyDescent="0.2">
      <c r="C669" s="4">
        <v>1</v>
      </c>
      <c r="D669" s="5" t="s">
        <v>538</v>
      </c>
      <c r="E669" s="12">
        <v>10224</v>
      </c>
      <c r="F669" s="12">
        <v>10265.700070000001</v>
      </c>
      <c r="G669" s="12">
        <v>41.700069999999997</v>
      </c>
    </row>
    <row r="670" spans="2:7" x14ac:dyDescent="0.2">
      <c r="C670" s="4">
        <v>11</v>
      </c>
      <c r="D670" s="5" t="s">
        <v>173</v>
      </c>
      <c r="E670" s="12">
        <v>155700</v>
      </c>
      <c r="F670" s="12">
        <v>153170.56403000001</v>
      </c>
      <c r="G670" s="12">
        <v>-2529.43597</v>
      </c>
    </row>
    <row r="671" spans="2:7" x14ac:dyDescent="0.2">
      <c r="C671" s="4">
        <v>90</v>
      </c>
      <c r="D671" s="5" t="s">
        <v>539</v>
      </c>
      <c r="E671" s="12">
        <v>12290000</v>
      </c>
      <c r="F671" s="12">
        <v>12327843.618939999</v>
      </c>
      <c r="G671" s="12">
        <v>37843.61894</v>
      </c>
    </row>
    <row r="672" spans="2:7" ht="15" customHeight="1" x14ac:dyDescent="0.2">
      <c r="C672" s="13">
        <f>SUBTOTAL(9,C669:C671)</f>
        <v>102</v>
      </c>
      <c r="D672" s="14" t="s">
        <v>540</v>
      </c>
      <c r="E672" s="15">
        <f>SUBTOTAL(9,E669:E671)</f>
        <v>12455924</v>
      </c>
      <c r="F672" s="15">
        <f>SUBTOTAL(9,F669:F671)</f>
        <v>12491279.88304</v>
      </c>
      <c r="G672" s="15">
        <f>SUBTOTAL(9,G669:G671)</f>
        <v>35355.883040000001</v>
      </c>
    </row>
    <row r="673" spans="2:7" ht="14.25" customHeight="1" x14ac:dyDescent="0.2">
      <c r="B673" s="10">
        <v>5325</v>
      </c>
      <c r="C673" s="4"/>
      <c r="D673" s="11" t="s">
        <v>541</v>
      </c>
      <c r="E673" s="1"/>
      <c r="F673" s="1"/>
      <c r="G673" s="1"/>
    </row>
    <row r="674" spans="2:7" x14ac:dyDescent="0.2">
      <c r="C674" s="4">
        <v>50</v>
      </c>
      <c r="D674" s="5" t="s">
        <v>542</v>
      </c>
      <c r="E674" s="12">
        <v>40700</v>
      </c>
      <c r="F674" s="12">
        <v>40658.411460000003</v>
      </c>
      <c r="G674" s="12">
        <v>-41.588540000000002</v>
      </c>
    </row>
    <row r="675" spans="2:7" x14ac:dyDescent="0.2">
      <c r="C675" s="4">
        <v>70</v>
      </c>
      <c r="D675" s="5" t="s">
        <v>543</v>
      </c>
      <c r="E675" s="12">
        <v>60000</v>
      </c>
      <c r="F675" s="12">
        <v>60938.739719999998</v>
      </c>
      <c r="G675" s="12">
        <v>938.73972000000003</v>
      </c>
    </row>
    <row r="676" spans="2:7" x14ac:dyDescent="0.2">
      <c r="C676" s="4">
        <v>85</v>
      </c>
      <c r="D676" s="5" t="s">
        <v>544</v>
      </c>
      <c r="E676" s="12">
        <v>9400</v>
      </c>
      <c r="F676" s="12">
        <v>9413.7332299999998</v>
      </c>
      <c r="G676" s="12">
        <v>13.733230000000001</v>
      </c>
    </row>
    <row r="677" spans="2:7" x14ac:dyDescent="0.2">
      <c r="C677" s="4">
        <v>90</v>
      </c>
      <c r="D677" s="5" t="s">
        <v>545</v>
      </c>
      <c r="E677" s="12">
        <v>47900000</v>
      </c>
      <c r="F677" s="12">
        <v>46640000</v>
      </c>
      <c r="G677" s="12">
        <v>-1260000</v>
      </c>
    </row>
    <row r="678" spans="2:7" x14ac:dyDescent="0.2">
      <c r="C678" s="4">
        <v>91</v>
      </c>
      <c r="D678" s="5" t="s">
        <v>546</v>
      </c>
      <c r="E678" s="12">
        <v>9100</v>
      </c>
      <c r="F678" s="12">
        <v>9122.9030000000002</v>
      </c>
      <c r="G678" s="12">
        <v>22.902999999999999</v>
      </c>
    </row>
    <row r="679" spans="2:7" ht="15" customHeight="1" x14ac:dyDescent="0.2">
      <c r="C679" s="13">
        <f>SUBTOTAL(9,C674:C678)</f>
        <v>386</v>
      </c>
      <c r="D679" s="14" t="s">
        <v>547</v>
      </c>
      <c r="E679" s="15">
        <f>SUBTOTAL(9,E674:E678)</f>
        <v>48019200</v>
      </c>
      <c r="F679" s="15">
        <f>SUBTOTAL(9,F674:F678)</f>
        <v>46760133.787409998</v>
      </c>
      <c r="G679" s="15">
        <f>SUBTOTAL(9,G674:G678)</f>
        <v>-1259066.2125900001</v>
      </c>
    </row>
    <row r="680" spans="2:7" ht="14.25" customHeight="1" x14ac:dyDescent="0.2">
      <c r="B680" s="10">
        <v>5326</v>
      </c>
      <c r="C680" s="4"/>
      <c r="D680" s="11" t="s">
        <v>548</v>
      </c>
      <c r="E680" s="1"/>
      <c r="F680" s="1"/>
      <c r="G680" s="1"/>
    </row>
    <row r="681" spans="2:7" x14ac:dyDescent="0.2">
      <c r="C681" s="4">
        <v>70</v>
      </c>
      <c r="D681" s="5" t="s">
        <v>549</v>
      </c>
      <c r="E681" s="12">
        <v>7000</v>
      </c>
      <c r="F681" s="12">
        <v>7000</v>
      </c>
      <c r="G681" s="12">
        <v>0</v>
      </c>
    </row>
    <row r="682" spans="2:7" ht="15" customHeight="1" x14ac:dyDescent="0.2">
      <c r="C682" s="13">
        <f>SUBTOTAL(9,C681:C681)</f>
        <v>70</v>
      </c>
      <c r="D682" s="14" t="s">
        <v>550</v>
      </c>
      <c r="E682" s="15">
        <f>SUBTOTAL(9,E681:E681)</f>
        <v>7000</v>
      </c>
      <c r="F682" s="15">
        <f>SUBTOTAL(9,F681:F681)</f>
        <v>7000</v>
      </c>
      <c r="G682" s="15">
        <f>SUBTOTAL(9,G681:G681)</f>
        <v>0</v>
      </c>
    </row>
    <row r="683" spans="2:7" ht="14.25" customHeight="1" x14ac:dyDescent="0.2">
      <c r="B683" s="10">
        <v>5329</v>
      </c>
      <c r="C683" s="4"/>
      <c r="D683" s="11" t="s">
        <v>551</v>
      </c>
      <c r="E683" s="1"/>
      <c r="F683" s="1"/>
      <c r="G683" s="1"/>
    </row>
    <row r="684" spans="2:7" x14ac:dyDescent="0.2">
      <c r="C684" s="4">
        <v>70</v>
      </c>
      <c r="D684" s="5" t="s">
        <v>377</v>
      </c>
      <c r="E684" s="12">
        <v>25000</v>
      </c>
      <c r="F684" s="12">
        <v>34585.946559999997</v>
      </c>
      <c r="G684" s="12">
        <v>9585.9465600000003</v>
      </c>
    </row>
    <row r="685" spans="2:7" x14ac:dyDescent="0.2">
      <c r="C685" s="4">
        <v>90</v>
      </c>
      <c r="D685" s="5" t="s">
        <v>545</v>
      </c>
      <c r="E685" s="12">
        <v>10500000</v>
      </c>
      <c r="F685" s="12">
        <v>13327769.20695</v>
      </c>
      <c r="G685" s="12">
        <v>2827769.20695</v>
      </c>
    </row>
    <row r="686" spans="2:7" ht="15" customHeight="1" x14ac:dyDescent="0.2">
      <c r="C686" s="13">
        <f>SUBTOTAL(9,C684:C685)</f>
        <v>160</v>
      </c>
      <c r="D686" s="14" t="s">
        <v>552</v>
      </c>
      <c r="E686" s="15">
        <f>SUBTOTAL(9,E684:E685)</f>
        <v>10525000</v>
      </c>
      <c r="F686" s="15">
        <f>SUBTOTAL(9,F684:F685)</f>
        <v>13362355.153509999</v>
      </c>
      <c r="G686" s="15">
        <f>SUBTOTAL(9,G684:G685)</f>
        <v>2837355.1535100001</v>
      </c>
    </row>
    <row r="687" spans="2:7" ht="14.25" customHeight="1" x14ac:dyDescent="0.2">
      <c r="B687" s="10">
        <v>5341</v>
      </c>
      <c r="C687" s="4"/>
      <c r="D687" s="11" t="s">
        <v>553</v>
      </c>
      <c r="E687" s="1"/>
      <c r="F687" s="1"/>
      <c r="G687" s="1"/>
    </row>
    <row r="688" spans="2:7" x14ac:dyDescent="0.2">
      <c r="C688" s="4">
        <v>91</v>
      </c>
      <c r="D688" s="5" t="s">
        <v>554</v>
      </c>
      <c r="E688" s="12">
        <v>0</v>
      </c>
      <c r="F688" s="12">
        <v>5676.30663</v>
      </c>
      <c r="G688" s="12">
        <v>5676.30663</v>
      </c>
    </row>
    <row r="689" spans="2:7" x14ac:dyDescent="0.2">
      <c r="C689" s="4">
        <v>95</v>
      </c>
      <c r="D689" s="5" t="s">
        <v>555</v>
      </c>
      <c r="E689" s="12">
        <v>500</v>
      </c>
      <c r="F689" s="12">
        <v>485.44114999999999</v>
      </c>
      <c r="G689" s="12">
        <v>-14.55885</v>
      </c>
    </row>
    <row r="690" spans="2:7" x14ac:dyDescent="0.2">
      <c r="C690" s="4">
        <v>98</v>
      </c>
      <c r="D690" s="5" t="s">
        <v>556</v>
      </c>
      <c r="E690" s="12">
        <v>20000000</v>
      </c>
      <c r="F690" s="12">
        <v>28000000</v>
      </c>
      <c r="G690" s="12">
        <v>8000000</v>
      </c>
    </row>
    <row r="691" spans="2:7" ht="15" customHeight="1" x14ac:dyDescent="0.2">
      <c r="C691" s="13">
        <f>SUBTOTAL(9,C688:C690)</f>
        <v>284</v>
      </c>
      <c r="D691" s="14" t="s">
        <v>557</v>
      </c>
      <c r="E691" s="15">
        <f>SUBTOTAL(9,E688:E690)</f>
        <v>20000500</v>
      </c>
      <c r="F691" s="15">
        <f>SUBTOTAL(9,F688:F690)</f>
        <v>28006161.747779999</v>
      </c>
      <c r="G691" s="15">
        <f>SUBTOTAL(9,G688:G690)</f>
        <v>8005661.7477799999</v>
      </c>
    </row>
    <row r="692" spans="2:7" ht="14.25" customHeight="1" x14ac:dyDescent="0.2">
      <c r="B692" s="10">
        <v>5351</v>
      </c>
      <c r="C692" s="4"/>
      <c r="D692" s="11" t="s">
        <v>558</v>
      </c>
      <c r="E692" s="1"/>
      <c r="F692" s="1"/>
      <c r="G692" s="1"/>
    </row>
    <row r="693" spans="2:7" x14ac:dyDescent="0.2">
      <c r="C693" s="4">
        <v>85</v>
      </c>
      <c r="D693" s="5" t="s">
        <v>559</v>
      </c>
      <c r="E693" s="12">
        <v>14332600</v>
      </c>
      <c r="F693" s="12">
        <v>14332630.441269999</v>
      </c>
      <c r="G693" s="12">
        <v>30.441269999999999</v>
      </c>
    </row>
    <row r="694" spans="2:7" ht="15" customHeight="1" x14ac:dyDescent="0.2">
      <c r="C694" s="13">
        <f>SUBTOTAL(9,C693:C693)</f>
        <v>85</v>
      </c>
      <c r="D694" s="14" t="s">
        <v>560</v>
      </c>
      <c r="E694" s="15">
        <f>SUBTOTAL(9,E693:E693)</f>
        <v>14332600</v>
      </c>
      <c r="F694" s="15">
        <f>SUBTOTAL(9,F693:F693)</f>
        <v>14332630.441269999</v>
      </c>
      <c r="G694" s="15">
        <f>SUBTOTAL(9,G693:G693)</f>
        <v>30.441269999999999</v>
      </c>
    </row>
    <row r="695" spans="2:7" ht="15" customHeight="1" x14ac:dyDescent="0.2">
      <c r="B695" s="4"/>
      <c r="C695" s="16">
        <f>SUBTOTAL(9,C658:C694)</f>
        <v>1421</v>
      </c>
      <c r="D695" s="17" t="s">
        <v>561</v>
      </c>
      <c r="E695" s="18">
        <f>SUBTOTAL(9,E658:E694)</f>
        <v>122853776</v>
      </c>
      <c r="F695" s="18">
        <f>SUBTOTAL(9,F658:F694)</f>
        <v>132926512.98813997</v>
      </c>
      <c r="G695" s="18">
        <f>SUBTOTAL(9,G658:G694)</f>
        <v>10072736.98814</v>
      </c>
    </row>
    <row r="696" spans="2:7" ht="27" customHeight="1" x14ac:dyDescent="0.2">
      <c r="B696" s="4"/>
      <c r="C696" s="16">
        <f>SUBTOTAL(9,C8:C695)</f>
        <v>6390</v>
      </c>
      <c r="D696" s="17" t="s">
        <v>562</v>
      </c>
      <c r="E696" s="18">
        <f>SUBTOTAL(9,E8:E695)</f>
        <v>239038409</v>
      </c>
      <c r="F696" s="18">
        <f>SUBTOTAL(9,F8:F695)</f>
        <v>250290134.17075998</v>
      </c>
      <c r="G696" s="18">
        <f>SUBTOTAL(9,G8:G695)</f>
        <v>11251725.17076</v>
      </c>
    </row>
    <row r="697" spans="2:7" x14ac:dyDescent="0.2">
      <c r="B697" s="4"/>
      <c r="C697" s="16"/>
      <c r="D697" s="19"/>
      <c r="E697" s="20"/>
      <c r="F697" s="20"/>
      <c r="G697" s="20"/>
    </row>
    <row r="698" spans="2:7" ht="25.5" customHeight="1" x14ac:dyDescent="0.2">
      <c r="B698" s="1"/>
      <c r="C698" s="4"/>
      <c r="D698" s="8" t="s">
        <v>563</v>
      </c>
      <c r="E698" s="1"/>
      <c r="F698" s="1"/>
      <c r="G698" s="1"/>
    </row>
    <row r="699" spans="2:7" ht="27" customHeight="1" x14ac:dyDescent="0.25">
      <c r="B699" s="1"/>
      <c r="C699" s="4"/>
      <c r="D699" s="9" t="s">
        <v>564</v>
      </c>
      <c r="E699" s="1"/>
      <c r="F699" s="1"/>
      <c r="G699" s="1"/>
    </row>
    <row r="700" spans="2:7" ht="14.25" customHeight="1" x14ac:dyDescent="0.2">
      <c r="B700" s="10">
        <v>5440</v>
      </c>
      <c r="C700" s="4"/>
      <c r="D700" s="11" t="s">
        <v>565</v>
      </c>
      <c r="E700" s="1"/>
      <c r="F700" s="1"/>
      <c r="G700" s="1"/>
    </row>
    <row r="701" spans="2:7" x14ac:dyDescent="0.2">
      <c r="C701" s="4">
        <v>24</v>
      </c>
      <c r="D701" s="5" t="s">
        <v>566</v>
      </c>
      <c r="E701" s="12">
        <f>SUBTOTAL(9,E702:E706)</f>
        <v>124700000</v>
      </c>
      <c r="F701" s="12">
        <f t="shared" ref="F701:G701" si="0">SUBTOTAL(9,F702:F706)</f>
        <v>114509596.32727002</v>
      </c>
      <c r="G701" s="12">
        <f t="shared" si="0"/>
        <v>-10190403.672730001</v>
      </c>
    </row>
    <row r="702" spans="2:7" x14ac:dyDescent="0.2">
      <c r="C702" s="4"/>
      <c r="D702" s="5" t="s">
        <v>567</v>
      </c>
      <c r="E702" s="12">
        <v>184000000</v>
      </c>
      <c r="F702" s="12">
        <v>175462734.07475999</v>
      </c>
      <c r="G702" s="12">
        <v>-8537265.9252400007</v>
      </c>
    </row>
    <row r="703" spans="2:7" x14ac:dyDescent="0.2">
      <c r="C703" s="4"/>
      <c r="D703" s="5" t="s">
        <v>568</v>
      </c>
      <c r="E703" s="12">
        <v>-30100000</v>
      </c>
      <c r="F703" s="12">
        <v>-32036437.942120001</v>
      </c>
      <c r="G703" s="12">
        <v>-1936437.94212</v>
      </c>
    </row>
    <row r="704" spans="2:7" x14ac:dyDescent="0.2">
      <c r="C704" s="4"/>
      <c r="D704" s="5" t="s">
        <v>569</v>
      </c>
      <c r="E704" s="12">
        <v>-2100000</v>
      </c>
      <c r="F704" s="12">
        <v>-2184000.0371500002</v>
      </c>
      <c r="G704" s="12">
        <v>-84000.037150000004</v>
      </c>
    </row>
    <row r="705" spans="2:7" x14ac:dyDescent="0.2">
      <c r="C705" s="4"/>
      <c r="D705" s="5" t="s">
        <v>570</v>
      </c>
      <c r="E705" s="12">
        <v>-24000000</v>
      </c>
      <c r="F705" s="12">
        <v>-23636285.287349999</v>
      </c>
      <c r="G705" s="12">
        <v>363714.71265</v>
      </c>
    </row>
    <row r="706" spans="2:7" x14ac:dyDescent="0.2">
      <c r="C706" s="4"/>
      <c r="D706" s="5" t="s">
        <v>571</v>
      </c>
      <c r="E706" s="12">
        <v>-3100000</v>
      </c>
      <c r="F706" s="12">
        <v>-3096414.4808700001</v>
      </c>
      <c r="G706" s="12">
        <v>3585.5191300000001</v>
      </c>
    </row>
    <row r="707" spans="2:7" x14ac:dyDescent="0.2">
      <c r="C707" s="4">
        <v>30</v>
      </c>
      <c r="D707" s="5" t="s">
        <v>572</v>
      </c>
      <c r="E707" s="12">
        <v>24000000</v>
      </c>
      <c r="F707" s="12">
        <v>23636285.287349999</v>
      </c>
      <c r="G707" s="12">
        <v>-363714.71265</v>
      </c>
    </row>
    <row r="708" spans="2:7" x14ac:dyDescent="0.2">
      <c r="C708" s="4">
        <v>80</v>
      </c>
      <c r="D708" s="5" t="s">
        <v>573</v>
      </c>
      <c r="E708" s="12">
        <v>3100000</v>
      </c>
      <c r="F708" s="12">
        <v>3113578.4530000002</v>
      </c>
      <c r="G708" s="12">
        <v>13578.453</v>
      </c>
    </row>
    <row r="709" spans="2:7" x14ac:dyDescent="0.2">
      <c r="C709" s="4">
        <v>85</v>
      </c>
      <c r="D709" s="5" t="s">
        <v>574</v>
      </c>
      <c r="E709" s="12">
        <v>0</v>
      </c>
      <c r="F709" s="12">
        <v>-17163.972129999998</v>
      </c>
      <c r="G709" s="12">
        <v>-17163.972129999998</v>
      </c>
    </row>
    <row r="710" spans="2:7" ht="15" customHeight="1" x14ac:dyDescent="0.2">
      <c r="C710" s="13">
        <f>SUBTOTAL(9,C701:C709)</f>
        <v>219</v>
      </c>
      <c r="D710" s="14" t="s">
        <v>575</v>
      </c>
      <c r="E710" s="15">
        <f>SUBTOTAL(9,E701:E709)</f>
        <v>151800000</v>
      </c>
      <c r="F710" s="15">
        <f>SUBTOTAL(9,F701:F709)</f>
        <v>141242296.09549004</v>
      </c>
      <c r="G710" s="15">
        <f>SUBTOTAL(9,G701:G709)</f>
        <v>-10557703.904510001</v>
      </c>
    </row>
    <row r="711" spans="2:7" ht="27" customHeight="1" x14ac:dyDescent="0.2">
      <c r="B711" s="4"/>
      <c r="C711" s="16">
        <f>SUBTOTAL(9,C699:C710)</f>
        <v>219</v>
      </c>
      <c r="D711" s="17" t="s">
        <v>576</v>
      </c>
      <c r="E711" s="18">
        <f>SUBTOTAL(9,E699:E710)</f>
        <v>151800000</v>
      </c>
      <c r="F711" s="18">
        <f>SUBTOTAL(9,F699:F710)</f>
        <v>141242296.09549004</v>
      </c>
      <c r="G711" s="18">
        <f>SUBTOTAL(9,G699:G710)</f>
        <v>-10557703.904510001</v>
      </c>
    </row>
    <row r="712" spans="2:7" x14ac:dyDescent="0.2">
      <c r="B712" s="4"/>
      <c r="C712" s="16"/>
      <c r="D712" s="19"/>
      <c r="E712" s="20"/>
      <c r="F712" s="20"/>
      <c r="G712" s="20"/>
    </row>
    <row r="713" spans="2:7" ht="25.5" customHeight="1" x14ac:dyDescent="0.2">
      <c r="B713" s="1"/>
      <c r="C713" s="4"/>
      <c r="D713" s="8" t="s">
        <v>577</v>
      </c>
      <c r="E713" s="1"/>
      <c r="F713" s="1"/>
      <c r="G713" s="1"/>
    </row>
    <row r="714" spans="2:7" ht="27" customHeight="1" x14ac:dyDescent="0.25">
      <c r="B714" s="1"/>
      <c r="C714" s="4"/>
      <c r="D714" s="9" t="s">
        <v>564</v>
      </c>
      <c r="E714" s="1"/>
      <c r="F714" s="1"/>
      <c r="G714" s="1"/>
    </row>
    <row r="715" spans="2:7" ht="14.25" customHeight="1" x14ac:dyDescent="0.2">
      <c r="B715" s="10">
        <v>5445</v>
      </c>
      <c r="C715" s="4"/>
      <c r="D715" s="11" t="s">
        <v>578</v>
      </c>
      <c r="E715" s="1"/>
      <c r="F715" s="1"/>
      <c r="G715" s="1"/>
    </row>
    <row r="716" spans="2:7" x14ac:dyDescent="0.2">
      <c r="C716" s="4">
        <v>39</v>
      </c>
      <c r="D716" s="5" t="s">
        <v>579</v>
      </c>
      <c r="E716" s="12">
        <v>1279976</v>
      </c>
      <c r="F716" s="12">
        <v>1381218.10097</v>
      </c>
      <c r="G716" s="12">
        <v>101242.10097</v>
      </c>
    </row>
    <row r="717" spans="2:7" ht="15" customHeight="1" x14ac:dyDescent="0.2">
      <c r="C717" s="13">
        <f>SUBTOTAL(9,C716:C716)</f>
        <v>39</v>
      </c>
      <c r="D717" s="14" t="s">
        <v>580</v>
      </c>
      <c r="E717" s="15">
        <f>SUBTOTAL(9,E716:E716)</f>
        <v>1279976</v>
      </c>
      <c r="F717" s="15">
        <f>SUBTOTAL(9,F716:F716)</f>
        <v>1381218.10097</v>
      </c>
      <c r="G717" s="15">
        <f>SUBTOTAL(9,G716:G716)</f>
        <v>101242.10097</v>
      </c>
    </row>
    <row r="718" spans="2:7" ht="14.25" customHeight="1" x14ac:dyDescent="0.2">
      <c r="B718" s="10">
        <v>5446</v>
      </c>
      <c r="C718" s="4"/>
      <c r="D718" s="11" t="s">
        <v>581</v>
      </c>
      <c r="E718" s="1"/>
      <c r="F718" s="1"/>
      <c r="G718" s="1"/>
    </row>
    <row r="719" spans="2:7" x14ac:dyDescent="0.2">
      <c r="C719" s="4">
        <v>40</v>
      </c>
      <c r="D719" s="5" t="s">
        <v>582</v>
      </c>
      <c r="E719" s="12">
        <v>200</v>
      </c>
      <c r="F719" s="12">
        <v>323.4375</v>
      </c>
      <c r="G719" s="12">
        <v>123.4375</v>
      </c>
    </row>
    <row r="720" spans="2:7" ht="15" customHeight="1" x14ac:dyDescent="0.2">
      <c r="C720" s="13">
        <f>SUBTOTAL(9,C719:C719)</f>
        <v>40</v>
      </c>
      <c r="D720" s="14" t="s">
        <v>583</v>
      </c>
      <c r="E720" s="15">
        <f>SUBTOTAL(9,E719:E719)</f>
        <v>200</v>
      </c>
      <c r="F720" s="15">
        <f>SUBTOTAL(9,F719:F719)</f>
        <v>323.4375</v>
      </c>
      <c r="G720" s="15">
        <f>SUBTOTAL(9,G719:G719)</f>
        <v>123.4375</v>
      </c>
    </row>
    <row r="721" spans="2:7" ht="14.25" customHeight="1" x14ac:dyDescent="0.2">
      <c r="B721" s="10">
        <v>5460</v>
      </c>
      <c r="C721" s="4"/>
      <c r="D721" s="11" t="s">
        <v>584</v>
      </c>
      <c r="E721" s="1"/>
      <c r="F721" s="1"/>
      <c r="G721" s="1"/>
    </row>
    <row r="722" spans="2:7" x14ac:dyDescent="0.2">
      <c r="C722" s="4">
        <v>71</v>
      </c>
      <c r="D722" s="5" t="s">
        <v>585</v>
      </c>
      <c r="E722" s="12">
        <v>10900</v>
      </c>
      <c r="F722" s="12">
        <v>10900</v>
      </c>
      <c r="G722" s="12">
        <v>0</v>
      </c>
    </row>
    <row r="723" spans="2:7" x14ac:dyDescent="0.2">
      <c r="C723" s="4">
        <v>72</v>
      </c>
      <c r="D723" s="5" t="s">
        <v>586</v>
      </c>
      <c r="E723" s="12">
        <v>8000</v>
      </c>
      <c r="F723" s="12">
        <v>8000</v>
      </c>
      <c r="G723" s="12">
        <v>0</v>
      </c>
    </row>
    <row r="724" spans="2:7" x14ac:dyDescent="0.2">
      <c r="C724" s="4">
        <v>73</v>
      </c>
      <c r="D724" s="5" t="s">
        <v>587</v>
      </c>
      <c r="E724" s="12">
        <v>32500</v>
      </c>
      <c r="F724" s="12">
        <v>32432.394469999999</v>
      </c>
      <c r="G724" s="12">
        <v>-67.605530000000002</v>
      </c>
    </row>
    <row r="725" spans="2:7" ht="15" customHeight="1" x14ac:dyDescent="0.2">
      <c r="C725" s="13">
        <f>SUBTOTAL(9,C722:C724)</f>
        <v>216</v>
      </c>
      <c r="D725" s="14" t="s">
        <v>588</v>
      </c>
      <c r="E725" s="15">
        <f>SUBTOTAL(9,E722:E724)</f>
        <v>51400</v>
      </c>
      <c r="F725" s="15">
        <f>SUBTOTAL(9,F722:F724)</f>
        <v>51332.394469999999</v>
      </c>
      <c r="G725" s="15">
        <f>SUBTOTAL(9,G722:G724)</f>
        <v>-67.605530000000002</v>
      </c>
    </row>
    <row r="726" spans="2:7" ht="14.25" customHeight="1" x14ac:dyDescent="0.2">
      <c r="B726" s="10">
        <v>5470</v>
      </c>
      <c r="C726" s="4"/>
      <c r="D726" s="11" t="s">
        <v>589</v>
      </c>
      <c r="E726" s="1"/>
      <c r="F726" s="1"/>
      <c r="G726" s="1"/>
    </row>
    <row r="727" spans="2:7" x14ac:dyDescent="0.2">
      <c r="C727" s="4">
        <v>30</v>
      </c>
      <c r="D727" s="5" t="s">
        <v>579</v>
      </c>
      <c r="E727" s="12">
        <v>75000</v>
      </c>
      <c r="F727" s="12">
        <v>75000</v>
      </c>
      <c r="G727" s="12">
        <v>0</v>
      </c>
    </row>
    <row r="728" spans="2:7" ht="15" customHeight="1" x14ac:dyDescent="0.2">
      <c r="C728" s="13">
        <f>SUBTOTAL(9,C727:C727)</f>
        <v>30</v>
      </c>
      <c r="D728" s="14" t="s">
        <v>590</v>
      </c>
      <c r="E728" s="15">
        <f>SUBTOTAL(9,E727:E727)</f>
        <v>75000</v>
      </c>
      <c r="F728" s="15">
        <f>SUBTOTAL(9,F727:F727)</f>
        <v>75000</v>
      </c>
      <c r="G728" s="15">
        <f>SUBTOTAL(9,G727:G727)</f>
        <v>0</v>
      </c>
    </row>
    <row r="729" spans="2:7" ht="14.25" customHeight="1" x14ac:dyDescent="0.2">
      <c r="B729" s="10">
        <v>5490</v>
      </c>
      <c r="C729" s="4"/>
      <c r="D729" s="11" t="s">
        <v>591</v>
      </c>
      <c r="E729" s="1"/>
      <c r="F729" s="1"/>
      <c r="G729" s="1"/>
    </row>
    <row r="730" spans="2:7" x14ac:dyDescent="0.2">
      <c r="C730" s="4">
        <v>1</v>
      </c>
      <c r="D730" s="5" t="s">
        <v>592</v>
      </c>
      <c r="E730" s="12">
        <v>1600</v>
      </c>
      <c r="F730" s="12">
        <v>557.28375000000005</v>
      </c>
      <c r="G730" s="12">
        <v>-1042.7162499999999</v>
      </c>
    </row>
    <row r="731" spans="2:7" ht="15" customHeight="1" x14ac:dyDescent="0.2">
      <c r="C731" s="13">
        <f>SUBTOTAL(9,C730:C730)</f>
        <v>1</v>
      </c>
      <c r="D731" s="14" t="s">
        <v>593</v>
      </c>
      <c r="E731" s="15">
        <f>SUBTOTAL(9,E730:E730)</f>
        <v>1600</v>
      </c>
      <c r="F731" s="15">
        <f>SUBTOTAL(9,F730:F730)</f>
        <v>557.28375000000005</v>
      </c>
      <c r="G731" s="15">
        <f>SUBTOTAL(9,G730:G730)</f>
        <v>-1042.7162499999999</v>
      </c>
    </row>
    <row r="732" spans="2:7" ht="14.25" customHeight="1" x14ac:dyDescent="0.2">
      <c r="B732" s="10">
        <v>5491</v>
      </c>
      <c r="C732" s="4"/>
      <c r="D732" s="11" t="s">
        <v>594</v>
      </c>
      <c r="E732" s="1"/>
      <c r="F732" s="1"/>
      <c r="G732" s="1"/>
    </row>
    <row r="733" spans="2:7" x14ac:dyDescent="0.2">
      <c r="C733" s="4">
        <v>30</v>
      </c>
      <c r="D733" s="5" t="s">
        <v>572</v>
      </c>
      <c r="E733" s="12">
        <v>1252174</v>
      </c>
      <c r="F733" s="12">
        <v>1514232.2501300001</v>
      </c>
      <c r="G733" s="12">
        <v>262058.25013</v>
      </c>
    </row>
    <row r="734" spans="2:7" ht="15" customHeight="1" x14ac:dyDescent="0.2">
      <c r="C734" s="13">
        <f>SUBTOTAL(9,C733:C733)</f>
        <v>30</v>
      </c>
      <c r="D734" s="14" t="s">
        <v>595</v>
      </c>
      <c r="E734" s="15">
        <f>SUBTOTAL(9,E733:E733)</f>
        <v>1252174</v>
      </c>
      <c r="F734" s="15">
        <f>SUBTOTAL(9,F733:F733)</f>
        <v>1514232.2501300001</v>
      </c>
      <c r="G734" s="15">
        <f>SUBTOTAL(9,G733:G733)</f>
        <v>262058.25013</v>
      </c>
    </row>
    <row r="735" spans="2:7" ht="27" customHeight="1" x14ac:dyDescent="0.2">
      <c r="B735" s="4"/>
      <c r="C735" s="16">
        <f>SUBTOTAL(9,C714:C734)</f>
        <v>356</v>
      </c>
      <c r="D735" s="17" t="s">
        <v>596</v>
      </c>
      <c r="E735" s="18">
        <f>SUBTOTAL(9,E714:E734)</f>
        <v>2660350</v>
      </c>
      <c r="F735" s="18">
        <f>SUBTOTAL(9,F714:F734)</f>
        <v>3022663.4668199997</v>
      </c>
      <c r="G735" s="18">
        <f>SUBTOTAL(9,G714:G734)</f>
        <v>362313.46681999997</v>
      </c>
    </row>
    <row r="736" spans="2:7" x14ac:dyDescent="0.2">
      <c r="B736" s="4"/>
      <c r="C736" s="16"/>
      <c r="D736" s="19"/>
      <c r="E736" s="20"/>
      <c r="F736" s="20"/>
      <c r="G736" s="20"/>
    </row>
    <row r="737" spans="2:7" ht="25.5" customHeight="1" x14ac:dyDescent="0.2">
      <c r="B737" s="1"/>
      <c r="C737" s="4"/>
      <c r="D737" s="8" t="s">
        <v>597</v>
      </c>
      <c r="E737" s="1"/>
      <c r="F737" s="1"/>
      <c r="G737" s="1"/>
    </row>
    <row r="738" spans="2:7" ht="27" customHeight="1" x14ac:dyDescent="0.25">
      <c r="B738" s="1"/>
      <c r="C738" s="4"/>
      <c r="D738" s="9" t="s">
        <v>564</v>
      </c>
      <c r="E738" s="1"/>
      <c r="F738" s="1"/>
      <c r="G738" s="1"/>
    </row>
    <row r="739" spans="2:7" ht="14.25" customHeight="1" x14ac:dyDescent="0.2">
      <c r="B739" s="10">
        <v>5501</v>
      </c>
      <c r="C739" s="4"/>
      <c r="D739" s="11" t="s">
        <v>598</v>
      </c>
      <c r="E739" s="1"/>
      <c r="F739" s="1"/>
      <c r="G739" s="1"/>
    </row>
    <row r="740" spans="2:7" x14ac:dyDescent="0.2">
      <c r="C740" s="4">
        <v>70</v>
      </c>
      <c r="D740" s="5" t="s">
        <v>599</v>
      </c>
      <c r="E740" s="12">
        <v>67300000</v>
      </c>
      <c r="F740" s="12">
        <v>66397324.642910004</v>
      </c>
      <c r="G740" s="12">
        <v>-902675.35708999995</v>
      </c>
    </row>
    <row r="741" spans="2:7" x14ac:dyDescent="0.2">
      <c r="C741" s="4">
        <v>72</v>
      </c>
      <c r="D741" s="5" t="s">
        <v>600</v>
      </c>
      <c r="E741" s="12">
        <v>181900000</v>
      </c>
      <c r="F741" s="12">
        <v>185859871.56895</v>
      </c>
      <c r="G741" s="12">
        <v>3959871.5689500002</v>
      </c>
    </row>
    <row r="742" spans="2:7" ht="15" customHeight="1" x14ac:dyDescent="0.2">
      <c r="C742" s="13">
        <f>SUBTOTAL(9,C740:C741)</f>
        <v>142</v>
      </c>
      <c r="D742" s="14" t="s">
        <v>601</v>
      </c>
      <c r="E742" s="15">
        <f>SUBTOTAL(9,E740:E741)</f>
        <v>249200000</v>
      </c>
      <c r="F742" s="15">
        <f>SUBTOTAL(9,F740:F741)</f>
        <v>252257196.21186</v>
      </c>
      <c r="G742" s="15">
        <f>SUBTOTAL(9,G740:G741)</f>
        <v>3057196.2118600002</v>
      </c>
    </row>
    <row r="743" spans="2:7" ht="14.25" customHeight="1" x14ac:dyDescent="0.2">
      <c r="B743" s="10">
        <v>5502</v>
      </c>
      <c r="C743" s="4"/>
      <c r="D743" s="11" t="s">
        <v>602</v>
      </c>
      <c r="E743" s="1"/>
      <c r="F743" s="1"/>
      <c r="G743" s="1"/>
    </row>
    <row r="744" spans="2:7" x14ac:dyDescent="0.2">
      <c r="C744" s="4">
        <v>70</v>
      </c>
      <c r="D744" s="5" t="s">
        <v>603</v>
      </c>
      <c r="E744" s="12">
        <v>2000000</v>
      </c>
      <c r="F744" s="12">
        <v>1952855.95359</v>
      </c>
      <c r="G744" s="12">
        <v>-47144.046410000003</v>
      </c>
    </row>
    <row r="745" spans="2:7" x14ac:dyDescent="0.2">
      <c r="C745" s="4">
        <v>71</v>
      </c>
      <c r="D745" s="5" t="s">
        <v>604</v>
      </c>
      <c r="E745" s="12">
        <v>640000</v>
      </c>
      <c r="F745" s="12">
        <v>656950.70400000003</v>
      </c>
      <c r="G745" s="12">
        <v>16950.704000000002</v>
      </c>
    </row>
    <row r="746" spans="2:7" ht="15" customHeight="1" x14ac:dyDescent="0.2">
      <c r="C746" s="13">
        <f>SUBTOTAL(9,C744:C745)</f>
        <v>141</v>
      </c>
      <c r="D746" s="14" t="s">
        <v>605</v>
      </c>
      <c r="E746" s="15">
        <f>SUBTOTAL(9,E744:E745)</f>
        <v>2640000</v>
      </c>
      <c r="F746" s="15">
        <f>SUBTOTAL(9,F744:F745)</f>
        <v>2609806.65759</v>
      </c>
      <c r="G746" s="15">
        <f>SUBTOTAL(9,G744:G745)</f>
        <v>-30193.342410000001</v>
      </c>
    </row>
    <row r="747" spans="2:7" ht="14.25" customHeight="1" x14ac:dyDescent="0.2">
      <c r="B747" s="10">
        <v>5506</v>
      </c>
      <c r="C747" s="4"/>
      <c r="D747" s="11" t="s">
        <v>606</v>
      </c>
      <c r="E747" s="1"/>
      <c r="F747" s="1"/>
      <c r="G747" s="1"/>
    </row>
    <row r="748" spans="2:7" x14ac:dyDescent="0.2">
      <c r="C748" s="4">
        <v>70</v>
      </c>
      <c r="D748" s="5" t="s">
        <v>607</v>
      </c>
      <c r="E748" s="12">
        <v>80000</v>
      </c>
      <c r="F748" s="12">
        <v>72662.532000000007</v>
      </c>
      <c r="G748" s="12">
        <v>-7337.4679999999998</v>
      </c>
    </row>
    <row r="749" spans="2:7" ht="15" customHeight="1" x14ac:dyDescent="0.2">
      <c r="C749" s="13">
        <f>SUBTOTAL(9,C748:C748)</f>
        <v>70</v>
      </c>
      <c r="D749" s="14" t="s">
        <v>608</v>
      </c>
      <c r="E749" s="15">
        <f>SUBTOTAL(9,E748:E748)</f>
        <v>80000</v>
      </c>
      <c r="F749" s="15">
        <f>SUBTOTAL(9,F748:F748)</f>
        <v>72662.532000000007</v>
      </c>
      <c r="G749" s="15">
        <f>SUBTOTAL(9,G748:G748)</f>
        <v>-7337.4679999999998</v>
      </c>
    </row>
    <row r="750" spans="2:7" ht="14.25" customHeight="1" x14ac:dyDescent="0.2">
      <c r="B750" s="10">
        <v>5507</v>
      </c>
      <c r="C750" s="4"/>
      <c r="D750" s="11" t="s">
        <v>609</v>
      </c>
      <c r="E750" s="1"/>
      <c r="F750" s="1"/>
      <c r="G750" s="1"/>
    </row>
    <row r="751" spans="2:7" x14ac:dyDescent="0.2">
      <c r="C751" s="4">
        <v>71</v>
      </c>
      <c r="D751" s="5" t="s">
        <v>610</v>
      </c>
      <c r="E751" s="12">
        <v>38500000</v>
      </c>
      <c r="F751" s="12">
        <v>38539516.748609997</v>
      </c>
      <c r="G751" s="12">
        <v>39516.748610000002</v>
      </c>
    </row>
    <row r="752" spans="2:7" x14ac:dyDescent="0.2">
      <c r="C752" s="4">
        <v>72</v>
      </c>
      <c r="D752" s="5" t="s">
        <v>611</v>
      </c>
      <c r="E752" s="12">
        <v>70800000</v>
      </c>
      <c r="F752" s="12">
        <v>71773978.570390001</v>
      </c>
      <c r="G752" s="12">
        <v>973978.57039000001</v>
      </c>
    </row>
    <row r="753" spans="2:7" x14ac:dyDescent="0.2">
      <c r="C753" s="4">
        <v>74</v>
      </c>
      <c r="D753" s="5" t="s">
        <v>612</v>
      </c>
      <c r="E753" s="12">
        <v>1700000</v>
      </c>
      <c r="F753" s="12">
        <v>1779773.3049999999</v>
      </c>
      <c r="G753" s="12">
        <v>79773.304999999993</v>
      </c>
    </row>
    <row r="754" spans="2:7" ht="15" customHeight="1" x14ac:dyDescent="0.2">
      <c r="C754" s="13">
        <f>SUBTOTAL(9,C751:C753)</f>
        <v>217</v>
      </c>
      <c r="D754" s="14" t="s">
        <v>613</v>
      </c>
      <c r="E754" s="15">
        <f>SUBTOTAL(9,E751:E753)</f>
        <v>111000000</v>
      </c>
      <c r="F754" s="15">
        <f>SUBTOTAL(9,F751:F753)</f>
        <v>112093268.62400001</v>
      </c>
      <c r="G754" s="15">
        <f>SUBTOTAL(9,G751:G753)</f>
        <v>1093268.6240000001</v>
      </c>
    </row>
    <row r="755" spans="2:7" ht="14.25" customHeight="1" x14ac:dyDescent="0.2">
      <c r="B755" s="10">
        <v>5508</v>
      </c>
      <c r="C755" s="4"/>
      <c r="D755" s="11" t="s">
        <v>614</v>
      </c>
      <c r="E755" s="1"/>
      <c r="F755" s="1"/>
      <c r="G755" s="1"/>
    </row>
    <row r="756" spans="2:7" x14ac:dyDescent="0.2">
      <c r="C756" s="4">
        <v>70</v>
      </c>
      <c r="D756" s="5" t="s">
        <v>615</v>
      </c>
      <c r="E756" s="12">
        <v>5200000</v>
      </c>
      <c r="F756" s="12">
        <v>5192689.3281500004</v>
      </c>
      <c r="G756" s="12">
        <v>-7310.6718499999997</v>
      </c>
    </row>
    <row r="757" spans="2:7" ht="15" customHeight="1" x14ac:dyDescent="0.2">
      <c r="C757" s="13">
        <f>SUBTOTAL(9,C756:C756)</f>
        <v>70</v>
      </c>
      <c r="D757" s="14" t="s">
        <v>616</v>
      </c>
      <c r="E757" s="15">
        <f>SUBTOTAL(9,E756:E756)</f>
        <v>5200000</v>
      </c>
      <c r="F757" s="15">
        <f>SUBTOTAL(9,F756:F756)</f>
        <v>5192689.3281500004</v>
      </c>
      <c r="G757" s="15">
        <f>SUBTOTAL(9,G756:G756)</f>
        <v>-7310.6718499999997</v>
      </c>
    </row>
    <row r="758" spans="2:7" ht="14.25" customHeight="1" x14ac:dyDescent="0.2">
      <c r="B758" s="10">
        <v>5509</v>
      </c>
      <c r="C758" s="4"/>
      <c r="D758" s="11" t="s">
        <v>617</v>
      </c>
      <c r="E758" s="1"/>
      <c r="F758" s="1"/>
      <c r="G758" s="1"/>
    </row>
    <row r="759" spans="2:7" x14ac:dyDescent="0.2">
      <c r="C759" s="4">
        <v>70</v>
      </c>
      <c r="D759" s="5" t="s">
        <v>607</v>
      </c>
      <c r="E759" s="12">
        <v>2000</v>
      </c>
      <c r="F759" s="12">
        <v>1030.4369999999999</v>
      </c>
      <c r="G759" s="12">
        <v>-969.56299999999999</v>
      </c>
    </row>
    <row r="760" spans="2:7" ht="15" customHeight="1" x14ac:dyDescent="0.2">
      <c r="C760" s="13">
        <f>SUBTOTAL(9,C759:C759)</f>
        <v>70</v>
      </c>
      <c r="D760" s="14" t="s">
        <v>618</v>
      </c>
      <c r="E760" s="15">
        <f>SUBTOTAL(9,E759:E759)</f>
        <v>2000</v>
      </c>
      <c r="F760" s="15">
        <f>SUBTOTAL(9,F759:F759)</f>
        <v>1030.4369999999999</v>
      </c>
      <c r="G760" s="15">
        <f>SUBTOTAL(9,G759:G759)</f>
        <v>-969.56299999999999</v>
      </c>
    </row>
    <row r="761" spans="2:7" ht="14.25" customHeight="1" x14ac:dyDescent="0.2">
      <c r="B761" s="10">
        <v>5511</v>
      </c>
      <c r="C761" s="4"/>
      <c r="D761" s="11" t="s">
        <v>619</v>
      </c>
      <c r="E761" s="1"/>
      <c r="F761" s="1"/>
      <c r="G761" s="1"/>
    </row>
    <row r="762" spans="2:7" x14ac:dyDescent="0.2">
      <c r="C762" s="4">
        <v>70</v>
      </c>
      <c r="D762" s="5" t="s">
        <v>620</v>
      </c>
      <c r="E762" s="12">
        <v>3280000</v>
      </c>
      <c r="F762" s="12">
        <v>3193491.5428900002</v>
      </c>
      <c r="G762" s="12">
        <v>-86508.457110000003</v>
      </c>
    </row>
    <row r="763" spans="2:7" x14ac:dyDescent="0.2">
      <c r="C763" s="4">
        <v>71</v>
      </c>
      <c r="D763" s="5" t="s">
        <v>621</v>
      </c>
      <c r="E763" s="12">
        <v>275000</v>
      </c>
      <c r="F763" s="12">
        <v>269634.68355000002</v>
      </c>
      <c r="G763" s="12">
        <v>-5365.3164500000003</v>
      </c>
    </row>
    <row r="764" spans="2:7" ht="15" customHeight="1" x14ac:dyDescent="0.2">
      <c r="C764" s="13">
        <f>SUBTOTAL(9,C762:C763)</f>
        <v>141</v>
      </c>
      <c r="D764" s="14" t="s">
        <v>622</v>
      </c>
      <c r="E764" s="15">
        <f>SUBTOTAL(9,E762:E763)</f>
        <v>3555000</v>
      </c>
      <c r="F764" s="15">
        <f>SUBTOTAL(9,F762:F763)</f>
        <v>3463126.2264400003</v>
      </c>
      <c r="G764" s="15">
        <f>SUBTOTAL(9,G762:G763)</f>
        <v>-91873.773560000001</v>
      </c>
    </row>
    <row r="765" spans="2:7" ht="14.25" customHeight="1" x14ac:dyDescent="0.2">
      <c r="B765" s="10">
        <v>5521</v>
      </c>
      <c r="C765" s="4"/>
      <c r="D765" s="11" t="s">
        <v>623</v>
      </c>
      <c r="E765" s="1"/>
      <c r="F765" s="1"/>
      <c r="G765" s="1"/>
    </row>
    <row r="766" spans="2:7" x14ac:dyDescent="0.2">
      <c r="C766" s="4">
        <v>70</v>
      </c>
      <c r="D766" s="5" t="s">
        <v>624</v>
      </c>
      <c r="E766" s="12">
        <v>294000000</v>
      </c>
      <c r="F766" s="12">
        <v>295120809.02495998</v>
      </c>
      <c r="G766" s="12">
        <v>1120809.0249600001</v>
      </c>
    </row>
    <row r="767" spans="2:7" ht="15" customHeight="1" x14ac:dyDescent="0.2">
      <c r="C767" s="13">
        <f>SUBTOTAL(9,C766:C766)</f>
        <v>70</v>
      </c>
      <c r="D767" s="14" t="s">
        <v>625</v>
      </c>
      <c r="E767" s="15">
        <f>SUBTOTAL(9,E766:E766)</f>
        <v>294000000</v>
      </c>
      <c r="F767" s="15">
        <f>SUBTOTAL(9,F766:F766)</f>
        <v>295120809.02495998</v>
      </c>
      <c r="G767" s="15">
        <f>SUBTOTAL(9,G766:G766)</f>
        <v>1120809.0249600001</v>
      </c>
    </row>
    <row r="768" spans="2:7" ht="14.25" customHeight="1" x14ac:dyDescent="0.2">
      <c r="B768" s="10">
        <v>5526</v>
      </c>
      <c r="C768" s="4"/>
      <c r="D768" s="11" t="s">
        <v>626</v>
      </c>
      <c r="E768" s="1"/>
      <c r="F768" s="1"/>
      <c r="G768" s="1"/>
    </row>
    <row r="769" spans="2:7" x14ac:dyDescent="0.2">
      <c r="C769" s="4">
        <v>70</v>
      </c>
      <c r="D769" s="5" t="s">
        <v>627</v>
      </c>
      <c r="E769" s="12">
        <v>14200000</v>
      </c>
      <c r="F769" s="12">
        <v>14137850.905680001</v>
      </c>
      <c r="G769" s="12">
        <v>-62149.094319999997</v>
      </c>
    </row>
    <row r="770" spans="2:7" ht="15" customHeight="1" x14ac:dyDescent="0.2">
      <c r="C770" s="13">
        <f>SUBTOTAL(9,C769:C769)</f>
        <v>70</v>
      </c>
      <c r="D770" s="14" t="s">
        <v>628</v>
      </c>
      <c r="E770" s="15">
        <f>SUBTOTAL(9,E769:E769)</f>
        <v>14200000</v>
      </c>
      <c r="F770" s="15">
        <f>SUBTOTAL(9,F769:F769)</f>
        <v>14137850.905680001</v>
      </c>
      <c r="G770" s="15">
        <f>SUBTOTAL(9,G769:G769)</f>
        <v>-62149.094319999997</v>
      </c>
    </row>
    <row r="771" spans="2:7" ht="14.25" customHeight="1" x14ac:dyDescent="0.2">
      <c r="B771" s="10">
        <v>5531</v>
      </c>
      <c r="C771" s="4"/>
      <c r="D771" s="11" t="s">
        <v>629</v>
      </c>
      <c r="E771" s="1"/>
      <c r="F771" s="1"/>
      <c r="G771" s="1"/>
    </row>
    <row r="772" spans="2:7" x14ac:dyDescent="0.2">
      <c r="C772" s="4">
        <v>70</v>
      </c>
      <c r="D772" s="5" t="s">
        <v>630</v>
      </c>
      <c r="E772" s="12">
        <v>6800000</v>
      </c>
      <c r="F772" s="12">
        <v>6699029.6227900004</v>
      </c>
      <c r="G772" s="12">
        <v>-100970.37721000001</v>
      </c>
    </row>
    <row r="773" spans="2:7" ht="15" customHeight="1" x14ac:dyDescent="0.2">
      <c r="C773" s="13">
        <f>SUBTOTAL(9,C772:C772)</f>
        <v>70</v>
      </c>
      <c r="D773" s="14" t="s">
        <v>631</v>
      </c>
      <c r="E773" s="15">
        <f>SUBTOTAL(9,E772:E772)</f>
        <v>6800000</v>
      </c>
      <c r="F773" s="15">
        <f>SUBTOTAL(9,F772:F772)</f>
        <v>6699029.6227900004</v>
      </c>
      <c r="G773" s="15">
        <f>SUBTOTAL(9,G772:G772)</f>
        <v>-100970.37721000001</v>
      </c>
    </row>
    <row r="774" spans="2:7" ht="14.25" customHeight="1" x14ac:dyDescent="0.2">
      <c r="B774" s="10">
        <v>5536</v>
      </c>
      <c r="C774" s="4"/>
      <c r="D774" s="11" t="s">
        <v>632</v>
      </c>
      <c r="E774" s="1"/>
      <c r="F774" s="1"/>
      <c r="G774" s="1"/>
    </row>
    <row r="775" spans="2:7" x14ac:dyDescent="0.2">
      <c r="C775" s="4">
        <v>71</v>
      </c>
      <c r="D775" s="5" t="s">
        <v>633</v>
      </c>
      <c r="E775" s="12">
        <v>15000000</v>
      </c>
      <c r="F775" s="12">
        <v>14819506.271439999</v>
      </c>
      <c r="G775" s="12">
        <v>-180493.72855999999</v>
      </c>
    </row>
    <row r="776" spans="2:7" x14ac:dyDescent="0.2">
      <c r="C776" s="4">
        <v>72</v>
      </c>
      <c r="D776" s="5" t="s">
        <v>634</v>
      </c>
      <c r="E776" s="12">
        <v>6900000</v>
      </c>
      <c r="F776" s="12">
        <v>6878133.20316</v>
      </c>
      <c r="G776" s="12">
        <v>-21866.796839999999</v>
      </c>
    </row>
    <row r="777" spans="2:7" x14ac:dyDescent="0.2">
      <c r="C777" s="4">
        <v>73</v>
      </c>
      <c r="D777" s="5" t="s">
        <v>635</v>
      </c>
      <c r="E777" s="12">
        <v>340000</v>
      </c>
      <c r="F777" s="12">
        <v>336628.32425000001</v>
      </c>
      <c r="G777" s="12">
        <v>-3371.6757499999999</v>
      </c>
    </row>
    <row r="778" spans="2:7" x14ac:dyDescent="0.2">
      <c r="C778" s="4">
        <v>75</v>
      </c>
      <c r="D778" s="5" t="s">
        <v>636</v>
      </c>
      <c r="E778" s="12">
        <v>1420000</v>
      </c>
      <c r="F778" s="12">
        <v>1381239.0289100001</v>
      </c>
      <c r="G778" s="12">
        <v>-38760.971089999999</v>
      </c>
    </row>
    <row r="779" spans="2:7" ht="15" customHeight="1" x14ac:dyDescent="0.2">
      <c r="C779" s="13">
        <f>SUBTOTAL(9,C775:C778)</f>
        <v>291</v>
      </c>
      <c r="D779" s="14" t="s">
        <v>637</v>
      </c>
      <c r="E779" s="15">
        <f>SUBTOTAL(9,E775:E778)</f>
        <v>23660000</v>
      </c>
      <c r="F779" s="15">
        <f>SUBTOTAL(9,F775:F778)</f>
        <v>23415506.82776</v>
      </c>
      <c r="G779" s="15">
        <f>SUBTOTAL(9,G775:G778)</f>
        <v>-244493.17223999999</v>
      </c>
    </row>
    <row r="780" spans="2:7" ht="14.25" customHeight="1" x14ac:dyDescent="0.2">
      <c r="B780" s="10">
        <v>5538</v>
      </c>
      <c r="C780" s="4"/>
      <c r="D780" s="11" t="s">
        <v>638</v>
      </c>
      <c r="E780" s="1"/>
      <c r="F780" s="1"/>
      <c r="G780" s="1"/>
    </row>
    <row r="781" spans="2:7" x14ac:dyDescent="0.2">
      <c r="C781" s="4">
        <v>70</v>
      </c>
      <c r="D781" s="5" t="s">
        <v>639</v>
      </c>
      <c r="E781" s="12">
        <v>5600000</v>
      </c>
      <c r="F781" s="12">
        <v>5541333.2788000004</v>
      </c>
      <c r="G781" s="12">
        <v>-58666.7212</v>
      </c>
    </row>
    <row r="782" spans="2:7" x14ac:dyDescent="0.2">
      <c r="C782" s="4">
        <v>71</v>
      </c>
      <c r="D782" s="5" t="s">
        <v>640</v>
      </c>
      <c r="E782" s="12">
        <v>10700000</v>
      </c>
      <c r="F782" s="12">
        <v>10423878.812240001</v>
      </c>
      <c r="G782" s="12">
        <v>-276121.18776</v>
      </c>
    </row>
    <row r="783" spans="2:7" x14ac:dyDescent="0.2">
      <c r="C783" s="4">
        <v>72</v>
      </c>
      <c r="D783" s="5" t="s">
        <v>641</v>
      </c>
      <c r="E783" s="12">
        <v>6000</v>
      </c>
      <c r="F783" s="12">
        <v>6121.4609899999996</v>
      </c>
      <c r="G783" s="12">
        <v>121.46099</v>
      </c>
    </row>
    <row r="784" spans="2:7" ht="15" customHeight="1" x14ac:dyDescent="0.2">
      <c r="C784" s="13">
        <f>SUBTOTAL(9,C781:C783)</f>
        <v>213</v>
      </c>
      <c r="D784" s="14" t="s">
        <v>642</v>
      </c>
      <c r="E784" s="15">
        <f>SUBTOTAL(9,E781:E783)</f>
        <v>16306000</v>
      </c>
      <c r="F784" s="15">
        <f>SUBTOTAL(9,F781:F783)</f>
        <v>15971333.552030001</v>
      </c>
      <c r="G784" s="15">
        <f>SUBTOTAL(9,G781:G783)</f>
        <v>-334666.44797000004</v>
      </c>
    </row>
    <row r="785" spans="2:7" ht="14.25" customHeight="1" x14ac:dyDescent="0.2">
      <c r="B785" s="10">
        <v>5541</v>
      </c>
      <c r="C785" s="4"/>
      <c r="D785" s="11" t="s">
        <v>643</v>
      </c>
      <c r="E785" s="1"/>
      <c r="F785" s="1"/>
      <c r="G785" s="1"/>
    </row>
    <row r="786" spans="2:7" x14ac:dyDescent="0.2">
      <c r="C786" s="4">
        <v>70</v>
      </c>
      <c r="D786" s="5" t="s">
        <v>644</v>
      </c>
      <c r="E786" s="12">
        <v>11200000</v>
      </c>
      <c r="F786" s="12">
        <v>11304167.352019999</v>
      </c>
      <c r="G786" s="12">
        <v>104167.35202000001</v>
      </c>
    </row>
    <row r="787" spans="2:7" ht="15" customHeight="1" x14ac:dyDescent="0.2">
      <c r="C787" s="13">
        <f>SUBTOTAL(9,C786:C786)</f>
        <v>70</v>
      </c>
      <c r="D787" s="14" t="s">
        <v>645</v>
      </c>
      <c r="E787" s="15">
        <f>SUBTOTAL(9,E786:E786)</f>
        <v>11200000</v>
      </c>
      <c r="F787" s="15">
        <f>SUBTOTAL(9,F786:F786)</f>
        <v>11304167.352019999</v>
      </c>
      <c r="G787" s="15">
        <f>SUBTOTAL(9,G786:G786)</f>
        <v>104167.35202000001</v>
      </c>
    </row>
    <row r="788" spans="2:7" ht="14.25" customHeight="1" x14ac:dyDescent="0.2">
      <c r="B788" s="10">
        <v>5542</v>
      </c>
      <c r="C788" s="4"/>
      <c r="D788" s="11" t="s">
        <v>646</v>
      </c>
      <c r="E788" s="1"/>
      <c r="F788" s="1"/>
      <c r="G788" s="1"/>
    </row>
    <row r="789" spans="2:7" x14ac:dyDescent="0.2">
      <c r="C789" s="4">
        <v>70</v>
      </c>
      <c r="D789" s="5" t="s">
        <v>647</v>
      </c>
      <c r="E789" s="12">
        <v>1900000</v>
      </c>
      <c r="F789" s="12">
        <v>1861220.9464</v>
      </c>
      <c r="G789" s="12">
        <v>-38779.053599999999</v>
      </c>
    </row>
    <row r="790" spans="2:7" x14ac:dyDescent="0.2">
      <c r="C790" s="4">
        <v>71</v>
      </c>
      <c r="D790" s="5" t="s">
        <v>648</v>
      </c>
      <c r="E790" s="12">
        <v>116000</v>
      </c>
      <c r="F790" s="12">
        <v>113803.16817</v>
      </c>
      <c r="G790" s="12">
        <v>-2196.8318300000001</v>
      </c>
    </row>
    <row r="791" spans="2:7" ht="15" customHeight="1" x14ac:dyDescent="0.2">
      <c r="C791" s="13">
        <f>SUBTOTAL(9,C789:C790)</f>
        <v>141</v>
      </c>
      <c r="D791" s="14" t="s">
        <v>649</v>
      </c>
      <c r="E791" s="15">
        <f>SUBTOTAL(9,E789:E790)</f>
        <v>2016000</v>
      </c>
      <c r="F791" s="15">
        <f>SUBTOTAL(9,F789:F790)</f>
        <v>1975024.11457</v>
      </c>
      <c r="G791" s="15">
        <f>SUBTOTAL(9,G789:G790)</f>
        <v>-40975.885430000002</v>
      </c>
    </row>
    <row r="792" spans="2:7" ht="14.25" customHeight="1" x14ac:dyDescent="0.2">
      <c r="B792" s="10">
        <v>5543</v>
      </c>
      <c r="C792" s="4"/>
      <c r="D792" s="11" t="s">
        <v>650</v>
      </c>
      <c r="E792" s="1"/>
      <c r="F792" s="1"/>
      <c r="G792" s="1"/>
    </row>
    <row r="793" spans="2:7" x14ac:dyDescent="0.2">
      <c r="C793" s="4">
        <v>70</v>
      </c>
      <c r="D793" s="5" t="s">
        <v>651</v>
      </c>
      <c r="E793" s="12">
        <v>8700000</v>
      </c>
      <c r="F793" s="12">
        <v>8614693.2484499998</v>
      </c>
      <c r="G793" s="12">
        <v>-85306.751550000001</v>
      </c>
    </row>
    <row r="794" spans="2:7" x14ac:dyDescent="0.2">
      <c r="C794" s="4">
        <v>71</v>
      </c>
      <c r="D794" s="5" t="s">
        <v>652</v>
      </c>
      <c r="E794" s="12">
        <v>8000</v>
      </c>
      <c r="F794" s="12">
        <v>991.42247999999995</v>
      </c>
      <c r="G794" s="12">
        <v>-7008.5775199999998</v>
      </c>
    </row>
    <row r="795" spans="2:7" ht="15" customHeight="1" x14ac:dyDescent="0.2">
      <c r="C795" s="13">
        <f>SUBTOTAL(9,C793:C794)</f>
        <v>141</v>
      </c>
      <c r="D795" s="14" t="s">
        <v>653</v>
      </c>
      <c r="E795" s="15">
        <f>SUBTOTAL(9,E793:E794)</f>
        <v>8708000</v>
      </c>
      <c r="F795" s="15">
        <f>SUBTOTAL(9,F793:F794)</f>
        <v>8615684.67093</v>
      </c>
      <c r="G795" s="15">
        <f>SUBTOTAL(9,G793:G794)</f>
        <v>-92315.329070000007</v>
      </c>
    </row>
    <row r="796" spans="2:7" ht="14.25" customHeight="1" x14ac:dyDescent="0.2">
      <c r="B796" s="10">
        <v>5547</v>
      </c>
      <c r="C796" s="4"/>
      <c r="D796" s="11" t="s">
        <v>654</v>
      </c>
      <c r="E796" s="1"/>
      <c r="F796" s="1"/>
      <c r="G796" s="1"/>
    </row>
    <row r="797" spans="2:7" x14ac:dyDescent="0.2">
      <c r="C797" s="4">
        <v>70</v>
      </c>
      <c r="D797" s="5" t="s">
        <v>655</v>
      </c>
      <c r="E797" s="12">
        <v>0</v>
      </c>
      <c r="F797" s="12">
        <v>-214.66</v>
      </c>
      <c r="G797" s="12">
        <v>-214.66</v>
      </c>
    </row>
    <row r="798" spans="2:7" x14ac:dyDescent="0.2">
      <c r="C798" s="4">
        <v>71</v>
      </c>
      <c r="D798" s="5" t="s">
        <v>656</v>
      </c>
      <c r="E798" s="12">
        <v>400</v>
      </c>
      <c r="F798" s="12">
        <v>388.58936999999997</v>
      </c>
      <c r="G798" s="12">
        <v>-11.410629999999999</v>
      </c>
    </row>
    <row r="799" spans="2:7" ht="15" customHeight="1" x14ac:dyDescent="0.2">
      <c r="C799" s="13">
        <f>SUBTOTAL(9,C797:C798)</f>
        <v>141</v>
      </c>
      <c r="D799" s="14" t="s">
        <v>657</v>
      </c>
      <c r="E799" s="15">
        <f>SUBTOTAL(9,E797:E798)</f>
        <v>400</v>
      </c>
      <c r="F799" s="15">
        <f>SUBTOTAL(9,F797:F798)</f>
        <v>173.92936999999998</v>
      </c>
      <c r="G799" s="15">
        <f>SUBTOTAL(9,G797:G798)</f>
        <v>-226.07062999999999</v>
      </c>
    </row>
    <row r="800" spans="2:7" ht="14.25" customHeight="1" x14ac:dyDescent="0.2">
      <c r="B800" s="10">
        <v>5548</v>
      </c>
      <c r="C800" s="4"/>
      <c r="D800" s="11" t="s">
        <v>658</v>
      </c>
      <c r="E800" s="1"/>
      <c r="F800" s="1"/>
      <c r="G800" s="1"/>
    </row>
    <row r="801" spans="2:7" x14ac:dyDescent="0.2">
      <c r="C801" s="4">
        <v>70</v>
      </c>
      <c r="D801" s="5" t="s">
        <v>659</v>
      </c>
      <c r="E801" s="12">
        <v>400000</v>
      </c>
      <c r="F801" s="12">
        <v>430240.99301999999</v>
      </c>
      <c r="G801" s="12">
        <v>30240.993020000002</v>
      </c>
    </row>
    <row r="802" spans="2:7" ht="15" customHeight="1" x14ac:dyDescent="0.2">
      <c r="C802" s="13">
        <f>SUBTOTAL(9,C801:C801)</f>
        <v>70</v>
      </c>
      <c r="D802" s="14" t="s">
        <v>660</v>
      </c>
      <c r="E802" s="15">
        <f>SUBTOTAL(9,E801:E801)</f>
        <v>400000</v>
      </c>
      <c r="F802" s="15">
        <f>SUBTOTAL(9,F801:F801)</f>
        <v>430240.99301999999</v>
      </c>
      <c r="G802" s="15">
        <f>SUBTOTAL(9,G801:G801)</f>
        <v>30240.993020000002</v>
      </c>
    </row>
    <row r="803" spans="2:7" ht="14.25" customHeight="1" x14ac:dyDescent="0.2">
      <c r="B803" s="10">
        <v>5549</v>
      </c>
      <c r="C803" s="4"/>
      <c r="D803" s="11" t="s">
        <v>661</v>
      </c>
      <c r="E803" s="1"/>
      <c r="F803" s="1"/>
      <c r="G803" s="1"/>
    </row>
    <row r="804" spans="2:7" x14ac:dyDescent="0.2">
      <c r="C804" s="4">
        <v>70</v>
      </c>
      <c r="D804" s="5" t="s">
        <v>662</v>
      </c>
      <c r="E804" s="12">
        <v>57000</v>
      </c>
      <c r="F804" s="12">
        <v>57011.99325</v>
      </c>
      <c r="G804" s="12">
        <v>11.99325</v>
      </c>
    </row>
    <row r="805" spans="2:7" ht="15" customHeight="1" x14ac:dyDescent="0.2">
      <c r="C805" s="13">
        <f>SUBTOTAL(9,C804:C804)</f>
        <v>70</v>
      </c>
      <c r="D805" s="14" t="s">
        <v>663</v>
      </c>
      <c r="E805" s="15">
        <f>SUBTOTAL(9,E804:E804)</f>
        <v>57000</v>
      </c>
      <c r="F805" s="15">
        <f>SUBTOTAL(9,F804:F804)</f>
        <v>57011.99325</v>
      </c>
      <c r="G805" s="15">
        <f>SUBTOTAL(9,G804:G804)</f>
        <v>11.99325</v>
      </c>
    </row>
    <row r="806" spans="2:7" ht="14.25" customHeight="1" x14ac:dyDescent="0.2">
      <c r="B806" s="10">
        <v>5550</v>
      </c>
      <c r="C806" s="4"/>
      <c r="D806" s="11" t="s">
        <v>664</v>
      </c>
      <c r="E806" s="1"/>
      <c r="F806" s="1"/>
      <c r="G806" s="1"/>
    </row>
    <row r="807" spans="2:7" x14ac:dyDescent="0.2">
      <c r="C807" s="4">
        <v>70</v>
      </c>
      <c r="D807" s="5" t="s">
        <v>665</v>
      </c>
      <c r="E807" s="12">
        <v>65000</v>
      </c>
      <c r="F807" s="12">
        <v>52701.233</v>
      </c>
      <c r="G807" s="12">
        <v>-12298.767</v>
      </c>
    </row>
    <row r="808" spans="2:7" ht="15" customHeight="1" x14ac:dyDescent="0.2">
      <c r="C808" s="13">
        <f>SUBTOTAL(9,C807:C807)</f>
        <v>70</v>
      </c>
      <c r="D808" s="14" t="s">
        <v>666</v>
      </c>
      <c r="E808" s="15">
        <f>SUBTOTAL(9,E807:E807)</f>
        <v>65000</v>
      </c>
      <c r="F808" s="15">
        <f>SUBTOTAL(9,F807:F807)</f>
        <v>52701.233</v>
      </c>
      <c r="G808" s="15">
        <f>SUBTOTAL(9,G807:G807)</f>
        <v>-12298.767</v>
      </c>
    </row>
    <row r="809" spans="2:7" ht="14.25" customHeight="1" x14ac:dyDescent="0.2">
      <c r="B809" s="10">
        <v>5551</v>
      </c>
      <c r="C809" s="4"/>
      <c r="D809" s="11" t="s">
        <v>667</v>
      </c>
      <c r="E809" s="1"/>
      <c r="F809" s="1"/>
      <c r="G809" s="1"/>
    </row>
    <row r="810" spans="2:7" x14ac:dyDescent="0.2">
      <c r="C810" s="4">
        <v>70</v>
      </c>
      <c r="D810" s="5" t="s">
        <v>668</v>
      </c>
      <c r="E810" s="12">
        <v>1200</v>
      </c>
      <c r="F810" s="12">
        <v>1163.346</v>
      </c>
      <c r="G810" s="12">
        <v>-36.654000000000003</v>
      </c>
    </row>
    <row r="811" spans="2:7" x14ac:dyDescent="0.2">
      <c r="C811" s="4">
        <v>71</v>
      </c>
      <c r="D811" s="5" t="s">
        <v>669</v>
      </c>
      <c r="E811" s="12">
        <v>4000</v>
      </c>
      <c r="F811" s="12">
        <v>4162.5787200000004</v>
      </c>
      <c r="G811" s="12">
        <v>162.57872</v>
      </c>
    </row>
    <row r="812" spans="2:7" ht="15" customHeight="1" x14ac:dyDescent="0.2">
      <c r="C812" s="13">
        <f>SUBTOTAL(9,C810:C811)</f>
        <v>141</v>
      </c>
      <c r="D812" s="14" t="s">
        <v>670</v>
      </c>
      <c r="E812" s="15">
        <f>SUBTOTAL(9,E810:E811)</f>
        <v>5200</v>
      </c>
      <c r="F812" s="15">
        <f>SUBTOTAL(9,F810:F811)</f>
        <v>5325.9247200000009</v>
      </c>
      <c r="G812" s="15">
        <f>SUBTOTAL(9,G810:G811)</f>
        <v>125.92472000000001</v>
      </c>
    </row>
    <row r="813" spans="2:7" ht="14.25" customHeight="1" x14ac:dyDescent="0.2">
      <c r="B813" s="10">
        <v>5555</v>
      </c>
      <c r="C813" s="4"/>
      <c r="D813" s="11" t="s">
        <v>671</v>
      </c>
      <c r="E813" s="1"/>
      <c r="F813" s="1"/>
      <c r="G813" s="1"/>
    </row>
    <row r="814" spans="2:7" x14ac:dyDescent="0.2">
      <c r="C814" s="4">
        <v>70</v>
      </c>
      <c r="D814" s="5" t="s">
        <v>672</v>
      </c>
      <c r="E814" s="12">
        <v>2200000</v>
      </c>
      <c r="F814" s="12">
        <v>2241800.1660500001</v>
      </c>
      <c r="G814" s="12">
        <v>41800.16605</v>
      </c>
    </row>
    <row r="815" spans="2:7" ht="15" customHeight="1" x14ac:dyDescent="0.2">
      <c r="C815" s="13">
        <f>SUBTOTAL(9,C814:C814)</f>
        <v>70</v>
      </c>
      <c r="D815" s="14" t="s">
        <v>673</v>
      </c>
      <c r="E815" s="15">
        <f>SUBTOTAL(9,E814:E814)</f>
        <v>2200000</v>
      </c>
      <c r="F815" s="15">
        <f>SUBTOTAL(9,F814:F814)</f>
        <v>2241800.1660500001</v>
      </c>
      <c r="G815" s="15">
        <f>SUBTOTAL(9,G814:G814)</f>
        <v>41800.16605</v>
      </c>
    </row>
    <row r="816" spans="2:7" ht="14.25" customHeight="1" x14ac:dyDescent="0.2">
      <c r="B816" s="10">
        <v>5556</v>
      </c>
      <c r="C816" s="4"/>
      <c r="D816" s="11" t="s">
        <v>674</v>
      </c>
      <c r="E816" s="1"/>
      <c r="F816" s="1"/>
      <c r="G816" s="1"/>
    </row>
    <row r="817" spans="2:7" x14ac:dyDescent="0.2">
      <c r="C817" s="4">
        <v>70</v>
      </c>
      <c r="D817" s="5" t="s">
        <v>675</v>
      </c>
      <c r="E817" s="12">
        <v>2900000</v>
      </c>
      <c r="F817" s="12">
        <v>2941423.3598699998</v>
      </c>
      <c r="G817" s="12">
        <v>41423.35987</v>
      </c>
    </row>
    <row r="818" spans="2:7" ht="15" customHeight="1" x14ac:dyDescent="0.2">
      <c r="C818" s="13">
        <f>SUBTOTAL(9,C817:C817)</f>
        <v>70</v>
      </c>
      <c r="D818" s="14" t="s">
        <v>676</v>
      </c>
      <c r="E818" s="15">
        <f>SUBTOTAL(9,E817:E817)</f>
        <v>2900000</v>
      </c>
      <c r="F818" s="15">
        <f>SUBTOTAL(9,F817:F817)</f>
        <v>2941423.3598699998</v>
      </c>
      <c r="G818" s="15">
        <f>SUBTOTAL(9,G817:G817)</f>
        <v>41423.35987</v>
      </c>
    </row>
    <row r="819" spans="2:7" ht="14.25" customHeight="1" x14ac:dyDescent="0.2">
      <c r="B819" s="10">
        <v>5557</v>
      </c>
      <c r="C819" s="4"/>
      <c r="D819" s="11" t="s">
        <v>677</v>
      </c>
      <c r="E819" s="1"/>
      <c r="F819" s="1"/>
      <c r="G819" s="1"/>
    </row>
    <row r="820" spans="2:7" x14ac:dyDescent="0.2">
      <c r="C820" s="4">
        <v>70</v>
      </c>
      <c r="D820" s="5" t="s">
        <v>678</v>
      </c>
      <c r="E820" s="12">
        <v>190000</v>
      </c>
      <c r="F820" s="12">
        <v>186453.05725000001</v>
      </c>
      <c r="G820" s="12">
        <v>-3546.9427500000002</v>
      </c>
    </row>
    <row r="821" spans="2:7" ht="15" customHeight="1" x14ac:dyDescent="0.2">
      <c r="C821" s="13">
        <f>SUBTOTAL(9,C820:C820)</f>
        <v>70</v>
      </c>
      <c r="D821" s="14" t="s">
        <v>679</v>
      </c>
      <c r="E821" s="15">
        <f>SUBTOTAL(9,E820:E820)</f>
        <v>190000</v>
      </c>
      <c r="F821" s="15">
        <f>SUBTOTAL(9,F820:F820)</f>
        <v>186453.05725000001</v>
      </c>
      <c r="G821" s="15">
        <f>SUBTOTAL(9,G820:G820)</f>
        <v>-3546.9427500000002</v>
      </c>
    </row>
    <row r="822" spans="2:7" ht="14.25" customHeight="1" x14ac:dyDescent="0.2">
      <c r="B822" s="10">
        <v>5559</v>
      </c>
      <c r="C822" s="4"/>
      <c r="D822" s="11" t="s">
        <v>680</v>
      </c>
      <c r="E822" s="1"/>
      <c r="F822" s="1"/>
      <c r="G822" s="1"/>
    </row>
    <row r="823" spans="2:7" x14ac:dyDescent="0.2">
      <c r="C823" s="4">
        <v>70</v>
      </c>
      <c r="D823" s="5" t="s">
        <v>681</v>
      </c>
      <c r="E823" s="12">
        <v>1950000</v>
      </c>
      <c r="F823" s="12">
        <v>1948896.16554</v>
      </c>
      <c r="G823" s="12">
        <v>-1103.83446</v>
      </c>
    </row>
    <row r="824" spans="2:7" x14ac:dyDescent="0.2">
      <c r="C824" s="4">
        <v>71</v>
      </c>
      <c r="D824" s="5" t="s">
        <v>682</v>
      </c>
      <c r="E824" s="12">
        <v>54000</v>
      </c>
      <c r="F824" s="12">
        <v>52384.54105</v>
      </c>
      <c r="G824" s="12">
        <v>-1615.45895</v>
      </c>
    </row>
    <row r="825" spans="2:7" x14ac:dyDescent="0.2">
      <c r="C825" s="4">
        <v>72</v>
      </c>
      <c r="D825" s="5" t="s">
        <v>683</v>
      </c>
      <c r="E825" s="12">
        <v>38000</v>
      </c>
      <c r="F825" s="12">
        <v>36284.119209999997</v>
      </c>
      <c r="G825" s="12">
        <v>-1715.8807899999999</v>
      </c>
    </row>
    <row r="826" spans="2:7" x14ac:dyDescent="0.2">
      <c r="C826" s="4">
        <v>73</v>
      </c>
      <c r="D826" s="5" t="s">
        <v>684</v>
      </c>
      <c r="E826" s="12">
        <v>9000</v>
      </c>
      <c r="F826" s="12">
        <v>7645.4846799999996</v>
      </c>
      <c r="G826" s="12">
        <v>-1354.51532</v>
      </c>
    </row>
    <row r="827" spans="2:7" x14ac:dyDescent="0.2">
      <c r="C827" s="4">
        <v>74</v>
      </c>
      <c r="D827" s="5" t="s">
        <v>685</v>
      </c>
      <c r="E827" s="12">
        <v>94000</v>
      </c>
      <c r="F827" s="12">
        <v>85697.057109999994</v>
      </c>
      <c r="G827" s="12">
        <v>-8302.9428900000003</v>
      </c>
    </row>
    <row r="828" spans="2:7" ht="15" customHeight="1" x14ac:dyDescent="0.2">
      <c r="C828" s="13">
        <f>SUBTOTAL(9,C823:C827)</f>
        <v>360</v>
      </c>
      <c r="D828" s="14" t="s">
        <v>686</v>
      </c>
      <c r="E828" s="15">
        <f>SUBTOTAL(9,E823:E827)</f>
        <v>2145000</v>
      </c>
      <c r="F828" s="15">
        <f>SUBTOTAL(9,F823:F827)</f>
        <v>2130907.3675899999</v>
      </c>
      <c r="G828" s="15">
        <f>SUBTOTAL(9,G823:G827)</f>
        <v>-14092.63241</v>
      </c>
    </row>
    <row r="829" spans="2:7" ht="14.25" customHeight="1" x14ac:dyDescent="0.2">
      <c r="B829" s="10">
        <v>5561</v>
      </c>
      <c r="C829" s="4"/>
      <c r="D829" s="11" t="s">
        <v>687</v>
      </c>
      <c r="E829" s="1"/>
      <c r="F829" s="1"/>
      <c r="G829" s="1"/>
    </row>
    <row r="830" spans="2:7" x14ac:dyDescent="0.2">
      <c r="C830" s="4">
        <v>70</v>
      </c>
      <c r="D830" s="5" t="s">
        <v>688</v>
      </c>
      <c r="E830" s="12">
        <v>1945000</v>
      </c>
      <c r="F830" s="12">
        <v>1870997.8071000001</v>
      </c>
      <c r="G830" s="12">
        <v>-74002.192899999995</v>
      </c>
    </row>
    <row r="831" spans="2:7" ht="15" customHeight="1" x14ac:dyDescent="0.2">
      <c r="C831" s="13">
        <f>SUBTOTAL(9,C830:C830)</f>
        <v>70</v>
      </c>
      <c r="D831" s="14" t="s">
        <v>689</v>
      </c>
      <c r="E831" s="15">
        <f>SUBTOTAL(9,E830:E830)</f>
        <v>1945000</v>
      </c>
      <c r="F831" s="15">
        <f>SUBTOTAL(9,F830:F830)</f>
        <v>1870997.8071000001</v>
      </c>
      <c r="G831" s="15">
        <f>SUBTOTAL(9,G830:G830)</f>
        <v>-74002.192899999995</v>
      </c>
    </row>
    <row r="832" spans="2:7" ht="14.25" customHeight="1" x14ac:dyDescent="0.2">
      <c r="B832" s="10">
        <v>5562</v>
      </c>
      <c r="C832" s="4"/>
      <c r="D832" s="11" t="s">
        <v>690</v>
      </c>
      <c r="E832" s="1"/>
      <c r="F832" s="1"/>
      <c r="G832" s="1"/>
    </row>
    <row r="833" spans="2:7" x14ac:dyDescent="0.2">
      <c r="C833" s="4">
        <v>70</v>
      </c>
      <c r="D833" s="5" t="s">
        <v>691</v>
      </c>
      <c r="E833" s="12">
        <v>135000</v>
      </c>
      <c r="F833" s="12">
        <v>135570.005</v>
      </c>
      <c r="G833" s="12">
        <v>570.005</v>
      </c>
    </row>
    <row r="834" spans="2:7" ht="15" customHeight="1" x14ac:dyDescent="0.2">
      <c r="C834" s="13">
        <f>SUBTOTAL(9,C833:C833)</f>
        <v>70</v>
      </c>
      <c r="D834" s="14" t="s">
        <v>692</v>
      </c>
      <c r="E834" s="15">
        <f>SUBTOTAL(9,E833:E833)</f>
        <v>135000</v>
      </c>
      <c r="F834" s="15">
        <f>SUBTOTAL(9,F833:F833)</f>
        <v>135570.005</v>
      </c>
      <c r="G834" s="15">
        <f>SUBTOTAL(9,G833:G833)</f>
        <v>570.005</v>
      </c>
    </row>
    <row r="835" spans="2:7" ht="14.25" customHeight="1" x14ac:dyDescent="0.2">
      <c r="B835" s="10">
        <v>5565</v>
      </c>
      <c r="C835" s="4"/>
      <c r="D835" s="11" t="s">
        <v>693</v>
      </c>
      <c r="E835" s="1"/>
      <c r="F835" s="1"/>
      <c r="G835" s="1"/>
    </row>
    <row r="836" spans="2:7" x14ac:dyDescent="0.2">
      <c r="C836" s="4">
        <v>70</v>
      </c>
      <c r="D836" s="5" t="s">
        <v>694</v>
      </c>
      <c r="E836" s="12">
        <v>9350000</v>
      </c>
      <c r="F836" s="12">
        <v>9482635.2360399999</v>
      </c>
      <c r="G836" s="12">
        <v>132635.23603999999</v>
      </c>
    </row>
    <row r="837" spans="2:7" ht="15" customHeight="1" x14ac:dyDescent="0.2">
      <c r="C837" s="13">
        <f>SUBTOTAL(9,C836:C836)</f>
        <v>70</v>
      </c>
      <c r="D837" s="14" t="s">
        <v>695</v>
      </c>
      <c r="E837" s="15">
        <f>SUBTOTAL(9,E836:E836)</f>
        <v>9350000</v>
      </c>
      <c r="F837" s="15">
        <f>SUBTOTAL(9,F836:F836)</f>
        <v>9482635.2360399999</v>
      </c>
      <c r="G837" s="15">
        <f>SUBTOTAL(9,G836:G836)</f>
        <v>132635.23603999999</v>
      </c>
    </row>
    <row r="838" spans="2:7" ht="14.25" customHeight="1" x14ac:dyDescent="0.2">
      <c r="B838" s="10">
        <v>5568</v>
      </c>
      <c r="C838" s="4"/>
      <c r="D838" s="11" t="s">
        <v>696</v>
      </c>
      <c r="E838" s="1"/>
      <c r="F838" s="1"/>
      <c r="G838" s="1"/>
    </row>
    <row r="839" spans="2:7" x14ac:dyDescent="0.2">
      <c r="C839" s="4">
        <v>71</v>
      </c>
      <c r="D839" s="5" t="s">
        <v>697</v>
      </c>
      <c r="E839" s="12">
        <v>24215</v>
      </c>
      <c r="F839" s="12">
        <v>24559.502840000001</v>
      </c>
      <c r="G839" s="12">
        <v>344.50283999999999</v>
      </c>
    </row>
    <row r="840" spans="2:7" x14ac:dyDescent="0.2">
      <c r="C840" s="4">
        <v>73</v>
      </c>
      <c r="D840" s="5" t="s">
        <v>698</v>
      </c>
      <c r="E840" s="12">
        <v>42961</v>
      </c>
      <c r="F840" s="12">
        <v>42969.189200000001</v>
      </c>
      <c r="G840" s="12">
        <v>8.1891999999999996</v>
      </c>
    </row>
    <row r="841" spans="2:7" x14ac:dyDescent="0.2">
      <c r="C841" s="4">
        <v>74</v>
      </c>
      <c r="D841" s="5" t="s">
        <v>699</v>
      </c>
      <c r="E841" s="12">
        <v>5500</v>
      </c>
      <c r="F841" s="12">
        <v>4911.9589999999998</v>
      </c>
      <c r="G841" s="12">
        <v>-588.04100000000005</v>
      </c>
    </row>
    <row r="842" spans="2:7" x14ac:dyDescent="0.2">
      <c r="C842" s="4">
        <v>75</v>
      </c>
      <c r="D842" s="5" t="s">
        <v>700</v>
      </c>
      <c r="E842" s="12">
        <v>34000</v>
      </c>
      <c r="F842" s="12">
        <v>36754.152990000002</v>
      </c>
      <c r="G842" s="12">
        <v>2754.15299</v>
      </c>
    </row>
    <row r="843" spans="2:7" ht="15" customHeight="1" x14ac:dyDescent="0.2">
      <c r="C843" s="13">
        <f>SUBTOTAL(9,C839:C842)</f>
        <v>293</v>
      </c>
      <c r="D843" s="14" t="s">
        <v>701</v>
      </c>
      <c r="E843" s="15">
        <f>SUBTOTAL(9,E839:E842)</f>
        <v>106676</v>
      </c>
      <c r="F843" s="15">
        <f>SUBTOTAL(9,F839:F842)</f>
        <v>109194.80403</v>
      </c>
      <c r="G843" s="15">
        <f>SUBTOTAL(9,G839:G842)</f>
        <v>2518.8040300000002</v>
      </c>
    </row>
    <row r="844" spans="2:7" ht="14.25" customHeight="1" x14ac:dyDescent="0.2">
      <c r="B844" s="10">
        <v>5571</v>
      </c>
      <c r="C844" s="4"/>
      <c r="D844" s="11" t="s">
        <v>702</v>
      </c>
      <c r="E844" s="1"/>
      <c r="F844" s="1"/>
      <c r="G844" s="1"/>
    </row>
    <row r="845" spans="2:7" x14ac:dyDescent="0.2">
      <c r="C845" s="4">
        <v>70</v>
      </c>
      <c r="D845" s="5" t="s">
        <v>703</v>
      </c>
      <c r="E845" s="12">
        <v>101565</v>
      </c>
      <c r="F845" s="12">
        <v>101019.97906</v>
      </c>
      <c r="G845" s="12">
        <v>-545.02094</v>
      </c>
    </row>
    <row r="846" spans="2:7" ht="15" customHeight="1" x14ac:dyDescent="0.2">
      <c r="C846" s="13">
        <f>SUBTOTAL(9,C845:C845)</f>
        <v>70</v>
      </c>
      <c r="D846" s="14" t="s">
        <v>704</v>
      </c>
      <c r="E846" s="15">
        <f>SUBTOTAL(9,E845:E845)</f>
        <v>101565</v>
      </c>
      <c r="F846" s="15">
        <f>SUBTOTAL(9,F845:F845)</f>
        <v>101019.97906</v>
      </c>
      <c r="G846" s="15">
        <f>SUBTOTAL(9,G845:G845)</f>
        <v>-545.02094</v>
      </c>
    </row>
    <row r="847" spans="2:7" ht="14.25" customHeight="1" x14ac:dyDescent="0.2">
      <c r="B847" s="10">
        <v>5572</v>
      </c>
      <c r="C847" s="4"/>
      <c r="D847" s="11" t="s">
        <v>705</v>
      </c>
      <c r="E847" s="1"/>
      <c r="F847" s="1"/>
      <c r="G847" s="1"/>
    </row>
    <row r="848" spans="2:7" x14ac:dyDescent="0.2">
      <c r="C848" s="4">
        <v>70</v>
      </c>
      <c r="D848" s="5" t="s">
        <v>706</v>
      </c>
      <c r="E848" s="12">
        <v>68000</v>
      </c>
      <c r="F848" s="12">
        <v>61288.309000000001</v>
      </c>
      <c r="G848" s="12">
        <v>-6711.6909999999998</v>
      </c>
    </row>
    <row r="849" spans="2:7" x14ac:dyDescent="0.2">
      <c r="C849" s="4">
        <v>72</v>
      </c>
      <c r="D849" s="5" t="s">
        <v>707</v>
      </c>
      <c r="E849" s="12">
        <v>4900</v>
      </c>
      <c r="F849" s="12">
        <v>5929.8159999999998</v>
      </c>
      <c r="G849" s="12">
        <v>1029.816</v>
      </c>
    </row>
    <row r="850" spans="2:7" x14ac:dyDescent="0.2">
      <c r="C850" s="4">
        <v>73</v>
      </c>
      <c r="D850" s="5" t="s">
        <v>708</v>
      </c>
      <c r="E850" s="12">
        <v>159000</v>
      </c>
      <c r="F850" s="12">
        <v>174850.43</v>
      </c>
      <c r="G850" s="12">
        <v>15850.43</v>
      </c>
    </row>
    <row r="851" spans="2:7" x14ac:dyDescent="0.2">
      <c r="C851" s="4">
        <v>74</v>
      </c>
      <c r="D851" s="5" t="s">
        <v>709</v>
      </c>
      <c r="E851" s="12">
        <v>0</v>
      </c>
      <c r="F851" s="12">
        <v>0</v>
      </c>
      <c r="G851" s="12">
        <v>0</v>
      </c>
    </row>
    <row r="852" spans="2:7" ht="15" customHeight="1" x14ac:dyDescent="0.2">
      <c r="C852" s="13">
        <f>SUBTOTAL(9,C848:C851)</f>
        <v>289</v>
      </c>
      <c r="D852" s="14" t="s">
        <v>710</v>
      </c>
      <c r="E852" s="15">
        <f>SUBTOTAL(9,E848:E851)</f>
        <v>231900</v>
      </c>
      <c r="F852" s="15">
        <f>SUBTOTAL(9,F848:F851)</f>
        <v>242068.55499999999</v>
      </c>
      <c r="G852" s="15">
        <f>SUBTOTAL(9,G848:G851)</f>
        <v>10168.555</v>
      </c>
    </row>
    <row r="853" spans="2:7" ht="14.25" customHeight="1" x14ac:dyDescent="0.2">
      <c r="B853" s="10">
        <v>5574</v>
      </c>
      <c r="C853" s="4"/>
      <c r="D853" s="11" t="s">
        <v>711</v>
      </c>
      <c r="E853" s="1"/>
      <c r="F853" s="1"/>
      <c r="G853" s="1"/>
    </row>
    <row r="854" spans="2:7" x14ac:dyDescent="0.2">
      <c r="C854" s="4">
        <v>71</v>
      </c>
      <c r="D854" s="5" t="s">
        <v>712</v>
      </c>
      <c r="E854" s="12">
        <v>153000</v>
      </c>
      <c r="F854" s="12">
        <v>157146.41034</v>
      </c>
      <c r="G854" s="12">
        <v>4146.4103400000004</v>
      </c>
    </row>
    <row r="855" spans="2:7" x14ac:dyDescent="0.2">
      <c r="C855" s="4">
        <v>72</v>
      </c>
      <c r="D855" s="5" t="s">
        <v>713</v>
      </c>
      <c r="E855" s="12">
        <v>28000</v>
      </c>
      <c r="F855" s="12">
        <v>27788.815299999998</v>
      </c>
      <c r="G855" s="12">
        <v>-211.18469999999999</v>
      </c>
    </row>
    <row r="856" spans="2:7" x14ac:dyDescent="0.2">
      <c r="C856" s="4">
        <v>73</v>
      </c>
      <c r="D856" s="5" t="s">
        <v>714</v>
      </c>
      <c r="E856" s="12">
        <v>8550</v>
      </c>
      <c r="F856" s="12">
        <v>8798.9766500000005</v>
      </c>
      <c r="G856" s="12">
        <v>248.97665000000001</v>
      </c>
    </row>
    <row r="857" spans="2:7" x14ac:dyDescent="0.2">
      <c r="C857" s="4">
        <v>74</v>
      </c>
      <c r="D857" s="5" t="s">
        <v>715</v>
      </c>
      <c r="E857" s="12">
        <v>246528</v>
      </c>
      <c r="F857" s="12">
        <v>271755.01884999999</v>
      </c>
      <c r="G857" s="12">
        <v>25227.01885</v>
      </c>
    </row>
    <row r="858" spans="2:7" x14ac:dyDescent="0.2">
      <c r="C858" s="4">
        <v>75</v>
      </c>
      <c r="D858" s="5" t="s">
        <v>716</v>
      </c>
      <c r="E858" s="12">
        <v>46600</v>
      </c>
      <c r="F858" s="12">
        <v>48517.962390000001</v>
      </c>
      <c r="G858" s="12">
        <v>1917.9623899999999</v>
      </c>
    </row>
    <row r="859" spans="2:7" ht="15" customHeight="1" x14ac:dyDescent="0.2">
      <c r="C859" s="13">
        <f>SUBTOTAL(9,C854:C858)</f>
        <v>365</v>
      </c>
      <c r="D859" s="14" t="s">
        <v>717</v>
      </c>
      <c r="E859" s="15">
        <f>SUBTOTAL(9,E854:E858)</f>
        <v>482678</v>
      </c>
      <c r="F859" s="15">
        <f>SUBTOTAL(9,F854:F858)</f>
        <v>514007.18352999998</v>
      </c>
      <c r="G859" s="15">
        <f>SUBTOTAL(9,G854:G858)</f>
        <v>31329.183530000002</v>
      </c>
    </row>
    <row r="860" spans="2:7" ht="14.25" customHeight="1" x14ac:dyDescent="0.2">
      <c r="B860" s="10">
        <v>5576</v>
      </c>
      <c r="C860" s="4"/>
      <c r="D860" s="11" t="s">
        <v>718</v>
      </c>
      <c r="E860" s="1"/>
      <c r="F860" s="1"/>
      <c r="G860" s="1"/>
    </row>
    <row r="861" spans="2:7" x14ac:dyDescent="0.2">
      <c r="C861" s="4">
        <v>70</v>
      </c>
      <c r="D861" s="5" t="s">
        <v>719</v>
      </c>
      <c r="E861" s="12">
        <v>159700</v>
      </c>
      <c r="F861" s="12">
        <v>165058.86381000001</v>
      </c>
      <c r="G861" s="12">
        <v>5358.8638099999998</v>
      </c>
    </row>
    <row r="862" spans="2:7" x14ac:dyDescent="0.2">
      <c r="C862" s="4">
        <v>72</v>
      </c>
      <c r="D862" s="5" t="s">
        <v>720</v>
      </c>
      <c r="E862" s="12">
        <v>100678</v>
      </c>
      <c r="F862" s="12">
        <v>100678</v>
      </c>
      <c r="G862" s="12">
        <v>0</v>
      </c>
    </row>
    <row r="863" spans="2:7" ht="15" customHeight="1" x14ac:dyDescent="0.2">
      <c r="C863" s="13">
        <f>SUBTOTAL(9,C861:C862)</f>
        <v>142</v>
      </c>
      <c r="D863" s="14" t="s">
        <v>721</v>
      </c>
      <c r="E863" s="15">
        <f>SUBTOTAL(9,E861:E862)</f>
        <v>260378</v>
      </c>
      <c r="F863" s="15">
        <f>SUBTOTAL(9,F861:F862)</f>
        <v>265736.86381000001</v>
      </c>
      <c r="G863" s="15">
        <f>SUBTOTAL(9,G861:G862)</f>
        <v>5358.8638099999998</v>
      </c>
    </row>
    <row r="864" spans="2:7" ht="14.25" customHeight="1" x14ac:dyDescent="0.2">
      <c r="B864" s="10">
        <v>5577</v>
      </c>
      <c r="C864" s="4"/>
      <c r="D864" s="11" t="s">
        <v>722</v>
      </c>
      <c r="E864" s="1"/>
      <c r="F864" s="1"/>
      <c r="G864" s="1"/>
    </row>
    <row r="865" spans="2:7" x14ac:dyDescent="0.2">
      <c r="C865" s="4">
        <v>74</v>
      </c>
      <c r="D865" s="5" t="s">
        <v>723</v>
      </c>
      <c r="E865" s="12">
        <v>777070</v>
      </c>
      <c r="F865" s="12">
        <v>841892.61088000005</v>
      </c>
      <c r="G865" s="12">
        <v>64822.61088</v>
      </c>
    </row>
    <row r="866" spans="2:7" x14ac:dyDescent="0.2">
      <c r="C866" s="4">
        <v>75</v>
      </c>
      <c r="D866" s="5" t="s">
        <v>724</v>
      </c>
      <c r="E866" s="12">
        <v>213098</v>
      </c>
      <c r="F866" s="12">
        <v>209891.50984000001</v>
      </c>
      <c r="G866" s="12">
        <v>-3206.4901599999998</v>
      </c>
    </row>
    <row r="867" spans="2:7" ht="15" customHeight="1" x14ac:dyDescent="0.2">
      <c r="C867" s="13">
        <f>SUBTOTAL(9,C865:C866)</f>
        <v>149</v>
      </c>
      <c r="D867" s="14" t="s">
        <v>725</v>
      </c>
      <c r="E867" s="15">
        <f>SUBTOTAL(9,E865:E866)</f>
        <v>990168</v>
      </c>
      <c r="F867" s="15">
        <f>SUBTOTAL(9,F865:F866)</f>
        <v>1051784.12072</v>
      </c>
      <c r="G867" s="15">
        <f>SUBTOTAL(9,G865:G866)</f>
        <v>61616.120719999999</v>
      </c>
    </row>
    <row r="868" spans="2:7" ht="14.25" customHeight="1" x14ac:dyDescent="0.2">
      <c r="B868" s="10">
        <v>5578</v>
      </c>
      <c r="C868" s="4"/>
      <c r="D868" s="11" t="s">
        <v>726</v>
      </c>
      <c r="E868" s="1"/>
      <c r="F868" s="1"/>
      <c r="G868" s="1"/>
    </row>
    <row r="869" spans="2:7" x14ac:dyDescent="0.2">
      <c r="C869" s="4">
        <v>70</v>
      </c>
      <c r="D869" s="5" t="s">
        <v>727</v>
      </c>
      <c r="E869" s="12">
        <v>17670</v>
      </c>
      <c r="F869" s="12">
        <v>20648.28801</v>
      </c>
      <c r="G869" s="12">
        <v>2978.2880100000002</v>
      </c>
    </row>
    <row r="870" spans="2:7" x14ac:dyDescent="0.2">
      <c r="C870" s="4">
        <v>71</v>
      </c>
      <c r="D870" s="5" t="s">
        <v>720</v>
      </c>
      <c r="E870" s="12">
        <v>0</v>
      </c>
      <c r="F870" s="12">
        <v>0</v>
      </c>
      <c r="G870" s="12">
        <v>0</v>
      </c>
    </row>
    <row r="871" spans="2:7" x14ac:dyDescent="0.2">
      <c r="C871" s="4">
        <v>72</v>
      </c>
      <c r="D871" s="5" t="s">
        <v>728</v>
      </c>
      <c r="E871" s="12">
        <v>18540</v>
      </c>
      <c r="F871" s="12">
        <v>17540</v>
      </c>
      <c r="G871" s="12">
        <v>-1000</v>
      </c>
    </row>
    <row r="872" spans="2:7" x14ac:dyDescent="0.2">
      <c r="C872" s="4">
        <v>73</v>
      </c>
      <c r="D872" s="5" t="s">
        <v>729</v>
      </c>
      <c r="E872" s="12">
        <v>670000</v>
      </c>
      <c r="F872" s="12">
        <v>695806.89890000003</v>
      </c>
      <c r="G872" s="12">
        <v>25806.8989</v>
      </c>
    </row>
    <row r="873" spans="2:7" ht="15" customHeight="1" x14ac:dyDescent="0.2">
      <c r="C873" s="13">
        <f>SUBTOTAL(9,C869:C872)</f>
        <v>286</v>
      </c>
      <c r="D873" s="14" t="s">
        <v>730</v>
      </c>
      <c r="E873" s="15">
        <f>SUBTOTAL(9,E869:E872)</f>
        <v>706210</v>
      </c>
      <c r="F873" s="15">
        <f>SUBTOTAL(9,F869:F872)</f>
        <v>733995.18691000005</v>
      </c>
      <c r="G873" s="15">
        <f>SUBTOTAL(9,G869:G872)</f>
        <v>27785.18691</v>
      </c>
    </row>
    <row r="874" spans="2:7" ht="14.25" customHeight="1" x14ac:dyDescent="0.2">
      <c r="B874" s="10">
        <v>5580</v>
      </c>
      <c r="C874" s="4"/>
      <c r="D874" s="11" t="s">
        <v>731</v>
      </c>
      <c r="E874" s="1"/>
      <c r="F874" s="1"/>
      <c r="G874" s="1"/>
    </row>
    <row r="875" spans="2:7" x14ac:dyDescent="0.2">
      <c r="C875" s="4">
        <v>70</v>
      </c>
      <c r="D875" s="5" t="s">
        <v>732</v>
      </c>
      <c r="E875" s="12">
        <v>389200</v>
      </c>
      <c r="F875" s="12">
        <v>388737.82890000002</v>
      </c>
      <c r="G875" s="12">
        <v>-462.17110000000002</v>
      </c>
    </row>
    <row r="876" spans="2:7" ht="15" customHeight="1" x14ac:dyDescent="0.2">
      <c r="C876" s="13">
        <f>SUBTOTAL(9,C875:C875)</f>
        <v>70</v>
      </c>
      <c r="D876" s="14" t="s">
        <v>733</v>
      </c>
      <c r="E876" s="15">
        <f>SUBTOTAL(9,E875:E875)</f>
        <v>389200</v>
      </c>
      <c r="F876" s="15">
        <f>SUBTOTAL(9,F875:F875)</f>
        <v>388737.82890000002</v>
      </c>
      <c r="G876" s="15">
        <f>SUBTOTAL(9,G875:G875)</f>
        <v>-462.17110000000002</v>
      </c>
    </row>
    <row r="877" spans="2:7" ht="14.25" customHeight="1" x14ac:dyDescent="0.2">
      <c r="B877" s="10">
        <v>5582</v>
      </c>
      <c r="C877" s="4"/>
      <c r="D877" s="11" t="s">
        <v>734</v>
      </c>
      <c r="E877" s="1"/>
      <c r="F877" s="1"/>
      <c r="G877" s="1"/>
    </row>
    <row r="878" spans="2:7" x14ac:dyDescent="0.2">
      <c r="C878" s="4">
        <v>70</v>
      </c>
      <c r="D878" s="5" t="s">
        <v>735</v>
      </c>
      <c r="E878" s="12">
        <v>400</v>
      </c>
      <c r="F878" s="12">
        <v>105.94</v>
      </c>
      <c r="G878" s="12">
        <v>-294.06</v>
      </c>
    </row>
    <row r="879" spans="2:7" x14ac:dyDescent="0.2">
      <c r="C879" s="4">
        <v>71</v>
      </c>
      <c r="D879" s="5" t="s">
        <v>736</v>
      </c>
      <c r="E879" s="12">
        <v>164300</v>
      </c>
      <c r="F879" s="12">
        <v>161485.30300000001</v>
      </c>
      <c r="G879" s="12">
        <v>-2814.6970000000001</v>
      </c>
    </row>
    <row r="880" spans="2:7" x14ac:dyDescent="0.2">
      <c r="C880" s="4">
        <v>72</v>
      </c>
      <c r="D880" s="5" t="s">
        <v>729</v>
      </c>
      <c r="E880" s="12">
        <v>0</v>
      </c>
      <c r="F880" s="12">
        <v>0</v>
      </c>
      <c r="G880" s="12">
        <v>0</v>
      </c>
    </row>
    <row r="881" spans="2:7" ht="15" customHeight="1" x14ac:dyDescent="0.2">
      <c r="C881" s="13">
        <f>SUBTOTAL(9,C878:C880)</f>
        <v>213</v>
      </c>
      <c r="D881" s="14" t="s">
        <v>737</v>
      </c>
      <c r="E881" s="15">
        <f>SUBTOTAL(9,E878:E880)</f>
        <v>164700</v>
      </c>
      <c r="F881" s="15">
        <f>SUBTOTAL(9,F878:F880)</f>
        <v>161591.24300000002</v>
      </c>
      <c r="G881" s="15">
        <f>SUBTOTAL(9,G878:G880)</f>
        <v>-3108.7570000000001</v>
      </c>
    </row>
    <row r="882" spans="2:7" ht="14.25" customHeight="1" x14ac:dyDescent="0.2">
      <c r="B882" s="10">
        <v>5583</v>
      </c>
      <c r="C882" s="4"/>
      <c r="D882" s="11" t="s">
        <v>738</v>
      </c>
      <c r="E882" s="1"/>
      <c r="F882" s="1"/>
      <c r="G882" s="1"/>
    </row>
    <row r="883" spans="2:7" x14ac:dyDescent="0.2">
      <c r="C883" s="4">
        <v>70</v>
      </c>
      <c r="D883" s="5" t="s">
        <v>739</v>
      </c>
      <c r="E883" s="12">
        <v>293900</v>
      </c>
      <c r="F883" s="12">
        <v>293970.995</v>
      </c>
      <c r="G883" s="12">
        <v>70.995000000000005</v>
      </c>
    </row>
    <row r="884" spans="2:7" ht="15" customHeight="1" x14ac:dyDescent="0.2">
      <c r="C884" s="13">
        <f>SUBTOTAL(9,C883:C883)</f>
        <v>70</v>
      </c>
      <c r="D884" s="14" t="s">
        <v>740</v>
      </c>
      <c r="E884" s="15">
        <f>SUBTOTAL(9,E883:E883)</f>
        <v>293900</v>
      </c>
      <c r="F884" s="15">
        <f>SUBTOTAL(9,F883:F883)</f>
        <v>293970.995</v>
      </c>
      <c r="G884" s="15">
        <f>SUBTOTAL(9,G883:G883)</f>
        <v>70.995000000000005</v>
      </c>
    </row>
    <row r="885" spans="2:7" ht="14.25" customHeight="1" x14ac:dyDescent="0.2">
      <c r="B885" s="10">
        <v>5584</v>
      </c>
      <c r="C885" s="4"/>
      <c r="D885" s="11" t="s">
        <v>741</v>
      </c>
      <c r="E885" s="1"/>
      <c r="F885" s="1"/>
      <c r="G885" s="1"/>
    </row>
    <row r="886" spans="2:7" x14ac:dyDescent="0.2">
      <c r="C886" s="4">
        <v>70</v>
      </c>
      <c r="D886" s="5" t="s">
        <v>742</v>
      </c>
      <c r="E886" s="12">
        <v>-740</v>
      </c>
      <c r="F886" s="12">
        <v>-740.23699999999997</v>
      </c>
      <c r="G886" s="12">
        <v>-0.23699999999999999</v>
      </c>
    </row>
    <row r="887" spans="2:7" ht="15" customHeight="1" x14ac:dyDescent="0.2">
      <c r="C887" s="13">
        <f>SUBTOTAL(9,C886:C886)</f>
        <v>70</v>
      </c>
      <c r="D887" s="14" t="s">
        <v>743</v>
      </c>
      <c r="E887" s="15">
        <f>SUBTOTAL(9,E886:E886)</f>
        <v>-740</v>
      </c>
      <c r="F887" s="15">
        <f>SUBTOTAL(9,F886:F886)</f>
        <v>-740.23699999999997</v>
      </c>
      <c r="G887" s="15">
        <f>SUBTOTAL(9,G886:G886)</f>
        <v>-0.23699999999999999</v>
      </c>
    </row>
    <row r="888" spans="2:7" ht="27" customHeight="1" x14ac:dyDescent="0.2">
      <c r="B888" s="4"/>
      <c r="C888" s="16">
        <f>SUBTOTAL(9,C738:C887)</f>
        <v>5206</v>
      </c>
      <c r="D888" s="17" t="s">
        <v>744</v>
      </c>
      <c r="E888" s="18">
        <f>SUBTOTAL(9,E738:E887)</f>
        <v>771686235</v>
      </c>
      <c r="F888" s="18">
        <f>SUBTOTAL(9,F738:F887)</f>
        <v>776325793.68300009</v>
      </c>
      <c r="G888" s="18">
        <f>SUBTOTAL(9,G738:G887)</f>
        <v>4639558.6830000021</v>
      </c>
    </row>
    <row r="889" spans="2:7" x14ac:dyDescent="0.2">
      <c r="B889" s="4"/>
      <c r="C889" s="16"/>
      <c r="D889" s="19"/>
      <c r="E889" s="20"/>
      <c r="F889" s="20"/>
      <c r="G889" s="20"/>
    </row>
    <row r="890" spans="2:7" ht="25.5" customHeight="1" x14ac:dyDescent="0.2">
      <c r="B890" s="1"/>
      <c r="C890" s="4"/>
      <c r="D890" s="8" t="s">
        <v>745</v>
      </c>
      <c r="E890" s="1"/>
      <c r="F890" s="1"/>
      <c r="G890" s="1"/>
    </row>
    <row r="891" spans="2:7" ht="27" customHeight="1" x14ac:dyDescent="0.25">
      <c r="B891" s="1"/>
      <c r="C891" s="4"/>
      <c r="D891" s="9" t="s">
        <v>564</v>
      </c>
      <c r="E891" s="1"/>
      <c r="F891" s="1"/>
      <c r="G891" s="1"/>
    </row>
    <row r="892" spans="2:7" ht="14.25" customHeight="1" x14ac:dyDescent="0.2">
      <c r="B892" s="10">
        <v>5603</v>
      </c>
      <c r="C892" s="4"/>
      <c r="D892" s="11" t="s">
        <v>746</v>
      </c>
      <c r="E892" s="1"/>
      <c r="F892" s="1"/>
      <c r="G892" s="1"/>
    </row>
    <row r="893" spans="2:7" x14ac:dyDescent="0.2">
      <c r="C893" s="4">
        <v>80</v>
      </c>
      <c r="D893" s="5" t="s">
        <v>747</v>
      </c>
      <c r="E893" s="12">
        <v>87449</v>
      </c>
      <c r="F893" s="12">
        <v>76513.439809999996</v>
      </c>
      <c r="G893" s="12">
        <v>-10935.56019</v>
      </c>
    </row>
    <row r="894" spans="2:7" x14ac:dyDescent="0.2">
      <c r="C894" s="4">
        <v>81</v>
      </c>
      <c r="D894" s="5" t="s">
        <v>748</v>
      </c>
      <c r="E894" s="12">
        <v>0</v>
      </c>
      <c r="F894" s="12">
        <v>-4301.5383499999998</v>
      </c>
      <c r="G894" s="12">
        <v>-4301.5383499999998</v>
      </c>
    </row>
    <row r="895" spans="2:7" ht="15" customHeight="1" x14ac:dyDescent="0.2">
      <c r="C895" s="13">
        <f>SUBTOTAL(9,C893:C894)</f>
        <v>161</v>
      </c>
      <c r="D895" s="14" t="s">
        <v>749</v>
      </c>
      <c r="E895" s="15">
        <f>SUBTOTAL(9,E893:E894)</f>
        <v>87449</v>
      </c>
      <c r="F895" s="15">
        <f>SUBTOTAL(9,F893:F894)</f>
        <v>72211.901459999994</v>
      </c>
      <c r="G895" s="15">
        <f>SUBTOTAL(9,G893:G894)</f>
        <v>-15237.098539999999</v>
      </c>
    </row>
    <row r="896" spans="2:7" ht="14.25" customHeight="1" x14ac:dyDescent="0.2">
      <c r="B896" s="10">
        <v>5605</v>
      </c>
      <c r="C896" s="4"/>
      <c r="D896" s="11" t="s">
        <v>750</v>
      </c>
      <c r="E896" s="1"/>
      <c r="F896" s="1"/>
      <c r="G896" s="1"/>
    </row>
    <row r="897" spans="2:7" x14ac:dyDescent="0.2">
      <c r="C897" s="4">
        <v>80</v>
      </c>
      <c r="D897" s="5" t="s">
        <v>751</v>
      </c>
      <c r="E897" s="12">
        <v>1570000</v>
      </c>
      <c r="F897" s="12">
        <v>1637171.1150499999</v>
      </c>
      <c r="G897" s="12">
        <v>67171.115049999993</v>
      </c>
    </row>
    <row r="898" spans="2:7" x14ac:dyDescent="0.2">
      <c r="C898" s="4">
        <v>81</v>
      </c>
      <c r="D898" s="5" t="s">
        <v>752</v>
      </c>
      <c r="E898" s="12">
        <v>200</v>
      </c>
      <c r="F898" s="12">
        <v>92.003450000000001</v>
      </c>
      <c r="G898" s="12">
        <v>-107.99655</v>
      </c>
    </row>
    <row r="899" spans="2:7" x14ac:dyDescent="0.2">
      <c r="C899" s="4">
        <v>82</v>
      </c>
      <c r="D899" s="5" t="s">
        <v>753</v>
      </c>
      <c r="E899" s="12">
        <v>1968000</v>
      </c>
      <c r="F899" s="12">
        <v>2451993.65435</v>
      </c>
      <c r="G899" s="12">
        <v>483993.65435000003</v>
      </c>
    </row>
    <row r="900" spans="2:7" x14ac:dyDescent="0.2">
      <c r="C900" s="4">
        <v>83</v>
      </c>
      <c r="D900" s="5" t="s">
        <v>754</v>
      </c>
      <c r="E900" s="12">
        <v>30000</v>
      </c>
      <c r="F900" s="12">
        <v>62872.237430000001</v>
      </c>
      <c r="G900" s="12">
        <v>32872.237430000001</v>
      </c>
    </row>
    <row r="901" spans="2:7" x14ac:dyDescent="0.2">
      <c r="C901" s="4">
        <v>84</v>
      </c>
      <c r="D901" s="5" t="s">
        <v>755</v>
      </c>
      <c r="E901" s="12">
        <v>53000</v>
      </c>
      <c r="F901" s="12">
        <v>38607.119809999997</v>
      </c>
      <c r="G901" s="12">
        <v>-14392.88019</v>
      </c>
    </row>
    <row r="902" spans="2:7" x14ac:dyDescent="0.2">
      <c r="C902" s="4">
        <v>86</v>
      </c>
      <c r="D902" s="5" t="s">
        <v>756</v>
      </c>
      <c r="E902" s="12">
        <v>100</v>
      </c>
      <c r="F902" s="12">
        <v>71.552520000000001</v>
      </c>
      <c r="G902" s="12">
        <v>-28.447479999999999</v>
      </c>
    </row>
    <row r="903" spans="2:7" ht="15" customHeight="1" x14ac:dyDescent="0.2">
      <c r="C903" s="13">
        <f>SUBTOTAL(9,C897:C902)</f>
        <v>496</v>
      </c>
      <c r="D903" s="14" t="s">
        <v>757</v>
      </c>
      <c r="E903" s="15">
        <f>SUBTOTAL(9,E897:E902)</f>
        <v>3621300</v>
      </c>
      <c r="F903" s="15">
        <f>SUBTOTAL(9,F897:F902)</f>
        <v>4190807.68261</v>
      </c>
      <c r="G903" s="15">
        <f>SUBTOTAL(9,G897:G902)</f>
        <v>569507.68261000002</v>
      </c>
    </row>
    <row r="904" spans="2:7" ht="14.25" customHeight="1" x14ac:dyDescent="0.2">
      <c r="B904" s="10">
        <v>5607</v>
      </c>
      <c r="C904" s="4"/>
      <c r="D904" s="11" t="s">
        <v>758</v>
      </c>
      <c r="E904" s="1"/>
      <c r="F904" s="1"/>
      <c r="G904" s="1"/>
    </row>
    <row r="905" spans="2:7" x14ac:dyDescent="0.2">
      <c r="C905" s="4">
        <v>80</v>
      </c>
      <c r="D905" s="5" t="s">
        <v>759</v>
      </c>
      <c r="E905" s="12">
        <v>975000</v>
      </c>
      <c r="F905" s="12">
        <v>976749.86714999995</v>
      </c>
      <c r="G905" s="12">
        <v>1749.86715</v>
      </c>
    </row>
    <row r="906" spans="2:7" ht="15" customHeight="1" x14ac:dyDescent="0.2">
      <c r="C906" s="13">
        <f>SUBTOTAL(9,C905:C905)</f>
        <v>80</v>
      </c>
      <c r="D906" s="14" t="s">
        <v>760</v>
      </c>
      <c r="E906" s="15">
        <f>SUBTOTAL(9,E905:E905)</f>
        <v>975000</v>
      </c>
      <c r="F906" s="15">
        <f>SUBTOTAL(9,F905:F905)</f>
        <v>976749.86714999995</v>
      </c>
      <c r="G906" s="15">
        <f>SUBTOTAL(9,G905:G905)</f>
        <v>1749.86715</v>
      </c>
    </row>
    <row r="907" spans="2:7" ht="14.25" customHeight="1" x14ac:dyDescent="0.2">
      <c r="B907" s="10">
        <v>5611</v>
      </c>
      <c r="C907" s="4"/>
      <c r="D907" s="11" t="s">
        <v>761</v>
      </c>
      <c r="E907" s="1"/>
      <c r="F907" s="1"/>
      <c r="G907" s="1"/>
    </row>
    <row r="908" spans="2:7" x14ac:dyDescent="0.2">
      <c r="C908" s="4">
        <v>85</v>
      </c>
      <c r="D908" s="5" t="s">
        <v>762</v>
      </c>
      <c r="E908" s="12">
        <v>315000</v>
      </c>
      <c r="F908" s="12">
        <v>315000</v>
      </c>
      <c r="G908" s="12">
        <v>0</v>
      </c>
    </row>
    <row r="909" spans="2:7" ht="15" customHeight="1" x14ac:dyDescent="0.2">
      <c r="C909" s="13">
        <f>SUBTOTAL(9,C908:C908)</f>
        <v>85</v>
      </c>
      <c r="D909" s="14" t="s">
        <v>763</v>
      </c>
      <c r="E909" s="15">
        <f>SUBTOTAL(9,E908:E908)</f>
        <v>315000</v>
      </c>
      <c r="F909" s="15">
        <f>SUBTOTAL(9,F908:F908)</f>
        <v>315000</v>
      </c>
      <c r="G909" s="15">
        <f>SUBTOTAL(9,G908:G908)</f>
        <v>0</v>
      </c>
    </row>
    <row r="910" spans="2:7" ht="14.25" customHeight="1" x14ac:dyDescent="0.2">
      <c r="B910" s="10">
        <v>5612</v>
      </c>
      <c r="C910" s="4"/>
      <c r="D910" s="11" t="s">
        <v>764</v>
      </c>
      <c r="E910" s="1"/>
      <c r="F910" s="1"/>
      <c r="G910" s="1"/>
    </row>
    <row r="911" spans="2:7" x14ac:dyDescent="0.2">
      <c r="C911" s="4">
        <v>80</v>
      </c>
      <c r="D911" s="5" t="s">
        <v>759</v>
      </c>
      <c r="E911" s="12">
        <v>3200</v>
      </c>
      <c r="F911" s="12">
        <v>3200</v>
      </c>
      <c r="G911" s="12">
        <v>0</v>
      </c>
    </row>
    <row r="912" spans="2:7" ht="15" customHeight="1" x14ac:dyDescent="0.2">
      <c r="C912" s="13">
        <f>SUBTOTAL(9,C911:C911)</f>
        <v>80</v>
      </c>
      <c r="D912" s="14" t="s">
        <v>765</v>
      </c>
      <c r="E912" s="15">
        <f>SUBTOTAL(9,E911:E911)</f>
        <v>3200</v>
      </c>
      <c r="F912" s="15">
        <f>SUBTOTAL(9,F911:F911)</f>
        <v>3200</v>
      </c>
      <c r="G912" s="15">
        <f>SUBTOTAL(9,G911:G911)</f>
        <v>0</v>
      </c>
    </row>
    <row r="913" spans="2:7" ht="14.25" customHeight="1" x14ac:dyDescent="0.2">
      <c r="B913" s="10">
        <v>5613</v>
      </c>
      <c r="C913" s="4"/>
      <c r="D913" s="11" t="s">
        <v>766</v>
      </c>
      <c r="E913" s="1"/>
      <c r="F913" s="1"/>
      <c r="G913" s="1"/>
    </row>
    <row r="914" spans="2:7" x14ac:dyDescent="0.2">
      <c r="C914" s="4">
        <v>80</v>
      </c>
      <c r="D914" s="5" t="s">
        <v>759</v>
      </c>
      <c r="E914" s="12">
        <v>18163</v>
      </c>
      <c r="F914" s="12">
        <v>18162.5</v>
      </c>
      <c r="G914" s="12">
        <v>-0.5</v>
      </c>
    </row>
    <row r="915" spans="2:7" ht="15" customHeight="1" x14ac:dyDescent="0.2">
      <c r="C915" s="13">
        <f>SUBTOTAL(9,C914:C914)</f>
        <v>80</v>
      </c>
      <c r="D915" s="14" t="s">
        <v>767</v>
      </c>
      <c r="E915" s="15">
        <f>SUBTOTAL(9,E914:E914)</f>
        <v>18163</v>
      </c>
      <c r="F915" s="15">
        <f>SUBTOTAL(9,F914:F914)</f>
        <v>18162.5</v>
      </c>
      <c r="G915" s="15">
        <f>SUBTOTAL(9,G914:G914)</f>
        <v>-0.5</v>
      </c>
    </row>
    <row r="916" spans="2:7" ht="14.25" customHeight="1" x14ac:dyDescent="0.2">
      <c r="B916" s="10">
        <v>5615</v>
      </c>
      <c r="C916" s="4"/>
      <c r="D916" s="11" t="s">
        <v>537</v>
      </c>
      <c r="E916" s="1"/>
      <c r="F916" s="1"/>
      <c r="G916" s="1"/>
    </row>
    <row r="917" spans="2:7" x14ac:dyDescent="0.2">
      <c r="C917" s="4">
        <v>80</v>
      </c>
      <c r="D917" s="5" t="s">
        <v>759</v>
      </c>
      <c r="E917" s="12">
        <v>2900000</v>
      </c>
      <c r="F917" s="12">
        <v>2893507.6478200001</v>
      </c>
      <c r="G917" s="12">
        <v>-6492.3521799999999</v>
      </c>
    </row>
    <row r="918" spans="2:7" ht="15" customHeight="1" x14ac:dyDescent="0.2">
      <c r="C918" s="13">
        <f>SUBTOTAL(9,C917:C917)</f>
        <v>80</v>
      </c>
      <c r="D918" s="14" t="s">
        <v>768</v>
      </c>
      <c r="E918" s="15">
        <f>SUBTOTAL(9,E917:E917)</f>
        <v>2900000</v>
      </c>
      <c r="F918" s="15">
        <f>SUBTOTAL(9,F917:F917)</f>
        <v>2893507.6478200001</v>
      </c>
      <c r="G918" s="15">
        <f>SUBTOTAL(9,G917:G917)</f>
        <v>-6492.3521799999999</v>
      </c>
    </row>
    <row r="919" spans="2:7" ht="14.25" customHeight="1" x14ac:dyDescent="0.2">
      <c r="B919" s="10">
        <v>5616</v>
      </c>
      <c r="C919" s="4"/>
      <c r="D919" s="11" t="s">
        <v>769</v>
      </c>
      <c r="E919" s="1"/>
      <c r="F919" s="1"/>
      <c r="G919" s="1"/>
    </row>
    <row r="920" spans="2:7" x14ac:dyDescent="0.2">
      <c r="C920" s="4">
        <v>85</v>
      </c>
      <c r="D920" s="5" t="s">
        <v>770</v>
      </c>
      <c r="E920" s="12">
        <v>443000</v>
      </c>
      <c r="F920" s="12">
        <v>443000</v>
      </c>
      <c r="G920" s="12">
        <v>0</v>
      </c>
    </row>
    <row r="921" spans="2:7" ht="15" customHeight="1" x14ac:dyDescent="0.2">
      <c r="C921" s="13">
        <f>SUBTOTAL(9,C920:C920)</f>
        <v>85</v>
      </c>
      <c r="D921" s="14" t="s">
        <v>771</v>
      </c>
      <c r="E921" s="15">
        <f>SUBTOTAL(9,E920:E920)</f>
        <v>443000</v>
      </c>
      <c r="F921" s="15">
        <f>SUBTOTAL(9,F920:F920)</f>
        <v>443000</v>
      </c>
      <c r="G921" s="15">
        <f>SUBTOTAL(9,G920:G920)</f>
        <v>0</v>
      </c>
    </row>
    <row r="922" spans="2:7" ht="14.25" customHeight="1" x14ac:dyDescent="0.2">
      <c r="B922" s="10">
        <v>5617</v>
      </c>
      <c r="C922" s="4"/>
      <c r="D922" s="11" t="s">
        <v>772</v>
      </c>
      <c r="E922" s="1"/>
      <c r="F922" s="1"/>
      <c r="G922" s="1"/>
    </row>
    <row r="923" spans="2:7" x14ac:dyDescent="0.2">
      <c r="C923" s="4">
        <v>80</v>
      </c>
      <c r="D923" s="5" t="s">
        <v>759</v>
      </c>
      <c r="E923" s="12">
        <v>4077206</v>
      </c>
      <c r="F923" s="12">
        <v>4072173.1958499998</v>
      </c>
      <c r="G923" s="12">
        <v>-5032.8041499999999</v>
      </c>
    </row>
    <row r="924" spans="2:7" ht="15" customHeight="1" x14ac:dyDescent="0.2">
      <c r="C924" s="13">
        <f>SUBTOTAL(9,C923:C923)</f>
        <v>80</v>
      </c>
      <c r="D924" s="14" t="s">
        <v>773</v>
      </c>
      <c r="E924" s="15">
        <f>SUBTOTAL(9,E923:E923)</f>
        <v>4077206</v>
      </c>
      <c r="F924" s="15">
        <f>SUBTOTAL(9,F923:F923)</f>
        <v>4072173.1958499998</v>
      </c>
      <c r="G924" s="15">
        <f>SUBTOTAL(9,G923:G923)</f>
        <v>-5032.8041499999999</v>
      </c>
    </row>
    <row r="925" spans="2:7" ht="14.25" customHeight="1" x14ac:dyDescent="0.2">
      <c r="B925" s="10">
        <v>5619</v>
      </c>
      <c r="C925" s="4"/>
      <c r="D925" s="11" t="s">
        <v>774</v>
      </c>
      <c r="E925" s="1"/>
      <c r="F925" s="1"/>
      <c r="G925" s="1"/>
    </row>
    <row r="926" spans="2:7" x14ac:dyDescent="0.2">
      <c r="C926" s="4">
        <v>80</v>
      </c>
      <c r="D926" s="5" t="s">
        <v>759</v>
      </c>
      <c r="E926" s="12">
        <v>39400</v>
      </c>
      <c r="F926" s="12">
        <v>39713.069880000003</v>
      </c>
      <c r="G926" s="12">
        <v>313.06988000000001</v>
      </c>
    </row>
    <row r="927" spans="2:7" ht="15" customHeight="1" x14ac:dyDescent="0.2">
      <c r="C927" s="13">
        <f>SUBTOTAL(9,C926:C926)</f>
        <v>80</v>
      </c>
      <c r="D927" s="14" t="s">
        <v>775</v>
      </c>
      <c r="E927" s="15">
        <f>SUBTOTAL(9,E926:E926)</f>
        <v>39400</v>
      </c>
      <c r="F927" s="15">
        <f>SUBTOTAL(9,F926:F926)</f>
        <v>39713.069880000003</v>
      </c>
      <c r="G927" s="15">
        <f>SUBTOTAL(9,G926:G926)</f>
        <v>313.06988000000001</v>
      </c>
    </row>
    <row r="928" spans="2:7" ht="14.25" customHeight="1" x14ac:dyDescent="0.2">
      <c r="B928" s="10">
        <v>5622</v>
      </c>
      <c r="C928" s="4"/>
      <c r="D928" s="11" t="s">
        <v>776</v>
      </c>
      <c r="E928" s="1"/>
      <c r="F928" s="1"/>
      <c r="G928" s="1"/>
    </row>
    <row r="929" spans="2:7" x14ac:dyDescent="0.2">
      <c r="C929" s="4">
        <v>85</v>
      </c>
      <c r="D929" s="5" t="s">
        <v>762</v>
      </c>
      <c r="E929" s="12">
        <v>249700</v>
      </c>
      <c r="F929" s="12">
        <v>249700</v>
      </c>
      <c r="G929" s="12">
        <v>0</v>
      </c>
    </row>
    <row r="930" spans="2:7" ht="15" customHeight="1" x14ac:dyDescent="0.2">
      <c r="C930" s="13">
        <f>SUBTOTAL(9,C929:C929)</f>
        <v>85</v>
      </c>
      <c r="D930" s="14" t="s">
        <v>777</v>
      </c>
      <c r="E930" s="15">
        <f>SUBTOTAL(9,E929:E929)</f>
        <v>249700</v>
      </c>
      <c r="F930" s="15">
        <f>SUBTOTAL(9,F929:F929)</f>
        <v>249700</v>
      </c>
      <c r="G930" s="15">
        <f>SUBTOTAL(9,G929:G929)</f>
        <v>0</v>
      </c>
    </row>
    <row r="931" spans="2:7" ht="14.25" customHeight="1" x14ac:dyDescent="0.2">
      <c r="B931" s="10">
        <v>5624</v>
      </c>
      <c r="C931" s="4"/>
      <c r="D931" s="11" t="s">
        <v>778</v>
      </c>
      <c r="E931" s="1"/>
      <c r="F931" s="1"/>
      <c r="G931" s="1"/>
    </row>
    <row r="932" spans="2:7" x14ac:dyDescent="0.2">
      <c r="C932" s="4">
        <v>80</v>
      </c>
      <c r="D932" s="5" t="s">
        <v>759</v>
      </c>
      <c r="E932" s="12">
        <v>3000</v>
      </c>
      <c r="F932" s="12">
        <v>2978.5650700000001</v>
      </c>
      <c r="G932" s="12">
        <v>-21.434930000000001</v>
      </c>
    </row>
    <row r="933" spans="2:7" ht="15" customHeight="1" x14ac:dyDescent="0.2">
      <c r="C933" s="13">
        <f>SUBTOTAL(9,C932:C932)</f>
        <v>80</v>
      </c>
      <c r="D933" s="14" t="s">
        <v>779</v>
      </c>
      <c r="E933" s="15">
        <f>SUBTOTAL(9,E932:E932)</f>
        <v>3000</v>
      </c>
      <c r="F933" s="15">
        <f>SUBTOTAL(9,F932:F932)</f>
        <v>2978.5650700000001</v>
      </c>
      <c r="G933" s="15">
        <f>SUBTOTAL(9,G932:G932)</f>
        <v>-21.434930000000001</v>
      </c>
    </row>
    <row r="934" spans="2:7" ht="14.25" customHeight="1" x14ac:dyDescent="0.2">
      <c r="B934" s="10">
        <v>5625</v>
      </c>
      <c r="C934" s="4"/>
      <c r="D934" s="11" t="s">
        <v>780</v>
      </c>
      <c r="E934" s="1"/>
      <c r="F934" s="1"/>
      <c r="G934" s="1"/>
    </row>
    <row r="935" spans="2:7" x14ac:dyDescent="0.2">
      <c r="C935" s="4">
        <v>80</v>
      </c>
      <c r="D935" s="5" t="s">
        <v>781</v>
      </c>
      <c r="E935" s="12">
        <v>112000</v>
      </c>
      <c r="F935" s="12">
        <v>106332.86169000001</v>
      </c>
      <c r="G935" s="12">
        <v>-5667.1383100000003</v>
      </c>
    </row>
    <row r="936" spans="2:7" x14ac:dyDescent="0.2">
      <c r="C936" s="4">
        <v>81</v>
      </c>
      <c r="D936" s="5" t="s">
        <v>782</v>
      </c>
      <c r="E936" s="12">
        <v>24900</v>
      </c>
      <c r="F936" s="12">
        <v>24882.017</v>
      </c>
      <c r="G936" s="12">
        <v>-17.983000000000001</v>
      </c>
    </row>
    <row r="937" spans="2:7" x14ac:dyDescent="0.2">
      <c r="C937" s="4">
        <v>85</v>
      </c>
      <c r="D937" s="5" t="s">
        <v>783</v>
      </c>
      <c r="E937" s="12">
        <v>246000</v>
      </c>
      <c r="F937" s="12">
        <v>245990.69500000001</v>
      </c>
      <c r="G937" s="12">
        <v>-9.3049999999999997</v>
      </c>
    </row>
    <row r="938" spans="2:7" x14ac:dyDescent="0.2">
      <c r="C938" s="4">
        <v>88</v>
      </c>
      <c r="D938" s="5" t="s">
        <v>784</v>
      </c>
      <c r="E938" s="12">
        <v>13100</v>
      </c>
      <c r="F938" s="12">
        <v>13091.582920000001</v>
      </c>
      <c r="G938" s="12">
        <v>-8.4170800000000003</v>
      </c>
    </row>
    <row r="939" spans="2:7" ht="15" customHeight="1" x14ac:dyDescent="0.2">
      <c r="C939" s="13">
        <f>SUBTOTAL(9,C935:C938)</f>
        <v>334</v>
      </c>
      <c r="D939" s="14" t="s">
        <v>785</v>
      </c>
      <c r="E939" s="15">
        <f>SUBTOTAL(9,E935:E938)</f>
        <v>396000</v>
      </c>
      <c r="F939" s="15">
        <f>SUBTOTAL(9,F935:F938)</f>
        <v>390297.15661000001</v>
      </c>
      <c r="G939" s="15">
        <f>SUBTOTAL(9,G935:G938)</f>
        <v>-5702.8433900000009</v>
      </c>
    </row>
    <row r="940" spans="2:7" ht="14.25" customHeight="1" x14ac:dyDescent="0.2">
      <c r="B940" s="10">
        <v>5629</v>
      </c>
      <c r="C940" s="4"/>
      <c r="D940" s="11" t="s">
        <v>786</v>
      </c>
      <c r="E940" s="1"/>
      <c r="F940" s="1"/>
      <c r="G940" s="1"/>
    </row>
    <row r="941" spans="2:7" x14ac:dyDescent="0.2">
      <c r="C941" s="4">
        <v>80</v>
      </c>
      <c r="D941" s="5" t="s">
        <v>759</v>
      </c>
      <c r="E941" s="12">
        <v>1680000</v>
      </c>
      <c r="F941" s="12">
        <v>1727052.97187</v>
      </c>
      <c r="G941" s="12">
        <v>47052.971870000001</v>
      </c>
    </row>
    <row r="942" spans="2:7" ht="15" customHeight="1" x14ac:dyDescent="0.2">
      <c r="C942" s="13">
        <f>SUBTOTAL(9,C941:C941)</f>
        <v>80</v>
      </c>
      <c r="D942" s="14" t="s">
        <v>787</v>
      </c>
      <c r="E942" s="15">
        <f>SUBTOTAL(9,E941:E941)</f>
        <v>1680000</v>
      </c>
      <c r="F942" s="15">
        <f>SUBTOTAL(9,F941:F941)</f>
        <v>1727052.97187</v>
      </c>
      <c r="G942" s="15">
        <f>SUBTOTAL(9,G941:G941)</f>
        <v>47052.971870000001</v>
      </c>
    </row>
    <row r="943" spans="2:7" ht="14.25" customHeight="1" x14ac:dyDescent="0.2">
      <c r="B943" s="10">
        <v>5631</v>
      </c>
      <c r="C943" s="4"/>
      <c r="D943" s="11" t="s">
        <v>788</v>
      </c>
      <c r="E943" s="1"/>
      <c r="F943" s="1"/>
      <c r="G943" s="1"/>
    </row>
    <row r="944" spans="2:7" x14ac:dyDescent="0.2">
      <c r="C944" s="4">
        <v>85</v>
      </c>
      <c r="D944" s="5" t="s">
        <v>789</v>
      </c>
      <c r="E944" s="12">
        <v>63500</v>
      </c>
      <c r="F944" s="12">
        <v>0</v>
      </c>
      <c r="G944" s="12">
        <v>-63500</v>
      </c>
    </row>
    <row r="945" spans="2:7" x14ac:dyDescent="0.2">
      <c r="C945" s="4">
        <v>86</v>
      </c>
      <c r="D945" s="5" t="s">
        <v>762</v>
      </c>
      <c r="E945" s="12">
        <v>2</v>
      </c>
      <c r="F945" s="12">
        <v>0</v>
      </c>
      <c r="G945" s="12">
        <v>-2</v>
      </c>
    </row>
    <row r="946" spans="2:7" ht="15" customHeight="1" x14ac:dyDescent="0.2">
      <c r="C946" s="13">
        <f>SUBTOTAL(9,C944:C945)</f>
        <v>171</v>
      </c>
      <c r="D946" s="14" t="s">
        <v>790</v>
      </c>
      <c r="E946" s="15">
        <f>SUBTOTAL(9,E944:E945)</f>
        <v>63502</v>
      </c>
      <c r="F946" s="15">
        <f>SUBTOTAL(9,F944:F945)</f>
        <v>0</v>
      </c>
      <c r="G946" s="15">
        <f>SUBTOTAL(9,G944:G945)</f>
        <v>-63502</v>
      </c>
    </row>
    <row r="947" spans="2:7" ht="14.25" customHeight="1" x14ac:dyDescent="0.2">
      <c r="B947" s="10">
        <v>5652</v>
      </c>
      <c r="C947" s="4"/>
      <c r="D947" s="11" t="s">
        <v>791</v>
      </c>
      <c r="E947" s="1"/>
      <c r="F947" s="1"/>
      <c r="G947" s="1"/>
    </row>
    <row r="948" spans="2:7" x14ac:dyDescent="0.2">
      <c r="C948" s="4">
        <v>80</v>
      </c>
      <c r="D948" s="5" t="s">
        <v>759</v>
      </c>
      <c r="E948" s="12">
        <v>30</v>
      </c>
      <c r="F948" s="12">
        <v>30.5</v>
      </c>
      <c r="G948" s="12">
        <v>0.5</v>
      </c>
    </row>
    <row r="949" spans="2:7" x14ac:dyDescent="0.2">
      <c r="C949" s="4">
        <v>85</v>
      </c>
      <c r="D949" s="5" t="s">
        <v>762</v>
      </c>
      <c r="E949" s="12">
        <v>60000</v>
      </c>
      <c r="F949" s="12">
        <v>60000</v>
      </c>
      <c r="G949" s="12">
        <v>0</v>
      </c>
    </row>
    <row r="950" spans="2:7" ht="15" customHeight="1" x14ac:dyDescent="0.2">
      <c r="C950" s="13">
        <f>SUBTOTAL(9,C948:C949)</f>
        <v>165</v>
      </c>
      <c r="D950" s="14" t="s">
        <v>792</v>
      </c>
      <c r="E950" s="15">
        <f>SUBTOTAL(9,E948:E949)</f>
        <v>60030</v>
      </c>
      <c r="F950" s="15">
        <f>SUBTOTAL(9,F948:F949)</f>
        <v>60030.5</v>
      </c>
      <c r="G950" s="15">
        <f>SUBTOTAL(9,G948:G949)</f>
        <v>0.5</v>
      </c>
    </row>
    <row r="951" spans="2:7" ht="14.25" customHeight="1" x14ac:dyDescent="0.2">
      <c r="B951" s="10">
        <v>5656</v>
      </c>
      <c r="C951" s="4"/>
      <c r="D951" s="11" t="s">
        <v>793</v>
      </c>
      <c r="E951" s="1"/>
      <c r="F951" s="1"/>
      <c r="G951" s="1"/>
    </row>
    <row r="952" spans="2:7" x14ac:dyDescent="0.2">
      <c r="C952" s="4">
        <v>85</v>
      </c>
      <c r="D952" s="5" t="s">
        <v>762</v>
      </c>
      <c r="E952" s="12">
        <v>23508219</v>
      </c>
      <c r="F952" s="12">
        <v>23504756.84065</v>
      </c>
      <c r="G952" s="12">
        <v>-3462.1593499999999</v>
      </c>
    </row>
    <row r="953" spans="2:7" ht="15" customHeight="1" x14ac:dyDescent="0.2">
      <c r="C953" s="13">
        <f>SUBTOTAL(9,C952:C952)</f>
        <v>85</v>
      </c>
      <c r="D953" s="14" t="s">
        <v>794</v>
      </c>
      <c r="E953" s="15">
        <f>SUBTOTAL(9,E952:E952)</f>
        <v>23508219</v>
      </c>
      <c r="F953" s="15">
        <f>SUBTOTAL(9,F952:F952)</f>
        <v>23504756.84065</v>
      </c>
      <c r="G953" s="15">
        <f>SUBTOTAL(9,G952:G952)</f>
        <v>-3462.1593499999999</v>
      </c>
    </row>
    <row r="954" spans="2:7" ht="14.25" customHeight="1" x14ac:dyDescent="0.2">
      <c r="B954" s="10">
        <v>5680</v>
      </c>
      <c r="C954" s="4"/>
      <c r="D954" s="11" t="s">
        <v>795</v>
      </c>
      <c r="E954" s="1"/>
      <c r="F954" s="1"/>
      <c r="G954" s="1"/>
    </row>
    <row r="955" spans="2:7" x14ac:dyDescent="0.2">
      <c r="C955" s="4">
        <v>85</v>
      </c>
      <c r="D955" s="5" t="s">
        <v>762</v>
      </c>
      <c r="E955" s="12">
        <v>326000</v>
      </c>
      <c r="F955" s="12">
        <v>326000</v>
      </c>
      <c r="G955" s="12">
        <v>0</v>
      </c>
    </row>
    <row r="956" spans="2:7" ht="15" customHeight="1" x14ac:dyDescent="0.2">
      <c r="C956" s="13">
        <f>SUBTOTAL(9,C955:C955)</f>
        <v>85</v>
      </c>
      <c r="D956" s="14" t="s">
        <v>796</v>
      </c>
      <c r="E956" s="15">
        <f>SUBTOTAL(9,E955:E955)</f>
        <v>326000</v>
      </c>
      <c r="F956" s="15">
        <f>SUBTOTAL(9,F955:F955)</f>
        <v>326000</v>
      </c>
      <c r="G956" s="15">
        <f>SUBTOTAL(9,G955:G955)</f>
        <v>0</v>
      </c>
    </row>
    <row r="957" spans="2:7" ht="14.25" customHeight="1" x14ac:dyDescent="0.2">
      <c r="B957" s="10">
        <v>5685</v>
      </c>
      <c r="C957" s="4"/>
      <c r="D957" s="11" t="s">
        <v>797</v>
      </c>
      <c r="E957" s="1"/>
      <c r="F957" s="1"/>
      <c r="G957" s="1"/>
    </row>
    <row r="958" spans="2:7" x14ac:dyDescent="0.2">
      <c r="C958" s="4">
        <v>85</v>
      </c>
      <c r="D958" s="5" t="s">
        <v>762</v>
      </c>
      <c r="E958" s="12">
        <v>14910000</v>
      </c>
      <c r="F958" s="12">
        <v>14984123.907600001</v>
      </c>
      <c r="G958" s="12">
        <v>74123.907600000006</v>
      </c>
    </row>
    <row r="959" spans="2:7" ht="15" customHeight="1" x14ac:dyDescent="0.2">
      <c r="C959" s="13">
        <f>SUBTOTAL(9,C958:C958)</f>
        <v>85</v>
      </c>
      <c r="D959" s="14" t="s">
        <v>798</v>
      </c>
      <c r="E959" s="15">
        <f>SUBTOTAL(9,E958:E958)</f>
        <v>14910000</v>
      </c>
      <c r="F959" s="15">
        <f>SUBTOTAL(9,F958:F958)</f>
        <v>14984123.907600001</v>
      </c>
      <c r="G959" s="15">
        <f>SUBTOTAL(9,G958:G958)</f>
        <v>74123.907600000006</v>
      </c>
    </row>
    <row r="960" spans="2:7" ht="14.25" customHeight="1" x14ac:dyDescent="0.2">
      <c r="B960" s="10">
        <v>5692</v>
      </c>
      <c r="C960" s="4"/>
      <c r="D960" s="11" t="s">
        <v>799</v>
      </c>
      <c r="E960" s="1"/>
      <c r="F960" s="1"/>
      <c r="G960" s="1"/>
    </row>
    <row r="961" spans="2:7" x14ac:dyDescent="0.2">
      <c r="C961" s="4">
        <v>85</v>
      </c>
      <c r="D961" s="5" t="s">
        <v>762</v>
      </c>
      <c r="E961" s="12">
        <v>112014</v>
      </c>
      <c r="F961" s="12">
        <v>112013.76889000001</v>
      </c>
      <c r="G961" s="12">
        <v>-0.23111000000000001</v>
      </c>
    </row>
    <row r="962" spans="2:7" ht="15" customHeight="1" x14ac:dyDescent="0.2">
      <c r="C962" s="13">
        <f>SUBTOTAL(9,C961:C961)</f>
        <v>85</v>
      </c>
      <c r="D962" s="14" t="s">
        <v>800</v>
      </c>
      <c r="E962" s="15">
        <f>SUBTOTAL(9,E961:E961)</f>
        <v>112014</v>
      </c>
      <c r="F962" s="15">
        <f>SUBTOTAL(9,F961:F961)</f>
        <v>112013.76889000001</v>
      </c>
      <c r="G962" s="15">
        <f>SUBTOTAL(9,G961:G961)</f>
        <v>-0.23111000000000001</v>
      </c>
    </row>
    <row r="963" spans="2:7" ht="14.25" customHeight="1" x14ac:dyDescent="0.2">
      <c r="B963" s="10">
        <v>5693</v>
      </c>
      <c r="C963" s="4"/>
      <c r="D963" s="11" t="s">
        <v>801</v>
      </c>
      <c r="E963" s="1"/>
      <c r="F963" s="1"/>
      <c r="G963" s="1"/>
    </row>
    <row r="964" spans="2:7" x14ac:dyDescent="0.2">
      <c r="C964" s="4">
        <v>85</v>
      </c>
      <c r="D964" s="5" t="s">
        <v>802</v>
      </c>
      <c r="E964" s="12">
        <v>600</v>
      </c>
      <c r="F964" s="12">
        <v>587</v>
      </c>
      <c r="G964" s="12">
        <v>-13</v>
      </c>
    </row>
    <row r="965" spans="2:7" ht="15" customHeight="1" x14ac:dyDescent="0.2">
      <c r="C965" s="13">
        <f>SUBTOTAL(9,C964:C964)</f>
        <v>85</v>
      </c>
      <c r="D965" s="14" t="s">
        <v>803</v>
      </c>
      <c r="E965" s="15">
        <f>SUBTOTAL(9,E964:E964)</f>
        <v>600</v>
      </c>
      <c r="F965" s="15">
        <f>SUBTOTAL(9,F964:F964)</f>
        <v>587</v>
      </c>
      <c r="G965" s="15">
        <f>SUBTOTAL(9,G964:G964)</f>
        <v>-13</v>
      </c>
    </row>
    <row r="966" spans="2:7" ht="27" customHeight="1" x14ac:dyDescent="0.2">
      <c r="B966" s="4"/>
      <c r="C966" s="16">
        <f>SUBTOTAL(9,C891:C965)</f>
        <v>2647</v>
      </c>
      <c r="D966" s="17" t="s">
        <v>804</v>
      </c>
      <c r="E966" s="18">
        <f>SUBTOTAL(9,E891:E965)</f>
        <v>53788783</v>
      </c>
      <c r="F966" s="18">
        <f>SUBTOTAL(9,F891:F965)</f>
        <v>54382066.575460002</v>
      </c>
      <c r="G966" s="18">
        <f>SUBTOTAL(9,G891:G965)</f>
        <v>593283.57545999985</v>
      </c>
    </row>
    <row r="967" spans="2:7" x14ac:dyDescent="0.2">
      <c r="B967" s="4"/>
      <c r="C967" s="16"/>
      <c r="D967" s="19"/>
      <c r="E967" s="20"/>
      <c r="F967" s="20"/>
      <c r="G967" s="20"/>
    </row>
    <row r="968" spans="2:7" ht="25.5" customHeight="1" x14ac:dyDescent="0.2">
      <c r="B968" s="1"/>
      <c r="C968" s="4"/>
      <c r="D968" s="8" t="s">
        <v>805</v>
      </c>
      <c r="E968" s="1"/>
      <c r="F968" s="1"/>
      <c r="G968" s="1"/>
    </row>
    <row r="969" spans="2:7" ht="27" customHeight="1" x14ac:dyDescent="0.25">
      <c r="B969" s="1"/>
      <c r="C969" s="4"/>
      <c r="D969" s="9" t="s">
        <v>564</v>
      </c>
      <c r="E969" s="1"/>
      <c r="F969" s="1"/>
      <c r="G969" s="1"/>
    </row>
    <row r="970" spans="2:7" ht="14.25" customHeight="1" x14ac:dyDescent="0.2">
      <c r="B970" s="10">
        <v>5700</v>
      </c>
      <c r="C970" s="4"/>
      <c r="D970" s="11" t="s">
        <v>806</v>
      </c>
      <c r="E970" s="1"/>
      <c r="F970" s="1"/>
      <c r="G970" s="1"/>
    </row>
    <row r="971" spans="2:7" x14ac:dyDescent="0.2">
      <c r="C971" s="4">
        <v>71</v>
      </c>
      <c r="D971" s="5" t="s">
        <v>807</v>
      </c>
      <c r="E971" s="12">
        <v>144400000</v>
      </c>
      <c r="F971" s="12">
        <v>144129909.98613</v>
      </c>
      <c r="G971" s="12">
        <v>-270090.01387000002</v>
      </c>
    </row>
    <row r="972" spans="2:7" x14ac:dyDescent="0.2">
      <c r="C972" s="4">
        <v>72</v>
      </c>
      <c r="D972" s="5" t="s">
        <v>808</v>
      </c>
      <c r="E972" s="12">
        <v>182800000</v>
      </c>
      <c r="F972" s="12">
        <v>183271502.97266999</v>
      </c>
      <c r="G972" s="12">
        <v>471502.97266999999</v>
      </c>
    </row>
    <row r="973" spans="2:7" ht="15" customHeight="1" x14ac:dyDescent="0.2">
      <c r="C973" s="13">
        <f>SUBTOTAL(9,C971:C972)</f>
        <v>143</v>
      </c>
      <c r="D973" s="14" t="s">
        <v>809</v>
      </c>
      <c r="E973" s="15">
        <f>SUBTOTAL(9,E971:E972)</f>
        <v>327200000</v>
      </c>
      <c r="F973" s="15">
        <f>SUBTOTAL(9,F971:F972)</f>
        <v>327401412.95879996</v>
      </c>
      <c r="G973" s="15">
        <f>SUBTOTAL(9,G971:G972)</f>
        <v>201412.95879999996</v>
      </c>
    </row>
    <row r="974" spans="2:7" ht="14.25" customHeight="1" x14ac:dyDescent="0.2">
      <c r="B974" s="10">
        <v>5701</v>
      </c>
      <c r="C974" s="4"/>
      <c r="D974" s="11" t="s">
        <v>810</v>
      </c>
      <c r="E974" s="1"/>
      <c r="F974" s="1"/>
      <c r="G974" s="1"/>
    </row>
    <row r="975" spans="2:7" x14ac:dyDescent="0.2">
      <c r="C975" s="4">
        <v>71</v>
      </c>
      <c r="D975" s="5" t="s">
        <v>811</v>
      </c>
      <c r="E975" s="12">
        <v>840843</v>
      </c>
      <c r="F975" s="12">
        <v>840843.08400000003</v>
      </c>
      <c r="G975" s="12">
        <v>8.4000000000000005E-2</v>
      </c>
    </row>
    <row r="976" spans="2:7" x14ac:dyDescent="0.2">
      <c r="C976" s="4">
        <v>73</v>
      </c>
      <c r="D976" s="5" t="s">
        <v>812</v>
      </c>
      <c r="E976" s="12">
        <v>255000</v>
      </c>
      <c r="F976" s="12">
        <v>240973.93166</v>
      </c>
      <c r="G976" s="12">
        <v>-14026.06834</v>
      </c>
    </row>
    <row r="977" spans="2:7" x14ac:dyDescent="0.2">
      <c r="C977" s="4">
        <v>80</v>
      </c>
      <c r="D977" s="5" t="s">
        <v>759</v>
      </c>
      <c r="E977" s="12">
        <v>700</v>
      </c>
      <c r="F977" s="12">
        <v>832.09073999999998</v>
      </c>
      <c r="G977" s="12">
        <v>132.09074000000001</v>
      </c>
    </row>
    <row r="978" spans="2:7" x14ac:dyDescent="0.2">
      <c r="C978" s="4">
        <v>86</v>
      </c>
      <c r="D978" s="5" t="s">
        <v>813</v>
      </c>
      <c r="E978" s="12">
        <v>1225000</v>
      </c>
      <c r="F978" s="12">
        <v>1149609.93254</v>
      </c>
      <c r="G978" s="12">
        <v>-75390.067460000006</v>
      </c>
    </row>
    <row r="979" spans="2:7" x14ac:dyDescent="0.2">
      <c r="C979" s="4">
        <v>87</v>
      </c>
      <c r="D979" s="5" t="s">
        <v>66</v>
      </c>
      <c r="E979" s="12">
        <v>27200</v>
      </c>
      <c r="F979" s="12">
        <v>32088.815180000001</v>
      </c>
      <c r="G979" s="12">
        <v>4888.8151799999996</v>
      </c>
    </row>
    <row r="980" spans="2:7" x14ac:dyDescent="0.2">
      <c r="C980" s="4">
        <v>88</v>
      </c>
      <c r="D980" s="5" t="s">
        <v>814</v>
      </c>
      <c r="E980" s="12">
        <v>64000</v>
      </c>
      <c r="F980" s="12">
        <v>67620.552729999996</v>
      </c>
      <c r="G980" s="12">
        <v>3620.5527299999999</v>
      </c>
    </row>
    <row r="981" spans="2:7" ht="15" customHeight="1" x14ac:dyDescent="0.2">
      <c r="C981" s="13">
        <f>SUBTOTAL(9,C975:C980)</f>
        <v>485</v>
      </c>
      <c r="D981" s="14" t="s">
        <v>815</v>
      </c>
      <c r="E981" s="15">
        <f>SUBTOTAL(9,E975:E980)</f>
        <v>2412743</v>
      </c>
      <c r="F981" s="15">
        <f>SUBTOTAL(9,F975:F980)</f>
        <v>2331968.4068499999</v>
      </c>
      <c r="G981" s="15">
        <f>SUBTOTAL(9,G975:G980)</f>
        <v>-80774.593150000001</v>
      </c>
    </row>
    <row r="982" spans="2:7" ht="14.25" customHeight="1" x14ac:dyDescent="0.2">
      <c r="B982" s="10">
        <v>5704</v>
      </c>
      <c r="C982" s="4"/>
      <c r="D982" s="11" t="s">
        <v>816</v>
      </c>
      <c r="E982" s="1"/>
      <c r="F982" s="1"/>
      <c r="G982" s="1"/>
    </row>
    <row r="983" spans="2:7" x14ac:dyDescent="0.2">
      <c r="C983" s="4">
        <v>70</v>
      </c>
      <c r="D983" s="5" t="s">
        <v>817</v>
      </c>
      <c r="E983" s="12">
        <v>215000</v>
      </c>
      <c r="F983" s="12">
        <v>185609.00284</v>
      </c>
      <c r="G983" s="12">
        <v>-29390.997159999999</v>
      </c>
    </row>
    <row r="984" spans="2:7" ht="15" customHeight="1" x14ac:dyDescent="0.2">
      <c r="C984" s="13">
        <f>SUBTOTAL(9,C983:C983)</f>
        <v>70</v>
      </c>
      <c r="D984" s="14" t="s">
        <v>818</v>
      </c>
      <c r="E984" s="15">
        <f>SUBTOTAL(9,E983:E983)</f>
        <v>215000</v>
      </c>
      <c r="F984" s="15">
        <f>SUBTOTAL(9,F983:F983)</f>
        <v>185609.00284</v>
      </c>
      <c r="G984" s="15">
        <f>SUBTOTAL(9,G983:G983)</f>
        <v>-29390.997159999999</v>
      </c>
    </row>
    <row r="985" spans="2:7" ht="14.25" customHeight="1" x14ac:dyDescent="0.2">
      <c r="B985" s="10">
        <v>5705</v>
      </c>
      <c r="C985" s="4"/>
      <c r="D985" s="11" t="s">
        <v>819</v>
      </c>
      <c r="E985" s="1"/>
      <c r="F985" s="1"/>
      <c r="G985" s="1"/>
    </row>
    <row r="986" spans="2:7" x14ac:dyDescent="0.2">
      <c r="C986" s="4">
        <v>70</v>
      </c>
      <c r="D986" s="5" t="s">
        <v>820</v>
      </c>
      <c r="E986" s="12">
        <v>23000</v>
      </c>
      <c r="F986" s="12">
        <v>20847.147919999999</v>
      </c>
      <c r="G986" s="12">
        <v>-2152.8520800000001</v>
      </c>
    </row>
    <row r="987" spans="2:7" x14ac:dyDescent="0.2">
      <c r="C987" s="4">
        <v>71</v>
      </c>
      <c r="D987" s="5" t="s">
        <v>821</v>
      </c>
      <c r="E987" s="12">
        <v>200</v>
      </c>
      <c r="F987" s="12">
        <v>251.10157000000001</v>
      </c>
      <c r="G987" s="12">
        <v>51.101570000000002</v>
      </c>
    </row>
    <row r="988" spans="2:7" ht="15" customHeight="1" x14ac:dyDescent="0.2">
      <c r="C988" s="13">
        <f>SUBTOTAL(9,C986:C987)</f>
        <v>141</v>
      </c>
      <c r="D988" s="14" t="s">
        <v>822</v>
      </c>
      <c r="E988" s="15">
        <f>SUBTOTAL(9,E986:E987)</f>
        <v>23200</v>
      </c>
      <c r="F988" s="15">
        <f>SUBTOTAL(9,F986:F987)</f>
        <v>21098.249489999998</v>
      </c>
      <c r="G988" s="15">
        <f>SUBTOTAL(9,G986:G987)</f>
        <v>-2101.7505100000003</v>
      </c>
    </row>
    <row r="989" spans="2:7" ht="27" customHeight="1" x14ac:dyDescent="0.2">
      <c r="B989" s="4"/>
      <c r="C989" s="16">
        <f>SUBTOTAL(9,C969:C988)</f>
        <v>839</v>
      </c>
      <c r="D989" s="17" t="s">
        <v>823</v>
      </c>
      <c r="E989" s="18">
        <f>SUBTOTAL(9,E969:E988)</f>
        <v>329850943</v>
      </c>
      <c r="F989" s="18">
        <f>SUBTOTAL(9,F969:F988)</f>
        <v>329940088.61798</v>
      </c>
      <c r="G989" s="18">
        <f>SUBTOTAL(9,G969:G988)</f>
        <v>89145.617979999981</v>
      </c>
    </row>
    <row r="990" spans="2:7" x14ac:dyDescent="0.2">
      <c r="B990" s="4"/>
      <c r="C990" s="16"/>
      <c r="D990" s="19"/>
      <c r="E990" s="20"/>
      <c r="F990" s="20"/>
      <c r="G990" s="20"/>
    </row>
    <row r="991" spans="2:7" ht="25.5" customHeight="1" x14ac:dyDescent="0.2">
      <c r="B991" s="1"/>
      <c r="C991" s="4"/>
      <c r="D991" s="8" t="s">
        <v>824</v>
      </c>
      <c r="E991" s="1"/>
      <c r="F991" s="1"/>
      <c r="G991" s="1"/>
    </row>
    <row r="992" spans="2:7" ht="27" customHeight="1" x14ac:dyDescent="0.25">
      <c r="B992" s="1"/>
      <c r="C992" s="4"/>
      <c r="D992" s="9" t="s">
        <v>564</v>
      </c>
      <c r="E992" s="1"/>
      <c r="F992" s="1"/>
      <c r="G992" s="1"/>
    </row>
    <row r="993" spans="2:7" ht="14.25" customHeight="1" x14ac:dyDescent="0.2">
      <c r="B993" s="10">
        <v>5800</v>
      </c>
      <c r="C993" s="4"/>
      <c r="D993" s="11" t="s">
        <v>825</v>
      </c>
      <c r="E993" s="1"/>
      <c r="F993" s="1"/>
      <c r="G993" s="1"/>
    </row>
    <row r="994" spans="2:7" x14ac:dyDescent="0.2">
      <c r="C994" s="4">
        <v>50</v>
      </c>
      <c r="D994" s="5" t="s">
        <v>826</v>
      </c>
      <c r="E994" s="12">
        <v>225513811</v>
      </c>
      <c r="F994" s="12">
        <v>225513811</v>
      </c>
      <c r="G994" s="12">
        <v>0</v>
      </c>
    </row>
    <row r="995" spans="2:7" ht="15" customHeight="1" x14ac:dyDescent="0.2">
      <c r="C995" s="13">
        <f>SUBTOTAL(9,C994:C994)</f>
        <v>50</v>
      </c>
      <c r="D995" s="14" t="s">
        <v>827</v>
      </c>
      <c r="E995" s="15">
        <f>SUBTOTAL(9,E994:E994)</f>
        <v>225513811</v>
      </c>
      <c r="F995" s="15">
        <f>SUBTOTAL(9,F994:F994)</f>
        <v>225513811</v>
      </c>
      <c r="G995" s="15">
        <f>SUBTOTAL(9,G994:G994)</f>
        <v>0</v>
      </c>
    </row>
    <row r="996" spans="2:7" ht="27" customHeight="1" x14ac:dyDescent="0.2">
      <c r="B996" s="4"/>
      <c r="C996" s="16">
        <f>SUBTOTAL(9,C992:C995)</f>
        <v>50</v>
      </c>
      <c r="D996" s="17" t="s">
        <v>828</v>
      </c>
      <c r="E996" s="18">
        <f>SUBTOTAL(9,E992:E995)</f>
        <v>225513811</v>
      </c>
      <c r="F996" s="18">
        <f>SUBTOTAL(9,F992:F995)</f>
        <v>225513811</v>
      </c>
      <c r="G996" s="18">
        <f>SUBTOTAL(9,G992:G995)</f>
        <v>0</v>
      </c>
    </row>
    <row r="997" spans="2:7" x14ac:dyDescent="0.2">
      <c r="B997" s="4"/>
      <c r="C997" s="16"/>
      <c r="D997" s="19"/>
      <c r="E997" s="20"/>
      <c r="F997" s="20"/>
      <c r="G997" s="20"/>
    </row>
    <row r="998" spans="2:7" ht="15" customHeight="1" x14ac:dyDescent="0.2">
      <c r="B998" s="4"/>
      <c r="C998" s="16">
        <f>SUBTOTAL(9,C7:C997)</f>
        <v>15707</v>
      </c>
      <c r="D998" s="21" t="s">
        <v>829</v>
      </c>
      <c r="E998" s="22">
        <f>SUBTOTAL(9,E7:E997)</f>
        <v>1774338531</v>
      </c>
      <c r="F998" s="22">
        <f>SUBTOTAL(9,F7:F997)</f>
        <v>1780716853.6095099</v>
      </c>
      <c r="G998" s="22">
        <f>SUBTOTAL(9,G7:G997)</f>
        <v>6378322.6095100008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- 201813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2019-02-25T14:30:36Z</dcterms:created>
  <dcterms:modified xsi:type="dcterms:W3CDTF">2019-02-25T15:07:26Z</dcterms:modified>
</cp:coreProperties>
</file>