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/>
  </bookViews>
  <sheets>
    <sheet name="inntekter - 201611" sheetId="1" r:id="rId1"/>
  </sheets>
  <definedNames>
    <definedName name="Print_Area" localSheetId="0">'inntekter - 201611'!#REF!</definedName>
    <definedName name="Print_Titles" localSheetId="0">'inntekter - 201611'!#REF!</definedName>
  </definedNames>
  <calcPr calcId="145621"/>
</workbook>
</file>

<file path=xl/calcChain.xml><?xml version="1.0" encoding="utf-8"?>
<calcChain xmlns="http://schemas.openxmlformats.org/spreadsheetml/2006/main">
  <c r="F721" i="1" l="1"/>
  <c r="G721" i="1"/>
  <c r="E721" i="1"/>
  <c r="G1015" i="1" l="1"/>
  <c r="F1015" i="1"/>
  <c r="E1015" i="1"/>
  <c r="E1016" i="1" s="1"/>
  <c r="C1015" i="1"/>
  <c r="G1008" i="1"/>
  <c r="F1008" i="1"/>
  <c r="E1008" i="1"/>
  <c r="C1008" i="1"/>
  <c r="G1004" i="1"/>
  <c r="F1004" i="1"/>
  <c r="E1004" i="1"/>
  <c r="C1004" i="1"/>
  <c r="G1001" i="1"/>
  <c r="F1001" i="1"/>
  <c r="E1001" i="1"/>
  <c r="C1001" i="1"/>
  <c r="G993" i="1"/>
  <c r="F993" i="1"/>
  <c r="E993" i="1"/>
  <c r="C993" i="1"/>
  <c r="G985" i="1"/>
  <c r="F985" i="1"/>
  <c r="E985" i="1"/>
  <c r="C985" i="1"/>
  <c r="G982" i="1"/>
  <c r="F982" i="1"/>
  <c r="E982" i="1"/>
  <c r="C982" i="1"/>
  <c r="G979" i="1"/>
  <c r="F979" i="1"/>
  <c r="E979" i="1"/>
  <c r="C979" i="1"/>
  <c r="G976" i="1"/>
  <c r="F976" i="1"/>
  <c r="E976" i="1"/>
  <c r="C976" i="1"/>
  <c r="G973" i="1"/>
  <c r="F973" i="1"/>
  <c r="E973" i="1"/>
  <c r="C973" i="1"/>
  <c r="G970" i="1"/>
  <c r="F970" i="1"/>
  <c r="E970" i="1"/>
  <c r="C970" i="1"/>
  <c r="G966" i="1"/>
  <c r="F966" i="1"/>
  <c r="E966" i="1"/>
  <c r="C966" i="1"/>
  <c r="G963" i="1"/>
  <c r="F963" i="1"/>
  <c r="E963" i="1"/>
  <c r="C963" i="1"/>
  <c r="G959" i="1"/>
  <c r="F959" i="1"/>
  <c r="E959" i="1"/>
  <c r="C959" i="1"/>
  <c r="G956" i="1"/>
  <c r="F956" i="1"/>
  <c r="E956" i="1"/>
  <c r="C956" i="1"/>
  <c r="G950" i="1"/>
  <c r="F950" i="1"/>
  <c r="E950" i="1"/>
  <c r="C950" i="1"/>
  <c r="G947" i="1"/>
  <c r="F947" i="1"/>
  <c r="E947" i="1"/>
  <c r="C947" i="1"/>
  <c r="G944" i="1"/>
  <c r="F944" i="1"/>
  <c r="E944" i="1"/>
  <c r="C944" i="1"/>
  <c r="G941" i="1"/>
  <c r="F941" i="1"/>
  <c r="E941" i="1"/>
  <c r="C941" i="1"/>
  <c r="G938" i="1"/>
  <c r="F938" i="1"/>
  <c r="E938" i="1"/>
  <c r="C938" i="1"/>
  <c r="G935" i="1"/>
  <c r="F935" i="1"/>
  <c r="E935" i="1"/>
  <c r="C935" i="1"/>
  <c r="G932" i="1"/>
  <c r="F932" i="1"/>
  <c r="E932" i="1"/>
  <c r="C932" i="1"/>
  <c r="G929" i="1"/>
  <c r="F929" i="1"/>
  <c r="E929" i="1"/>
  <c r="C929" i="1"/>
  <c r="G926" i="1"/>
  <c r="F926" i="1"/>
  <c r="E926" i="1"/>
  <c r="C926" i="1"/>
  <c r="G923" i="1"/>
  <c r="F923" i="1"/>
  <c r="E923" i="1"/>
  <c r="C923" i="1"/>
  <c r="G920" i="1"/>
  <c r="F920" i="1"/>
  <c r="E920" i="1"/>
  <c r="C920" i="1"/>
  <c r="G917" i="1"/>
  <c r="F917" i="1"/>
  <c r="E917" i="1"/>
  <c r="C917" i="1"/>
  <c r="G914" i="1"/>
  <c r="F914" i="1"/>
  <c r="E914" i="1"/>
  <c r="C914" i="1"/>
  <c r="G906" i="1"/>
  <c r="F906" i="1"/>
  <c r="E906" i="1"/>
  <c r="C906" i="1"/>
  <c r="G898" i="1"/>
  <c r="F898" i="1"/>
  <c r="E898" i="1"/>
  <c r="C898" i="1"/>
  <c r="G895" i="1"/>
  <c r="F895" i="1"/>
  <c r="E895" i="1"/>
  <c r="C895" i="1"/>
  <c r="G892" i="1"/>
  <c r="F892" i="1"/>
  <c r="E892" i="1"/>
  <c r="C892" i="1"/>
  <c r="G888" i="1"/>
  <c r="F888" i="1"/>
  <c r="E888" i="1"/>
  <c r="C888" i="1"/>
  <c r="G885" i="1"/>
  <c r="F885" i="1"/>
  <c r="E885" i="1"/>
  <c r="C885" i="1"/>
  <c r="G880" i="1"/>
  <c r="F880" i="1"/>
  <c r="E880" i="1"/>
  <c r="C880" i="1"/>
  <c r="G877" i="1"/>
  <c r="F877" i="1"/>
  <c r="E877" i="1"/>
  <c r="C877" i="1"/>
  <c r="G874" i="1"/>
  <c r="F874" i="1"/>
  <c r="E874" i="1"/>
  <c r="C874" i="1"/>
  <c r="G867" i="1"/>
  <c r="F867" i="1"/>
  <c r="E867" i="1"/>
  <c r="C867" i="1"/>
  <c r="G862" i="1"/>
  <c r="F862" i="1"/>
  <c r="E862" i="1"/>
  <c r="C862" i="1"/>
  <c r="G859" i="1"/>
  <c r="F859" i="1"/>
  <c r="E859" i="1"/>
  <c r="C859" i="1"/>
  <c r="G852" i="1"/>
  <c r="F852" i="1"/>
  <c r="E852" i="1"/>
  <c r="C852" i="1"/>
  <c r="G849" i="1"/>
  <c r="F849" i="1"/>
  <c r="E849" i="1"/>
  <c r="C849" i="1"/>
  <c r="G846" i="1"/>
  <c r="F846" i="1"/>
  <c r="E846" i="1"/>
  <c r="C846" i="1"/>
  <c r="G839" i="1"/>
  <c r="F839" i="1"/>
  <c r="E839" i="1"/>
  <c r="C839" i="1"/>
  <c r="G836" i="1"/>
  <c r="F836" i="1"/>
  <c r="E836" i="1"/>
  <c r="C836" i="1"/>
  <c r="G833" i="1"/>
  <c r="F833" i="1"/>
  <c r="E833" i="1"/>
  <c r="C833" i="1"/>
  <c r="G830" i="1"/>
  <c r="F830" i="1"/>
  <c r="E830" i="1"/>
  <c r="C830" i="1"/>
  <c r="G826" i="1"/>
  <c r="F826" i="1"/>
  <c r="E826" i="1"/>
  <c r="C826" i="1"/>
  <c r="G823" i="1"/>
  <c r="F823" i="1"/>
  <c r="E823" i="1"/>
  <c r="C823" i="1"/>
  <c r="G820" i="1"/>
  <c r="F820" i="1"/>
  <c r="E820" i="1"/>
  <c r="C820" i="1"/>
  <c r="G817" i="1"/>
  <c r="F817" i="1"/>
  <c r="E817" i="1"/>
  <c r="C817" i="1"/>
  <c r="G813" i="1"/>
  <c r="F813" i="1"/>
  <c r="E813" i="1"/>
  <c r="C813" i="1"/>
  <c r="G809" i="1"/>
  <c r="F809" i="1"/>
  <c r="E809" i="1"/>
  <c r="C809" i="1"/>
  <c r="G805" i="1"/>
  <c r="F805" i="1"/>
  <c r="E805" i="1"/>
  <c r="C805" i="1"/>
  <c r="G802" i="1"/>
  <c r="F802" i="1"/>
  <c r="E802" i="1"/>
  <c r="C802" i="1"/>
  <c r="G797" i="1"/>
  <c r="F797" i="1"/>
  <c r="E797" i="1"/>
  <c r="C797" i="1"/>
  <c r="G791" i="1"/>
  <c r="F791" i="1"/>
  <c r="E791" i="1"/>
  <c r="C791" i="1"/>
  <c r="G788" i="1"/>
  <c r="F788" i="1"/>
  <c r="E788" i="1"/>
  <c r="C788" i="1"/>
  <c r="G785" i="1"/>
  <c r="F785" i="1"/>
  <c r="E785" i="1"/>
  <c r="C785" i="1"/>
  <c r="G782" i="1"/>
  <c r="F782" i="1"/>
  <c r="E782" i="1"/>
  <c r="C782" i="1"/>
  <c r="G778" i="1"/>
  <c r="F778" i="1"/>
  <c r="E778" i="1"/>
  <c r="C778" i="1"/>
  <c r="G775" i="1"/>
  <c r="F775" i="1"/>
  <c r="E775" i="1"/>
  <c r="C775" i="1"/>
  <c r="G772" i="1"/>
  <c r="F772" i="1"/>
  <c r="E772" i="1"/>
  <c r="C772" i="1"/>
  <c r="G767" i="1"/>
  <c r="F767" i="1"/>
  <c r="E767" i="1"/>
  <c r="C767" i="1"/>
  <c r="G764" i="1"/>
  <c r="F764" i="1"/>
  <c r="E764" i="1"/>
  <c r="C764" i="1"/>
  <c r="G756" i="1"/>
  <c r="F756" i="1"/>
  <c r="E756" i="1"/>
  <c r="C756" i="1"/>
  <c r="G753" i="1"/>
  <c r="F753" i="1"/>
  <c r="E753" i="1"/>
  <c r="C753" i="1"/>
  <c r="G750" i="1"/>
  <c r="F750" i="1"/>
  <c r="E750" i="1"/>
  <c r="C750" i="1"/>
  <c r="G747" i="1"/>
  <c r="F747" i="1"/>
  <c r="E747" i="1"/>
  <c r="C747" i="1"/>
  <c r="G744" i="1"/>
  <c r="F744" i="1"/>
  <c r="E744" i="1"/>
  <c r="C744" i="1"/>
  <c r="G740" i="1"/>
  <c r="F740" i="1"/>
  <c r="E740" i="1"/>
  <c r="C740" i="1"/>
  <c r="G737" i="1"/>
  <c r="F737" i="1"/>
  <c r="E737" i="1"/>
  <c r="C737" i="1"/>
  <c r="G730" i="1"/>
  <c r="F730" i="1"/>
  <c r="E730" i="1"/>
  <c r="C730" i="1"/>
  <c r="G714" i="1"/>
  <c r="F714" i="1"/>
  <c r="E714" i="1"/>
  <c r="C714" i="1"/>
  <c r="G711" i="1"/>
  <c r="F711" i="1"/>
  <c r="E711" i="1"/>
  <c r="C711" i="1"/>
  <c r="G708" i="1"/>
  <c r="F708" i="1"/>
  <c r="E708" i="1"/>
  <c r="C708" i="1"/>
  <c r="G703" i="1"/>
  <c r="F703" i="1"/>
  <c r="E703" i="1"/>
  <c r="C703" i="1"/>
  <c r="G699" i="1"/>
  <c r="F699" i="1"/>
  <c r="E699" i="1"/>
  <c r="C699" i="1"/>
  <c r="G692" i="1"/>
  <c r="F692" i="1"/>
  <c r="E692" i="1"/>
  <c r="C692" i="1"/>
  <c r="G687" i="1"/>
  <c r="F687" i="1"/>
  <c r="E687" i="1"/>
  <c r="C687" i="1"/>
  <c r="G680" i="1"/>
  <c r="G715" i="1" s="1"/>
  <c r="F680" i="1"/>
  <c r="F715" i="1" s="1"/>
  <c r="E680" i="1"/>
  <c r="E715" i="1" s="1"/>
  <c r="C680" i="1"/>
  <c r="C715" i="1" s="1"/>
  <c r="G675" i="1"/>
  <c r="F675" i="1"/>
  <c r="E675" i="1"/>
  <c r="C675" i="1"/>
  <c r="G671" i="1"/>
  <c r="F671" i="1"/>
  <c r="E671" i="1"/>
  <c r="C671" i="1"/>
  <c r="G668" i="1"/>
  <c r="F668" i="1"/>
  <c r="E668" i="1"/>
  <c r="C668" i="1"/>
  <c r="G662" i="1"/>
  <c r="F662" i="1"/>
  <c r="E662" i="1"/>
  <c r="C662" i="1"/>
  <c r="G659" i="1"/>
  <c r="F659" i="1"/>
  <c r="E659" i="1"/>
  <c r="C659" i="1"/>
  <c r="G652" i="1"/>
  <c r="G676" i="1" s="1"/>
  <c r="F652" i="1"/>
  <c r="F676" i="1" s="1"/>
  <c r="E652" i="1"/>
  <c r="E676" i="1" s="1"/>
  <c r="C652" i="1"/>
  <c r="C676" i="1" s="1"/>
  <c r="G645" i="1"/>
  <c r="F645" i="1"/>
  <c r="E645" i="1"/>
  <c r="C645" i="1"/>
  <c r="G642" i="1"/>
  <c r="F642" i="1"/>
  <c r="E642" i="1"/>
  <c r="C642" i="1"/>
  <c r="G639" i="1"/>
  <c r="F639" i="1"/>
  <c r="E639" i="1"/>
  <c r="C639" i="1"/>
  <c r="G636" i="1"/>
  <c r="F636" i="1"/>
  <c r="E636" i="1"/>
  <c r="C636" i="1"/>
  <c r="G633" i="1"/>
  <c r="F633" i="1"/>
  <c r="E633" i="1"/>
  <c r="C633" i="1"/>
  <c r="G630" i="1"/>
  <c r="F630" i="1"/>
  <c r="E630" i="1"/>
  <c r="C630" i="1"/>
  <c r="G627" i="1"/>
  <c r="F627" i="1"/>
  <c r="E627" i="1"/>
  <c r="C627" i="1"/>
  <c r="G622" i="1"/>
  <c r="F622" i="1"/>
  <c r="E622" i="1"/>
  <c r="C622" i="1"/>
  <c r="G619" i="1"/>
  <c r="F619" i="1"/>
  <c r="E619" i="1"/>
  <c r="C619" i="1"/>
  <c r="G616" i="1"/>
  <c r="F616" i="1"/>
  <c r="E616" i="1"/>
  <c r="C616" i="1"/>
  <c r="G613" i="1"/>
  <c r="F613" i="1"/>
  <c r="E613" i="1"/>
  <c r="C613" i="1"/>
  <c r="G610" i="1"/>
  <c r="F610" i="1"/>
  <c r="E610" i="1"/>
  <c r="C610" i="1"/>
  <c r="G607" i="1"/>
  <c r="F607" i="1"/>
  <c r="E607" i="1"/>
  <c r="C607" i="1"/>
  <c r="G604" i="1"/>
  <c r="F604" i="1"/>
  <c r="E604" i="1"/>
  <c r="C604" i="1"/>
  <c r="G601" i="1"/>
  <c r="F601" i="1"/>
  <c r="E601" i="1"/>
  <c r="C601" i="1"/>
  <c r="G598" i="1"/>
  <c r="F598" i="1"/>
  <c r="E598" i="1"/>
  <c r="C598" i="1"/>
  <c r="G595" i="1"/>
  <c r="F595" i="1"/>
  <c r="E595" i="1"/>
  <c r="C595" i="1"/>
  <c r="G591" i="1"/>
  <c r="G646" i="1" s="1"/>
  <c r="F591" i="1"/>
  <c r="E591" i="1"/>
  <c r="E646" i="1" s="1"/>
  <c r="C591" i="1"/>
  <c r="C646" i="1" s="1"/>
  <c r="G586" i="1"/>
  <c r="F586" i="1"/>
  <c r="E586" i="1"/>
  <c r="C586" i="1"/>
  <c r="G582" i="1"/>
  <c r="F582" i="1"/>
  <c r="E582" i="1"/>
  <c r="C582" i="1"/>
  <c r="G569" i="1"/>
  <c r="F569" i="1"/>
  <c r="E569" i="1"/>
  <c r="C569" i="1"/>
  <c r="G562" i="1"/>
  <c r="F562" i="1"/>
  <c r="E562" i="1"/>
  <c r="C562" i="1"/>
  <c r="G559" i="1"/>
  <c r="F559" i="1"/>
  <c r="E559" i="1"/>
  <c r="C559" i="1"/>
  <c r="G555" i="1"/>
  <c r="G587" i="1" s="1"/>
  <c r="F555" i="1"/>
  <c r="F587" i="1" s="1"/>
  <c r="E555" i="1"/>
  <c r="E587" i="1" s="1"/>
  <c r="C555" i="1"/>
  <c r="C587" i="1" s="1"/>
  <c r="G550" i="1"/>
  <c r="F550" i="1"/>
  <c r="E550" i="1"/>
  <c r="C550" i="1"/>
  <c r="G547" i="1"/>
  <c r="F547" i="1"/>
  <c r="E547" i="1"/>
  <c r="C547" i="1"/>
  <c r="G542" i="1"/>
  <c r="F542" i="1"/>
  <c r="E542" i="1"/>
  <c r="C542" i="1"/>
  <c r="G538" i="1"/>
  <c r="F538" i="1"/>
  <c r="E538" i="1"/>
  <c r="C538" i="1"/>
  <c r="G530" i="1"/>
  <c r="G551" i="1" s="1"/>
  <c r="F530" i="1"/>
  <c r="F551" i="1" s="1"/>
  <c r="E530" i="1"/>
  <c r="E551" i="1" s="1"/>
  <c r="C530" i="1"/>
  <c r="C551" i="1" s="1"/>
  <c r="G524" i="1"/>
  <c r="F524" i="1"/>
  <c r="E524" i="1"/>
  <c r="C524" i="1"/>
  <c r="G521" i="1"/>
  <c r="F521" i="1"/>
  <c r="E521" i="1"/>
  <c r="C521" i="1"/>
  <c r="G518" i="1"/>
  <c r="F518" i="1"/>
  <c r="E518" i="1"/>
  <c r="C518" i="1"/>
  <c r="G515" i="1"/>
  <c r="F515" i="1"/>
  <c r="E515" i="1"/>
  <c r="C515" i="1"/>
  <c r="G512" i="1"/>
  <c r="F512" i="1"/>
  <c r="E512" i="1"/>
  <c r="C512" i="1"/>
  <c r="G509" i="1"/>
  <c r="F509" i="1"/>
  <c r="E509" i="1"/>
  <c r="C509" i="1"/>
  <c r="G501" i="1"/>
  <c r="F501" i="1"/>
  <c r="E501" i="1"/>
  <c r="C501" i="1"/>
  <c r="G498" i="1"/>
  <c r="F498" i="1"/>
  <c r="E498" i="1"/>
  <c r="C498" i="1"/>
  <c r="G495" i="1"/>
  <c r="F495" i="1"/>
  <c r="E495" i="1"/>
  <c r="C495" i="1"/>
  <c r="G490" i="1"/>
  <c r="F490" i="1"/>
  <c r="E490" i="1"/>
  <c r="C490" i="1"/>
  <c r="G486" i="1"/>
  <c r="F486" i="1"/>
  <c r="E486" i="1"/>
  <c r="C486" i="1"/>
  <c r="G483" i="1"/>
  <c r="G525" i="1" s="1"/>
  <c r="F483" i="1"/>
  <c r="F525" i="1" s="1"/>
  <c r="E483" i="1"/>
  <c r="E525" i="1" s="1"/>
  <c r="C483" i="1"/>
  <c r="C525" i="1" s="1"/>
  <c r="G478" i="1"/>
  <c r="F478" i="1"/>
  <c r="E478" i="1"/>
  <c r="C478" i="1"/>
  <c r="G475" i="1"/>
  <c r="F475" i="1"/>
  <c r="E475" i="1"/>
  <c r="C475" i="1"/>
  <c r="G472" i="1"/>
  <c r="F472" i="1"/>
  <c r="E472" i="1"/>
  <c r="C472" i="1"/>
  <c r="G469" i="1"/>
  <c r="F469" i="1"/>
  <c r="E469" i="1"/>
  <c r="C469" i="1"/>
  <c r="G466" i="1"/>
  <c r="F466" i="1"/>
  <c r="E466" i="1"/>
  <c r="C466" i="1"/>
  <c r="G462" i="1"/>
  <c r="G479" i="1" s="1"/>
  <c r="F462" i="1"/>
  <c r="F479" i="1" s="1"/>
  <c r="E462" i="1"/>
  <c r="E479" i="1" s="1"/>
  <c r="C462" i="1"/>
  <c r="C479" i="1" s="1"/>
  <c r="G456" i="1"/>
  <c r="F456" i="1"/>
  <c r="E456" i="1"/>
  <c r="C456" i="1"/>
  <c r="G452" i="1"/>
  <c r="F452" i="1"/>
  <c r="E452" i="1"/>
  <c r="C452" i="1"/>
  <c r="G449" i="1"/>
  <c r="F449" i="1"/>
  <c r="E449" i="1"/>
  <c r="C449" i="1"/>
  <c r="G446" i="1"/>
  <c r="F446" i="1"/>
  <c r="E446" i="1"/>
  <c r="C446" i="1"/>
  <c r="G441" i="1"/>
  <c r="F441" i="1"/>
  <c r="E441" i="1"/>
  <c r="C441" i="1"/>
  <c r="G438" i="1"/>
  <c r="F438" i="1"/>
  <c r="E438" i="1"/>
  <c r="C438" i="1"/>
  <c r="G435" i="1"/>
  <c r="F435" i="1"/>
  <c r="E435" i="1"/>
  <c r="C435" i="1"/>
  <c r="G432" i="1"/>
  <c r="F432" i="1"/>
  <c r="E432" i="1"/>
  <c r="C432" i="1"/>
  <c r="G425" i="1"/>
  <c r="F425" i="1"/>
  <c r="E425" i="1"/>
  <c r="C425" i="1"/>
  <c r="G418" i="1"/>
  <c r="F418" i="1"/>
  <c r="E418" i="1"/>
  <c r="C418" i="1"/>
  <c r="G411" i="1"/>
  <c r="F411" i="1"/>
  <c r="E411" i="1"/>
  <c r="C411" i="1"/>
  <c r="G407" i="1"/>
  <c r="F407" i="1"/>
  <c r="E407" i="1"/>
  <c r="C407" i="1"/>
  <c r="G403" i="1"/>
  <c r="F403" i="1"/>
  <c r="E403" i="1"/>
  <c r="C403" i="1"/>
  <c r="G398" i="1"/>
  <c r="F398" i="1"/>
  <c r="E398" i="1"/>
  <c r="C398" i="1"/>
  <c r="G395" i="1"/>
  <c r="F395" i="1"/>
  <c r="E395" i="1"/>
  <c r="C395" i="1"/>
  <c r="G390" i="1"/>
  <c r="G457" i="1" s="1"/>
  <c r="F390" i="1"/>
  <c r="F457" i="1" s="1"/>
  <c r="E390" i="1"/>
  <c r="E457" i="1" s="1"/>
  <c r="C390" i="1"/>
  <c r="C457" i="1" s="1"/>
  <c r="G384" i="1"/>
  <c r="F384" i="1"/>
  <c r="E384" i="1"/>
  <c r="C384" i="1"/>
  <c r="G381" i="1"/>
  <c r="F381" i="1"/>
  <c r="E381" i="1"/>
  <c r="C381" i="1"/>
  <c r="G378" i="1"/>
  <c r="F378" i="1"/>
  <c r="E378" i="1"/>
  <c r="C378" i="1"/>
  <c r="G374" i="1"/>
  <c r="F374" i="1"/>
  <c r="E374" i="1"/>
  <c r="C374" i="1"/>
  <c r="G369" i="1"/>
  <c r="F369" i="1"/>
  <c r="E369" i="1"/>
  <c r="C369" i="1"/>
  <c r="G366" i="1"/>
  <c r="F366" i="1"/>
  <c r="E366" i="1"/>
  <c r="C366" i="1"/>
  <c r="G363" i="1"/>
  <c r="F363" i="1"/>
  <c r="E363" i="1"/>
  <c r="C363" i="1"/>
  <c r="G360" i="1"/>
  <c r="F360" i="1"/>
  <c r="E360" i="1"/>
  <c r="C360" i="1"/>
  <c r="G357" i="1"/>
  <c r="F357" i="1"/>
  <c r="E357" i="1"/>
  <c r="C357" i="1"/>
  <c r="G353" i="1"/>
  <c r="G385" i="1" s="1"/>
  <c r="F353" i="1"/>
  <c r="F385" i="1" s="1"/>
  <c r="E353" i="1"/>
  <c r="E385" i="1" s="1"/>
  <c r="C353" i="1"/>
  <c r="C385" i="1" s="1"/>
  <c r="G348" i="1"/>
  <c r="F348" i="1"/>
  <c r="E348" i="1"/>
  <c r="C348" i="1"/>
  <c r="G343" i="1"/>
  <c r="F343" i="1"/>
  <c r="E343" i="1"/>
  <c r="C343" i="1"/>
  <c r="G337" i="1"/>
  <c r="F337" i="1"/>
  <c r="E337" i="1"/>
  <c r="C337" i="1"/>
  <c r="G334" i="1"/>
  <c r="F334" i="1"/>
  <c r="E334" i="1"/>
  <c r="C334" i="1"/>
  <c r="G330" i="1"/>
  <c r="F330" i="1"/>
  <c r="E330" i="1"/>
  <c r="C330" i="1"/>
  <c r="G326" i="1"/>
  <c r="F326" i="1"/>
  <c r="E326" i="1"/>
  <c r="C326" i="1"/>
  <c r="G320" i="1"/>
  <c r="F320" i="1"/>
  <c r="E320" i="1"/>
  <c r="C320" i="1"/>
  <c r="G317" i="1"/>
  <c r="F317" i="1"/>
  <c r="E317" i="1"/>
  <c r="C317" i="1"/>
  <c r="G313" i="1"/>
  <c r="F313" i="1"/>
  <c r="E313" i="1"/>
  <c r="C313" i="1"/>
  <c r="G310" i="1"/>
  <c r="G349" i="1" s="1"/>
  <c r="F310" i="1"/>
  <c r="F349" i="1" s="1"/>
  <c r="E310" i="1"/>
  <c r="E349" i="1" s="1"/>
  <c r="C310" i="1"/>
  <c r="C349" i="1" s="1"/>
  <c r="G305" i="1"/>
  <c r="F305" i="1"/>
  <c r="E305" i="1"/>
  <c r="C305" i="1"/>
  <c r="G299" i="1"/>
  <c r="F299" i="1"/>
  <c r="E299" i="1"/>
  <c r="C299" i="1"/>
  <c r="G290" i="1"/>
  <c r="F290" i="1"/>
  <c r="E290" i="1"/>
  <c r="C290" i="1"/>
  <c r="G286" i="1"/>
  <c r="F286" i="1"/>
  <c r="E286" i="1"/>
  <c r="C286" i="1"/>
  <c r="G283" i="1"/>
  <c r="F283" i="1"/>
  <c r="E283" i="1"/>
  <c r="C283" i="1"/>
  <c r="G280" i="1"/>
  <c r="F280" i="1"/>
  <c r="E280" i="1"/>
  <c r="C280" i="1"/>
  <c r="G277" i="1"/>
  <c r="F277" i="1"/>
  <c r="E277" i="1"/>
  <c r="C277" i="1"/>
  <c r="G273" i="1"/>
  <c r="F273" i="1"/>
  <c r="E273" i="1"/>
  <c r="C273" i="1"/>
  <c r="G267" i="1"/>
  <c r="F267" i="1"/>
  <c r="E267" i="1"/>
  <c r="C267" i="1"/>
  <c r="G264" i="1"/>
  <c r="G306" i="1" s="1"/>
  <c r="F264" i="1"/>
  <c r="F306" i="1" s="1"/>
  <c r="E264" i="1"/>
  <c r="E306" i="1" s="1"/>
  <c r="C264" i="1"/>
  <c r="C306" i="1" s="1"/>
  <c r="G259" i="1"/>
  <c r="F259" i="1"/>
  <c r="E259" i="1"/>
  <c r="C259" i="1"/>
  <c r="G256" i="1"/>
  <c r="F256" i="1"/>
  <c r="E256" i="1"/>
  <c r="C256" i="1"/>
  <c r="G252" i="1"/>
  <c r="F252" i="1"/>
  <c r="E252" i="1"/>
  <c r="C252" i="1"/>
  <c r="G249" i="1"/>
  <c r="F249" i="1"/>
  <c r="E249" i="1"/>
  <c r="C249" i="1"/>
  <c r="G245" i="1"/>
  <c r="F245" i="1"/>
  <c r="E245" i="1"/>
  <c r="C245" i="1"/>
  <c r="G242" i="1"/>
  <c r="F242" i="1"/>
  <c r="E242" i="1"/>
  <c r="C242" i="1"/>
  <c r="G239" i="1"/>
  <c r="F239" i="1"/>
  <c r="E239" i="1"/>
  <c r="C239" i="1"/>
  <c r="G236" i="1"/>
  <c r="F236" i="1"/>
  <c r="E236" i="1"/>
  <c r="C236" i="1"/>
  <c r="G229" i="1"/>
  <c r="F229" i="1"/>
  <c r="E229" i="1"/>
  <c r="C229" i="1"/>
  <c r="G226" i="1"/>
  <c r="F226" i="1"/>
  <c r="E226" i="1"/>
  <c r="C226" i="1"/>
  <c r="G223" i="1"/>
  <c r="F223" i="1"/>
  <c r="E223" i="1"/>
  <c r="C223" i="1"/>
  <c r="G219" i="1"/>
  <c r="F219" i="1"/>
  <c r="E219" i="1"/>
  <c r="C219" i="1"/>
  <c r="G215" i="1"/>
  <c r="G260" i="1" s="1"/>
  <c r="F215" i="1"/>
  <c r="F260" i="1" s="1"/>
  <c r="E215" i="1"/>
  <c r="E260" i="1" s="1"/>
  <c r="C215" i="1"/>
  <c r="C260" i="1" s="1"/>
  <c r="G210" i="1"/>
  <c r="F210" i="1"/>
  <c r="E210" i="1"/>
  <c r="C210" i="1"/>
  <c r="G207" i="1"/>
  <c r="F207" i="1"/>
  <c r="E207" i="1"/>
  <c r="C207" i="1"/>
  <c r="G203" i="1"/>
  <c r="F203" i="1"/>
  <c r="E203" i="1"/>
  <c r="C203" i="1"/>
  <c r="G200" i="1"/>
  <c r="F200" i="1"/>
  <c r="E200" i="1"/>
  <c r="C200" i="1"/>
  <c r="G192" i="1"/>
  <c r="F192" i="1"/>
  <c r="E192" i="1"/>
  <c r="C192" i="1"/>
  <c r="G189" i="1"/>
  <c r="F189" i="1"/>
  <c r="E189" i="1"/>
  <c r="C189" i="1"/>
  <c r="G186" i="1"/>
  <c r="F186" i="1"/>
  <c r="E186" i="1"/>
  <c r="C186" i="1"/>
  <c r="G183" i="1"/>
  <c r="F183" i="1"/>
  <c r="E183" i="1"/>
  <c r="C183" i="1"/>
  <c r="G180" i="1"/>
  <c r="F180" i="1"/>
  <c r="E180" i="1"/>
  <c r="C180" i="1"/>
  <c r="G177" i="1"/>
  <c r="F177" i="1"/>
  <c r="E177" i="1"/>
  <c r="C177" i="1"/>
  <c r="G172" i="1"/>
  <c r="F172" i="1"/>
  <c r="E172" i="1"/>
  <c r="C172" i="1"/>
  <c r="G169" i="1"/>
  <c r="F169" i="1"/>
  <c r="E169" i="1"/>
  <c r="C169" i="1"/>
  <c r="G166" i="1"/>
  <c r="F166" i="1"/>
  <c r="E166" i="1"/>
  <c r="C166" i="1"/>
  <c r="G160" i="1"/>
  <c r="F160" i="1"/>
  <c r="E160" i="1"/>
  <c r="C160" i="1"/>
  <c r="G157" i="1"/>
  <c r="F157" i="1"/>
  <c r="E157" i="1"/>
  <c r="C157" i="1"/>
  <c r="G153" i="1"/>
  <c r="F153" i="1"/>
  <c r="E153" i="1"/>
  <c r="C153" i="1"/>
  <c r="G143" i="1"/>
  <c r="F143" i="1"/>
  <c r="E143" i="1"/>
  <c r="C143" i="1"/>
  <c r="G140" i="1"/>
  <c r="F140" i="1"/>
  <c r="E140" i="1"/>
  <c r="C140" i="1"/>
  <c r="G135" i="1"/>
  <c r="F135" i="1"/>
  <c r="E135" i="1"/>
  <c r="C135" i="1"/>
  <c r="G132" i="1"/>
  <c r="F132" i="1"/>
  <c r="E132" i="1"/>
  <c r="C132" i="1"/>
  <c r="G126" i="1"/>
  <c r="G211" i="1" s="1"/>
  <c r="F126" i="1"/>
  <c r="F211" i="1" s="1"/>
  <c r="E126" i="1"/>
  <c r="E211" i="1" s="1"/>
  <c r="C126" i="1"/>
  <c r="C211" i="1" s="1"/>
  <c r="G118" i="1"/>
  <c r="F118" i="1"/>
  <c r="E118" i="1"/>
  <c r="C118" i="1"/>
  <c r="G114" i="1"/>
  <c r="F114" i="1"/>
  <c r="E114" i="1"/>
  <c r="C114" i="1"/>
  <c r="G110" i="1"/>
  <c r="F110" i="1"/>
  <c r="E110" i="1"/>
  <c r="C110" i="1"/>
  <c r="G105" i="1"/>
  <c r="F105" i="1"/>
  <c r="E105" i="1"/>
  <c r="C105" i="1"/>
  <c r="G100" i="1"/>
  <c r="F100" i="1"/>
  <c r="E100" i="1"/>
  <c r="C100" i="1"/>
  <c r="G96" i="1"/>
  <c r="F96" i="1"/>
  <c r="E96" i="1"/>
  <c r="C96" i="1"/>
  <c r="G92" i="1"/>
  <c r="F92" i="1"/>
  <c r="E92" i="1"/>
  <c r="C92" i="1"/>
  <c r="G88" i="1"/>
  <c r="F88" i="1"/>
  <c r="E88" i="1"/>
  <c r="C88" i="1"/>
  <c r="G85" i="1"/>
  <c r="F85" i="1"/>
  <c r="E85" i="1"/>
  <c r="C85" i="1"/>
  <c r="G82" i="1"/>
  <c r="F82" i="1"/>
  <c r="E82" i="1"/>
  <c r="C82" i="1"/>
  <c r="G77" i="1"/>
  <c r="G119" i="1" s="1"/>
  <c r="F77" i="1"/>
  <c r="F119" i="1" s="1"/>
  <c r="E77" i="1"/>
  <c r="E119" i="1" s="1"/>
  <c r="C77" i="1"/>
  <c r="C119" i="1" s="1"/>
  <c r="G72" i="1"/>
  <c r="F72" i="1"/>
  <c r="E72" i="1"/>
  <c r="C72" i="1"/>
  <c r="G69" i="1"/>
  <c r="F69" i="1"/>
  <c r="E69" i="1"/>
  <c r="C69" i="1"/>
  <c r="G66" i="1"/>
  <c r="F66" i="1"/>
  <c r="E66" i="1"/>
  <c r="C66" i="1"/>
  <c r="G62" i="1"/>
  <c r="F62" i="1"/>
  <c r="E62" i="1"/>
  <c r="C62" i="1"/>
  <c r="G58" i="1"/>
  <c r="F58" i="1"/>
  <c r="E58" i="1"/>
  <c r="C58" i="1"/>
  <c r="G54" i="1"/>
  <c r="F54" i="1"/>
  <c r="E54" i="1"/>
  <c r="C54" i="1"/>
  <c r="G50" i="1"/>
  <c r="F50" i="1"/>
  <c r="E50" i="1"/>
  <c r="C50" i="1"/>
  <c r="G47" i="1"/>
  <c r="F47" i="1"/>
  <c r="E47" i="1"/>
  <c r="C47" i="1"/>
  <c r="G44" i="1"/>
  <c r="F44" i="1"/>
  <c r="E44" i="1"/>
  <c r="C44" i="1"/>
  <c r="G41" i="1"/>
  <c r="F41" i="1"/>
  <c r="E41" i="1"/>
  <c r="C41" i="1"/>
  <c r="G37" i="1"/>
  <c r="G73" i="1" s="1"/>
  <c r="F37" i="1"/>
  <c r="E37" i="1"/>
  <c r="E73" i="1" s="1"/>
  <c r="C37" i="1"/>
  <c r="C73" i="1" s="1"/>
  <c r="G32" i="1"/>
  <c r="F32" i="1"/>
  <c r="E32" i="1"/>
  <c r="C32" i="1"/>
  <c r="G29" i="1"/>
  <c r="G33" i="1" s="1"/>
  <c r="F29" i="1"/>
  <c r="F33" i="1" s="1"/>
  <c r="E29" i="1"/>
  <c r="E33" i="1" s="1"/>
  <c r="C29" i="1"/>
  <c r="C33" i="1" s="1"/>
  <c r="G21" i="1"/>
  <c r="F21" i="1"/>
  <c r="E21" i="1"/>
  <c r="C21" i="1"/>
  <c r="G17" i="1"/>
  <c r="G22" i="1" s="1"/>
  <c r="F17" i="1"/>
  <c r="F22" i="1" s="1"/>
  <c r="E17" i="1"/>
  <c r="E22" i="1" s="1"/>
  <c r="C17" i="1"/>
  <c r="C22" i="1" s="1"/>
  <c r="G11" i="1"/>
  <c r="F11" i="1"/>
  <c r="E11" i="1"/>
  <c r="C11" i="1"/>
  <c r="F73" i="1" l="1"/>
  <c r="F646" i="1"/>
  <c r="E12" i="1"/>
  <c r="C12" i="1"/>
  <c r="C731" i="1"/>
  <c r="C757" i="1"/>
  <c r="C899" i="1"/>
  <c r="C986" i="1"/>
  <c r="C1009" i="1"/>
  <c r="C1016" i="1"/>
  <c r="E716" i="1"/>
  <c r="E731" i="1"/>
  <c r="E757" i="1"/>
  <c r="E899" i="1"/>
  <c r="E986" i="1"/>
  <c r="E1009" i="1"/>
  <c r="F12" i="1"/>
  <c r="F731" i="1"/>
  <c r="F757" i="1"/>
  <c r="F899" i="1"/>
  <c r="F986" i="1"/>
  <c r="F1009" i="1"/>
  <c r="F1016" i="1"/>
  <c r="G12" i="1"/>
  <c r="G731" i="1"/>
  <c r="G757" i="1"/>
  <c r="G899" i="1"/>
  <c r="G986" i="1"/>
  <c r="G1009" i="1"/>
  <c r="G1016" i="1"/>
  <c r="F716" i="1" l="1"/>
  <c r="F1018" i="1" s="1"/>
  <c r="E1018" i="1"/>
  <c r="G716" i="1"/>
  <c r="G1018" i="1" s="1"/>
  <c r="C716" i="1"/>
  <c r="C1018" i="1" s="1"/>
</calcChain>
</file>

<file path=xl/sharedStrings.xml><?xml version="1.0" encoding="utf-8"?>
<sst xmlns="http://schemas.openxmlformats.org/spreadsheetml/2006/main" count="1011" uniqueCount="851">
  <si>
    <t>Inntekter november 2016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</si>
  <si>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</si>
  <si>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</si>
  <si>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</si>
  <si>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</si>
  <si>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</si>
  <si>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</si>
  <si>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</si>
  <si>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Regjeringsadvokaten:</t>
  </si>
  <si>
    <t>Erstatning for utgifter i rettssaker</t>
  </si>
  <si>
    <t>Sum kap 3024</t>
  </si>
  <si>
    <t>Sum Regjering</t>
  </si>
  <si>
    <t>Stortinget og underliggende institusjoner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</si>
  <si>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</si>
  <si>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</si>
  <si>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</si>
  <si>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</si>
  <si>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</si>
  <si>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</si>
  <si>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</si>
  <si>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</si>
  <si>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underliggende institusjoner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</si>
  <si>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</si>
  <si>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</si>
  <si>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</si>
  <si>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</si>
  <si>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</si>
  <si>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</si>
  <si>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</si>
  <si>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Utenriksdepartementets administrasjon av utviklingshjelpen:</t>
  </si>
  <si>
    <t>Sum kap 3140</t>
  </si>
  <si>
    <t>Sum Utenriksdepartementet</t>
  </si>
  <si>
    <t>Kunnskapsdepartementet</t>
  </si>
  <si>
    <t>Kunnskapsdepartementet:</t>
  </si>
  <si>
    <t>Sum kap 3200</t>
  </si>
  <si>
    <t>Utdanningsdirektoratet:</t>
  </si>
  <si>
    <t>Inntekter ved oppdrag</t>
  </si>
  <si>
    <t>Salgsinntekter mv.</t>
  </si>
  <si>
    <t>Sum kap 3220</t>
  </si>
  <si>
    <t>Statlige grunn- og videregående skoler og grunnskoleinternat:</t>
  </si>
  <si>
    <t>Sum kap 3222</t>
  </si>
  <si>
    <t>Senter for IKT i utdanningen:</t>
  </si>
  <si>
    <t>Inntekter fra oppdrag mv.</t>
  </si>
  <si>
    <t>Sum kap 3224</t>
  </si>
  <si>
    <t>Tiltak i grunnopplæringen:</t>
  </si>
  <si>
    <t>Refusjon av ODA-godkjente utgifter</t>
  </si>
  <si>
    <t>Sum kap 3225</t>
  </si>
  <si>
    <t>Statens fagskole for gartnere og blomsterdekoratører:</t>
  </si>
  <si>
    <t>Refusjon fra fylkeskommuner</t>
  </si>
  <si>
    <t>Sum kap 3229</t>
  </si>
  <si>
    <t>Statlig spesialpedagogisk støttesystem:</t>
  </si>
  <si>
    <t>Sum kap 3230</t>
  </si>
  <si>
    <t>Vox, nasjonalt fagorgan for kompetansepolitikk:</t>
  </si>
  <si>
    <t>Sum kap 3256</t>
  </si>
  <si>
    <t>Felles enheter:</t>
  </si>
  <si>
    <t>Eksterne inntekter NOKUT</t>
  </si>
  <si>
    <t>Sum kap 3280</t>
  </si>
  <si>
    <t>Felles tiltak for universiteter og høyskoler:</t>
  </si>
  <si>
    <t>Sum kap 3281</t>
  </si>
  <si>
    <t>Internasjonale samarbeidstiltak:</t>
  </si>
  <si>
    <t>Sum kap 3288</t>
  </si>
  <si>
    <t>Sum Kunnskapsdepartementet</t>
  </si>
  <si>
    <t>Kulturdepartementet</t>
  </si>
  <si>
    <t>Kulturdepartementet:</t>
  </si>
  <si>
    <t>Ymse inntekter</t>
  </si>
  <si>
    <t>Sum kap 3300</t>
  </si>
  <si>
    <t>Allmenne kulturformål:</t>
  </si>
  <si>
    <t>Refusjoner EU-midler</t>
  </si>
  <si>
    <t>Sum kap 3320</t>
  </si>
  <si>
    <t>Visuell kunst:</t>
  </si>
  <si>
    <t>Sum kap 3322</t>
  </si>
  <si>
    <t>Musikkformål:</t>
  </si>
  <si>
    <t>Sum kap 3323</t>
  </si>
  <si>
    <t>Scenekunstformål:</t>
  </si>
  <si>
    <t>Billett- og salgsinntekter m.m.</t>
  </si>
  <si>
    <t>Sum kap 3324</t>
  </si>
  <si>
    <t>Språk-, litteratur- og bibliotekformål:</t>
  </si>
  <si>
    <t>Sum kap 3326</t>
  </si>
  <si>
    <t>Arkivformål:</t>
  </si>
  <si>
    <t>Sum kap 3329</t>
  </si>
  <si>
    <t>Film- og medieformål:</t>
  </si>
  <si>
    <t>Gebyr</t>
  </si>
  <si>
    <t>Sum kap 3334</t>
  </si>
  <si>
    <t>Inntekter fra spill, lotterier og stiftelser:</t>
  </si>
  <si>
    <t>Gebyr - lotterier</t>
  </si>
  <si>
    <t>Gebyr - stiftelser</t>
  </si>
  <si>
    <t>Sum kap 3339</t>
  </si>
  <si>
    <t>Den norske kirke:</t>
  </si>
  <si>
    <t>Sum kap 3340</t>
  </si>
  <si>
    <t>Kirkebygg og gravplasser:</t>
  </si>
  <si>
    <t>Leieinntekter m.m.</t>
  </si>
  <si>
    <t>Sum kap 3342</t>
  </si>
  <si>
    <t>Sum Kulturdepartementet</t>
  </si>
  <si>
    <t>Justis- og beredskapsdepartementet</t>
  </si>
  <si>
    <t>Justis- og beredskapsdepartementet:</t>
  </si>
  <si>
    <t>Diverse inntekter</t>
  </si>
  <si>
    <t>Refusjon av utgifter knyttet til Styrkebrønnsarbeidet</t>
  </si>
  <si>
    <t>Anslag økte asylankomster - avsetning til senere fordeling, ODA-godkjente utgifter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</si>
  <si>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</si>
  <si>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</si>
  <si>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</si>
  <si>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</si>
  <si>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</si>
  <si>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</si>
  <si>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</si>
  <si>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Domstoladministrasjonen:</t>
  </si>
  <si>
    <t>Sum kap 3411</t>
  </si>
  <si>
    <t>Kriminalomsorgen:</t>
  </si>
  <si>
    <t>Arbeidsdriftens inntekter</t>
  </si>
  <si>
    <t>Andre inntekter</t>
  </si>
  <si>
    <t>Tilskudd</t>
  </si>
  <si>
    <t>Sum kap 3430</t>
  </si>
  <si>
    <t>Kriminalomsorgens utdanningssenter (KRUS):</t>
  </si>
  <si>
    <t>Sum kap 3432</t>
  </si>
  <si>
    <t>Politidirektoratet - politi- og lensmannsetaten:</t>
  </si>
  <si>
    <t>Gebyr - pass og våpen</t>
  </si>
  <si>
    <t>Refusjoner mv.</t>
  </si>
  <si>
    <t>Gebyr - vaktselskap</t>
  </si>
  <si>
    <t>Personalbarnehage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</si>
  <si>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</si>
  <si>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</si>
  <si>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</si>
  <si>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</si>
  <si>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</si>
  <si>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</si>
  <si>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</si>
  <si>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</si>
  <si>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</si>
  <si>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</si>
  <si>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Direktoratet for samfunnssikkerhet og beredskap:</t>
  </si>
  <si>
    <t>Refusjon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</si>
  <si>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</si>
  <si>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</si>
  <si>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</si>
  <si>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</si>
  <si>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</si>
  <si>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</si>
  <si>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Direktoratet for nødkommunikasjon:</t>
  </si>
  <si>
    <t>Brukerbetaling</t>
  </si>
  <si>
    <t>Variable refusjoner</t>
  </si>
  <si>
    <t>Faste refusjoner</t>
  </si>
  <si>
    <t>Sum kap 3456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</si>
  <si>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</si>
  <si>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</si>
  <si>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</si>
  <si>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</si>
  <si>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</si>
  <si>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Sum kap 3470</t>
  </si>
  <si>
    <t>Voldsoffererstatning og rådgiving for kriminalitetsofre:</t>
  </si>
  <si>
    <t>Tilskudd fra andre statlige virksomheter</t>
  </si>
  <si>
    <t>Sum kap 3472</t>
  </si>
  <si>
    <t>Statens sivilrettsforvaltning:</t>
  </si>
  <si>
    <t>Sum kap 3473</t>
  </si>
  <si>
    <t>Konfliktråd:</t>
  </si>
  <si>
    <t>Sum kap 3474</t>
  </si>
  <si>
    <t>Utlendingsdirektoratet:</t>
  </si>
  <si>
    <t>Retur av asylsøkere med avslag og tilbakevending for flyktninger, ODA-godkjente utgifter</t>
  </si>
  <si>
    <t>Gebyr for nødvisum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</si>
  <si>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</si>
  <si>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</si>
  <si>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</si>
  <si>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</si>
  <si>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Sum kap 3490</t>
  </si>
  <si>
    <t>Integrerings- og mangfoldsdirektoratet:</t>
  </si>
  <si>
    <t>Sum kap 3495</t>
  </si>
  <si>
    <t>Bosetting av flyktninger og tiltak for innvandrere:</t>
  </si>
  <si>
    <t>Integreringstilskudd for overføringsflyktninger, ODA-godkjente utgifter</t>
  </si>
  <si>
    <t>Særskilt tilskudd ved bosetting av enslige, mindreårige flyktninger, ODA-godkjente utgifter</t>
  </si>
  <si>
    <t>Sum kap 3496</t>
  </si>
  <si>
    <t>Opplæring i norsk og samfunnskunnskap for voksne innvandrere:</t>
  </si>
  <si>
    <t>Norskopplæring i mottak, ODA-godkjente utgifter</t>
  </si>
  <si>
    <t>Sum kap 3497</t>
  </si>
  <si>
    <t>Sum Justis- og beredskapsdepartementet</t>
  </si>
  <si>
    <t>Kommunal- og moderniseringsdepartementet</t>
  </si>
  <si>
    <t>Kommunal- og moderniseringsdepartementet:</t>
  </si>
  <si>
    <t>Tilfeldige inntekter</t>
  </si>
  <si>
    <t>Sum kap 3500</t>
  </si>
  <si>
    <t>Departementenes sikkerhets- og serviceorganisasjon:</t>
  </si>
  <si>
    <t>Brukerbetaling for tilleggstjenester fra departementene</t>
  </si>
  <si>
    <t>Sum kap 3510</t>
  </si>
  <si>
    <t>Fylkesmannsembetene:</t>
  </si>
  <si>
    <t>Sum kap 3525</t>
  </si>
  <si>
    <t>Eiendommer til kongelige formål:</t>
  </si>
  <si>
    <t>Sum kap 3531</t>
  </si>
  <si>
    <t>Eiendommer utenfor husleieordningen:</t>
  </si>
  <si>
    <t>Sum kap 3533</t>
  </si>
  <si>
    <t>Direktoratet for forvaltning og IKT:</t>
  </si>
  <si>
    <t>Internasjonale oppdrag</t>
  </si>
  <si>
    <t>Betaling for bruk av elektronisk ID og Sikker digital posttjeneste</t>
  </si>
  <si>
    <t>Betaling for tilleggstjenester knyttet til elektronisk ID og Sikker digital posttjeneste</t>
  </si>
  <si>
    <t>Tvangsmulkt</t>
  </si>
  <si>
    <t>Sum kap 3540</t>
  </si>
  <si>
    <t>Datatilsynet:</t>
  </si>
  <si>
    <t>Sum kap 3545</t>
  </si>
  <si>
    <t>Kompetansesenter for distriktsutvikling:</t>
  </si>
  <si>
    <t>Sum kap 3554</t>
  </si>
  <si>
    <t>Galdu - Kompetansesenteret for urfolks rettigheter:</t>
  </si>
  <si>
    <t>Sum kap 3562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</si>
  <si>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</si>
  <si>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</si>
  <si>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</si>
  <si>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</si>
  <si>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</si>
  <si>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</si>
  <si>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Gebyrer, sentral godkjenning foretak</t>
  </si>
  <si>
    <t>Sum kap 3587</t>
  </si>
  <si>
    <t>Statens kartverk, arbeid med tinglysing og nasjonal geografisk infrastruktur:</t>
  </si>
  <si>
    <t>Gebyrinntekter tinglysing</t>
  </si>
  <si>
    <t>Sum kap 3595</t>
  </si>
  <si>
    <t>Sum Kommunal- og moderniseringsdepartementet</t>
  </si>
  <si>
    <t>Arbeids- og sosialdepartementet</t>
  </si>
  <si>
    <t>Arbeids- og sosialdepartementet:</t>
  </si>
  <si>
    <t>Sum kap 3600</t>
  </si>
  <si>
    <t>Utredningsvirksomhet, forskning m.m.:</t>
  </si>
  <si>
    <t>Sum kap 3601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</si>
  <si>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</si>
  <si>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</si>
  <si>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</si>
  <si>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</si>
  <si>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</si>
  <si>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</si>
  <si>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</si>
  <si>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</si>
  <si>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</si>
  <si>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</si>
  <si>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</si>
  <si>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</si>
  <si>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</si>
  <si>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</si>
  <si>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</si>
  <si>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</si>
  <si>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</si>
  <si>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</si>
  <si>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</si>
  <si>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</si>
  <si>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Innfordring av feilutbetaling av ventelønn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</si>
  <si>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</si>
  <si>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</si>
  <si>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</si>
  <si>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</si>
  <si>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</si>
  <si>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Overtredelsesgebyrer</t>
  </si>
  <si>
    <t>Sum kap 3640</t>
  </si>
  <si>
    <t>Petroleumstilsynet:</t>
  </si>
  <si>
    <t>Oppdrags- og samarbeidsvirksomhet</t>
  </si>
  <si>
    <t>Gebyr tilsyn</t>
  </si>
  <si>
    <t>Refusjoner/ymse inntekter</t>
  </si>
  <si>
    <t>Leieinntekter bedriftshytte</t>
  </si>
  <si>
    <t>Sum kap 3642</t>
  </si>
  <si>
    <t>Sum Arbeids- og sosialdepartementet</t>
  </si>
  <si>
    <t>Helse- og omsorgsdepartementet</t>
  </si>
  <si>
    <t>Direktoratet for e-helse:</t>
  </si>
  <si>
    <t>Sum kap 3701</t>
  </si>
  <si>
    <t>Internasjonalt samarbeid:</t>
  </si>
  <si>
    <t>Refusjoner fra Utenriksdepartementet</t>
  </si>
  <si>
    <t>Sum kap 3703</t>
  </si>
  <si>
    <t>Folkehelseinstituttet:</t>
  </si>
  <si>
    <t>Vaksinesalg</t>
  </si>
  <si>
    <t>Sum kap 3710</t>
  </si>
  <si>
    <t>Folkehelse:</t>
  </si>
  <si>
    <t>Gebyrinntekter</t>
  </si>
  <si>
    <t>Sum kap 3714</t>
  </si>
  <si>
    <t>Helsedirektoratet:</t>
  </si>
  <si>
    <t>Helsetjenester i annet EØS-land</t>
  </si>
  <si>
    <t>Helsetjenester til utenlandsboende mv.</t>
  </si>
  <si>
    <t>Sum kap 3720</t>
  </si>
  <si>
    <t>Statens helsetilsyn:</t>
  </si>
  <si>
    <t>Salgs- og leieinntekter</t>
  </si>
  <si>
    <t>Sum kap 3721</t>
  </si>
  <si>
    <t>Norsk pasientskadeerstatning:</t>
  </si>
  <si>
    <t>Premie fra private</t>
  </si>
  <si>
    <t>Sum kap 3722</t>
  </si>
  <si>
    <t>Nasjonalt klageorgan for helsetjenesten:</t>
  </si>
  <si>
    <t>Sum kap 3723</t>
  </si>
  <si>
    <t>Regionale helseforetak:</t>
  </si>
  <si>
    <t>Renter på investeringslån</t>
  </si>
  <si>
    <t>Avdrag på investeringslån f.o.m. 2008</t>
  </si>
  <si>
    <t>Driftskreditter</t>
  </si>
  <si>
    <t>Avdrag på investeringslån tom. 2007</t>
  </si>
  <si>
    <t>Sum kap 3732</t>
  </si>
  <si>
    <t>Statens legemiddelverk:</t>
  </si>
  <si>
    <t>Registreringsgebyr</t>
  </si>
  <si>
    <t>Refusjonsgebyr</t>
  </si>
  <si>
    <t>Sum kap 3750</t>
  </si>
  <si>
    <t>Sum Helse- og omsorgsdepartementet</t>
  </si>
  <si>
    <t>Barne- og likestillingsdepartementet</t>
  </si>
  <si>
    <t>Barne- og  likestillingsdepartementet:</t>
  </si>
  <si>
    <t>Sum kap 3800</t>
  </si>
  <si>
    <t>Sum kap 3821</t>
  </si>
  <si>
    <t>Sum kap 3822</t>
  </si>
  <si>
    <t>Familievern:</t>
  </si>
  <si>
    <t>Sum kap 3842</t>
  </si>
  <si>
    <t>EUs ungdomsprogram:</t>
  </si>
  <si>
    <t>Tilskudd fra Europakommisjonen</t>
  </si>
  <si>
    <t>Sum kap 3847</t>
  </si>
  <si>
    <t>Fylkesnemndene for barnevern og sosiale saker: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</si>
  <si>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</si>
  <si>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</si>
  <si>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</si>
  <si>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</si>
  <si>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</si>
  <si>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</si>
  <si>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</si>
  <si>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familiedirektoratet:</t>
  </si>
  <si>
    <t>Sum kap 3858</t>
  </si>
  <si>
    <t>Forbukerombudet:</t>
  </si>
  <si>
    <t>Sum kap 3868</t>
  </si>
  <si>
    <t>Sum Barne- og likestillingsdepartementet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</si>
  <si>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</si>
  <si>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</si>
  <si>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</si>
  <si>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</si>
  <si>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</si>
  <si>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</si>
  <si>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</si>
  <si>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</si>
  <si>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</si>
  <si>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</si>
  <si>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</si>
  <si>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</si>
  <si>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</si>
  <si>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</si>
  <si>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Refusjoner og inntekter knyttet til forvaltning av Altinn-løsningen</t>
  </si>
  <si>
    <t>Sum kap 3904</t>
  </si>
  <si>
    <t>Norges geologiske undersøkelse:</t>
  </si>
  <si>
    <t>Tilskudd til samfinansieringsprosjekter</t>
  </si>
  <si>
    <t>Sum kap 3905</t>
  </si>
  <si>
    <t>Direktoratet for mineralforvaltning med Bergmesteren for Svalbard:</t>
  </si>
  <si>
    <t>Leie av bergrettigheter og eiendommer</t>
  </si>
  <si>
    <t>Behandlingsgebyrer</t>
  </si>
  <si>
    <t>Sum kap 3906</t>
  </si>
  <si>
    <t>Sjøfartsdirektoratet:</t>
  </si>
  <si>
    <t>Gebyrer for skip og flyttbare innretninger i NOR</t>
  </si>
  <si>
    <t>Maritime personellsertifikater</t>
  </si>
  <si>
    <t>Gebyrer for skip i NIS</t>
  </si>
  <si>
    <t>Overtredelsesgebyr og tvangsmulkt</t>
  </si>
  <si>
    <t>Sum kap 3910</t>
  </si>
  <si>
    <t>Konkurransetilsynet:</t>
  </si>
  <si>
    <t>Klagegebyr</t>
  </si>
  <si>
    <t>Refusjoner og andre inntekter, Konkurransetilsynet</t>
  </si>
  <si>
    <t>Refusjoner og andre inntekter, Klagenemnda for offentlige anskaffelser</t>
  </si>
  <si>
    <t>Lovbruddsgebyr</t>
  </si>
  <si>
    <t>Overtredelsesgebyr</t>
  </si>
  <si>
    <t>Sum kap 3911</t>
  </si>
  <si>
    <t>Fiskeridirektoratet:</t>
  </si>
  <si>
    <t>Refusjoner og diverse inntekter</t>
  </si>
  <si>
    <t>Saksbehandlingsgebyr</t>
  </si>
  <si>
    <t>Inntekter vederlag oppdrettskonsesjoner</t>
  </si>
  <si>
    <t>Inntekter ordningen fiskeforsøk og veiledning</t>
  </si>
  <si>
    <t>Forvaltningssanksjoner</t>
  </si>
  <si>
    <t>Sum kap 3917</t>
  </si>
  <si>
    <t>Havforskningsinstituttet:</t>
  </si>
  <si>
    <t>Sum kap 3925</t>
  </si>
  <si>
    <t>Forskningsfartøy:</t>
  </si>
  <si>
    <t>Sum kap 3926</t>
  </si>
  <si>
    <t>NIFES:</t>
  </si>
  <si>
    <t>Sum kap 3927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</si>
  <si>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</si>
  <si>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</si>
  <si>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</si>
  <si>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</si>
  <si>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</si>
  <si>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</si>
  <si>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</si>
  <si>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</si>
  <si>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Salg av aksjer</t>
  </si>
  <si>
    <t>Sum kap 3950</t>
  </si>
  <si>
    <t>Selskaper under Nærings- og fiskeridepartementets forvaltning:</t>
  </si>
  <si>
    <t>Garantiprovisjon, Statkraft SF</t>
  </si>
  <si>
    <t>Garantiprovisjon, Eksportfinans ASA</t>
  </si>
  <si>
    <t>Sum kap 3961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</si>
  <si>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</si>
  <si>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</si>
  <si>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</si>
  <si>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</si>
  <si>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</si>
  <si>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</si>
  <si>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</si>
  <si>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</si>
  <si>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</si>
  <si>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</si>
  <si>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</si>
  <si>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</si>
  <si>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</si>
  <si>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</si>
  <si>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</si>
  <si>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</si>
  <si>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</si>
  <si>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</si>
  <si>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</si>
  <si>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</si>
  <si>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Avdrag på lån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</si>
  <si>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</si>
  <si>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</si>
  <si>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</si>
  <si>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</si>
  <si>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</si>
  <si>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Sum kap 4300</t>
  </si>
  <si>
    <t>Oslo Lufthavn AS: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</si>
  <si>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</si>
  <si>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</si>
  <si>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</si>
  <si>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</si>
  <si>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</si>
  <si>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</si>
  <si>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Diverse gebyrer</t>
  </si>
  <si>
    <t>Refusjoner fra forsikringsselskaper</t>
  </si>
  <si>
    <t>Sum kap 4320</t>
  </si>
  <si>
    <t>Svinesundsforbindelsen AS:</t>
  </si>
  <si>
    <t>Sum kap 4322</t>
  </si>
  <si>
    <t>Infrastrukturfond:</t>
  </si>
  <si>
    <t>Avkastning infrastrukturfond</t>
  </si>
  <si>
    <t>Sum kap 4331</t>
  </si>
  <si>
    <t>Jernbaneverket:</t>
  </si>
  <si>
    <t>Kjørevegsavgift</t>
  </si>
  <si>
    <t>Salg av utstyr og tjenester mv.</t>
  </si>
  <si>
    <t>Betaling for bruk av godsterminaler</t>
  </si>
  <si>
    <t>Videresalg av elektrisitet til togdrift</t>
  </si>
  <si>
    <t>Betaling for bruk av Gardermobanen</t>
  </si>
  <si>
    <t>Anleggsbidrag</t>
  </si>
  <si>
    <t>Sum kap 4350</t>
  </si>
  <si>
    <t>Statens jernbanetilsyn:</t>
  </si>
  <si>
    <t>Gebyrer for tilsyn med tau- og kabelbaner og tivoli og fornøyelsesparker</t>
  </si>
  <si>
    <t>Sum kap 4354</t>
  </si>
  <si>
    <t>Kystverket:</t>
  </si>
  <si>
    <t>Sum kap 4360</t>
  </si>
  <si>
    <t>Samfunnet Jan Mayen og Loran-C:</t>
  </si>
  <si>
    <t>Refusjoner og andre inntekter</t>
  </si>
  <si>
    <t>Sum kap 4361</t>
  </si>
  <si>
    <t>Posttjenester:</t>
  </si>
  <si>
    <t>Tilbakebetaling post- og banktjenester</t>
  </si>
  <si>
    <t>Sum kap 4370</t>
  </si>
  <si>
    <t>Nasjonal kommunikasjonsmyndighet:</t>
  </si>
  <si>
    <t>Sum kap 4380</t>
  </si>
  <si>
    <t>Sum Samferdselsdepartementet</t>
  </si>
  <si>
    <t>Klima- og miljødepartementet</t>
  </si>
  <si>
    <t>Klima- og miljødepartementet:</t>
  </si>
  <si>
    <t>Sum kap 4400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</si>
  <si>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</si>
  <si>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</si>
  <si>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</si>
  <si>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</si>
  <si>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</si>
  <si>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</si>
  <si>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Sum kap 4420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</si>
  <si>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</si>
  <si>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</si>
  <si>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</si>
  <si>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</si>
  <si>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</si>
  <si>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</si>
  <si>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</si>
  <si>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</si>
  <si>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</si>
  <si>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</si>
  <si>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</si>
  <si>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</si>
  <si>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</si>
  <si>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</si>
  <si>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Prospektkontrollgebyrer</t>
  </si>
  <si>
    <t>Vinningsavståelse og overtredelsesgebyr mv.</t>
  </si>
  <si>
    <t>Sum kap 4602</t>
  </si>
  <si>
    <t>Direktoratet for økonomistyring:</t>
  </si>
  <si>
    <t>Økonomitjenester</t>
  </si>
  <si>
    <t>Sum kap 4605</t>
  </si>
  <si>
    <t>Tolletaten:</t>
  </si>
  <si>
    <t>Særskilt vederlag for tolltjenester</t>
  </si>
  <si>
    <t>Refusjon fra Avinor AS</t>
  </si>
  <si>
    <t>Overtredelsesgebyr - valutadeklarering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</si>
  <si>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</si>
  <si>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</si>
  <si>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</si>
  <si>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</si>
  <si>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</si>
  <si>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</si>
  <si>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Gebyr på kredittdeklarasjoner</t>
  </si>
  <si>
    <t>Misligholdte lån i Statens lånekasse for utdanning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</si>
  <si>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</si>
  <si>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</si>
  <si>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</si>
  <si>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</si>
  <si>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</si>
  <si>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</si>
  <si>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</si>
  <si>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</si>
  <si>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</si>
  <si>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</si>
  <si>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</si>
  <si>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</si>
  <si>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Salg av eiendom</t>
  </si>
  <si>
    <t>Sum kap 4710</t>
  </si>
  <si>
    <t>Fellesinntekter til foretak under Forsvarsdepartementet:</t>
  </si>
  <si>
    <t>Sum kap 4719</t>
  </si>
  <si>
    <t>Felles ledelse og kommandoapparat:</t>
  </si>
  <si>
    <t>Sum kap 4720</t>
  </si>
  <si>
    <t>Nasjonal sikkerhetsmyndighet:</t>
  </si>
  <si>
    <t>Sum kap 4723</t>
  </si>
  <si>
    <t>Fellesinstitusjoner og -inntekter under Forsvarsstaben:</t>
  </si>
  <si>
    <t>Sum kap 4725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</si>
  <si>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</si>
  <si>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</si>
  <si>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</si>
  <si>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</si>
  <si>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</si>
  <si>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</si>
  <si>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</si>
  <si>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</si>
  <si>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Forsvarets logistikkorganisasjon:</t>
  </si>
  <si>
    <t>Sum kap 4740</t>
  </si>
  <si>
    <t>Nyanskaffelser av materiell og nybygg og nyanlegg:</t>
  </si>
  <si>
    <t>Store nyanskaffelser</t>
  </si>
  <si>
    <t>Fellesfinansierte investeringer, inntekter</t>
  </si>
  <si>
    <t>Sum kap 4760</t>
  </si>
  <si>
    <t>Nye kampfly med baseløsning:</t>
  </si>
  <si>
    <t>Større utstyrsanskaffelser og vedlikehold</t>
  </si>
  <si>
    <t>Sum kap 4761</t>
  </si>
  <si>
    <t>Kystvakten:</t>
  </si>
  <si>
    <t>Sum kap 4790</t>
  </si>
  <si>
    <t>Sum kap 4791</t>
  </si>
  <si>
    <t>Norske styrker i utlandet:</t>
  </si>
  <si>
    <t>Sum kap 4792</t>
  </si>
  <si>
    <t>Kulturelle og allmennyttige formål:</t>
  </si>
  <si>
    <t>Sum kap 4795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</si>
  <si>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</si>
  <si>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</si>
  <si>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</si>
  <si>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</si>
  <si>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</si>
  <si>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</si>
  <si>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Oppdrags- og samarbeidsinntekter</t>
  </si>
  <si>
    <t>Garantiprovisjon, Gassco</t>
  </si>
  <si>
    <t>Sum kap 4800</t>
  </si>
  <si>
    <t>Oljedirektoratet:</t>
  </si>
  <si>
    <t>Refusjon av tilsynsutgifter</t>
  </si>
  <si>
    <t>Salg av undersøkelsesmateriale</t>
  </si>
  <si>
    <t>Sum kap 4810</t>
  </si>
  <si>
    <t>Statoil ASA:</t>
  </si>
  <si>
    <t>Utbytteaksjer</t>
  </si>
  <si>
    <t>Sum kap 4811</t>
  </si>
  <si>
    <t>Norges vassdrags- og energidirektorat:</t>
  </si>
  <si>
    <t>Flom- og skredforebygging</t>
  </si>
  <si>
    <t>Sum kap 4820</t>
  </si>
  <si>
    <t>Energiomlegging, energi- og klimateknologi:</t>
  </si>
  <si>
    <t>Fondsavkastning</t>
  </si>
  <si>
    <t>Sum kap 4825</t>
  </si>
  <si>
    <t>CO2-håndtering:</t>
  </si>
  <si>
    <t>Renter, TCM DA</t>
  </si>
  <si>
    <t>Avdrag, TCM DA</t>
  </si>
  <si>
    <t>Sum kap 4840</t>
  </si>
  <si>
    <t>Sum Olje- og energidepartementet</t>
  </si>
  <si>
    <t>Tilfeldige inntekter:</t>
  </si>
  <si>
    <t>Ymse</t>
  </si>
  <si>
    <t>Sum kap 5309</t>
  </si>
  <si>
    <t>Statens lånekasse for utdanning:</t>
  </si>
  <si>
    <t>Termingebyr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</si>
  <si>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</si>
  <si>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</si>
  <si>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</si>
  <si>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</si>
  <si>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</si>
  <si>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</si>
  <si>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</si>
  <si>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</si>
  <si>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</si>
  <si>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</si>
  <si>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Tilbakeføring av tapsfondsmidler fra distriktsrettet låneordning</t>
  </si>
  <si>
    <t>Låneprovisjoner</t>
  </si>
  <si>
    <t>Avdrag på utestående fordringer</t>
  </si>
  <si>
    <t>Tilbakeført kapital, såkornfond</t>
  </si>
  <si>
    <t>Sum kap 5325</t>
  </si>
  <si>
    <t>Siva SF:</t>
  </si>
  <si>
    <t>Låne- og garantiprovisjoner</t>
  </si>
  <si>
    <t>Sum kap 5326</t>
  </si>
  <si>
    <t>Eksportkreditt Norge AS:</t>
  </si>
  <si>
    <t>Valutagevinst</t>
  </si>
  <si>
    <t>Sum kap 5329</t>
  </si>
  <si>
    <t>Avdrag på utestående fordringer:</t>
  </si>
  <si>
    <t>Avdrag på lån til andre stater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</si>
  <si>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</si>
  <si>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</si>
  <si>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</si>
  <si>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</si>
  <si>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</si>
  <si>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</si>
  <si>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</si>
  <si>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</si>
  <si>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</si>
  <si>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</si>
  <si>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</si>
  <si>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</si>
  <si>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</si>
  <si>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</si>
  <si>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</si>
  <si>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</si>
  <si>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</si>
  <si>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</si>
  <si>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</si>
  <si>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</si>
  <si>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</si>
  <si>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</si>
  <si>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</si>
  <si>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</si>
  <si>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</si>
  <si>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Salgsinntekter, Fornebu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</si>
  <si>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</si>
  <si>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</si>
  <si>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</si>
  <si>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</si>
  <si>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Sum kap 5460</t>
  </si>
  <si>
    <t>Statens kartverk:</t>
  </si>
  <si>
    <t>Salg av anleggsmidler</t>
  </si>
  <si>
    <t>Sum kap 5465</t>
  </si>
  <si>
    <t>Statens pensjonskasse:</t>
  </si>
  <si>
    <t>Sum kap 5470</t>
  </si>
  <si>
    <t>NVE Anlegg:</t>
  </si>
  <si>
    <t>Salg av utstyr mv.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</si>
  <si>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</si>
  <si>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</si>
  <si>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</si>
  <si>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</si>
  <si>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</si>
  <si>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</si>
  <si>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Trinnskatt, formuesskatt mv.</t>
  </si>
  <si>
    <t>Fellesskatt</t>
  </si>
  <si>
    <t>Sum kap 5501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</si>
  <si>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</si>
  <si>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</si>
  <si>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</si>
  <si>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</si>
  <si>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</si>
  <si>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</si>
  <si>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</si>
  <si>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</si>
  <si>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</si>
  <si>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</si>
  <si>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</si>
  <si>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</si>
  <si>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</si>
  <si>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</si>
  <si>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</si>
  <si>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</si>
  <si>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</si>
  <si>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</si>
  <si>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</si>
  <si>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</si>
  <si>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</si>
  <si>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</si>
  <si>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</si>
  <si>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</si>
  <si>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</si>
  <si>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</si>
  <si>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</si>
  <si>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</si>
  <si>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Årsavgift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</si>
  <si>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</si>
  <si>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</si>
  <si>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</si>
  <si>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</si>
  <si>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</si>
  <si>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</si>
  <si>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</si>
  <si>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</si>
  <si>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</si>
  <si>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</si>
  <si>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</si>
  <si>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</si>
  <si>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</si>
  <si>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</si>
  <si>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</si>
  <si>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</si>
  <si>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</si>
  <si>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</si>
  <si>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</si>
  <si>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</si>
  <si>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</si>
  <si>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</si>
  <si>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</si>
  <si>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</si>
  <si>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</si>
  <si>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</si>
  <si>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</si>
  <si>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</si>
  <si>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</si>
  <si>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</si>
  <si>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</si>
  <si>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</si>
  <si>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</si>
  <si>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</si>
  <si>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</si>
  <si>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</si>
  <si>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</si>
  <si>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</si>
  <si>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</si>
  <si>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</si>
  <si>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</si>
  <si>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</si>
  <si>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</si>
  <si>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</si>
  <si>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</si>
  <si>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</si>
  <si>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</si>
  <si>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</si>
  <si>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</si>
  <si>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</si>
  <si>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</si>
  <si>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</si>
  <si>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</si>
  <si>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</si>
  <si>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</si>
  <si>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</si>
  <si>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</si>
  <si>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</si>
  <si>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Kulturdepartementet:</t>
  </si>
  <si>
    <t>Årsavgift - stiftelser</t>
  </si>
  <si>
    <t>Vederlag TV2</t>
  </si>
  <si>
    <t>Refusjon - Norsk Rikstoto og Norsk Tipping AS</t>
  </si>
  <si>
    <t>Avgift - forhåndskontroll av kinofilm</t>
  </si>
  <si>
    <t>Kino- og videogramavgift</t>
  </si>
  <si>
    <t>Sum kap 5568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</si>
  <si>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</si>
  <si>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</si>
  <si>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</si>
  <si>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</si>
  <si>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Legemiddelomsetningsavgift</t>
  </si>
  <si>
    <t>Avgift utsalgssteder utenom apotek</t>
  </si>
  <si>
    <t>Legemiddelkontrollavgift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</si>
  <si>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</si>
  <si>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</si>
  <si>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</si>
  <si>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</si>
  <si>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</si>
  <si>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</si>
  <si>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</si>
  <si>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Sum kap 5574</t>
  </si>
  <si>
    <t>Sektoravgifter under Landbruks- og matdepartementet:</t>
  </si>
  <si>
    <t>Totalisatoravgift</t>
  </si>
  <si>
    <t>Sum kap 5576</t>
  </si>
  <si>
    <t>Sektoravgifter under Samferdselsdepartementet:</t>
  </si>
  <si>
    <t>Sektoravgifter Kystverket</t>
  </si>
  <si>
    <t>Sum kap 5577</t>
  </si>
  <si>
    <t>Sektoravgifter under Klima- og miljødepartementet:</t>
  </si>
  <si>
    <t>Sektoravgifter under Svalbard miljøvernfond</t>
  </si>
  <si>
    <t>Jeger- og fellingsavgifter</t>
  </si>
  <si>
    <t>Fiskeravgifter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</si>
  <si>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</si>
  <si>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</si>
  <si>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</si>
  <si>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</si>
  <si>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</si>
  <si>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</t>
  </si>
  <si>
    <t>Konsesjonsavgifter fra vannkraftutbygging</t>
  </si>
  <si>
    <t>Sum kap 5582</t>
  </si>
  <si>
    <t>Særskilte avgifter mv. i bruk av frekvenser:</t>
  </si>
  <si>
    <t>Avgift på frekvenser mv.</t>
  </si>
  <si>
    <t>Sum kap 5583</t>
  </si>
  <si>
    <t>Andre avgifter:</t>
  </si>
  <si>
    <t>Etterslep, netto tilbakebetaling av utgåtte avgifter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</si>
  <si>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</si>
  <si>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</si>
  <si>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</si>
  <si>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</si>
  <si>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</si>
  <si>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</si>
  <si>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</si>
  <si>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</si>
  <si>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</si>
  <si>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</si>
  <si>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</si>
  <si>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</si>
  <si>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</si>
  <si>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</si>
  <si>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</si>
  <si>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</si>
  <si>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Renter</t>
  </si>
  <si>
    <t>Sum kap 5607</t>
  </si>
  <si>
    <t>Aksjer i NSB AS:</t>
  </si>
  <si>
    <t>Utbytte</t>
  </si>
  <si>
    <t>Sum kap 5611</t>
  </si>
  <si>
    <t>Renter fra Store Norske Spitsbergen Kulkompani AS:</t>
  </si>
  <si>
    <t>Renter av ansvarlig lån</t>
  </si>
  <si>
    <t>Sum kap 5612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</si>
  <si>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</si>
  <si>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</si>
  <si>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</si>
  <si>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</si>
  <si>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</si>
  <si>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</si>
  <si>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</si>
  <si>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</si>
  <si>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Aksjer i Posten Norge AS:</t>
  </si>
  <si>
    <t>Sum kap 5618</t>
  </si>
  <si>
    <t>Renter av lån til Oslo Lufthavn AS:</t>
  </si>
  <si>
    <t>Sum kap 5619</t>
  </si>
  <si>
    <t>Aksjer i Avinor AS:</t>
  </si>
  <si>
    <t>Sum kap 5622</t>
  </si>
  <si>
    <t>Aksjer i Baneservice AS:</t>
  </si>
  <si>
    <t>Sum kap 5623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</si>
  <si>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</si>
  <si>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</si>
  <si>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</si>
  <si>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</si>
  <si>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</si>
  <si>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Utbytte, lavrisikolåneordningen</t>
  </si>
  <si>
    <t>Utbytte fra investeringsfond for Nordvest-Russland og Øst-Europa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</si>
  <si>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</si>
  <si>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</si>
  <si>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</si>
  <si>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</si>
  <si>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</si>
  <si>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</si>
  <si>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Aksjer i selskaper under Landbruks- og matdepartementet:</t>
  </si>
  <si>
    <t>Sum kap 5651</t>
  </si>
  <si>
    <t>Statskog SF - renter og utbytte:</t>
  </si>
  <si>
    <t>Sum kap 5652</t>
  </si>
  <si>
    <t>Aksjer i selskaper under Nærings- og fiskeridepartementets forvaltning:</t>
  </si>
  <si>
    <t>Sum kap 5656</t>
  </si>
  <si>
    <t>Statnett SF:</t>
  </si>
  <si>
    <t>Sum kap 5680</t>
  </si>
  <si>
    <t>Aksjer i Statoil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</si>
  <si>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</si>
  <si>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</si>
  <si>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</si>
  <si>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</si>
  <si>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</si>
  <si>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</si>
  <si>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</si>
  <si>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</si>
  <si>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</si>
  <si>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</si>
  <si>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</si>
  <si>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</si>
  <si>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</si>
  <si>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</si>
  <si>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</si>
  <si>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</si>
  <si>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m.m.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</si>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</sst>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18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3024</v>
      </c>
      <c r="C9" s="4"/>
      <c r="D9" s="11" t="s">
        <v>8</v>
      </c>
      <c r="E9" s="1"/>
      <c r="F9" s="1"/>
      <c r="G9" s="1"/>
    </row>
    <row r="10" spans="1:14" x14ac:dyDescent="0.2">
      <c r="C10" s="4">
        <v>1</v>
      </c>
      <c r="D10" s="5" t="s">
        <v>9</v>
      </c>
      <c r="E10" s="12">
        <v>18000</v>
      </c>
      <c r="F10" s="12">
        <v>16679.942650000001</v>
      </c>
      <c r="G10" s="12">
        <v>-1320.05735</v>
      </c>
    </row>
    <row r="11" spans="1:14" ht="15" customHeight="1" x14ac:dyDescent="0.2">
      <c r="C11" s="13">
        <f>SUBTOTAL(9,C10:C10)</f>
        <v>1</v>
      </c>
      <c r="D11" s="14" t="s">
        <v>10</v>
      </c>
      <c r="E11" s="15">
        <f>SUBTOTAL(9,E10:E10)</f>
        <v>18000</v>
      </c>
      <c r="F11" s="15">
        <f>SUBTOTAL(9,F10:F10)</f>
        <v>16679.942650000001</v>
      </c>
      <c r="G11" s="15">
        <f>SUBTOTAL(9,G10:G10)</f>
        <v>-1320.05735</v>
      </c>
    </row>
    <row r="12" spans="1:14" ht="15" customHeight="1" x14ac:dyDescent="0.2">
      <c r="B12" s="4"/>
      <c r="C12" s="16">
        <f>SUBTOTAL(9,C9:C11)</f>
        <v>1</v>
      </c>
      <c r="D12" s="17" t="s">
        <v>11</v>
      </c>
      <c r="E12" s="18">
        <f>SUBTOTAL(9,E9:E11)</f>
        <v>18000</v>
      </c>
      <c r="F12" s="18">
        <f>SUBTOTAL(9,F9:F11)</f>
        <v>16679.942650000001</v>
      </c>
      <c r="G12" s="18">
        <f>SUBTOTAL(9,G9:G11)</f>
        <v>-1320.05735</v>
      </c>
    </row>
    <row r="13" spans="1:14" ht="27" customHeight="1" x14ac:dyDescent="0.25">
      <c r="B13" s="1"/>
      <c r="C13" s="4"/>
      <c r="D13" s="9" t="s">
        <v>12</v>
      </c>
      <c r="E13" s="1"/>
      <c r="F13" s="1"/>
      <c r="G13" s="1"/>
    </row>
    <row r="14" spans="1:14" ht="14.25" customHeight="1" x14ac:dyDescent="0.2">
      <c r="B14" s="10">
        <v>3041</v>
      </c>
      <c r="C14" s="4"/>
      <c r="D14" s="11" t="s">
        <v>13</v>
      </c>
      <c r="E14" s="1"/>
      <c r="F14" s="1"/>
      <c r="G14" s="1"/>
    </row>
    <row r="15" spans="1:14" x14ac:dyDescent="0.2">
      <c r="C15" s="4">
        <v>1</v>
      </c>
      <c r="D15" s="5" t="s">
        <v>14</v>
      </c>
      <c r="E15" s="12">
        <v>7200</v>
      </c>
      <c r="F15" s="12">
        <v>8004.14138</v>
      </c>
      <c r="G15" s="12">
        <v>804.14138000000003</v>
      </c>
    </row>
    <row r="16" spans="1:14" x14ac:dyDescent="0.2">
      <c r="C16" s="4">
        <v>3</v>
      </c>
      <c r="D16" s="5" t="s">
        <v>15</v>
      </c>
      <c r="E16" s="12">
        <v>200</v>
      </c>
      <c r="F16" s="12">
        <v>429.06599999999997</v>
      </c>
      <c r="G16" s="12">
        <v>229.066</v>
      </c>
    </row>
    <row r="17" spans="2:7" ht="15" customHeight="1" x14ac:dyDescent="0.2">
      <c r="C17" s="13">
        <f>SUBTOTAL(9,C15:C16)</f>
        <v>4</v>
      </c>
      <c r="D17" s="14" t="s">
        <v>16</v>
      </c>
      <c r="E17" s="15">
        <f>SUBTOTAL(9,E15:E16)</f>
        <v>7400</v>
      </c>
      <c r="F17" s="15">
        <f>SUBTOTAL(9,F15:F16)</f>
        <v>8433.2073799999998</v>
      </c>
      <c r="G17" s="15">
        <f>SUBTOTAL(9,G15:G16)</f>
        <v>1033.2073800000001</v>
      </c>
    </row>
    <row r="18" spans="2:7" ht="14.25" customHeight="1" x14ac:dyDescent="0.2">
      <c r="B18" s="10">
        <v>3051</v>
      </c>
      <c r="C18" s="4"/>
      <c r="D18" s="11" t="s">
        <v>17</v>
      </c>
      <c r="E18" s="1"/>
      <c r="F18" s="1"/>
      <c r="G18" s="1"/>
    </row>
    <row r="19" spans="2:7" x14ac:dyDescent="0.2">
      <c r="C19" s="4">
        <v>1</v>
      </c>
      <c r="D19" s="5" t="s">
        <v>18</v>
      </c>
      <c r="E19" s="12">
        <v>1800</v>
      </c>
      <c r="F19" s="12">
        <v>1330.5</v>
      </c>
      <c r="G19" s="12">
        <v>-469.5</v>
      </c>
    </row>
    <row r="20" spans="2:7" x14ac:dyDescent="0.2">
      <c r="C20" s="4">
        <v>2</v>
      </c>
      <c r="D20" s="5" t="s">
        <v>19</v>
      </c>
      <c r="E20" s="12">
        <v>600</v>
      </c>
      <c r="F20" s="12">
        <v>629.63516000000004</v>
      </c>
      <c r="G20" s="12">
        <v>29.635159999999999</v>
      </c>
    </row>
    <row r="21" spans="2:7" ht="15" customHeight="1" x14ac:dyDescent="0.2">
      <c r="C21" s="13">
        <f>SUBTOTAL(9,C19:C20)</f>
        <v>3</v>
      </c>
      <c r="D21" s="14" t="s">
        <v>20</v>
      </c>
      <c r="E21" s="15">
        <f>SUBTOTAL(9,E19:E20)</f>
        <v>2400</v>
      </c>
      <c r="F21" s="15">
        <f>SUBTOTAL(9,F19:F20)</f>
        <v>1960.13516</v>
      </c>
      <c r="G21" s="15">
        <f>SUBTOTAL(9,G19:G20)</f>
        <v>-439.86484000000002</v>
      </c>
    </row>
    <row r="22" spans="2:7" ht="15" customHeight="1" x14ac:dyDescent="0.2">
      <c r="B22" s="4"/>
      <c r="C22" s="16">
        <f>SUBTOTAL(9,C14:C21)</f>
        <v>7</v>
      </c>
      <c r="D22" s="17" t="s">
        <v>21</v>
      </c>
      <c r="E22" s="18">
        <f>SUBTOTAL(9,E14:E21)</f>
        <v>9800</v>
      </c>
      <c r="F22" s="18">
        <f>SUBTOTAL(9,F14:F21)</f>
        <v>10393.34254</v>
      </c>
      <c r="G22" s="18">
        <f>SUBTOTAL(9,G14:G21)</f>
        <v>593.3425400000001</v>
      </c>
    </row>
    <row r="23" spans="2:7" ht="27" customHeight="1" x14ac:dyDescent="0.25">
      <c r="B23" s="1"/>
      <c r="C23" s="4"/>
      <c r="D23" s="9" t="s">
        <v>22</v>
      </c>
      <c r="E23" s="1"/>
      <c r="F23" s="1"/>
      <c r="G23" s="1"/>
    </row>
    <row r="24" spans="2:7" ht="14.25" customHeight="1" x14ac:dyDescent="0.2">
      <c r="B24" s="10">
        <v>3100</v>
      </c>
      <c r="C24" s="4"/>
      <c r="D24" s="11" t="s">
        <v>23</v>
      </c>
      <c r="E24" s="1"/>
      <c r="F24" s="1"/>
      <c r="G24" s="1"/>
    </row>
    <row r="25" spans="2:7" x14ac:dyDescent="0.2">
      <c r="C25" s="4">
        <v>1</v>
      </c>
      <c r="D25" s="5" t="s">
        <v>24</v>
      </c>
      <c r="E25" s="12">
        <v>16180</v>
      </c>
      <c r="F25" s="12">
        <v>10638.304620000001</v>
      </c>
      <c r="G25" s="12">
        <v>-5541.6953800000001</v>
      </c>
    </row>
    <row r="26" spans="2:7" x14ac:dyDescent="0.2">
      <c r="C26" s="4">
        <v>2</v>
      </c>
      <c r="D26" s="5" t="s">
        <v>25</v>
      </c>
      <c r="E26" s="12">
        <v>167132</v>
      </c>
      <c r="F26" s="12">
        <v>150682.05231999999</v>
      </c>
      <c r="G26" s="12">
        <v>-16449.947680000001</v>
      </c>
    </row>
    <row r="27" spans="2:7" x14ac:dyDescent="0.2">
      <c r="C27" s="4">
        <v>5</v>
      </c>
      <c r="D27" s="5" t="s">
        <v>26</v>
      </c>
      <c r="E27" s="12">
        <v>46697</v>
      </c>
      <c r="F27" s="12">
        <v>77880.81925</v>
      </c>
      <c r="G27" s="12">
        <v>31183.81925</v>
      </c>
    </row>
    <row r="28" spans="2:7" x14ac:dyDescent="0.2">
      <c r="C28" s="4">
        <v>90</v>
      </c>
      <c r="D28" s="5" t="s">
        <v>27</v>
      </c>
      <c r="E28" s="12">
        <v>318</v>
      </c>
      <c r="F28" s="12">
        <v>77.578659999999999</v>
      </c>
      <c r="G28" s="12">
        <v>-240.42133999999999</v>
      </c>
    </row>
    <row r="29" spans="2:7" ht="15" customHeight="1" x14ac:dyDescent="0.2">
      <c r="C29" s="13">
        <f>SUBTOTAL(9,C25:C28)</f>
        <v>98</v>
      </c>
      <c r="D29" s="14" t="s">
        <v>28</v>
      </c>
      <c r="E29" s="15">
        <f>SUBTOTAL(9,E25:E28)</f>
        <v>230327</v>
      </c>
      <c r="F29" s="15">
        <f>SUBTOTAL(9,F25:F28)</f>
        <v>239278.75485</v>
      </c>
      <c r="G29" s="15">
        <f>SUBTOTAL(9,G25:G28)</f>
        <v>8951.7548499999975</v>
      </c>
    </row>
    <row r="30" spans="2:7" ht="14.25" customHeight="1" x14ac:dyDescent="0.2">
      <c r="B30" s="10">
        <v>3140</v>
      </c>
      <c r="C30" s="4"/>
      <c r="D30" s="11" t="s">
        <v>29</v>
      </c>
      <c r="E30" s="1"/>
      <c r="F30" s="1"/>
      <c r="G30" s="1"/>
    </row>
    <row r="31" spans="2:7" x14ac:dyDescent="0.2">
      <c r="C31" s="4">
        <v>5</v>
      </c>
      <c r="D31" s="5" t="s">
        <v>26</v>
      </c>
      <c r="E31" s="12">
        <v>0</v>
      </c>
      <c r="F31" s="12">
        <v>10462.621999999999</v>
      </c>
      <c r="G31" s="12">
        <v>10462.621999999999</v>
      </c>
    </row>
    <row r="32" spans="2:7" ht="15" customHeight="1" x14ac:dyDescent="0.2">
      <c r="C32" s="13">
        <f>SUBTOTAL(9,C31:C31)</f>
        <v>5</v>
      </c>
      <c r="D32" s="14" t="s">
        <v>30</v>
      </c>
      <c r="E32" s="15">
        <f>SUBTOTAL(9,E31:E31)</f>
        <v>0</v>
      </c>
      <c r="F32" s="15">
        <f>SUBTOTAL(9,F31:F31)</f>
        <v>10462.621999999999</v>
      </c>
      <c r="G32" s="15">
        <f>SUBTOTAL(9,G31:G31)</f>
        <v>10462.621999999999</v>
      </c>
    </row>
    <row r="33" spans="2:7" ht="15" customHeight="1" x14ac:dyDescent="0.2">
      <c r="B33" s="4"/>
      <c r="C33" s="16">
        <f>SUBTOTAL(9,C24:C32)</f>
        <v>103</v>
      </c>
      <c r="D33" s="17" t="s">
        <v>31</v>
      </c>
      <c r="E33" s="18">
        <f>SUBTOTAL(9,E24:E32)</f>
        <v>230327</v>
      </c>
      <c r="F33" s="18">
        <f>SUBTOTAL(9,F24:F32)</f>
        <v>249741.37685</v>
      </c>
      <c r="G33" s="18">
        <f>SUBTOTAL(9,G24:G32)</f>
        <v>19414.376849999997</v>
      </c>
    </row>
    <row r="34" spans="2:7" ht="27" customHeight="1" x14ac:dyDescent="0.25">
      <c r="B34" s="1"/>
      <c r="C34" s="4"/>
      <c r="D34" s="9" t="s">
        <v>32</v>
      </c>
      <c r="E34" s="1"/>
      <c r="F34" s="1"/>
      <c r="G34" s="1"/>
    </row>
    <row r="35" spans="2:7" ht="14.25" customHeight="1" x14ac:dyDescent="0.2">
      <c r="B35" s="10">
        <v>3200</v>
      </c>
      <c r="C35" s="4"/>
      <c r="D35" s="11" t="s">
        <v>33</v>
      </c>
      <c r="E35" s="1"/>
      <c r="F35" s="1"/>
      <c r="G35" s="1"/>
    </row>
    <row r="36" spans="2:7" x14ac:dyDescent="0.2">
      <c r="C36" s="4">
        <v>2</v>
      </c>
      <c r="D36" s="5" t="s">
        <v>14</v>
      </c>
      <c r="E36" s="12">
        <v>0</v>
      </c>
      <c r="F36" s="12">
        <v>1508.1524899999999</v>
      </c>
      <c r="G36" s="12">
        <v>1508.1524899999999</v>
      </c>
    </row>
    <row r="37" spans="2:7" ht="15" customHeight="1" x14ac:dyDescent="0.2">
      <c r="C37" s="13">
        <f>SUBTOTAL(9,C36:C36)</f>
        <v>2</v>
      </c>
      <c r="D37" s="14" t="s">
        <v>34</v>
      </c>
      <c r="E37" s="15">
        <f>SUBTOTAL(9,E36:E36)</f>
        <v>0</v>
      </c>
      <c r="F37" s="15">
        <f>SUBTOTAL(9,F36:F36)</f>
        <v>1508.1524899999999</v>
      </c>
      <c r="G37" s="15">
        <f>SUBTOTAL(9,G36:G36)</f>
        <v>1508.1524899999999</v>
      </c>
    </row>
    <row r="38" spans="2:7" ht="14.25" customHeight="1" x14ac:dyDescent="0.2">
      <c r="B38" s="10">
        <v>3220</v>
      </c>
      <c r="C38" s="4"/>
      <c r="D38" s="11" t="s">
        <v>35</v>
      </c>
      <c r="E38" s="1"/>
      <c r="F38" s="1"/>
      <c r="G38" s="1"/>
    </row>
    <row r="39" spans="2:7" x14ac:dyDescent="0.2">
      <c r="C39" s="4">
        <v>1</v>
      </c>
      <c r="D39" s="5" t="s">
        <v>36</v>
      </c>
      <c r="E39" s="12">
        <v>4034</v>
      </c>
      <c r="F39" s="12">
        <v>6268.4737400000004</v>
      </c>
      <c r="G39" s="12">
        <v>2234.4737399999999</v>
      </c>
    </row>
    <row r="40" spans="2:7" x14ac:dyDescent="0.2">
      <c r="C40" s="4">
        <v>2</v>
      </c>
      <c r="D40" s="5" t="s">
        <v>37</v>
      </c>
      <c r="E40" s="12">
        <v>1184</v>
      </c>
      <c r="F40" s="12">
        <v>3108.3209200000001</v>
      </c>
      <c r="G40" s="12">
        <v>1924.3209199999999</v>
      </c>
    </row>
    <row r="41" spans="2:7" ht="15" customHeight="1" x14ac:dyDescent="0.2">
      <c r="C41" s="13">
        <f>SUBTOTAL(9,C39:C40)</f>
        <v>3</v>
      </c>
      <c r="D41" s="14" t="s">
        <v>38</v>
      </c>
      <c r="E41" s="15">
        <f>SUBTOTAL(9,E39:E40)</f>
        <v>5218</v>
      </c>
      <c r="F41" s="15">
        <f>SUBTOTAL(9,F39:F40)</f>
        <v>9376.7946599999996</v>
      </c>
      <c r="G41" s="15">
        <f>SUBTOTAL(9,G39:G40)</f>
        <v>4158.7946599999996</v>
      </c>
    </row>
    <row r="42" spans="2:7" ht="14.25" customHeight="1" x14ac:dyDescent="0.2">
      <c r="B42" s="10">
        <v>3222</v>
      </c>
      <c r="C42" s="4"/>
      <c r="D42" s="11" t="s">
        <v>39</v>
      </c>
      <c r="E42" s="1"/>
      <c r="F42" s="1"/>
      <c r="G42" s="1"/>
    </row>
    <row r="43" spans="2:7" x14ac:dyDescent="0.2">
      <c r="C43" s="4">
        <v>2</v>
      </c>
      <c r="D43" s="5" t="s">
        <v>37</v>
      </c>
      <c r="E43" s="12">
        <v>11135</v>
      </c>
      <c r="F43" s="12">
        <v>10240.36198</v>
      </c>
      <c r="G43" s="12">
        <v>-894.63801999999998</v>
      </c>
    </row>
    <row r="44" spans="2:7" ht="15" customHeight="1" x14ac:dyDescent="0.2">
      <c r="C44" s="13">
        <f>SUBTOTAL(9,C43:C43)</f>
        <v>2</v>
      </c>
      <c r="D44" s="14" t="s">
        <v>40</v>
      </c>
      <c r="E44" s="15">
        <f>SUBTOTAL(9,E43:E43)</f>
        <v>11135</v>
      </c>
      <c r="F44" s="15">
        <f>SUBTOTAL(9,F43:F43)</f>
        <v>10240.36198</v>
      </c>
      <c r="G44" s="15">
        <f>SUBTOTAL(9,G43:G43)</f>
        <v>-894.63801999999998</v>
      </c>
    </row>
    <row r="45" spans="2:7" ht="14.25" customHeight="1" x14ac:dyDescent="0.2">
      <c r="B45" s="10">
        <v>3224</v>
      </c>
      <c r="C45" s="4"/>
      <c r="D45" s="11" t="s">
        <v>41</v>
      </c>
      <c r="E45" s="1"/>
      <c r="F45" s="1"/>
      <c r="G45" s="1"/>
    </row>
    <row r="46" spans="2:7" x14ac:dyDescent="0.2">
      <c r="C46" s="4">
        <v>1</v>
      </c>
      <c r="D46" s="5" t="s">
        <v>42</v>
      </c>
      <c r="E46" s="12">
        <v>1628</v>
      </c>
      <c r="F46" s="12">
        <v>16385.780360000001</v>
      </c>
      <c r="G46" s="12">
        <v>14757.780360000001</v>
      </c>
    </row>
    <row r="47" spans="2:7" ht="15" customHeight="1" x14ac:dyDescent="0.2">
      <c r="C47" s="13">
        <f>SUBTOTAL(9,C46:C46)</f>
        <v>1</v>
      </c>
      <c r="D47" s="14" t="s">
        <v>43</v>
      </c>
      <c r="E47" s="15">
        <f>SUBTOTAL(9,E46:E46)</f>
        <v>1628</v>
      </c>
      <c r="F47" s="15">
        <f>SUBTOTAL(9,F46:F46)</f>
        <v>16385.780360000001</v>
      </c>
      <c r="G47" s="15">
        <f>SUBTOTAL(9,G46:G46)</f>
        <v>14757.780360000001</v>
      </c>
    </row>
    <row r="48" spans="2:7" ht="14.25" customHeight="1" x14ac:dyDescent="0.2">
      <c r="B48" s="10">
        <v>3225</v>
      </c>
      <c r="C48" s="4"/>
      <c r="D48" s="11" t="s">
        <v>44</v>
      </c>
      <c r="E48" s="1"/>
      <c r="F48" s="1"/>
      <c r="G48" s="1"/>
    </row>
    <row r="49" spans="2:7" x14ac:dyDescent="0.2">
      <c r="C49" s="4">
        <v>4</v>
      </c>
      <c r="D49" s="5" t="s">
        <v>45</v>
      </c>
      <c r="E49" s="12">
        <v>277038</v>
      </c>
      <c r="F49" s="12">
        <v>0</v>
      </c>
      <c r="G49" s="12">
        <v>-277038</v>
      </c>
    </row>
    <row r="50" spans="2:7" ht="15" customHeight="1" x14ac:dyDescent="0.2">
      <c r="C50" s="13">
        <f>SUBTOTAL(9,C49:C49)</f>
        <v>4</v>
      </c>
      <c r="D50" s="14" t="s">
        <v>46</v>
      </c>
      <c r="E50" s="15">
        <f>SUBTOTAL(9,E49:E49)</f>
        <v>277038</v>
      </c>
      <c r="F50" s="15">
        <f>SUBTOTAL(9,F49:F49)</f>
        <v>0</v>
      </c>
      <c r="G50" s="15">
        <f>SUBTOTAL(9,G49:G49)</f>
        <v>-277038</v>
      </c>
    </row>
    <row r="51" spans="2:7" ht="14.25" customHeight="1" x14ac:dyDescent="0.2">
      <c r="B51" s="10">
        <v>3229</v>
      </c>
      <c r="C51" s="4"/>
      <c r="D51" s="11" t="s">
        <v>47</v>
      </c>
      <c r="E51" s="1"/>
      <c r="F51" s="1"/>
      <c r="G51" s="1"/>
    </row>
    <row r="52" spans="2:7" x14ac:dyDescent="0.2">
      <c r="C52" s="4">
        <v>2</v>
      </c>
      <c r="D52" s="5" t="s">
        <v>37</v>
      </c>
      <c r="E52" s="12">
        <v>1718</v>
      </c>
      <c r="F52" s="12">
        <v>5362.7734</v>
      </c>
      <c r="G52" s="12">
        <v>3644.7734</v>
      </c>
    </row>
    <row r="53" spans="2:7" x14ac:dyDescent="0.2">
      <c r="C53" s="4">
        <v>61</v>
      </c>
      <c r="D53" s="5" t="s">
        <v>48</v>
      </c>
      <c r="E53" s="12">
        <v>1135</v>
      </c>
      <c r="F53" s="12">
        <v>1241.2</v>
      </c>
      <c r="G53" s="12">
        <v>106.2</v>
      </c>
    </row>
    <row r="54" spans="2:7" ht="15" customHeight="1" x14ac:dyDescent="0.2">
      <c r="C54" s="13">
        <f>SUBTOTAL(9,C52:C53)</f>
        <v>63</v>
      </c>
      <c r="D54" s="14" t="s">
        <v>49</v>
      </c>
      <c r="E54" s="15">
        <f>SUBTOTAL(9,E52:E53)</f>
        <v>2853</v>
      </c>
      <c r="F54" s="15">
        <f>SUBTOTAL(9,F52:F53)</f>
        <v>6603.9733999999999</v>
      </c>
      <c r="G54" s="15">
        <f>SUBTOTAL(9,G52:G53)</f>
        <v>3750.9733999999999</v>
      </c>
    </row>
    <row r="55" spans="2:7" ht="14.25" customHeight="1" x14ac:dyDescent="0.2">
      <c r="B55" s="10">
        <v>3230</v>
      </c>
      <c r="C55" s="4"/>
      <c r="D55" s="11" t="s">
        <v>50</v>
      </c>
      <c r="E55" s="1"/>
      <c r="F55" s="1"/>
      <c r="G55" s="1"/>
    </row>
    <row r="56" spans="2:7" x14ac:dyDescent="0.2">
      <c r="C56" s="4">
        <v>1</v>
      </c>
      <c r="D56" s="5" t="s">
        <v>36</v>
      </c>
      <c r="E56" s="12">
        <v>40332</v>
      </c>
      <c r="F56" s="12">
        <v>35700.92974</v>
      </c>
      <c r="G56" s="12">
        <v>-4631.0702600000004</v>
      </c>
    </row>
    <row r="57" spans="2:7" x14ac:dyDescent="0.2">
      <c r="C57" s="4">
        <v>2</v>
      </c>
      <c r="D57" s="5" t="s">
        <v>37</v>
      </c>
      <c r="E57" s="12">
        <v>14755</v>
      </c>
      <c r="F57" s="12">
        <v>9857.3045399999992</v>
      </c>
      <c r="G57" s="12">
        <v>-4897.6954599999999</v>
      </c>
    </row>
    <row r="58" spans="2:7" ht="15" customHeight="1" x14ac:dyDescent="0.2">
      <c r="C58" s="13">
        <f>SUBTOTAL(9,C56:C57)</f>
        <v>3</v>
      </c>
      <c r="D58" s="14" t="s">
        <v>51</v>
      </c>
      <c r="E58" s="15">
        <f>SUBTOTAL(9,E56:E57)</f>
        <v>55087</v>
      </c>
      <c r="F58" s="15">
        <f>SUBTOTAL(9,F56:F57)</f>
        <v>45558.234279999997</v>
      </c>
      <c r="G58" s="15">
        <f>SUBTOTAL(9,G56:G57)</f>
        <v>-9528.7657199999994</v>
      </c>
    </row>
    <row r="59" spans="2:7" ht="14.25" customHeight="1" x14ac:dyDescent="0.2">
      <c r="B59" s="10">
        <v>3256</v>
      </c>
      <c r="C59" s="4"/>
      <c r="D59" s="11" t="s">
        <v>52</v>
      </c>
      <c r="E59" s="1"/>
      <c r="F59" s="1"/>
      <c r="G59" s="1"/>
    </row>
    <row r="60" spans="2:7" x14ac:dyDescent="0.2">
      <c r="C60" s="4">
        <v>1</v>
      </c>
      <c r="D60" s="5" t="s">
        <v>36</v>
      </c>
      <c r="E60" s="12">
        <v>12425</v>
      </c>
      <c r="F60" s="12">
        <v>12372.76153</v>
      </c>
      <c r="G60" s="12">
        <v>-52.23847</v>
      </c>
    </row>
    <row r="61" spans="2:7" x14ac:dyDescent="0.2">
      <c r="C61" s="4">
        <v>2</v>
      </c>
      <c r="D61" s="5" t="s">
        <v>37</v>
      </c>
      <c r="E61" s="12">
        <v>346</v>
      </c>
      <c r="F61" s="12">
        <v>1062.76424</v>
      </c>
      <c r="G61" s="12">
        <v>716.76423999999997</v>
      </c>
    </row>
    <row r="62" spans="2:7" ht="15" customHeight="1" x14ac:dyDescent="0.2">
      <c r="C62" s="13">
        <f>SUBTOTAL(9,C60:C61)</f>
        <v>3</v>
      </c>
      <c r="D62" s="14" t="s">
        <v>53</v>
      </c>
      <c r="E62" s="15">
        <f>SUBTOTAL(9,E60:E61)</f>
        <v>12771</v>
      </c>
      <c r="F62" s="15">
        <f>SUBTOTAL(9,F60:F61)</f>
        <v>13435.52577</v>
      </c>
      <c r="G62" s="15">
        <f>SUBTOTAL(9,G60:G61)</f>
        <v>664.52576999999997</v>
      </c>
    </row>
    <row r="63" spans="2:7" ht="14.25" customHeight="1" x14ac:dyDescent="0.2">
      <c r="B63" s="10">
        <v>3280</v>
      </c>
      <c r="C63" s="4"/>
      <c r="D63" s="11" t="s">
        <v>54</v>
      </c>
      <c r="E63" s="1"/>
      <c r="F63" s="1"/>
      <c r="G63" s="1"/>
    </row>
    <row r="64" spans="2:7" x14ac:dyDescent="0.2">
      <c r="C64" s="4">
        <v>1</v>
      </c>
      <c r="D64" s="5" t="s">
        <v>55</v>
      </c>
      <c r="E64" s="12">
        <v>10</v>
      </c>
      <c r="F64" s="12">
        <v>607.69129999999996</v>
      </c>
      <c r="G64" s="12">
        <v>597.69129999999996</v>
      </c>
    </row>
    <row r="65" spans="2:7" x14ac:dyDescent="0.2">
      <c r="C65" s="4">
        <v>2</v>
      </c>
      <c r="D65" s="5" t="s">
        <v>37</v>
      </c>
      <c r="E65" s="12">
        <v>1316</v>
      </c>
      <c r="F65" s="12">
        <v>51.04</v>
      </c>
      <c r="G65" s="12">
        <v>-1264.96</v>
      </c>
    </row>
    <row r="66" spans="2:7" ht="15" customHeight="1" x14ac:dyDescent="0.2">
      <c r="C66" s="13">
        <f>SUBTOTAL(9,C64:C65)</f>
        <v>3</v>
      </c>
      <c r="D66" s="14" t="s">
        <v>56</v>
      </c>
      <c r="E66" s="15">
        <f>SUBTOTAL(9,E64:E65)</f>
        <v>1326</v>
      </c>
      <c r="F66" s="15">
        <f>SUBTOTAL(9,F64:F65)</f>
        <v>658.73129999999992</v>
      </c>
      <c r="G66" s="15">
        <f>SUBTOTAL(9,G64:G65)</f>
        <v>-667.26870000000008</v>
      </c>
    </row>
    <row r="67" spans="2:7" ht="14.25" customHeight="1" x14ac:dyDescent="0.2">
      <c r="B67" s="10">
        <v>3281</v>
      </c>
      <c r="C67" s="4"/>
      <c r="D67" s="11" t="s">
        <v>57</v>
      </c>
      <c r="E67" s="1"/>
      <c r="F67" s="1"/>
      <c r="G67" s="1"/>
    </row>
    <row r="68" spans="2:7" x14ac:dyDescent="0.2">
      <c r="C68" s="4">
        <v>2</v>
      </c>
      <c r="D68" s="5" t="s">
        <v>37</v>
      </c>
      <c r="E68" s="12">
        <v>10</v>
      </c>
      <c r="F68" s="12">
        <v>0</v>
      </c>
      <c r="G68" s="12">
        <v>-10</v>
      </c>
    </row>
    <row r="69" spans="2:7" ht="15" customHeight="1" x14ac:dyDescent="0.2">
      <c r="C69" s="13">
        <f>SUBTOTAL(9,C68:C68)</f>
        <v>2</v>
      </c>
      <c r="D69" s="14" t="s">
        <v>58</v>
      </c>
      <c r="E69" s="15">
        <f>SUBTOTAL(9,E68:E68)</f>
        <v>10</v>
      </c>
      <c r="F69" s="15">
        <f>SUBTOTAL(9,F68:F68)</f>
        <v>0</v>
      </c>
      <c r="G69" s="15">
        <f>SUBTOTAL(9,G68:G68)</f>
        <v>-10</v>
      </c>
    </row>
    <row r="70" spans="2:7" ht="14.25" customHeight="1" x14ac:dyDescent="0.2">
      <c r="B70" s="10">
        <v>3288</v>
      </c>
      <c r="C70" s="4"/>
      <c r="D70" s="11" t="s">
        <v>59</v>
      </c>
      <c r="E70" s="1"/>
      <c r="F70" s="1"/>
      <c r="G70" s="1"/>
    </row>
    <row r="71" spans="2:7" x14ac:dyDescent="0.2">
      <c r="C71" s="4">
        <v>4</v>
      </c>
      <c r="D71" s="5" t="s">
        <v>45</v>
      </c>
      <c r="E71" s="12">
        <v>5578</v>
      </c>
      <c r="F71" s="12">
        <v>5729.0339999999997</v>
      </c>
      <c r="G71" s="12">
        <v>151.03399999999999</v>
      </c>
    </row>
    <row r="72" spans="2:7" ht="15" customHeight="1" x14ac:dyDescent="0.2">
      <c r="C72" s="13">
        <f>SUBTOTAL(9,C71:C71)</f>
        <v>4</v>
      </c>
      <c r="D72" s="14" t="s">
        <v>60</v>
      </c>
      <c r="E72" s="15">
        <f>SUBTOTAL(9,E71:E71)</f>
        <v>5578</v>
      </c>
      <c r="F72" s="15">
        <f>SUBTOTAL(9,F71:F71)</f>
        <v>5729.0339999999997</v>
      </c>
      <c r="G72" s="15">
        <f>SUBTOTAL(9,G71:G71)</f>
        <v>151.03399999999999</v>
      </c>
    </row>
    <row r="73" spans="2:7" ht="15" customHeight="1" x14ac:dyDescent="0.2">
      <c r="B73" s="4"/>
      <c r="C73" s="16">
        <f>SUBTOTAL(9,C35:C72)</f>
        <v>90</v>
      </c>
      <c r="D73" s="17" t="s">
        <v>61</v>
      </c>
      <c r="E73" s="18">
        <f>SUBTOTAL(9,E35:E72)</f>
        <v>372644</v>
      </c>
      <c r="F73" s="18">
        <f>SUBTOTAL(9,F35:F72)</f>
        <v>109496.58824</v>
      </c>
      <c r="G73" s="18">
        <f>SUBTOTAL(9,G35:G72)</f>
        <v>-263147.41176000005</v>
      </c>
    </row>
    <row r="74" spans="2:7" ht="27" customHeight="1" x14ac:dyDescent="0.25">
      <c r="B74" s="1"/>
      <c r="C74" s="4"/>
      <c r="D74" s="9" t="s">
        <v>62</v>
      </c>
      <c r="E74" s="1"/>
      <c r="F74" s="1"/>
      <c r="G74" s="1"/>
    </row>
    <row r="75" spans="2:7" ht="14.25" customHeight="1" x14ac:dyDescent="0.2">
      <c r="B75" s="10">
        <v>3300</v>
      </c>
      <c r="C75" s="4"/>
      <c r="D75" s="11" t="s">
        <v>63</v>
      </c>
      <c r="E75" s="1"/>
      <c r="F75" s="1"/>
      <c r="G75" s="1"/>
    </row>
    <row r="76" spans="2:7" x14ac:dyDescent="0.2">
      <c r="C76" s="4">
        <v>1</v>
      </c>
      <c r="D76" s="5" t="s">
        <v>64</v>
      </c>
      <c r="E76" s="12">
        <v>79</v>
      </c>
      <c r="F76" s="12">
        <v>0</v>
      </c>
      <c r="G76" s="12">
        <v>-79</v>
      </c>
    </row>
    <row r="77" spans="2:7" ht="15" customHeight="1" x14ac:dyDescent="0.2">
      <c r="C77" s="13">
        <f>SUBTOTAL(9,C76:C76)</f>
        <v>1</v>
      </c>
      <c r="D77" s="14" t="s">
        <v>65</v>
      </c>
      <c r="E77" s="15">
        <f>SUBTOTAL(9,E76:E76)</f>
        <v>79</v>
      </c>
      <c r="F77" s="15">
        <f>SUBTOTAL(9,F76:F76)</f>
        <v>0</v>
      </c>
      <c r="G77" s="15">
        <f>SUBTOTAL(9,G76:G76)</f>
        <v>-79</v>
      </c>
    </row>
    <row r="78" spans="2:7" ht="14.25" customHeight="1" x14ac:dyDescent="0.2">
      <c r="B78" s="10">
        <v>3320</v>
      </c>
      <c r="C78" s="4"/>
      <c r="D78" s="11" t="s">
        <v>66</v>
      </c>
      <c r="E78" s="1"/>
      <c r="F78" s="1"/>
      <c r="G78" s="1"/>
    </row>
    <row r="79" spans="2:7" x14ac:dyDescent="0.2">
      <c r="C79" s="4">
        <v>1</v>
      </c>
      <c r="D79" s="5" t="s">
        <v>64</v>
      </c>
      <c r="E79" s="12">
        <v>1558</v>
      </c>
      <c r="F79" s="12">
        <v>2399.33752</v>
      </c>
      <c r="G79" s="12">
        <v>841.33752000000004</v>
      </c>
    </row>
    <row r="80" spans="2:7" x14ac:dyDescent="0.2">
      <c r="C80" s="4">
        <v>2</v>
      </c>
      <c r="D80" s="5" t="s">
        <v>36</v>
      </c>
      <c r="E80" s="12">
        <v>2620</v>
      </c>
      <c r="F80" s="12">
        <v>0</v>
      </c>
      <c r="G80" s="12">
        <v>-2620</v>
      </c>
    </row>
    <row r="81" spans="2:7" x14ac:dyDescent="0.2">
      <c r="C81" s="4">
        <v>3</v>
      </c>
      <c r="D81" s="5" t="s">
        <v>67</v>
      </c>
      <c r="E81" s="12">
        <v>0</v>
      </c>
      <c r="F81" s="12">
        <v>2657.06095</v>
      </c>
      <c r="G81" s="12">
        <v>2657.06095</v>
      </c>
    </row>
    <row r="82" spans="2:7" ht="15" customHeight="1" x14ac:dyDescent="0.2">
      <c r="C82" s="13">
        <f>SUBTOTAL(9,C79:C81)</f>
        <v>6</v>
      </c>
      <c r="D82" s="14" t="s">
        <v>68</v>
      </c>
      <c r="E82" s="15">
        <f>SUBTOTAL(9,E79:E81)</f>
        <v>4178</v>
      </c>
      <c r="F82" s="15">
        <f>SUBTOTAL(9,F79:F81)</f>
        <v>5056.3984700000001</v>
      </c>
      <c r="G82" s="15">
        <f>SUBTOTAL(9,G79:G81)</f>
        <v>878.39847000000009</v>
      </c>
    </row>
    <row r="83" spans="2:7" ht="14.25" customHeight="1" x14ac:dyDescent="0.2">
      <c r="B83" s="10">
        <v>3322</v>
      </c>
      <c r="C83" s="4"/>
      <c r="D83" s="11" t="s">
        <v>69</v>
      </c>
      <c r="E83" s="1"/>
      <c r="F83" s="1"/>
      <c r="G83" s="1"/>
    </row>
    <row r="84" spans="2:7" x14ac:dyDescent="0.2">
      <c r="C84" s="4">
        <v>1</v>
      </c>
      <c r="D84" s="5" t="s">
        <v>64</v>
      </c>
      <c r="E84" s="12">
        <v>125</v>
      </c>
      <c r="F84" s="12">
        <v>0</v>
      </c>
      <c r="G84" s="12">
        <v>-125</v>
      </c>
    </row>
    <row r="85" spans="2:7" ht="15" customHeight="1" x14ac:dyDescent="0.2">
      <c r="C85" s="13">
        <f>SUBTOTAL(9,C84:C84)</f>
        <v>1</v>
      </c>
      <c r="D85" s="14" t="s">
        <v>70</v>
      </c>
      <c r="E85" s="15">
        <f>SUBTOTAL(9,E84:E84)</f>
        <v>125</v>
      </c>
      <c r="F85" s="15">
        <f>SUBTOTAL(9,F84:F84)</f>
        <v>0</v>
      </c>
      <c r="G85" s="15">
        <f>SUBTOTAL(9,G84:G84)</f>
        <v>-125</v>
      </c>
    </row>
    <row r="86" spans="2:7" ht="14.25" customHeight="1" x14ac:dyDescent="0.2">
      <c r="B86" s="10">
        <v>3323</v>
      </c>
      <c r="C86" s="4"/>
      <c r="D86" s="11" t="s">
        <v>71</v>
      </c>
      <c r="E86" s="1"/>
      <c r="F86" s="1"/>
      <c r="G86" s="1"/>
    </row>
    <row r="87" spans="2:7" x14ac:dyDescent="0.2">
      <c r="C87" s="4">
        <v>1</v>
      </c>
      <c r="D87" s="5" t="s">
        <v>64</v>
      </c>
      <c r="E87" s="12">
        <v>28374</v>
      </c>
      <c r="F87" s="12">
        <v>19879.179209999998</v>
      </c>
      <c r="G87" s="12">
        <v>-8494.8207899999998</v>
      </c>
    </row>
    <row r="88" spans="2:7" ht="15" customHeight="1" x14ac:dyDescent="0.2">
      <c r="C88" s="13">
        <f>SUBTOTAL(9,C87:C87)</f>
        <v>1</v>
      </c>
      <c r="D88" s="14" t="s">
        <v>72</v>
      </c>
      <c r="E88" s="15">
        <f>SUBTOTAL(9,E87:E87)</f>
        <v>28374</v>
      </c>
      <c r="F88" s="15">
        <f>SUBTOTAL(9,F87:F87)</f>
        <v>19879.179209999998</v>
      </c>
      <c r="G88" s="15">
        <f>SUBTOTAL(9,G87:G87)</f>
        <v>-8494.8207899999998</v>
      </c>
    </row>
    <row r="89" spans="2:7" ht="14.25" customHeight="1" x14ac:dyDescent="0.2">
      <c r="B89" s="10">
        <v>3324</v>
      </c>
      <c r="C89" s="4"/>
      <c r="D89" s="11" t="s">
        <v>73</v>
      </c>
      <c r="E89" s="1"/>
      <c r="F89" s="1"/>
      <c r="G89" s="1"/>
    </row>
    <row r="90" spans="2:7" x14ac:dyDescent="0.2">
      <c r="C90" s="4">
        <v>1</v>
      </c>
      <c r="D90" s="5" t="s">
        <v>64</v>
      </c>
      <c r="E90" s="12">
        <v>309</v>
      </c>
      <c r="F90" s="12">
        <v>1.47116</v>
      </c>
      <c r="G90" s="12">
        <v>-307.52884</v>
      </c>
    </row>
    <row r="91" spans="2:7" x14ac:dyDescent="0.2">
      <c r="C91" s="4">
        <v>2</v>
      </c>
      <c r="D91" s="5" t="s">
        <v>74</v>
      </c>
      <c r="E91" s="12">
        <v>25991</v>
      </c>
      <c r="F91" s="12">
        <v>25566.59045</v>
      </c>
      <c r="G91" s="12">
        <v>-424.40955000000002</v>
      </c>
    </row>
    <row r="92" spans="2:7" ht="15" customHeight="1" x14ac:dyDescent="0.2">
      <c r="C92" s="13">
        <f>SUBTOTAL(9,C90:C91)</f>
        <v>3</v>
      </c>
      <c r="D92" s="14" t="s">
        <v>75</v>
      </c>
      <c r="E92" s="15">
        <f>SUBTOTAL(9,E90:E91)</f>
        <v>26300</v>
      </c>
      <c r="F92" s="15">
        <f>SUBTOTAL(9,F90:F91)</f>
        <v>25568.061610000001</v>
      </c>
      <c r="G92" s="15">
        <f>SUBTOTAL(9,G90:G91)</f>
        <v>-731.93839000000003</v>
      </c>
    </row>
    <row r="93" spans="2:7" ht="14.25" customHeight="1" x14ac:dyDescent="0.2">
      <c r="B93" s="10">
        <v>3326</v>
      </c>
      <c r="C93" s="4"/>
      <c r="D93" s="11" t="s">
        <v>76</v>
      </c>
      <c r="E93" s="1"/>
      <c r="F93" s="1"/>
      <c r="G93" s="1"/>
    </row>
    <row r="94" spans="2:7" x14ac:dyDescent="0.2">
      <c r="C94" s="4">
        <v>1</v>
      </c>
      <c r="D94" s="5" t="s">
        <v>64</v>
      </c>
      <c r="E94" s="12">
        <v>14495</v>
      </c>
      <c r="F94" s="12">
        <v>17792.260859999999</v>
      </c>
      <c r="G94" s="12">
        <v>3297.2608599999999</v>
      </c>
    </row>
    <row r="95" spans="2:7" x14ac:dyDescent="0.2">
      <c r="C95" s="4">
        <v>2</v>
      </c>
      <c r="D95" s="5" t="s">
        <v>36</v>
      </c>
      <c r="E95" s="12">
        <v>10000</v>
      </c>
      <c r="F95" s="12">
        <v>9450</v>
      </c>
      <c r="G95" s="12">
        <v>-550</v>
      </c>
    </row>
    <row r="96" spans="2:7" ht="15" customHeight="1" x14ac:dyDescent="0.2">
      <c r="C96" s="13">
        <f>SUBTOTAL(9,C94:C95)</f>
        <v>3</v>
      </c>
      <c r="D96" s="14" t="s">
        <v>77</v>
      </c>
      <c r="E96" s="15">
        <f>SUBTOTAL(9,E94:E95)</f>
        <v>24495</v>
      </c>
      <c r="F96" s="15">
        <f>SUBTOTAL(9,F94:F95)</f>
        <v>27242.260859999999</v>
      </c>
      <c r="G96" s="15">
        <f>SUBTOTAL(9,G94:G95)</f>
        <v>2747.2608599999999</v>
      </c>
    </row>
    <row r="97" spans="2:7" ht="14.25" customHeight="1" x14ac:dyDescent="0.2">
      <c r="B97" s="10">
        <v>3329</v>
      </c>
      <c r="C97" s="4"/>
      <c r="D97" s="11" t="s">
        <v>78</v>
      </c>
      <c r="E97" s="1"/>
      <c r="F97" s="1"/>
      <c r="G97" s="1"/>
    </row>
    <row r="98" spans="2:7" x14ac:dyDescent="0.2">
      <c r="C98" s="4">
        <v>1</v>
      </c>
      <c r="D98" s="5" t="s">
        <v>64</v>
      </c>
      <c r="E98" s="12">
        <v>6440</v>
      </c>
      <c r="F98" s="12">
        <v>13120.526229999999</v>
      </c>
      <c r="G98" s="12">
        <v>6680.5262300000004</v>
      </c>
    </row>
    <row r="99" spans="2:7" x14ac:dyDescent="0.2">
      <c r="C99" s="4">
        <v>2</v>
      </c>
      <c r="D99" s="5" t="s">
        <v>36</v>
      </c>
      <c r="E99" s="12">
        <v>18022</v>
      </c>
      <c r="F99" s="12">
        <v>19864.818459999999</v>
      </c>
      <c r="G99" s="12">
        <v>1842.81846</v>
      </c>
    </row>
    <row r="100" spans="2:7" ht="15" customHeight="1" x14ac:dyDescent="0.2">
      <c r="C100" s="13">
        <f>SUBTOTAL(9,C98:C99)</f>
        <v>3</v>
      </c>
      <c r="D100" s="14" t="s">
        <v>79</v>
      </c>
      <c r="E100" s="15">
        <f>SUBTOTAL(9,E98:E99)</f>
        <v>24462</v>
      </c>
      <c r="F100" s="15">
        <f>SUBTOTAL(9,F98:F99)</f>
        <v>32985.344689999998</v>
      </c>
      <c r="G100" s="15">
        <f>SUBTOTAL(9,G98:G99)</f>
        <v>8523.3446899999999</v>
      </c>
    </row>
    <row r="101" spans="2:7" ht="14.25" customHeight="1" x14ac:dyDescent="0.2">
      <c r="B101" s="10">
        <v>3334</v>
      </c>
      <c r="C101" s="4"/>
      <c r="D101" s="11" t="s">
        <v>80</v>
      </c>
      <c r="E101" s="1"/>
      <c r="F101" s="1"/>
      <c r="G101" s="1"/>
    </row>
    <row r="102" spans="2:7" x14ac:dyDescent="0.2">
      <c r="C102" s="4">
        <v>1</v>
      </c>
      <c r="D102" s="5" t="s">
        <v>64</v>
      </c>
      <c r="E102" s="12">
        <v>6630</v>
      </c>
      <c r="F102" s="12">
        <v>5181.5671400000001</v>
      </c>
      <c r="G102" s="12">
        <v>-1448.4328599999999</v>
      </c>
    </row>
    <row r="103" spans="2:7" x14ac:dyDescent="0.2">
      <c r="C103" s="4">
        <v>2</v>
      </c>
      <c r="D103" s="5" t="s">
        <v>36</v>
      </c>
      <c r="E103" s="12">
        <v>11612</v>
      </c>
      <c r="F103" s="12">
        <v>6928.6234199999999</v>
      </c>
      <c r="G103" s="12">
        <v>-4683.3765800000001</v>
      </c>
    </row>
    <row r="104" spans="2:7" x14ac:dyDescent="0.2">
      <c r="C104" s="4">
        <v>70</v>
      </c>
      <c r="D104" s="5" t="s">
        <v>81</v>
      </c>
      <c r="E104" s="12">
        <v>2500</v>
      </c>
      <c r="F104" s="12">
        <v>2123.0367999999999</v>
      </c>
      <c r="G104" s="12">
        <v>-376.96319999999997</v>
      </c>
    </row>
    <row r="105" spans="2:7" ht="15" customHeight="1" x14ac:dyDescent="0.2">
      <c r="C105" s="13">
        <f>SUBTOTAL(9,C102:C104)</f>
        <v>73</v>
      </c>
      <c r="D105" s="14" t="s">
        <v>82</v>
      </c>
      <c r="E105" s="15">
        <f>SUBTOTAL(9,E102:E104)</f>
        <v>20742</v>
      </c>
      <c r="F105" s="15">
        <f>SUBTOTAL(9,F102:F104)</f>
        <v>14233.227359999999</v>
      </c>
      <c r="G105" s="15">
        <f>SUBTOTAL(9,G102:G104)</f>
        <v>-6508.7726400000001</v>
      </c>
    </row>
    <row r="106" spans="2:7" ht="14.25" customHeight="1" x14ac:dyDescent="0.2">
      <c r="B106" s="10">
        <v>3339</v>
      </c>
      <c r="C106" s="4"/>
      <c r="D106" s="11" t="s">
        <v>83</v>
      </c>
      <c r="E106" s="1"/>
      <c r="F106" s="1"/>
      <c r="G106" s="1"/>
    </row>
    <row r="107" spans="2:7" x14ac:dyDescent="0.2">
      <c r="C107" s="4">
        <v>2</v>
      </c>
      <c r="D107" s="5" t="s">
        <v>84</v>
      </c>
      <c r="E107" s="12">
        <v>6691</v>
      </c>
      <c r="F107" s="12">
        <v>5170.63</v>
      </c>
      <c r="G107" s="12">
        <v>-1520.37</v>
      </c>
    </row>
    <row r="108" spans="2:7" x14ac:dyDescent="0.2">
      <c r="C108" s="4">
        <v>4</v>
      </c>
      <c r="D108" s="5" t="s">
        <v>85</v>
      </c>
      <c r="E108" s="12">
        <v>259</v>
      </c>
      <c r="F108" s="12">
        <v>147.93</v>
      </c>
      <c r="G108" s="12">
        <v>-111.07</v>
      </c>
    </row>
    <row r="109" spans="2:7" x14ac:dyDescent="0.2">
      <c r="C109" s="4">
        <v>7</v>
      </c>
      <c r="D109" s="5" t="s">
        <v>36</v>
      </c>
      <c r="E109" s="12">
        <v>13129</v>
      </c>
      <c r="F109" s="12">
        <v>15664</v>
      </c>
      <c r="G109" s="12">
        <v>2535</v>
      </c>
    </row>
    <row r="110" spans="2:7" ht="15" customHeight="1" x14ac:dyDescent="0.2">
      <c r="C110" s="13">
        <f>SUBTOTAL(9,C107:C109)</f>
        <v>13</v>
      </c>
      <c r="D110" s="14" t="s">
        <v>86</v>
      </c>
      <c r="E110" s="15">
        <f>SUBTOTAL(9,E107:E109)</f>
        <v>20079</v>
      </c>
      <c r="F110" s="15">
        <f>SUBTOTAL(9,F107:F109)</f>
        <v>20982.560000000001</v>
      </c>
      <c r="G110" s="15">
        <f>SUBTOTAL(9,G107:G109)</f>
        <v>903.56000000000017</v>
      </c>
    </row>
    <row r="111" spans="2:7" ht="14.25" customHeight="1" x14ac:dyDescent="0.2">
      <c r="B111" s="10">
        <v>3340</v>
      </c>
      <c r="C111" s="4"/>
      <c r="D111" s="11" t="s">
        <v>87</v>
      </c>
      <c r="E111" s="1"/>
      <c r="F111" s="1"/>
      <c r="G111" s="1"/>
    </row>
    <row r="112" spans="2:7" x14ac:dyDescent="0.2">
      <c r="C112" s="4">
        <v>1</v>
      </c>
      <c r="D112" s="5" t="s">
        <v>64</v>
      </c>
      <c r="E112" s="12">
        <v>45292</v>
      </c>
      <c r="F112" s="12">
        <v>39508.977220000001</v>
      </c>
      <c r="G112" s="12">
        <v>-5783.0227800000002</v>
      </c>
    </row>
    <row r="113" spans="2:7" x14ac:dyDescent="0.2">
      <c r="C113" s="4">
        <v>2</v>
      </c>
      <c r="D113" s="5" t="s">
        <v>36</v>
      </c>
      <c r="E113" s="12">
        <v>39364</v>
      </c>
      <c r="F113" s="12">
        <v>29316.951079999999</v>
      </c>
      <c r="G113" s="12">
        <v>-10047.048919999999</v>
      </c>
    </row>
    <row r="114" spans="2:7" ht="15" customHeight="1" x14ac:dyDescent="0.2">
      <c r="C114" s="13">
        <f>SUBTOTAL(9,C112:C113)</f>
        <v>3</v>
      </c>
      <c r="D114" s="14" t="s">
        <v>88</v>
      </c>
      <c r="E114" s="15">
        <f>SUBTOTAL(9,E112:E113)</f>
        <v>84656</v>
      </c>
      <c r="F114" s="15">
        <f>SUBTOTAL(9,F112:F113)</f>
        <v>68825.9283</v>
      </c>
      <c r="G114" s="15">
        <f>SUBTOTAL(9,G112:G113)</f>
        <v>-15830.0717</v>
      </c>
    </row>
    <row r="115" spans="2:7" ht="14.25" customHeight="1" x14ac:dyDescent="0.2">
      <c r="B115" s="10">
        <v>3342</v>
      </c>
      <c r="C115" s="4"/>
      <c r="D115" s="11" t="s">
        <v>89</v>
      </c>
      <c r="E115" s="1"/>
      <c r="F115" s="1"/>
      <c r="G115" s="1"/>
    </row>
    <row r="116" spans="2:7" x14ac:dyDescent="0.2">
      <c r="C116" s="4">
        <v>1</v>
      </c>
      <c r="D116" s="5" t="s">
        <v>64</v>
      </c>
      <c r="E116" s="12">
        <v>18566</v>
      </c>
      <c r="F116" s="12">
        <v>24252.098890000001</v>
      </c>
      <c r="G116" s="12">
        <v>5686.0988900000002</v>
      </c>
    </row>
    <row r="117" spans="2:7" x14ac:dyDescent="0.2">
      <c r="C117" s="4">
        <v>2</v>
      </c>
      <c r="D117" s="5" t="s">
        <v>90</v>
      </c>
      <c r="E117" s="12">
        <v>3678</v>
      </c>
      <c r="F117" s="12">
        <v>4811.3795600000003</v>
      </c>
      <c r="G117" s="12">
        <v>1133.3795600000001</v>
      </c>
    </row>
    <row r="118" spans="2:7" ht="15" customHeight="1" x14ac:dyDescent="0.2">
      <c r="C118" s="13">
        <f>SUBTOTAL(9,C116:C117)</f>
        <v>3</v>
      </c>
      <c r="D118" s="14" t="s">
        <v>91</v>
      </c>
      <c r="E118" s="15">
        <f>SUBTOTAL(9,E116:E117)</f>
        <v>22244</v>
      </c>
      <c r="F118" s="15">
        <f>SUBTOTAL(9,F116:F117)</f>
        <v>29063.478450000002</v>
      </c>
      <c r="G118" s="15">
        <f>SUBTOTAL(9,G116:G117)</f>
        <v>6819.4784500000005</v>
      </c>
    </row>
    <row r="119" spans="2:7" ht="15" customHeight="1" x14ac:dyDescent="0.2">
      <c r="B119" s="4"/>
      <c r="C119" s="16">
        <f>SUBTOTAL(9,C75:C118)</f>
        <v>110</v>
      </c>
      <c r="D119" s="17" t="s">
        <v>92</v>
      </c>
      <c r="E119" s="18">
        <f>SUBTOTAL(9,E75:E118)</f>
        <v>255734</v>
      </c>
      <c r="F119" s="18">
        <f>SUBTOTAL(9,F75:F118)</f>
        <v>243836.43895000001</v>
      </c>
      <c r="G119" s="18">
        <f>SUBTOTAL(9,G75:G118)</f>
        <v>-11897.561049999998</v>
      </c>
    </row>
    <row r="120" spans="2:7" ht="27" customHeight="1" x14ac:dyDescent="0.25">
      <c r="B120" s="1"/>
      <c r="C120" s="4"/>
      <c r="D120" s="9" t="s">
        <v>93</v>
      </c>
      <c r="E120" s="1"/>
      <c r="F120" s="1"/>
      <c r="G120" s="1"/>
    </row>
    <row r="121" spans="2:7" ht="14.25" customHeight="1" x14ac:dyDescent="0.2">
      <c r="B121" s="10">
        <v>3400</v>
      </c>
      <c r="C121" s="4"/>
      <c r="D121" s="11" t="s">
        <v>94</v>
      </c>
      <c r="E121" s="1"/>
      <c r="F121" s="1"/>
      <c r="G121" s="1"/>
    </row>
    <row r="122" spans="2:7" x14ac:dyDescent="0.2">
      <c r="C122" s="4">
        <v>1</v>
      </c>
      <c r="D122" s="5" t="s">
        <v>95</v>
      </c>
      <c r="E122" s="12">
        <v>2619</v>
      </c>
      <c r="F122" s="12">
        <v>2685.3530500000002</v>
      </c>
      <c r="G122" s="12">
        <v>66.353049999999996</v>
      </c>
    </row>
    <row r="123" spans="2:7" x14ac:dyDescent="0.2">
      <c r="C123" s="4">
        <v>2</v>
      </c>
      <c r="D123" s="5" t="s">
        <v>45</v>
      </c>
      <c r="E123" s="12">
        <v>1193</v>
      </c>
      <c r="F123" s="12">
        <v>0</v>
      </c>
      <c r="G123" s="12">
        <v>-1193</v>
      </c>
    </row>
    <row r="124" spans="2:7" x14ac:dyDescent="0.2">
      <c r="C124" s="4">
        <v>3</v>
      </c>
      <c r="D124" s="5" t="s">
        <v>96</v>
      </c>
      <c r="E124" s="12">
        <v>5000</v>
      </c>
      <c r="F124" s="12">
        <v>24447.200000000001</v>
      </c>
      <c r="G124" s="12">
        <v>19447.2</v>
      </c>
    </row>
    <row r="125" spans="2:7" x14ac:dyDescent="0.2">
      <c r="C125" s="4">
        <v>4</v>
      </c>
      <c r="D125" s="5" t="s">
        <v>97</v>
      </c>
      <c r="E125" s="12">
        <v>0</v>
      </c>
      <c r="F125" s="12">
        <v>0</v>
      </c>
      <c r="G125" s="12">
        <v>0</v>
      </c>
    </row>
    <row r="126" spans="2:7" ht="15" customHeight="1" x14ac:dyDescent="0.2">
      <c r="C126" s="13">
        <f>SUBTOTAL(9,C122:C125)</f>
        <v>10</v>
      </c>
      <c r="D126" s="14" t="s">
        <v>98</v>
      </c>
      <c r="E126" s="15">
        <f>SUBTOTAL(9,E122:E125)</f>
        <v>8812</v>
      </c>
      <c r="F126" s="15">
        <f>SUBTOTAL(9,F122:F125)</f>
        <v>27132.553050000002</v>
      </c>
      <c r="G126" s="15">
        <f>SUBTOTAL(9,G122:G125)</f>
        <v>18320.553050000002</v>
      </c>
    </row>
    <row r="127" spans="2:7" ht="14.25" customHeight="1" x14ac:dyDescent="0.2">
      <c r="B127" s="10">
        <v>3410</v>
      </c>
      <c r="C127" s="4"/>
      <c r="D127" s="11" t="s">
        <v>99</v>
      </c>
      <c r="E127" s="1"/>
      <c r="F127" s="1"/>
      <c r="G127" s="1"/>
    </row>
    <row r="128" spans="2:7" x14ac:dyDescent="0.2">
      <c r="C128" s="4">
        <v>1</v>
      </c>
      <c r="D128" s="5" t="s">
        <v>100</v>
      </c>
      <c r="E128" s="12">
        <v>336361</v>
      </c>
      <c r="F128" s="12">
        <v>270193.34881</v>
      </c>
      <c r="G128" s="12">
        <v>-66167.651190000004</v>
      </c>
    </row>
    <row r="129" spans="2:7" x14ac:dyDescent="0.2">
      <c r="C129" s="4">
        <v>2</v>
      </c>
      <c r="D129" s="5" t="s">
        <v>101</v>
      </c>
      <c r="E129" s="12">
        <v>17940</v>
      </c>
      <c r="F129" s="12">
        <v>15476.623369999999</v>
      </c>
      <c r="G129" s="12">
        <v>-2463.3766300000002</v>
      </c>
    </row>
    <row r="130" spans="2:7" x14ac:dyDescent="0.2">
      <c r="C130" s="4">
        <v>3</v>
      </c>
      <c r="D130" s="5" t="s">
        <v>102</v>
      </c>
      <c r="E130" s="12">
        <v>1747</v>
      </c>
      <c r="F130" s="12">
        <v>1823.3716400000001</v>
      </c>
      <c r="G130" s="12">
        <v>76.371639999999999</v>
      </c>
    </row>
    <row r="131" spans="2:7" x14ac:dyDescent="0.2">
      <c r="C131" s="4">
        <v>4</v>
      </c>
      <c r="D131" s="5" t="s">
        <v>103</v>
      </c>
      <c r="E131" s="12">
        <v>5952</v>
      </c>
      <c r="F131" s="12">
        <v>2314.8380000000002</v>
      </c>
      <c r="G131" s="12">
        <v>-3637.1619999999998</v>
      </c>
    </row>
    <row r="132" spans="2:7" ht="15" customHeight="1" x14ac:dyDescent="0.2">
      <c r="C132" s="13">
        <f>SUBTOTAL(9,C128:C131)</f>
        <v>10</v>
      </c>
      <c r="D132" s="14" t="s">
        <v>104</v>
      </c>
      <c r="E132" s="15">
        <f>SUBTOTAL(9,E128:E131)</f>
        <v>362000</v>
      </c>
      <c r="F132" s="15">
        <f>SUBTOTAL(9,F128:F131)</f>
        <v>289808.18182</v>
      </c>
      <c r="G132" s="15">
        <f>SUBTOTAL(9,G128:G131)</f>
        <v>-72191.818180000002</v>
      </c>
    </row>
    <row r="133" spans="2:7" ht="14.25" customHeight="1" x14ac:dyDescent="0.2">
      <c r="B133" s="10">
        <v>3411</v>
      </c>
      <c r="C133" s="4"/>
      <c r="D133" s="11" t="s">
        <v>105</v>
      </c>
      <c r="E133" s="1"/>
      <c r="F133" s="1"/>
      <c r="G133" s="1"/>
    </row>
    <row r="134" spans="2:7" x14ac:dyDescent="0.2">
      <c r="C134" s="4">
        <v>3</v>
      </c>
      <c r="D134" s="5" t="s">
        <v>95</v>
      </c>
      <c r="E134" s="12">
        <v>0</v>
      </c>
      <c r="F134" s="12">
        <v>3064.4335900000001</v>
      </c>
      <c r="G134" s="12">
        <v>3064.4335900000001</v>
      </c>
    </row>
    <row r="135" spans="2:7" ht="15" customHeight="1" x14ac:dyDescent="0.2">
      <c r="C135" s="13">
        <f>SUBTOTAL(9,C134:C134)</f>
        <v>3</v>
      </c>
      <c r="D135" s="14" t="s">
        <v>106</v>
      </c>
      <c r="E135" s="15">
        <f>SUBTOTAL(9,E134:E134)</f>
        <v>0</v>
      </c>
      <c r="F135" s="15">
        <f>SUBTOTAL(9,F134:F134)</f>
        <v>3064.4335900000001</v>
      </c>
      <c r="G135" s="15">
        <f>SUBTOTAL(9,G134:G134)</f>
        <v>3064.4335900000001</v>
      </c>
    </row>
    <row r="136" spans="2:7" ht="14.25" customHeight="1" x14ac:dyDescent="0.2">
      <c r="B136" s="10">
        <v>3430</v>
      </c>
      <c r="C136" s="4"/>
      <c r="D136" s="11" t="s">
        <v>107</v>
      </c>
      <c r="E136" s="1"/>
      <c r="F136" s="1"/>
      <c r="G136" s="1"/>
    </row>
    <row r="137" spans="2:7" x14ac:dyDescent="0.2">
      <c r="C137" s="4">
        <v>2</v>
      </c>
      <c r="D137" s="5" t="s">
        <v>108</v>
      </c>
      <c r="E137" s="12">
        <v>89875</v>
      </c>
      <c r="F137" s="12">
        <v>77708.961760000006</v>
      </c>
      <c r="G137" s="12">
        <v>-12166.03824</v>
      </c>
    </row>
    <row r="138" spans="2:7" x14ac:dyDescent="0.2">
      <c r="C138" s="4">
        <v>3</v>
      </c>
      <c r="D138" s="5" t="s">
        <v>109</v>
      </c>
      <c r="E138" s="12">
        <v>20863</v>
      </c>
      <c r="F138" s="12">
        <v>21034.0834</v>
      </c>
      <c r="G138" s="12">
        <v>171.08340000000001</v>
      </c>
    </row>
    <row r="139" spans="2:7" x14ac:dyDescent="0.2">
      <c r="C139" s="4">
        <v>4</v>
      </c>
      <c r="D139" s="5" t="s">
        <v>110</v>
      </c>
      <c r="E139" s="12">
        <v>2245</v>
      </c>
      <c r="F139" s="12">
        <v>3181.9270000000001</v>
      </c>
      <c r="G139" s="12">
        <v>936.92700000000002</v>
      </c>
    </row>
    <row r="140" spans="2:7" ht="15" customHeight="1" x14ac:dyDescent="0.2">
      <c r="C140" s="13">
        <f>SUBTOTAL(9,C137:C139)</f>
        <v>9</v>
      </c>
      <c r="D140" s="14" t="s">
        <v>111</v>
      </c>
      <c r="E140" s="15">
        <f>SUBTOTAL(9,E137:E139)</f>
        <v>112983</v>
      </c>
      <c r="F140" s="15">
        <f>SUBTOTAL(9,F137:F139)</f>
        <v>101924.97216</v>
      </c>
      <c r="G140" s="15">
        <f>SUBTOTAL(9,G137:G139)</f>
        <v>-11058.027840000001</v>
      </c>
    </row>
    <row r="141" spans="2:7" ht="14.25" customHeight="1" x14ac:dyDescent="0.2">
      <c r="B141" s="10">
        <v>3432</v>
      </c>
      <c r="C141" s="4"/>
      <c r="D141" s="11" t="s">
        <v>112</v>
      </c>
      <c r="E141" s="1"/>
      <c r="F141" s="1"/>
      <c r="G141" s="1"/>
    </row>
    <row r="142" spans="2:7" x14ac:dyDescent="0.2">
      <c r="C142" s="4">
        <v>3</v>
      </c>
      <c r="D142" s="5" t="s">
        <v>109</v>
      </c>
      <c r="E142" s="12">
        <v>4173</v>
      </c>
      <c r="F142" s="12">
        <v>3963.9911000000002</v>
      </c>
      <c r="G142" s="12">
        <v>-209.00890000000001</v>
      </c>
    </row>
    <row r="143" spans="2:7" ht="15" customHeight="1" x14ac:dyDescent="0.2">
      <c r="C143" s="13">
        <f>SUBTOTAL(9,C142:C142)</f>
        <v>3</v>
      </c>
      <c r="D143" s="14" t="s">
        <v>113</v>
      </c>
      <c r="E143" s="15">
        <f>SUBTOTAL(9,E142:E142)</f>
        <v>4173</v>
      </c>
      <c r="F143" s="15">
        <f>SUBTOTAL(9,F142:F142)</f>
        <v>3963.9911000000002</v>
      </c>
      <c r="G143" s="15">
        <f>SUBTOTAL(9,G142:G142)</f>
        <v>-209.00890000000001</v>
      </c>
    </row>
    <row r="144" spans="2:7" ht="14.25" customHeight="1" x14ac:dyDescent="0.2">
      <c r="B144" s="10">
        <v>3440</v>
      </c>
      <c r="C144" s="4"/>
      <c r="D144" s="11" t="s">
        <v>114</v>
      </c>
      <c r="E144" s="1"/>
      <c r="F144" s="1"/>
      <c r="G144" s="1"/>
    </row>
    <row r="145" spans="2:7" x14ac:dyDescent="0.2">
      <c r="C145" s="4">
        <v>1</v>
      </c>
      <c r="D145" s="5" t="s">
        <v>115</v>
      </c>
      <c r="E145" s="12">
        <v>293000</v>
      </c>
      <c r="F145" s="12">
        <v>285631.97152999998</v>
      </c>
      <c r="G145" s="12">
        <v>-7368.0284700000002</v>
      </c>
    </row>
    <row r="146" spans="2:7" x14ac:dyDescent="0.2">
      <c r="C146" s="4">
        <v>2</v>
      </c>
      <c r="D146" s="5" t="s">
        <v>116</v>
      </c>
      <c r="E146" s="12">
        <v>434440</v>
      </c>
      <c r="F146" s="12">
        <v>399556.03406999999</v>
      </c>
      <c r="G146" s="12">
        <v>-34883.965929999998</v>
      </c>
    </row>
    <row r="147" spans="2:7" x14ac:dyDescent="0.2">
      <c r="C147" s="4">
        <v>3</v>
      </c>
      <c r="D147" s="5" t="s">
        <v>14</v>
      </c>
      <c r="E147" s="12">
        <v>189796</v>
      </c>
      <c r="F147" s="12">
        <v>138402.41969000001</v>
      </c>
      <c r="G147" s="12">
        <v>-51393.580309999998</v>
      </c>
    </row>
    <row r="148" spans="2:7" x14ac:dyDescent="0.2">
      <c r="C148" s="4">
        <v>4</v>
      </c>
      <c r="D148" s="5" t="s">
        <v>117</v>
      </c>
      <c r="E148" s="12">
        <v>1777</v>
      </c>
      <c r="F148" s="12">
        <v>1815.934</v>
      </c>
      <c r="G148" s="12">
        <v>38.933999999999997</v>
      </c>
    </row>
    <row r="149" spans="2:7" x14ac:dyDescent="0.2">
      <c r="C149" s="4">
        <v>5</v>
      </c>
      <c r="D149" s="5" t="s">
        <v>118</v>
      </c>
      <c r="E149" s="12">
        <v>5800</v>
      </c>
      <c r="F149" s="12">
        <v>5387.18</v>
      </c>
      <c r="G149" s="12">
        <v>-412.82</v>
      </c>
    </row>
    <row r="150" spans="2:7" x14ac:dyDescent="0.2">
      <c r="C150" s="4">
        <v>6</v>
      </c>
      <c r="D150" s="5" t="s">
        <v>119</v>
      </c>
      <c r="E150" s="12">
        <v>196991</v>
      </c>
      <c r="F150" s="12">
        <v>187287.66425999999</v>
      </c>
      <c r="G150" s="12">
        <v>-9703.3357400000004</v>
      </c>
    </row>
    <row r="151" spans="2:7" x14ac:dyDescent="0.2">
      <c r="C151" s="4">
        <v>7</v>
      </c>
      <c r="D151" s="5" t="s">
        <v>120</v>
      </c>
      <c r="E151" s="12">
        <v>751020</v>
      </c>
      <c r="F151" s="12">
        <v>693369.58629999997</v>
      </c>
      <c r="G151" s="12">
        <v>-57650.413699999997</v>
      </c>
    </row>
    <row r="152" spans="2:7" x14ac:dyDescent="0.2">
      <c r="C152" s="4">
        <v>8</v>
      </c>
      <c r="D152" s="5" t="s">
        <v>121</v>
      </c>
      <c r="E152" s="12">
        <v>17800</v>
      </c>
      <c r="F152" s="12">
        <v>0</v>
      </c>
      <c r="G152" s="12">
        <v>-17800</v>
      </c>
    </row>
    <row r="153" spans="2:7" ht="15" customHeight="1" x14ac:dyDescent="0.2">
      <c r="C153" s="13">
        <f>SUBTOTAL(9,C145:C152)</f>
        <v>36</v>
      </c>
      <c r="D153" s="14" t="s">
        <v>122</v>
      </c>
      <c r="E153" s="15">
        <f>SUBTOTAL(9,E145:E152)</f>
        <v>1890624</v>
      </c>
      <c r="F153" s="15">
        <f>SUBTOTAL(9,F145:F152)</f>
        <v>1711450.7898500001</v>
      </c>
      <c r="G153" s="15">
        <f>SUBTOTAL(9,G145:G152)</f>
        <v>-179173.21015</v>
      </c>
    </row>
    <row r="154" spans="2:7" ht="14.25" customHeight="1" x14ac:dyDescent="0.2">
      <c r="B154" s="10">
        <v>3442</v>
      </c>
      <c r="C154" s="4"/>
      <c r="D154" s="11" t="s">
        <v>123</v>
      </c>
      <c r="E154" s="1"/>
      <c r="F154" s="1"/>
      <c r="G154" s="1"/>
    </row>
    <row r="155" spans="2:7" x14ac:dyDescent="0.2">
      <c r="C155" s="4">
        <v>2</v>
      </c>
      <c r="D155" s="5" t="s">
        <v>95</v>
      </c>
      <c r="E155" s="12">
        <v>15629</v>
      </c>
      <c r="F155" s="12">
        <v>17885.987440000001</v>
      </c>
      <c r="G155" s="12">
        <v>2256.9874399999999</v>
      </c>
    </row>
    <row r="156" spans="2:7" x14ac:dyDescent="0.2">
      <c r="C156" s="4">
        <v>3</v>
      </c>
      <c r="D156" s="5" t="s">
        <v>124</v>
      </c>
      <c r="E156" s="12">
        <v>17376</v>
      </c>
      <c r="F156" s="12">
        <v>17963.162369999998</v>
      </c>
      <c r="G156" s="12">
        <v>587.16237000000001</v>
      </c>
    </row>
    <row r="157" spans="2:7" ht="15" customHeight="1" x14ac:dyDescent="0.2">
      <c r="C157" s="13">
        <f>SUBTOTAL(9,C155:C156)</f>
        <v>5</v>
      </c>
      <c r="D157" s="14" t="s">
        <v>125</v>
      </c>
      <c r="E157" s="15">
        <f>SUBTOTAL(9,E155:E156)</f>
        <v>33005</v>
      </c>
      <c r="F157" s="15">
        <f>SUBTOTAL(9,F155:F156)</f>
        <v>35849.149810000003</v>
      </c>
      <c r="G157" s="15">
        <f>SUBTOTAL(9,G155:G156)</f>
        <v>2844.1498099999999</v>
      </c>
    </row>
    <row r="158" spans="2:7" ht="14.25" customHeight="1" x14ac:dyDescent="0.2">
      <c r="B158" s="10">
        <v>3444</v>
      </c>
      <c r="C158" s="4"/>
      <c r="D158" s="11" t="s">
        <v>126</v>
      </c>
      <c r="E158" s="1"/>
      <c r="F158" s="1"/>
      <c r="G158" s="1"/>
    </row>
    <row r="159" spans="2:7" x14ac:dyDescent="0.2">
      <c r="C159" s="4">
        <v>2</v>
      </c>
      <c r="D159" s="5" t="s">
        <v>127</v>
      </c>
      <c r="E159" s="12">
        <v>12351</v>
      </c>
      <c r="F159" s="12">
        <v>6608.5509199999997</v>
      </c>
      <c r="G159" s="12">
        <v>-5742.4490800000003</v>
      </c>
    </row>
    <row r="160" spans="2:7" ht="15" customHeight="1" x14ac:dyDescent="0.2">
      <c r="C160" s="13">
        <f>SUBTOTAL(9,C159:C159)</f>
        <v>2</v>
      </c>
      <c r="D160" s="14" t="s">
        <v>128</v>
      </c>
      <c r="E160" s="15">
        <f>SUBTOTAL(9,E159:E159)</f>
        <v>12351</v>
      </c>
      <c r="F160" s="15">
        <f>SUBTOTAL(9,F159:F159)</f>
        <v>6608.5509199999997</v>
      </c>
      <c r="G160" s="15">
        <f>SUBTOTAL(9,G159:G159)</f>
        <v>-5742.4490800000003</v>
      </c>
    </row>
    <row r="161" spans="2:7" ht="14.25" customHeight="1" x14ac:dyDescent="0.2">
      <c r="B161" s="10">
        <v>3451</v>
      </c>
      <c r="C161" s="4"/>
      <c r="D161" s="11" t="s">
        <v>129</v>
      </c>
      <c r="E161" s="1"/>
      <c r="F161" s="1"/>
      <c r="G161" s="1"/>
    </row>
    <row r="162" spans="2:7" x14ac:dyDescent="0.2">
      <c r="C162" s="4">
        <v>1</v>
      </c>
      <c r="D162" s="5" t="s">
        <v>81</v>
      </c>
      <c r="E162" s="12">
        <v>141297</v>
      </c>
      <c r="F162" s="12">
        <v>114548.74115</v>
      </c>
      <c r="G162" s="12">
        <v>-26748.258849999998</v>
      </c>
    </row>
    <row r="163" spans="2:7" x14ac:dyDescent="0.2">
      <c r="C163" s="4">
        <v>3</v>
      </c>
      <c r="D163" s="5" t="s">
        <v>95</v>
      </c>
      <c r="E163" s="12">
        <v>25118</v>
      </c>
      <c r="F163" s="12">
        <v>23059.768929999998</v>
      </c>
      <c r="G163" s="12">
        <v>-2058.2310699999998</v>
      </c>
    </row>
    <row r="164" spans="2:7" x14ac:dyDescent="0.2">
      <c r="C164" s="4">
        <v>6</v>
      </c>
      <c r="D164" s="5" t="s">
        <v>130</v>
      </c>
      <c r="E164" s="12">
        <v>2058</v>
      </c>
      <c r="F164" s="12">
        <v>16291.18809</v>
      </c>
      <c r="G164" s="12">
        <v>14233.18809</v>
      </c>
    </row>
    <row r="165" spans="2:7" x14ac:dyDescent="0.2">
      <c r="C165" s="4">
        <v>40</v>
      </c>
      <c r="D165" s="5" t="s">
        <v>131</v>
      </c>
      <c r="E165" s="12">
        <v>0</v>
      </c>
      <c r="F165" s="12">
        <v>325.29127999999997</v>
      </c>
      <c r="G165" s="12">
        <v>325.29127999999997</v>
      </c>
    </row>
    <row r="166" spans="2:7" ht="15" customHeight="1" x14ac:dyDescent="0.2">
      <c r="C166" s="13">
        <f>SUBTOTAL(9,C162:C165)</f>
        <v>50</v>
      </c>
      <c r="D166" s="14" t="s">
        <v>132</v>
      </c>
      <c r="E166" s="15">
        <f>SUBTOTAL(9,E162:E165)</f>
        <v>168473</v>
      </c>
      <c r="F166" s="15">
        <f>SUBTOTAL(9,F162:F165)</f>
        <v>154224.98945000002</v>
      </c>
      <c r="G166" s="15">
        <f>SUBTOTAL(9,G162:G165)</f>
        <v>-14248.010550000001</v>
      </c>
    </row>
    <row r="167" spans="2:7" ht="14.25" customHeight="1" x14ac:dyDescent="0.2">
      <c r="B167" s="10">
        <v>3454</v>
      </c>
      <c r="C167" s="4"/>
      <c r="D167" s="11" t="s">
        <v>133</v>
      </c>
      <c r="E167" s="1"/>
      <c r="F167" s="1"/>
      <c r="G167" s="1"/>
    </row>
    <row r="168" spans="2:7" x14ac:dyDescent="0.2">
      <c r="C168" s="4">
        <v>1</v>
      </c>
      <c r="D168" s="5" t="s">
        <v>127</v>
      </c>
      <c r="E168" s="12">
        <v>24511</v>
      </c>
      <c r="F168" s="12">
        <v>24511</v>
      </c>
      <c r="G168" s="12">
        <v>0</v>
      </c>
    </row>
    <row r="169" spans="2:7" ht="15" customHeight="1" x14ac:dyDescent="0.2">
      <c r="C169" s="13">
        <f>SUBTOTAL(9,C168:C168)</f>
        <v>1</v>
      </c>
      <c r="D169" s="14" t="s">
        <v>134</v>
      </c>
      <c r="E169" s="15">
        <f>SUBTOTAL(9,E168:E168)</f>
        <v>24511</v>
      </c>
      <c r="F169" s="15">
        <f>SUBTOTAL(9,F168:F168)</f>
        <v>24511</v>
      </c>
      <c r="G169" s="15">
        <f>SUBTOTAL(9,G168:G168)</f>
        <v>0</v>
      </c>
    </row>
    <row r="170" spans="2:7" ht="14.25" customHeight="1" x14ac:dyDescent="0.2">
      <c r="B170" s="10">
        <v>3455</v>
      </c>
      <c r="C170" s="4"/>
      <c r="D170" s="11" t="s">
        <v>135</v>
      </c>
      <c r="E170" s="1"/>
      <c r="F170" s="1"/>
      <c r="G170" s="1"/>
    </row>
    <row r="171" spans="2:7" x14ac:dyDescent="0.2">
      <c r="C171" s="4">
        <v>1</v>
      </c>
      <c r="D171" s="5" t="s">
        <v>127</v>
      </c>
      <c r="E171" s="12">
        <v>0</v>
      </c>
      <c r="F171" s="12">
        <v>334</v>
      </c>
      <c r="G171" s="12">
        <v>334</v>
      </c>
    </row>
    <row r="172" spans="2:7" ht="15" customHeight="1" x14ac:dyDescent="0.2">
      <c r="C172" s="13">
        <f>SUBTOTAL(9,C171:C171)</f>
        <v>1</v>
      </c>
      <c r="D172" s="14" t="s">
        <v>136</v>
      </c>
      <c r="E172" s="15">
        <f>SUBTOTAL(9,E171:E171)</f>
        <v>0</v>
      </c>
      <c r="F172" s="15">
        <f>SUBTOTAL(9,F171:F171)</f>
        <v>334</v>
      </c>
      <c r="G172" s="15">
        <f>SUBTOTAL(9,G171:G171)</f>
        <v>334</v>
      </c>
    </row>
    <row r="173" spans="2:7" ht="14.25" customHeight="1" x14ac:dyDescent="0.2">
      <c r="B173" s="10">
        <v>3456</v>
      </c>
      <c r="C173" s="4"/>
      <c r="D173" s="11" t="s">
        <v>137</v>
      </c>
      <c r="E173" s="1"/>
      <c r="F173" s="1"/>
      <c r="G173" s="1"/>
    </row>
    <row r="174" spans="2:7" x14ac:dyDescent="0.2">
      <c r="C174" s="4">
        <v>1</v>
      </c>
      <c r="D174" s="5" t="s">
        <v>138</v>
      </c>
      <c r="E174" s="12">
        <v>304701</v>
      </c>
      <c r="F174" s="12">
        <v>282450.09214999998</v>
      </c>
      <c r="G174" s="12">
        <v>-22250.90785</v>
      </c>
    </row>
    <row r="175" spans="2:7" x14ac:dyDescent="0.2">
      <c r="C175" s="4">
        <v>2</v>
      </c>
      <c r="D175" s="5" t="s">
        <v>139</v>
      </c>
      <c r="E175" s="12">
        <v>93062</v>
      </c>
      <c r="F175" s="12">
        <v>86934.530239999993</v>
      </c>
      <c r="G175" s="12">
        <v>-6127.46976</v>
      </c>
    </row>
    <row r="176" spans="2:7" x14ac:dyDescent="0.2">
      <c r="C176" s="4">
        <v>3</v>
      </c>
      <c r="D176" s="5" t="s">
        <v>140</v>
      </c>
      <c r="E176" s="12">
        <v>55936</v>
      </c>
      <c r="F176" s="12">
        <v>41425.537530000001</v>
      </c>
      <c r="G176" s="12">
        <v>-14510.46247</v>
      </c>
    </row>
    <row r="177" spans="2:7" ht="15" customHeight="1" x14ac:dyDescent="0.2">
      <c r="C177" s="13">
        <f>SUBTOTAL(9,C174:C176)</f>
        <v>6</v>
      </c>
      <c r="D177" s="14" t="s">
        <v>141</v>
      </c>
      <c r="E177" s="15">
        <f>SUBTOTAL(9,E174:E176)</f>
        <v>453699</v>
      </c>
      <c r="F177" s="15">
        <f>SUBTOTAL(9,F174:F176)</f>
        <v>410810.15992000001</v>
      </c>
      <c r="G177" s="15">
        <f>SUBTOTAL(9,G174:G176)</f>
        <v>-42888.840080000002</v>
      </c>
    </row>
    <row r="178" spans="2:7" ht="14.25" customHeight="1" x14ac:dyDescent="0.2">
      <c r="B178" s="10">
        <v>3469</v>
      </c>
      <c r="C178" s="4"/>
      <c r="D178" s="11" t="s">
        <v>142</v>
      </c>
      <c r="E178" s="1"/>
      <c r="F178" s="1"/>
      <c r="G178" s="1"/>
    </row>
    <row r="179" spans="2:7" x14ac:dyDescent="0.2">
      <c r="C179" s="4">
        <v>1</v>
      </c>
      <c r="D179" s="5" t="s">
        <v>143</v>
      </c>
      <c r="E179" s="12">
        <v>51939</v>
      </c>
      <c r="F179" s="12">
        <v>0</v>
      </c>
      <c r="G179" s="12">
        <v>-51939</v>
      </c>
    </row>
    <row r="180" spans="2:7" ht="15" customHeight="1" x14ac:dyDescent="0.2">
      <c r="C180" s="13">
        <f>SUBTOTAL(9,C179:C179)</f>
        <v>1</v>
      </c>
      <c r="D180" s="14" t="s">
        <v>144</v>
      </c>
      <c r="E180" s="15">
        <f>SUBTOTAL(9,E179:E179)</f>
        <v>51939</v>
      </c>
      <c r="F180" s="15">
        <f>SUBTOTAL(9,F179:F179)</f>
        <v>0</v>
      </c>
      <c r="G180" s="15">
        <f>SUBTOTAL(9,G179:G179)</f>
        <v>-51939</v>
      </c>
    </row>
    <row r="181" spans="2:7" ht="14.25" customHeight="1" x14ac:dyDescent="0.2">
      <c r="B181" s="10">
        <v>3470</v>
      </c>
      <c r="C181" s="4"/>
      <c r="D181" s="11" t="s">
        <v>145</v>
      </c>
      <c r="E181" s="1"/>
      <c r="F181" s="1"/>
      <c r="G181" s="1"/>
    </row>
    <row r="182" spans="2:7" x14ac:dyDescent="0.2">
      <c r="C182" s="4">
        <v>1</v>
      </c>
      <c r="D182" s="5" t="s">
        <v>146</v>
      </c>
      <c r="E182" s="12">
        <v>3769</v>
      </c>
      <c r="F182" s="12">
        <v>3868.8263099999999</v>
      </c>
      <c r="G182" s="12">
        <v>99.826310000000007</v>
      </c>
    </row>
    <row r="183" spans="2:7" ht="15" customHeight="1" x14ac:dyDescent="0.2">
      <c r="C183" s="13">
        <f>SUBTOTAL(9,C182:C182)</f>
        <v>1</v>
      </c>
      <c r="D183" s="14" t="s">
        <v>147</v>
      </c>
      <c r="E183" s="15">
        <f>SUBTOTAL(9,E182:E182)</f>
        <v>3769</v>
      </c>
      <c r="F183" s="15">
        <f>SUBTOTAL(9,F182:F182)</f>
        <v>3868.8263099999999</v>
      </c>
      <c r="G183" s="15">
        <f>SUBTOTAL(9,G182:G182)</f>
        <v>99.826310000000007</v>
      </c>
    </row>
    <row r="184" spans="2:7" ht="14.25" customHeight="1" x14ac:dyDescent="0.2">
      <c r="B184" s="10">
        <v>3472</v>
      </c>
      <c r="C184" s="4"/>
      <c r="D184" s="11" t="s">
        <v>148</v>
      </c>
      <c r="E184" s="1"/>
      <c r="F184" s="1"/>
      <c r="G184" s="1"/>
    </row>
    <row r="185" spans="2:7" x14ac:dyDescent="0.2">
      <c r="C185" s="4">
        <v>1</v>
      </c>
      <c r="D185" s="5" t="s">
        <v>149</v>
      </c>
      <c r="E185" s="12">
        <v>1200</v>
      </c>
      <c r="F185" s="12">
        <v>1188</v>
      </c>
      <c r="G185" s="12">
        <v>-12</v>
      </c>
    </row>
    <row r="186" spans="2:7" ht="15" customHeight="1" x14ac:dyDescent="0.2">
      <c r="C186" s="13">
        <f>SUBTOTAL(9,C185:C185)</f>
        <v>1</v>
      </c>
      <c r="D186" s="14" t="s">
        <v>150</v>
      </c>
      <c r="E186" s="15">
        <f>SUBTOTAL(9,E185:E185)</f>
        <v>1200</v>
      </c>
      <c r="F186" s="15">
        <f>SUBTOTAL(9,F185:F185)</f>
        <v>1188</v>
      </c>
      <c r="G186" s="15">
        <f>SUBTOTAL(9,G185:G185)</f>
        <v>-12</v>
      </c>
    </row>
    <row r="187" spans="2:7" ht="14.25" customHeight="1" x14ac:dyDescent="0.2">
      <c r="B187" s="10">
        <v>3473</v>
      </c>
      <c r="C187" s="4"/>
      <c r="D187" s="11" t="s">
        <v>151</v>
      </c>
      <c r="E187" s="1"/>
      <c r="F187" s="1"/>
      <c r="G187" s="1"/>
    </row>
    <row r="188" spans="2:7" x14ac:dyDescent="0.2">
      <c r="C188" s="4">
        <v>1</v>
      </c>
      <c r="D188" s="5" t="s">
        <v>95</v>
      </c>
      <c r="E188" s="12">
        <v>5</v>
      </c>
      <c r="F188" s="12">
        <v>270</v>
      </c>
      <c r="G188" s="12">
        <v>265</v>
      </c>
    </row>
    <row r="189" spans="2:7" ht="15" customHeight="1" x14ac:dyDescent="0.2">
      <c r="C189" s="13">
        <f>SUBTOTAL(9,C188:C188)</f>
        <v>1</v>
      </c>
      <c r="D189" s="14" t="s">
        <v>152</v>
      </c>
      <c r="E189" s="15">
        <f>SUBTOTAL(9,E188:E188)</f>
        <v>5</v>
      </c>
      <c r="F189" s="15">
        <f>SUBTOTAL(9,F188:F188)</f>
        <v>270</v>
      </c>
      <c r="G189" s="15">
        <f>SUBTOTAL(9,G188:G188)</f>
        <v>265</v>
      </c>
    </row>
    <row r="190" spans="2:7" ht="14.25" customHeight="1" x14ac:dyDescent="0.2">
      <c r="B190" s="10">
        <v>3474</v>
      </c>
      <c r="C190" s="4"/>
      <c r="D190" s="11" t="s">
        <v>153</v>
      </c>
      <c r="E190" s="1"/>
      <c r="F190" s="1"/>
      <c r="G190" s="1"/>
    </row>
    <row r="191" spans="2:7" x14ac:dyDescent="0.2">
      <c r="C191" s="4">
        <v>2</v>
      </c>
      <c r="D191" s="5" t="s">
        <v>127</v>
      </c>
      <c r="E191" s="12">
        <v>645</v>
      </c>
      <c r="F191" s="12">
        <v>514.56687999999997</v>
      </c>
      <c r="G191" s="12">
        <v>-130.43312</v>
      </c>
    </row>
    <row r="192" spans="2:7" ht="15" customHeight="1" x14ac:dyDescent="0.2">
      <c r="C192" s="13">
        <f>SUBTOTAL(9,C191:C191)</f>
        <v>2</v>
      </c>
      <c r="D192" s="14" t="s">
        <v>154</v>
      </c>
      <c r="E192" s="15">
        <f>SUBTOTAL(9,E191:E191)</f>
        <v>645</v>
      </c>
      <c r="F192" s="15">
        <f>SUBTOTAL(9,F191:F191)</f>
        <v>514.56687999999997</v>
      </c>
      <c r="G192" s="15">
        <f>SUBTOTAL(9,G191:G191)</f>
        <v>-130.43312</v>
      </c>
    </row>
    <row r="193" spans="2:7" ht="14.25" customHeight="1" x14ac:dyDescent="0.2">
      <c r="B193" s="10">
        <v>3490</v>
      </c>
      <c r="C193" s="4"/>
      <c r="D193" s="11" t="s">
        <v>155</v>
      </c>
      <c r="E193" s="1"/>
      <c r="F193" s="1"/>
      <c r="G193" s="1"/>
    </row>
    <row r="194" spans="2:7" x14ac:dyDescent="0.2">
      <c r="C194" s="4">
        <v>1</v>
      </c>
      <c r="D194" s="5" t="s">
        <v>156</v>
      </c>
      <c r="E194" s="12">
        <v>133872</v>
      </c>
      <c r="F194" s="12">
        <v>0</v>
      </c>
      <c r="G194" s="12">
        <v>-133872</v>
      </c>
    </row>
    <row r="195" spans="2:7" x14ac:dyDescent="0.2">
      <c r="C195" s="4">
        <v>2</v>
      </c>
      <c r="D195" s="5" t="s">
        <v>157</v>
      </c>
      <c r="E195" s="12">
        <v>0</v>
      </c>
      <c r="F195" s="12">
        <v>58.044469999999997</v>
      </c>
      <c r="G195" s="12">
        <v>58.044469999999997</v>
      </c>
    </row>
    <row r="196" spans="2:7" x14ac:dyDescent="0.2">
      <c r="C196" s="4">
        <v>3</v>
      </c>
      <c r="D196" s="5" t="s">
        <v>158</v>
      </c>
      <c r="E196" s="12">
        <v>19370</v>
      </c>
      <c r="F196" s="12">
        <v>0</v>
      </c>
      <c r="G196" s="12">
        <v>-19370</v>
      </c>
    </row>
    <row r="197" spans="2:7" x14ac:dyDescent="0.2">
      <c r="C197" s="4">
        <v>4</v>
      </c>
      <c r="D197" s="5" t="s">
        <v>159</v>
      </c>
      <c r="E197" s="12">
        <v>4572219</v>
      </c>
      <c r="F197" s="12">
        <v>0</v>
      </c>
      <c r="G197" s="12">
        <v>-4572219</v>
      </c>
    </row>
    <row r="198" spans="2:7" x14ac:dyDescent="0.2">
      <c r="C198" s="4">
        <v>5</v>
      </c>
      <c r="D198" s="5" t="s">
        <v>160</v>
      </c>
      <c r="E198" s="12">
        <v>26557</v>
      </c>
      <c r="F198" s="12">
        <v>8858.0199200000006</v>
      </c>
      <c r="G198" s="12">
        <v>-17698.980080000001</v>
      </c>
    </row>
    <row r="199" spans="2:7" x14ac:dyDescent="0.2">
      <c r="C199" s="4">
        <v>6</v>
      </c>
      <c r="D199" s="5" t="s">
        <v>161</v>
      </c>
      <c r="E199" s="12">
        <v>20236</v>
      </c>
      <c r="F199" s="12">
        <v>0</v>
      </c>
      <c r="G199" s="12">
        <v>-20236</v>
      </c>
    </row>
    <row r="200" spans="2:7" ht="15" customHeight="1" x14ac:dyDescent="0.2">
      <c r="C200" s="13">
        <f>SUBTOTAL(9,C194:C199)</f>
        <v>21</v>
      </c>
      <c r="D200" s="14" t="s">
        <v>162</v>
      </c>
      <c r="E200" s="15">
        <f>SUBTOTAL(9,E194:E199)</f>
        <v>4772254</v>
      </c>
      <c r="F200" s="15">
        <f>SUBTOTAL(9,F194:F199)</f>
        <v>8916.0643900000014</v>
      </c>
      <c r="G200" s="15">
        <f>SUBTOTAL(9,G194:G199)</f>
        <v>-4763337.93561</v>
      </c>
    </row>
    <row r="201" spans="2:7" ht="14.25" customHeight="1" x14ac:dyDescent="0.2">
      <c r="B201" s="10">
        <v>3495</v>
      </c>
      <c r="C201" s="4"/>
      <c r="D201" s="11" t="s">
        <v>163</v>
      </c>
      <c r="E201" s="1"/>
      <c r="F201" s="1"/>
      <c r="G201" s="1"/>
    </row>
    <row r="202" spans="2:7" x14ac:dyDescent="0.2">
      <c r="C202" s="4">
        <v>1</v>
      </c>
      <c r="D202" s="5" t="s">
        <v>95</v>
      </c>
      <c r="E202" s="12">
        <v>0</v>
      </c>
      <c r="F202" s="12">
        <v>874.6078</v>
      </c>
      <c r="G202" s="12">
        <v>874.6078</v>
      </c>
    </row>
    <row r="203" spans="2:7" ht="15" customHeight="1" x14ac:dyDescent="0.2">
      <c r="C203" s="13">
        <f>SUBTOTAL(9,C202:C202)</f>
        <v>1</v>
      </c>
      <c r="D203" s="14" t="s">
        <v>164</v>
      </c>
      <c r="E203" s="15">
        <f>SUBTOTAL(9,E202:E202)</f>
        <v>0</v>
      </c>
      <c r="F203" s="15">
        <f>SUBTOTAL(9,F202:F202)</f>
        <v>874.6078</v>
      </c>
      <c r="G203" s="15">
        <f>SUBTOTAL(9,G202:G202)</f>
        <v>874.6078</v>
      </c>
    </row>
    <row r="204" spans="2:7" ht="14.25" customHeight="1" x14ac:dyDescent="0.2">
      <c r="B204" s="10">
        <v>3496</v>
      </c>
      <c r="C204" s="4"/>
      <c r="D204" s="11" t="s">
        <v>165</v>
      </c>
      <c r="E204" s="1"/>
      <c r="F204" s="1"/>
      <c r="G204" s="1"/>
    </row>
    <row r="205" spans="2:7" x14ac:dyDescent="0.2">
      <c r="C205" s="4">
        <v>1</v>
      </c>
      <c r="D205" s="5" t="s">
        <v>166</v>
      </c>
      <c r="E205" s="12">
        <v>315800</v>
      </c>
      <c r="F205" s="12">
        <v>0</v>
      </c>
      <c r="G205" s="12">
        <v>-315800</v>
      </c>
    </row>
    <row r="206" spans="2:7" x14ac:dyDescent="0.2">
      <c r="C206" s="4">
        <v>2</v>
      </c>
      <c r="D206" s="5" t="s">
        <v>167</v>
      </c>
      <c r="E206" s="12">
        <v>57112</v>
      </c>
      <c r="F206" s="12">
        <v>0</v>
      </c>
      <c r="G206" s="12">
        <v>-57112</v>
      </c>
    </row>
    <row r="207" spans="2:7" ht="15" customHeight="1" x14ac:dyDescent="0.2">
      <c r="C207" s="13">
        <f>SUBTOTAL(9,C205:C206)</f>
        <v>3</v>
      </c>
      <c r="D207" s="14" t="s">
        <v>168</v>
      </c>
      <c r="E207" s="15">
        <f>SUBTOTAL(9,E205:E206)</f>
        <v>372912</v>
      </c>
      <c r="F207" s="15">
        <f>SUBTOTAL(9,F205:F206)</f>
        <v>0</v>
      </c>
      <c r="G207" s="15">
        <f>SUBTOTAL(9,G205:G206)</f>
        <v>-372912</v>
      </c>
    </row>
    <row r="208" spans="2:7" ht="14.25" customHeight="1" x14ac:dyDescent="0.2">
      <c r="B208" s="10">
        <v>3497</v>
      </c>
      <c r="C208" s="4"/>
      <c r="D208" s="11" t="s">
        <v>169</v>
      </c>
      <c r="E208" s="1"/>
      <c r="F208" s="1"/>
      <c r="G208" s="1"/>
    </row>
    <row r="209" spans="2:7" x14ac:dyDescent="0.2">
      <c r="C209" s="4">
        <v>1</v>
      </c>
      <c r="D209" s="5" t="s">
        <v>170</v>
      </c>
      <c r="E209" s="12">
        <v>217919</v>
      </c>
      <c r="F209" s="12">
        <v>0</v>
      </c>
      <c r="G209" s="12">
        <v>-217919</v>
      </c>
    </row>
    <row r="210" spans="2:7" ht="15" customHeight="1" x14ac:dyDescent="0.2">
      <c r="C210" s="13">
        <f>SUBTOTAL(9,C209:C209)</f>
        <v>1</v>
      </c>
      <c r="D210" s="14" t="s">
        <v>171</v>
      </c>
      <c r="E210" s="15">
        <f>SUBTOTAL(9,E209:E209)</f>
        <v>217919</v>
      </c>
      <c r="F210" s="15">
        <f>SUBTOTAL(9,F209:F209)</f>
        <v>0</v>
      </c>
      <c r="G210" s="15">
        <f>SUBTOTAL(9,G209:G209)</f>
        <v>-217919</v>
      </c>
    </row>
    <row r="211" spans="2:7" ht="15" customHeight="1" x14ac:dyDescent="0.2">
      <c r="B211" s="4"/>
      <c r="C211" s="16">
        <f>SUBTOTAL(9,C121:C210)</f>
        <v>168</v>
      </c>
      <c r="D211" s="17" t="s">
        <v>172</v>
      </c>
      <c r="E211" s="18">
        <f>SUBTOTAL(9,E121:E210)</f>
        <v>8491274</v>
      </c>
      <c r="F211" s="18">
        <f>SUBTOTAL(9,F121:F210)</f>
        <v>2785314.8370499988</v>
      </c>
      <c r="G211" s="18">
        <f>SUBTOTAL(9,G121:G210)</f>
        <v>-5705959.1629499998</v>
      </c>
    </row>
    <row r="212" spans="2:7" ht="27" customHeight="1" x14ac:dyDescent="0.25">
      <c r="B212" s="1"/>
      <c r="C212" s="4"/>
      <c r="D212" s="9" t="s">
        <v>173</v>
      </c>
      <c r="E212" s="1"/>
      <c r="F212" s="1"/>
      <c r="G212" s="1"/>
    </row>
    <row r="213" spans="2:7" ht="14.25" customHeight="1" x14ac:dyDescent="0.2">
      <c r="B213" s="10">
        <v>3500</v>
      </c>
      <c r="C213" s="4"/>
      <c r="D213" s="11" t="s">
        <v>174</v>
      </c>
      <c r="E213" s="1"/>
      <c r="F213" s="1"/>
      <c r="G213" s="1"/>
    </row>
    <row r="214" spans="2:7" x14ac:dyDescent="0.2">
      <c r="C214" s="4">
        <v>1</v>
      </c>
      <c r="D214" s="5" t="s">
        <v>175</v>
      </c>
      <c r="E214" s="12">
        <v>0</v>
      </c>
      <c r="F214" s="12">
        <v>60</v>
      </c>
      <c r="G214" s="12">
        <v>60</v>
      </c>
    </row>
    <row r="215" spans="2:7" ht="15" customHeight="1" x14ac:dyDescent="0.2">
      <c r="C215" s="13">
        <f>SUBTOTAL(9,C214:C214)</f>
        <v>1</v>
      </c>
      <c r="D215" s="14" t="s">
        <v>176</v>
      </c>
      <c r="E215" s="15">
        <f>SUBTOTAL(9,E214:E214)</f>
        <v>0</v>
      </c>
      <c r="F215" s="15">
        <f>SUBTOTAL(9,F214:F214)</f>
        <v>60</v>
      </c>
      <c r="G215" s="15">
        <f>SUBTOTAL(9,G214:G214)</f>
        <v>60</v>
      </c>
    </row>
    <row r="216" spans="2:7" ht="14.25" customHeight="1" x14ac:dyDescent="0.2">
      <c r="B216" s="10">
        <v>3510</v>
      </c>
      <c r="C216" s="4"/>
      <c r="D216" s="11" t="s">
        <v>177</v>
      </c>
      <c r="E216" s="1"/>
      <c r="F216" s="1"/>
      <c r="G216" s="1"/>
    </row>
    <row r="217" spans="2:7" x14ac:dyDescent="0.2">
      <c r="C217" s="4">
        <v>2</v>
      </c>
      <c r="D217" s="5" t="s">
        <v>64</v>
      </c>
      <c r="E217" s="12">
        <v>20915</v>
      </c>
      <c r="F217" s="12">
        <v>32403.717720000001</v>
      </c>
      <c r="G217" s="12">
        <v>11488.717720000001</v>
      </c>
    </row>
    <row r="218" spans="2:7" x14ac:dyDescent="0.2">
      <c r="C218" s="4">
        <v>3</v>
      </c>
      <c r="D218" s="5" t="s">
        <v>178</v>
      </c>
      <c r="E218" s="12">
        <v>119308</v>
      </c>
      <c r="F218" s="12">
        <v>122556.02932</v>
      </c>
      <c r="G218" s="12">
        <v>3248.0293200000001</v>
      </c>
    </row>
    <row r="219" spans="2:7" ht="15" customHeight="1" x14ac:dyDescent="0.2">
      <c r="C219" s="13">
        <f>SUBTOTAL(9,C217:C218)</f>
        <v>5</v>
      </c>
      <c r="D219" s="14" t="s">
        <v>179</v>
      </c>
      <c r="E219" s="15">
        <f>SUBTOTAL(9,E217:E218)</f>
        <v>140223</v>
      </c>
      <c r="F219" s="15">
        <f>SUBTOTAL(9,F217:F218)</f>
        <v>154959.74703999999</v>
      </c>
      <c r="G219" s="15">
        <f>SUBTOTAL(9,G217:G218)</f>
        <v>14736.74704</v>
      </c>
    </row>
    <row r="220" spans="2:7" ht="14.25" customHeight="1" x14ac:dyDescent="0.2">
      <c r="B220" s="10">
        <v>3525</v>
      </c>
      <c r="C220" s="4"/>
      <c r="D220" s="11" t="s">
        <v>180</v>
      </c>
      <c r="E220" s="1"/>
      <c r="F220" s="1"/>
      <c r="G220" s="1"/>
    </row>
    <row r="221" spans="2:7" x14ac:dyDescent="0.2">
      <c r="C221" s="4">
        <v>1</v>
      </c>
      <c r="D221" s="5" t="s">
        <v>36</v>
      </c>
      <c r="E221" s="12">
        <v>157573</v>
      </c>
      <c r="F221" s="12">
        <v>107377.95008</v>
      </c>
      <c r="G221" s="12">
        <v>-50195.049919999998</v>
      </c>
    </row>
    <row r="222" spans="2:7" x14ac:dyDescent="0.2">
      <c r="C222" s="4">
        <v>2</v>
      </c>
      <c r="D222" s="5" t="s">
        <v>64</v>
      </c>
      <c r="E222" s="12">
        <v>0</v>
      </c>
      <c r="F222" s="12">
        <v>7619.3974399999997</v>
      </c>
      <c r="G222" s="12">
        <v>7619.3974399999997</v>
      </c>
    </row>
    <row r="223" spans="2:7" ht="15" customHeight="1" x14ac:dyDescent="0.2">
      <c r="C223" s="13">
        <f>SUBTOTAL(9,C221:C222)</f>
        <v>3</v>
      </c>
      <c r="D223" s="14" t="s">
        <v>181</v>
      </c>
      <c r="E223" s="15">
        <f>SUBTOTAL(9,E221:E222)</f>
        <v>157573</v>
      </c>
      <c r="F223" s="15">
        <f>SUBTOTAL(9,F221:F222)</f>
        <v>114997.34752</v>
      </c>
      <c r="G223" s="15">
        <f>SUBTOTAL(9,G221:G222)</f>
        <v>-42575.652479999997</v>
      </c>
    </row>
    <row r="224" spans="2:7" ht="14.25" customHeight="1" x14ac:dyDescent="0.2">
      <c r="B224" s="10">
        <v>3531</v>
      </c>
      <c r="C224" s="4"/>
      <c r="D224" s="11" t="s">
        <v>182</v>
      </c>
      <c r="E224" s="1"/>
      <c r="F224" s="1"/>
      <c r="G224" s="1"/>
    </row>
    <row r="225" spans="2:7" x14ac:dyDescent="0.2">
      <c r="C225" s="4">
        <v>1</v>
      </c>
      <c r="D225" s="5" t="s">
        <v>64</v>
      </c>
      <c r="E225" s="12">
        <v>0</v>
      </c>
      <c r="F225" s="12">
        <v>0</v>
      </c>
      <c r="G225" s="12">
        <v>0</v>
      </c>
    </row>
    <row r="226" spans="2:7" ht="15" customHeight="1" x14ac:dyDescent="0.2">
      <c r="C226" s="13">
        <f>SUBTOTAL(9,C225:C225)</f>
        <v>1</v>
      </c>
      <c r="D226" s="14" t="s">
        <v>183</v>
      </c>
      <c r="E226" s="15">
        <f>SUBTOTAL(9,E225:E225)</f>
        <v>0</v>
      </c>
      <c r="F226" s="15">
        <f>SUBTOTAL(9,F225:F225)</f>
        <v>0</v>
      </c>
      <c r="G226" s="15">
        <f>SUBTOTAL(9,G225:G225)</f>
        <v>0</v>
      </c>
    </row>
    <row r="227" spans="2:7" ht="14.25" customHeight="1" x14ac:dyDescent="0.2">
      <c r="B227" s="10">
        <v>3533</v>
      </c>
      <c r="C227" s="4"/>
      <c r="D227" s="11" t="s">
        <v>184</v>
      </c>
      <c r="E227" s="1"/>
      <c r="F227" s="1"/>
      <c r="G227" s="1"/>
    </row>
    <row r="228" spans="2:7" x14ac:dyDescent="0.2">
      <c r="C228" s="4">
        <v>2</v>
      </c>
      <c r="D228" s="5" t="s">
        <v>64</v>
      </c>
      <c r="E228" s="12">
        <v>3036</v>
      </c>
      <c r="F228" s="12">
        <v>4023.7086300000001</v>
      </c>
      <c r="G228" s="12">
        <v>987.70862999999997</v>
      </c>
    </row>
    <row r="229" spans="2:7" ht="15" customHeight="1" x14ac:dyDescent="0.2">
      <c r="C229" s="13">
        <f>SUBTOTAL(9,C228:C228)</f>
        <v>2</v>
      </c>
      <c r="D229" s="14" t="s">
        <v>185</v>
      </c>
      <c r="E229" s="15">
        <f>SUBTOTAL(9,E228:E228)</f>
        <v>3036</v>
      </c>
      <c r="F229" s="15">
        <f>SUBTOTAL(9,F228:F228)</f>
        <v>4023.7086300000001</v>
      </c>
      <c r="G229" s="15">
        <f>SUBTOTAL(9,G228:G228)</f>
        <v>987.70862999999997</v>
      </c>
    </row>
    <row r="230" spans="2:7" ht="14.25" customHeight="1" x14ac:dyDescent="0.2">
      <c r="B230" s="10">
        <v>3540</v>
      </c>
      <c r="C230" s="4"/>
      <c r="D230" s="11" t="s">
        <v>186</v>
      </c>
      <c r="E230" s="1"/>
      <c r="F230" s="1"/>
      <c r="G230" s="1"/>
    </row>
    <row r="231" spans="2:7" x14ac:dyDescent="0.2">
      <c r="C231" s="4">
        <v>3</v>
      </c>
      <c r="D231" s="5" t="s">
        <v>95</v>
      </c>
      <c r="E231" s="12">
        <v>3050</v>
      </c>
      <c r="F231" s="12">
        <v>4020.9366500000001</v>
      </c>
      <c r="G231" s="12">
        <v>970.93664999999999</v>
      </c>
    </row>
    <row r="232" spans="2:7" x14ac:dyDescent="0.2">
      <c r="C232" s="4">
        <v>4</v>
      </c>
      <c r="D232" s="5" t="s">
        <v>187</v>
      </c>
      <c r="E232" s="12">
        <v>667</v>
      </c>
      <c r="F232" s="12">
        <v>498.43700000000001</v>
      </c>
      <c r="G232" s="12">
        <v>-168.56299999999999</v>
      </c>
    </row>
    <row r="233" spans="2:7" x14ac:dyDescent="0.2">
      <c r="C233" s="4">
        <v>5</v>
      </c>
      <c r="D233" s="5" t="s">
        <v>188</v>
      </c>
      <c r="E233" s="12">
        <v>23515</v>
      </c>
      <c r="F233" s="12">
        <v>16685.257559999998</v>
      </c>
      <c r="G233" s="12">
        <v>-6829.74244</v>
      </c>
    </row>
    <row r="234" spans="2:7" x14ac:dyDescent="0.2">
      <c r="C234" s="4">
        <v>6</v>
      </c>
      <c r="D234" s="5" t="s">
        <v>189</v>
      </c>
      <c r="E234" s="12">
        <v>1698</v>
      </c>
      <c r="F234" s="12">
        <v>224</v>
      </c>
      <c r="G234" s="12">
        <v>-1474</v>
      </c>
    </row>
    <row r="235" spans="2:7" x14ac:dyDescent="0.2">
      <c r="C235" s="4">
        <v>86</v>
      </c>
      <c r="D235" s="5" t="s">
        <v>190</v>
      </c>
      <c r="E235" s="12">
        <v>100</v>
      </c>
      <c r="F235" s="12">
        <v>0</v>
      </c>
      <c r="G235" s="12">
        <v>-100</v>
      </c>
    </row>
    <row r="236" spans="2:7" ht="15" customHeight="1" x14ac:dyDescent="0.2">
      <c r="C236" s="13">
        <f>SUBTOTAL(9,C231:C235)</f>
        <v>104</v>
      </c>
      <c r="D236" s="14" t="s">
        <v>191</v>
      </c>
      <c r="E236" s="15">
        <f>SUBTOTAL(9,E231:E235)</f>
        <v>29030</v>
      </c>
      <c r="F236" s="15">
        <f>SUBTOTAL(9,F231:F235)</f>
        <v>21428.63121</v>
      </c>
      <c r="G236" s="15">
        <f>SUBTOTAL(9,G231:G235)</f>
        <v>-7601.3687900000004</v>
      </c>
    </row>
    <row r="237" spans="2:7" ht="14.25" customHeight="1" x14ac:dyDescent="0.2">
      <c r="B237" s="10">
        <v>3545</v>
      </c>
      <c r="C237" s="4"/>
      <c r="D237" s="11" t="s">
        <v>192</v>
      </c>
      <c r="E237" s="1"/>
      <c r="F237" s="1"/>
      <c r="G237" s="1"/>
    </row>
    <row r="238" spans="2:7" x14ac:dyDescent="0.2">
      <c r="C238" s="4">
        <v>1</v>
      </c>
      <c r="D238" s="5" t="s">
        <v>95</v>
      </c>
      <c r="E238" s="12">
        <v>0</v>
      </c>
      <c r="F238" s="12">
        <v>2476.1597999999999</v>
      </c>
      <c r="G238" s="12">
        <v>2476.1597999999999</v>
      </c>
    </row>
    <row r="239" spans="2:7" ht="15" customHeight="1" x14ac:dyDescent="0.2">
      <c r="C239" s="13">
        <f>SUBTOTAL(9,C238:C238)</f>
        <v>1</v>
      </c>
      <c r="D239" s="14" t="s">
        <v>193</v>
      </c>
      <c r="E239" s="15">
        <f>SUBTOTAL(9,E238:E238)</f>
        <v>0</v>
      </c>
      <c r="F239" s="15">
        <f>SUBTOTAL(9,F238:F238)</f>
        <v>2476.1597999999999</v>
      </c>
      <c r="G239" s="15">
        <f>SUBTOTAL(9,G238:G238)</f>
        <v>2476.1597999999999</v>
      </c>
    </row>
    <row r="240" spans="2:7" ht="14.25" customHeight="1" x14ac:dyDescent="0.2">
      <c r="B240" s="10">
        <v>3554</v>
      </c>
      <c r="C240" s="4"/>
      <c r="D240" s="11" t="s">
        <v>194</v>
      </c>
      <c r="E240" s="1"/>
      <c r="F240" s="1"/>
      <c r="G240" s="1"/>
    </row>
    <row r="241" spans="2:7" x14ac:dyDescent="0.2">
      <c r="C241" s="4">
        <v>1</v>
      </c>
      <c r="D241" s="5" t="s">
        <v>95</v>
      </c>
      <c r="E241" s="12">
        <v>0</v>
      </c>
      <c r="F241" s="12">
        <v>28.8</v>
      </c>
      <c r="G241" s="12">
        <v>28.8</v>
      </c>
    </row>
    <row r="242" spans="2:7" ht="15" customHeight="1" x14ac:dyDescent="0.2">
      <c r="C242" s="13">
        <f>SUBTOTAL(9,C241:C241)</f>
        <v>1</v>
      </c>
      <c r="D242" s="14" t="s">
        <v>195</v>
      </c>
      <c r="E242" s="15">
        <f>SUBTOTAL(9,E241:E241)</f>
        <v>0</v>
      </c>
      <c r="F242" s="15">
        <f>SUBTOTAL(9,F241:F241)</f>
        <v>28.8</v>
      </c>
      <c r="G242" s="15">
        <f>SUBTOTAL(9,G241:G241)</f>
        <v>28.8</v>
      </c>
    </row>
    <row r="243" spans="2:7" ht="14.25" customHeight="1" x14ac:dyDescent="0.2">
      <c r="B243" s="10">
        <v>3562</v>
      </c>
      <c r="C243" s="4"/>
      <c r="D243" s="11" t="s">
        <v>196</v>
      </c>
      <c r="E243" s="1"/>
      <c r="F243" s="1"/>
      <c r="G243" s="1"/>
    </row>
    <row r="244" spans="2:7" x14ac:dyDescent="0.2">
      <c r="C244" s="4">
        <v>2</v>
      </c>
      <c r="D244" s="5" t="s">
        <v>95</v>
      </c>
      <c r="E244" s="12">
        <v>2042</v>
      </c>
      <c r="F244" s="12">
        <v>2285</v>
      </c>
      <c r="G244" s="12">
        <v>243</v>
      </c>
    </row>
    <row r="245" spans="2:7" ht="15" customHeight="1" x14ac:dyDescent="0.2">
      <c r="C245" s="13">
        <f>SUBTOTAL(9,C244:C244)</f>
        <v>2</v>
      </c>
      <c r="D245" s="14" t="s">
        <v>197</v>
      </c>
      <c r="E245" s="15">
        <f>SUBTOTAL(9,E244:E244)</f>
        <v>2042</v>
      </c>
      <c r="F245" s="15">
        <f>SUBTOTAL(9,F244:F244)</f>
        <v>2285</v>
      </c>
      <c r="G245" s="15">
        <f>SUBTOTAL(9,G244:G244)</f>
        <v>243</v>
      </c>
    </row>
    <row r="246" spans="2:7" ht="14.25" customHeight="1" x14ac:dyDescent="0.2">
      <c r="B246" s="10">
        <v>3563</v>
      </c>
      <c r="C246" s="4"/>
      <c r="D246" s="11" t="s">
        <v>198</v>
      </c>
      <c r="E246" s="1"/>
      <c r="F246" s="1"/>
      <c r="G246" s="1"/>
    </row>
    <row r="247" spans="2:7" x14ac:dyDescent="0.2">
      <c r="C247" s="4">
        <v>2</v>
      </c>
      <c r="D247" s="5" t="s">
        <v>95</v>
      </c>
      <c r="E247" s="12">
        <v>2551</v>
      </c>
      <c r="F247" s="12">
        <v>3257.9158200000002</v>
      </c>
      <c r="G247" s="12">
        <v>706.91582000000005</v>
      </c>
    </row>
    <row r="248" spans="2:7" x14ac:dyDescent="0.2">
      <c r="C248" s="4">
        <v>3</v>
      </c>
      <c r="D248" s="5" t="s">
        <v>15</v>
      </c>
      <c r="E248" s="12">
        <v>350</v>
      </c>
      <c r="F248" s="12">
        <v>114.65</v>
      </c>
      <c r="G248" s="12">
        <v>-235.35</v>
      </c>
    </row>
    <row r="249" spans="2:7" ht="15" customHeight="1" x14ac:dyDescent="0.2">
      <c r="C249" s="13">
        <f>SUBTOTAL(9,C247:C248)</f>
        <v>5</v>
      </c>
      <c r="D249" s="14" t="s">
        <v>199</v>
      </c>
      <c r="E249" s="15">
        <f>SUBTOTAL(9,E247:E248)</f>
        <v>2901</v>
      </c>
      <c r="F249" s="15">
        <f>SUBTOTAL(9,F247:F248)</f>
        <v>3372.5658200000003</v>
      </c>
      <c r="G249" s="15">
        <f>SUBTOTAL(9,G247:G248)</f>
        <v>471.56582000000003</v>
      </c>
    </row>
    <row r="250" spans="2:7" ht="14.25" customHeight="1" x14ac:dyDescent="0.2">
      <c r="B250" s="10">
        <v>3585</v>
      </c>
      <c r="C250" s="4"/>
      <c r="D250" s="11" t="s">
        <v>200</v>
      </c>
      <c r="E250" s="1"/>
      <c r="F250" s="1"/>
      <c r="G250" s="1"/>
    </row>
    <row r="251" spans="2:7" x14ac:dyDescent="0.2">
      <c r="C251" s="4">
        <v>1</v>
      </c>
      <c r="D251" s="5" t="s">
        <v>201</v>
      </c>
      <c r="E251" s="12">
        <v>1094</v>
      </c>
      <c r="F251" s="12">
        <v>1245.0270599999999</v>
      </c>
      <c r="G251" s="12">
        <v>151.02706000000001</v>
      </c>
    </row>
    <row r="252" spans="2:7" ht="15" customHeight="1" x14ac:dyDescent="0.2">
      <c r="C252" s="13">
        <f>SUBTOTAL(9,C251:C251)</f>
        <v>1</v>
      </c>
      <c r="D252" s="14" t="s">
        <v>202</v>
      </c>
      <c r="E252" s="15">
        <f>SUBTOTAL(9,E251:E251)</f>
        <v>1094</v>
      </c>
      <c r="F252" s="15">
        <f>SUBTOTAL(9,F251:F251)</f>
        <v>1245.0270599999999</v>
      </c>
      <c r="G252" s="15">
        <f>SUBTOTAL(9,G251:G251)</f>
        <v>151.02706000000001</v>
      </c>
    </row>
    <row r="253" spans="2:7" ht="14.25" customHeight="1" x14ac:dyDescent="0.2">
      <c r="B253" s="10">
        <v>3587</v>
      </c>
      <c r="C253" s="4"/>
      <c r="D253" s="11" t="s">
        <v>203</v>
      </c>
      <c r="E253" s="1"/>
      <c r="F253" s="1"/>
      <c r="G253" s="1"/>
    </row>
    <row r="254" spans="2:7" x14ac:dyDescent="0.2">
      <c r="C254" s="4">
        <v>1</v>
      </c>
      <c r="D254" s="5" t="s">
        <v>95</v>
      </c>
      <c r="E254" s="12">
        <v>100</v>
      </c>
      <c r="F254" s="12">
        <v>45</v>
      </c>
      <c r="G254" s="12">
        <v>-55</v>
      </c>
    </row>
    <row r="255" spans="2:7" x14ac:dyDescent="0.2">
      <c r="C255" s="4">
        <v>4</v>
      </c>
      <c r="D255" s="5" t="s">
        <v>204</v>
      </c>
      <c r="E255" s="12">
        <v>44953</v>
      </c>
      <c r="F255" s="12">
        <v>46340.457320000001</v>
      </c>
      <c r="G255" s="12">
        <v>1387.45732</v>
      </c>
    </row>
    <row r="256" spans="2:7" ht="15" customHeight="1" x14ac:dyDescent="0.2">
      <c r="C256" s="13">
        <f>SUBTOTAL(9,C254:C255)</f>
        <v>5</v>
      </c>
      <c r="D256" s="14" t="s">
        <v>205</v>
      </c>
      <c r="E256" s="15">
        <f>SUBTOTAL(9,E254:E255)</f>
        <v>45053</v>
      </c>
      <c r="F256" s="15">
        <f>SUBTOTAL(9,F254:F255)</f>
        <v>46385.457320000001</v>
      </c>
      <c r="G256" s="15">
        <f>SUBTOTAL(9,G254:G255)</f>
        <v>1332.45732</v>
      </c>
    </row>
    <row r="257" spans="2:7" ht="14.25" customHeight="1" x14ac:dyDescent="0.2">
      <c r="B257" s="10">
        <v>3595</v>
      </c>
      <c r="C257" s="4"/>
      <c r="D257" s="11" t="s">
        <v>206</v>
      </c>
      <c r="E257" s="1"/>
      <c r="F257" s="1"/>
      <c r="G257" s="1"/>
    </row>
    <row r="258" spans="2:7" x14ac:dyDescent="0.2">
      <c r="C258" s="4">
        <v>1</v>
      </c>
      <c r="D258" s="5" t="s">
        <v>207</v>
      </c>
      <c r="E258" s="12">
        <v>436000</v>
      </c>
      <c r="F258" s="12">
        <v>399111.02597999998</v>
      </c>
      <c r="G258" s="12">
        <v>-36888.974020000001</v>
      </c>
    </row>
    <row r="259" spans="2:7" ht="15" customHeight="1" x14ac:dyDescent="0.2">
      <c r="C259" s="13">
        <f>SUBTOTAL(9,C258:C258)</f>
        <v>1</v>
      </c>
      <c r="D259" s="14" t="s">
        <v>208</v>
      </c>
      <c r="E259" s="15">
        <f>SUBTOTAL(9,E258:E258)</f>
        <v>436000</v>
      </c>
      <c r="F259" s="15">
        <f>SUBTOTAL(9,F258:F258)</f>
        <v>399111.02597999998</v>
      </c>
      <c r="G259" s="15">
        <f>SUBTOTAL(9,G258:G258)</f>
        <v>-36888.974020000001</v>
      </c>
    </row>
    <row r="260" spans="2:7" ht="15" customHeight="1" x14ac:dyDescent="0.2">
      <c r="B260" s="4"/>
      <c r="C260" s="16">
        <f>SUBTOTAL(9,C213:C259)</f>
        <v>132</v>
      </c>
      <c r="D260" s="17" t="s">
        <v>209</v>
      </c>
      <c r="E260" s="18">
        <f>SUBTOTAL(9,E213:E259)</f>
        <v>816952</v>
      </c>
      <c r="F260" s="18">
        <f>SUBTOTAL(9,F213:F259)</f>
        <v>750373.47037999984</v>
      </c>
      <c r="G260" s="18">
        <f>SUBTOTAL(9,G213:G259)</f>
        <v>-66578.529619999987</v>
      </c>
    </row>
    <row r="261" spans="2:7" ht="27" customHeight="1" x14ac:dyDescent="0.25">
      <c r="B261" s="1"/>
      <c r="C261" s="4"/>
      <c r="D261" s="9" t="s">
        <v>210</v>
      </c>
      <c r="E261" s="1"/>
      <c r="F261" s="1"/>
      <c r="G261" s="1"/>
    </row>
    <row r="262" spans="2:7" ht="14.25" customHeight="1" x14ac:dyDescent="0.2">
      <c r="B262" s="10">
        <v>3600</v>
      </c>
      <c r="C262" s="4"/>
      <c r="D262" s="11" t="s">
        <v>211</v>
      </c>
      <c r="E262" s="1"/>
      <c r="F262" s="1"/>
      <c r="G262" s="1"/>
    </row>
    <row r="263" spans="2:7" x14ac:dyDescent="0.2">
      <c r="C263" s="4">
        <v>2</v>
      </c>
      <c r="D263" s="5" t="s">
        <v>95</v>
      </c>
      <c r="E263" s="12">
        <v>0</v>
      </c>
      <c r="F263" s="12">
        <v>1186.56531</v>
      </c>
      <c r="G263" s="12">
        <v>1186.56531</v>
      </c>
    </row>
    <row r="264" spans="2:7" ht="15" customHeight="1" x14ac:dyDescent="0.2">
      <c r="C264" s="13">
        <f>SUBTOTAL(9,C263:C263)</f>
        <v>2</v>
      </c>
      <c r="D264" s="14" t="s">
        <v>212</v>
      </c>
      <c r="E264" s="15">
        <f>SUBTOTAL(9,E263:E263)</f>
        <v>0</v>
      </c>
      <c r="F264" s="15">
        <f>SUBTOTAL(9,F263:F263)</f>
        <v>1186.56531</v>
      </c>
      <c r="G264" s="15">
        <f>SUBTOTAL(9,G263:G263)</f>
        <v>1186.56531</v>
      </c>
    </row>
    <row r="265" spans="2:7" ht="14.25" customHeight="1" x14ac:dyDescent="0.2">
      <c r="B265" s="10">
        <v>3601</v>
      </c>
      <c r="C265" s="4"/>
      <c r="D265" s="11" t="s">
        <v>213</v>
      </c>
      <c r="E265" s="1"/>
      <c r="F265" s="1"/>
      <c r="G265" s="1"/>
    </row>
    <row r="266" spans="2:7" x14ac:dyDescent="0.2">
      <c r="C266" s="4">
        <v>2</v>
      </c>
      <c r="D266" s="5" t="s">
        <v>95</v>
      </c>
      <c r="E266" s="12">
        <v>0</v>
      </c>
      <c r="F266" s="12">
        <v>281.66937999999999</v>
      </c>
      <c r="G266" s="12">
        <v>281.66937999999999</v>
      </c>
    </row>
    <row r="267" spans="2:7" ht="15" customHeight="1" x14ac:dyDescent="0.2">
      <c r="C267" s="13">
        <f>SUBTOTAL(9,C266:C266)</f>
        <v>2</v>
      </c>
      <c r="D267" s="14" t="s">
        <v>214</v>
      </c>
      <c r="E267" s="15">
        <f>SUBTOTAL(9,E266:E266)</f>
        <v>0</v>
      </c>
      <c r="F267" s="15">
        <f>SUBTOTAL(9,F266:F266)</f>
        <v>281.66937999999999</v>
      </c>
      <c r="G267" s="15">
        <f>SUBTOTAL(9,G266:G266)</f>
        <v>281.66937999999999</v>
      </c>
    </row>
    <row r="268" spans="2:7" ht="14.25" customHeight="1" x14ac:dyDescent="0.2">
      <c r="B268" s="10">
        <v>3605</v>
      </c>
      <c r="C268" s="4"/>
      <c r="D268" s="11" t="s">
        <v>215</v>
      </c>
      <c r="E268" s="1"/>
      <c r="F268" s="1"/>
      <c r="G268" s="1"/>
    </row>
    <row r="269" spans="2:7" x14ac:dyDescent="0.2">
      <c r="C269" s="4">
        <v>1</v>
      </c>
      <c r="D269" s="5" t="s">
        <v>216</v>
      </c>
      <c r="E269" s="12">
        <v>23510</v>
      </c>
      <c r="F269" s="12">
        <v>23052.563740000001</v>
      </c>
      <c r="G269" s="12">
        <v>-457.43626</v>
      </c>
    </row>
    <row r="270" spans="2:7" x14ac:dyDescent="0.2">
      <c r="C270" s="4">
        <v>4</v>
      </c>
      <c r="D270" s="5" t="s">
        <v>217</v>
      </c>
      <c r="E270" s="12">
        <v>2440</v>
      </c>
      <c r="F270" s="12">
        <v>3704.8293699999999</v>
      </c>
      <c r="G270" s="12">
        <v>1264.8293699999999</v>
      </c>
    </row>
    <row r="271" spans="2:7" x14ac:dyDescent="0.2">
      <c r="C271" s="4">
        <v>5</v>
      </c>
      <c r="D271" s="5" t="s">
        <v>218</v>
      </c>
      <c r="E271" s="12">
        <v>55590</v>
      </c>
      <c r="F271" s="12">
        <v>49125.65148</v>
      </c>
      <c r="G271" s="12">
        <v>-6464.3485199999996</v>
      </c>
    </row>
    <row r="272" spans="2:7" x14ac:dyDescent="0.2">
      <c r="C272" s="4">
        <v>6</v>
      </c>
      <c r="D272" s="5" t="s">
        <v>219</v>
      </c>
      <c r="E272" s="12">
        <v>22700</v>
      </c>
      <c r="F272" s="12">
        <v>21861.779630000001</v>
      </c>
      <c r="G272" s="12">
        <v>-838.22037</v>
      </c>
    </row>
    <row r="273" spans="2:7" ht="15" customHeight="1" x14ac:dyDescent="0.2">
      <c r="C273" s="13">
        <f>SUBTOTAL(9,C269:C272)</f>
        <v>16</v>
      </c>
      <c r="D273" s="14" t="s">
        <v>220</v>
      </c>
      <c r="E273" s="15">
        <f>SUBTOTAL(9,E269:E272)</f>
        <v>104240</v>
      </c>
      <c r="F273" s="15">
        <f>SUBTOTAL(9,F269:F272)</f>
        <v>97744.82422000001</v>
      </c>
      <c r="G273" s="15">
        <f>SUBTOTAL(9,G269:G272)</f>
        <v>-6495.1757799999996</v>
      </c>
    </row>
    <row r="274" spans="2:7" ht="14.25" customHeight="1" x14ac:dyDescent="0.2">
      <c r="B274" s="10">
        <v>3614</v>
      </c>
      <c r="C274" s="4"/>
      <c r="D274" s="11" t="s">
        <v>221</v>
      </c>
      <c r="E274" s="1"/>
      <c r="F274" s="1"/>
      <c r="G274" s="1"/>
    </row>
    <row r="275" spans="2:7" x14ac:dyDescent="0.2">
      <c r="C275" s="4">
        <v>1</v>
      </c>
      <c r="D275" s="5" t="s">
        <v>222</v>
      </c>
      <c r="E275" s="12">
        <v>28000</v>
      </c>
      <c r="F275" s="12">
        <v>25730.710019999999</v>
      </c>
      <c r="G275" s="12">
        <v>-2269.28998</v>
      </c>
    </row>
    <row r="276" spans="2:7" x14ac:dyDescent="0.2">
      <c r="C276" s="4">
        <v>90</v>
      </c>
      <c r="D276" s="5" t="s">
        <v>223</v>
      </c>
      <c r="E276" s="12">
        <v>21300000</v>
      </c>
      <c r="F276" s="12">
        <v>18812587.74165</v>
      </c>
      <c r="G276" s="12">
        <v>-2487412.2583499998</v>
      </c>
    </row>
    <row r="277" spans="2:7" ht="15" customHeight="1" x14ac:dyDescent="0.2">
      <c r="C277" s="13">
        <f>SUBTOTAL(9,C275:C276)</f>
        <v>91</v>
      </c>
      <c r="D277" s="14" t="s">
        <v>224</v>
      </c>
      <c r="E277" s="15">
        <f>SUBTOTAL(9,E275:E276)</f>
        <v>21328000</v>
      </c>
      <c r="F277" s="15">
        <f>SUBTOTAL(9,F275:F276)</f>
        <v>18838318.451669998</v>
      </c>
      <c r="G277" s="15">
        <f>SUBTOTAL(9,G275:G276)</f>
        <v>-2489681.5483299997</v>
      </c>
    </row>
    <row r="278" spans="2:7" ht="14.25" customHeight="1" x14ac:dyDescent="0.2">
      <c r="B278" s="10">
        <v>3615</v>
      </c>
      <c r="C278" s="4"/>
      <c r="D278" s="11" t="s">
        <v>225</v>
      </c>
      <c r="E278" s="1"/>
      <c r="F278" s="1"/>
      <c r="G278" s="1"/>
    </row>
    <row r="279" spans="2:7" x14ac:dyDescent="0.2">
      <c r="C279" s="4">
        <v>1</v>
      </c>
      <c r="D279" s="5" t="s">
        <v>226</v>
      </c>
      <c r="E279" s="12">
        <v>132000</v>
      </c>
      <c r="F279" s="12">
        <v>132705.76540999999</v>
      </c>
      <c r="G279" s="12">
        <v>705.76540999999997</v>
      </c>
    </row>
    <row r="280" spans="2:7" ht="15" customHeight="1" x14ac:dyDescent="0.2">
      <c r="C280" s="13">
        <f>SUBTOTAL(9,C279:C279)</f>
        <v>1</v>
      </c>
      <c r="D280" s="14" t="s">
        <v>227</v>
      </c>
      <c r="E280" s="15">
        <f>SUBTOTAL(9,E279:E279)</f>
        <v>132000</v>
      </c>
      <c r="F280" s="15">
        <f>SUBTOTAL(9,F279:F279)</f>
        <v>132705.76540999999</v>
      </c>
      <c r="G280" s="15">
        <f>SUBTOTAL(9,G279:G279)</f>
        <v>705.76540999999997</v>
      </c>
    </row>
    <row r="281" spans="2:7" ht="14.25" customHeight="1" x14ac:dyDescent="0.2">
      <c r="B281" s="10">
        <v>3616</v>
      </c>
      <c r="C281" s="4"/>
      <c r="D281" s="11" t="s">
        <v>228</v>
      </c>
      <c r="E281" s="1"/>
      <c r="F281" s="1"/>
      <c r="G281" s="1"/>
    </row>
    <row r="282" spans="2:7" x14ac:dyDescent="0.2">
      <c r="C282" s="4">
        <v>1</v>
      </c>
      <c r="D282" s="5" t="s">
        <v>226</v>
      </c>
      <c r="E282" s="12">
        <v>106000</v>
      </c>
      <c r="F282" s="12">
        <v>105909.984</v>
      </c>
      <c r="G282" s="12">
        <v>-90.016000000000005</v>
      </c>
    </row>
    <row r="283" spans="2:7" ht="15" customHeight="1" x14ac:dyDescent="0.2">
      <c r="C283" s="13">
        <f>SUBTOTAL(9,C282:C282)</f>
        <v>1</v>
      </c>
      <c r="D283" s="14" t="s">
        <v>229</v>
      </c>
      <c r="E283" s="15">
        <f>SUBTOTAL(9,E282:E282)</f>
        <v>106000</v>
      </c>
      <c r="F283" s="15">
        <f>SUBTOTAL(9,F282:F282)</f>
        <v>105909.984</v>
      </c>
      <c r="G283" s="15">
        <f>SUBTOTAL(9,G282:G282)</f>
        <v>-90.016000000000005</v>
      </c>
    </row>
    <row r="284" spans="2:7" ht="14.25" customHeight="1" x14ac:dyDescent="0.2">
      <c r="B284" s="10">
        <v>3634</v>
      </c>
      <c r="C284" s="4"/>
      <c r="D284" s="11" t="s">
        <v>230</v>
      </c>
      <c r="E284" s="1"/>
      <c r="F284" s="1"/>
      <c r="G284" s="1"/>
    </row>
    <row r="285" spans="2:7" x14ac:dyDescent="0.2">
      <c r="C285" s="4">
        <v>85</v>
      </c>
      <c r="D285" s="5" t="s">
        <v>231</v>
      </c>
      <c r="E285" s="12">
        <v>790</v>
      </c>
      <c r="F285" s="12">
        <v>1105.3997999999999</v>
      </c>
      <c r="G285" s="12">
        <v>315.39980000000003</v>
      </c>
    </row>
    <row r="286" spans="2:7" ht="15" customHeight="1" x14ac:dyDescent="0.2">
      <c r="C286" s="13">
        <f>SUBTOTAL(9,C285:C285)</f>
        <v>85</v>
      </c>
      <c r="D286" s="14" t="s">
        <v>232</v>
      </c>
      <c r="E286" s="15">
        <f>SUBTOTAL(9,E285:E285)</f>
        <v>790</v>
      </c>
      <c r="F286" s="15">
        <f>SUBTOTAL(9,F285:F285)</f>
        <v>1105.3997999999999</v>
      </c>
      <c r="G286" s="15">
        <f>SUBTOTAL(9,G285:G285)</f>
        <v>315.39980000000003</v>
      </c>
    </row>
    <row r="287" spans="2:7" ht="14.25" customHeight="1" x14ac:dyDescent="0.2">
      <c r="B287" s="10">
        <v>3635</v>
      </c>
      <c r="C287" s="4"/>
      <c r="D287" s="11" t="s">
        <v>233</v>
      </c>
      <c r="E287" s="1"/>
      <c r="F287" s="1"/>
      <c r="G287" s="1"/>
    </row>
    <row r="288" spans="2:7" x14ac:dyDescent="0.2">
      <c r="C288" s="4">
        <v>1</v>
      </c>
      <c r="D288" s="5" t="s">
        <v>234</v>
      </c>
      <c r="E288" s="12">
        <v>28000</v>
      </c>
      <c r="F288" s="12">
        <v>26158.782370000001</v>
      </c>
      <c r="G288" s="12">
        <v>-1841.2176300000001</v>
      </c>
    </row>
    <row r="289" spans="2:7" x14ac:dyDescent="0.2">
      <c r="C289" s="4">
        <v>85</v>
      </c>
      <c r="D289" s="5" t="s">
        <v>235</v>
      </c>
      <c r="E289" s="12">
        <v>300</v>
      </c>
      <c r="F289" s="12">
        <v>408.63853999999998</v>
      </c>
      <c r="G289" s="12">
        <v>108.63854000000001</v>
      </c>
    </row>
    <row r="290" spans="2:7" ht="15" customHeight="1" x14ac:dyDescent="0.2">
      <c r="C290" s="13">
        <f>SUBTOTAL(9,C288:C289)</f>
        <v>86</v>
      </c>
      <c r="D290" s="14" t="s">
        <v>236</v>
      </c>
      <c r="E290" s="15">
        <f>SUBTOTAL(9,E288:E289)</f>
        <v>28300</v>
      </c>
      <c r="F290" s="15">
        <f>SUBTOTAL(9,F288:F289)</f>
        <v>26567.420910000001</v>
      </c>
      <c r="G290" s="15">
        <f>SUBTOTAL(9,G288:G289)</f>
        <v>-1732.5790900000002</v>
      </c>
    </row>
    <row r="291" spans="2:7" ht="14.25" customHeight="1" x14ac:dyDescent="0.2">
      <c r="B291" s="10">
        <v>3640</v>
      </c>
      <c r="C291" s="4"/>
      <c r="D291" s="11" t="s">
        <v>237</v>
      </c>
      <c r="E291" s="1"/>
      <c r="F291" s="1"/>
      <c r="G291" s="1"/>
    </row>
    <row r="292" spans="2:7" x14ac:dyDescent="0.2">
      <c r="C292" s="4">
        <v>1</v>
      </c>
      <c r="D292" s="5" t="s">
        <v>95</v>
      </c>
      <c r="E292" s="12">
        <v>0</v>
      </c>
      <c r="F292" s="12">
        <v>6.5</v>
      </c>
      <c r="G292" s="12">
        <v>6.5</v>
      </c>
    </row>
    <row r="293" spans="2:7" x14ac:dyDescent="0.2">
      <c r="C293" s="4">
        <v>4</v>
      </c>
      <c r="D293" s="5" t="s">
        <v>238</v>
      </c>
      <c r="E293" s="12">
        <v>6450</v>
      </c>
      <c r="F293" s="12">
        <v>0</v>
      </c>
      <c r="G293" s="12">
        <v>-6450</v>
      </c>
    </row>
    <row r="294" spans="2:7" x14ac:dyDescent="0.2">
      <c r="C294" s="4">
        <v>5</v>
      </c>
      <c r="D294" s="5" t="s">
        <v>190</v>
      </c>
      <c r="E294" s="12">
        <v>6040</v>
      </c>
      <c r="F294" s="12">
        <v>5807.54738</v>
      </c>
      <c r="G294" s="12">
        <v>-232.45262</v>
      </c>
    </row>
    <row r="295" spans="2:7" x14ac:dyDescent="0.2">
      <c r="C295" s="4">
        <v>6</v>
      </c>
      <c r="D295" s="5" t="s">
        <v>127</v>
      </c>
      <c r="E295" s="12">
        <v>5000</v>
      </c>
      <c r="F295" s="12">
        <v>4088.8264899999999</v>
      </c>
      <c r="G295" s="12">
        <v>-911.17350999999996</v>
      </c>
    </row>
    <row r="296" spans="2:7" x14ac:dyDescent="0.2">
      <c r="C296" s="4">
        <v>7</v>
      </c>
      <c r="D296" s="5" t="s">
        <v>239</v>
      </c>
      <c r="E296" s="12">
        <v>18410</v>
      </c>
      <c r="F296" s="12">
        <v>16850.490089999999</v>
      </c>
      <c r="G296" s="12">
        <v>-1559.50991</v>
      </c>
    </row>
    <row r="297" spans="2:7" x14ac:dyDescent="0.2">
      <c r="C297" s="4">
        <v>8</v>
      </c>
      <c r="D297" s="5" t="s">
        <v>240</v>
      </c>
      <c r="E297" s="12">
        <v>11318</v>
      </c>
      <c r="F297" s="12">
        <v>8178.4114799999998</v>
      </c>
      <c r="G297" s="12">
        <v>-3139.5885199999998</v>
      </c>
    </row>
    <row r="298" spans="2:7" x14ac:dyDescent="0.2">
      <c r="C298" s="4">
        <v>9</v>
      </c>
      <c r="D298" s="5" t="s">
        <v>241</v>
      </c>
      <c r="E298" s="12">
        <v>1000</v>
      </c>
      <c r="F298" s="12">
        <v>2268</v>
      </c>
      <c r="G298" s="12">
        <v>1268</v>
      </c>
    </row>
    <row r="299" spans="2:7" ht="15" customHeight="1" x14ac:dyDescent="0.2">
      <c r="C299" s="13">
        <f>SUBTOTAL(9,C292:C298)</f>
        <v>40</v>
      </c>
      <c r="D299" s="14" t="s">
        <v>242</v>
      </c>
      <c r="E299" s="15">
        <f>SUBTOTAL(9,E292:E298)</f>
        <v>48218</v>
      </c>
      <c r="F299" s="15">
        <f>SUBTOTAL(9,F292:F298)</f>
        <v>37199.775439999998</v>
      </c>
      <c r="G299" s="15">
        <f>SUBTOTAL(9,G292:G298)</f>
        <v>-11018.224559999999</v>
      </c>
    </row>
    <row r="300" spans="2:7" ht="14.25" customHeight="1" x14ac:dyDescent="0.2">
      <c r="B300" s="10">
        <v>3642</v>
      </c>
      <c r="C300" s="4"/>
      <c r="D300" s="11" t="s">
        <v>243</v>
      </c>
      <c r="E300" s="1"/>
      <c r="F300" s="1"/>
      <c r="G300" s="1"/>
    </row>
    <row r="301" spans="2:7" x14ac:dyDescent="0.2">
      <c r="C301" s="4">
        <v>2</v>
      </c>
      <c r="D301" s="5" t="s">
        <v>244</v>
      </c>
      <c r="E301" s="12">
        <v>5640</v>
      </c>
      <c r="F301" s="12">
        <v>4872.7436299999999</v>
      </c>
      <c r="G301" s="12">
        <v>-767.25636999999995</v>
      </c>
    </row>
    <row r="302" spans="2:7" x14ac:dyDescent="0.2">
      <c r="C302" s="4">
        <v>3</v>
      </c>
      <c r="D302" s="5" t="s">
        <v>245</v>
      </c>
      <c r="E302" s="12">
        <v>64540</v>
      </c>
      <c r="F302" s="12">
        <v>50031.975749999998</v>
      </c>
      <c r="G302" s="12">
        <v>-14508.02425</v>
      </c>
    </row>
    <row r="303" spans="2:7" x14ac:dyDescent="0.2">
      <c r="C303" s="4">
        <v>6</v>
      </c>
      <c r="D303" s="5" t="s">
        <v>246</v>
      </c>
      <c r="E303" s="12">
        <v>0</v>
      </c>
      <c r="F303" s="12">
        <v>647.06399999999996</v>
      </c>
      <c r="G303" s="12">
        <v>647.06399999999996</v>
      </c>
    </row>
    <row r="304" spans="2:7" x14ac:dyDescent="0.2">
      <c r="C304" s="4">
        <v>7</v>
      </c>
      <c r="D304" s="5" t="s">
        <v>247</v>
      </c>
      <c r="E304" s="12">
        <v>0</v>
      </c>
      <c r="F304" s="12">
        <v>36.200000000000003</v>
      </c>
      <c r="G304" s="12">
        <v>36.200000000000003</v>
      </c>
    </row>
    <row r="305" spans="2:7" ht="15" customHeight="1" x14ac:dyDescent="0.2">
      <c r="C305" s="13">
        <f>SUBTOTAL(9,C301:C304)</f>
        <v>18</v>
      </c>
      <c r="D305" s="14" t="s">
        <v>248</v>
      </c>
      <c r="E305" s="15">
        <f>SUBTOTAL(9,E301:E304)</f>
        <v>70180</v>
      </c>
      <c r="F305" s="15">
        <f>SUBTOTAL(9,F301:F304)</f>
        <v>55587.983379999991</v>
      </c>
      <c r="G305" s="15">
        <f>SUBTOTAL(9,G301:G304)</f>
        <v>-14592.016619999999</v>
      </c>
    </row>
    <row r="306" spans="2:7" ht="15" customHeight="1" x14ac:dyDescent="0.2">
      <c r="B306" s="4"/>
      <c r="C306" s="16">
        <f>SUBTOTAL(9,C262:C305)</f>
        <v>342</v>
      </c>
      <c r="D306" s="17" t="s">
        <v>249</v>
      </c>
      <c r="E306" s="18">
        <f>SUBTOTAL(9,E262:E305)</f>
        <v>21817728</v>
      </c>
      <c r="F306" s="18">
        <f>SUBTOTAL(9,F262:F305)</f>
        <v>19296607.839519996</v>
      </c>
      <c r="G306" s="18">
        <f>SUBTOTAL(9,G262:G305)</f>
        <v>-2521120.1604800001</v>
      </c>
    </row>
    <row r="307" spans="2:7" ht="27" customHeight="1" x14ac:dyDescent="0.25">
      <c r="B307" s="1"/>
      <c r="C307" s="4"/>
      <c r="D307" s="9" t="s">
        <v>250</v>
      </c>
      <c r="E307" s="1"/>
      <c r="F307" s="1"/>
      <c r="G307" s="1"/>
    </row>
    <row r="308" spans="2:7" ht="14.25" customHeight="1" x14ac:dyDescent="0.2">
      <c r="B308" s="10">
        <v>3701</v>
      </c>
      <c r="C308" s="4"/>
      <c r="D308" s="11" t="s">
        <v>251</v>
      </c>
      <c r="E308" s="1"/>
      <c r="F308" s="1"/>
      <c r="G308" s="1"/>
    </row>
    <row r="309" spans="2:7" x14ac:dyDescent="0.2">
      <c r="C309" s="4">
        <v>2</v>
      </c>
      <c r="D309" s="5" t="s">
        <v>95</v>
      </c>
      <c r="E309" s="12">
        <v>100</v>
      </c>
      <c r="F309" s="12">
        <v>120397.27094</v>
      </c>
      <c r="G309" s="12">
        <v>120297.27094</v>
      </c>
    </row>
    <row r="310" spans="2:7" ht="15" customHeight="1" x14ac:dyDescent="0.2">
      <c r="C310" s="13">
        <f>SUBTOTAL(9,C309:C309)</f>
        <v>2</v>
      </c>
      <c r="D310" s="14" t="s">
        <v>252</v>
      </c>
      <c r="E310" s="15">
        <f>SUBTOTAL(9,E309:E309)</f>
        <v>100</v>
      </c>
      <c r="F310" s="15">
        <f>SUBTOTAL(9,F309:F309)</f>
        <v>120397.27094</v>
      </c>
      <c r="G310" s="15">
        <f>SUBTOTAL(9,G309:G309)</f>
        <v>120297.27094</v>
      </c>
    </row>
    <row r="311" spans="2:7" ht="14.25" customHeight="1" x14ac:dyDescent="0.2">
      <c r="B311" s="10">
        <v>3703</v>
      </c>
      <c r="C311" s="4"/>
      <c r="D311" s="11" t="s">
        <v>253</v>
      </c>
      <c r="E311" s="1"/>
      <c r="F311" s="1"/>
      <c r="G311" s="1"/>
    </row>
    <row r="312" spans="2:7" x14ac:dyDescent="0.2">
      <c r="C312" s="4">
        <v>3</v>
      </c>
      <c r="D312" s="5" t="s">
        <v>254</v>
      </c>
      <c r="E312" s="12">
        <v>0</v>
      </c>
      <c r="F312" s="12">
        <v>1015.36936</v>
      </c>
      <c r="G312" s="12">
        <v>1015.36936</v>
      </c>
    </row>
    <row r="313" spans="2:7" ht="15" customHeight="1" x14ac:dyDescent="0.2">
      <c r="C313" s="13">
        <f>SUBTOTAL(9,C312:C312)</f>
        <v>3</v>
      </c>
      <c r="D313" s="14" t="s">
        <v>255</v>
      </c>
      <c r="E313" s="15">
        <f>SUBTOTAL(9,E312:E312)</f>
        <v>0</v>
      </c>
      <c r="F313" s="15">
        <f>SUBTOTAL(9,F312:F312)</f>
        <v>1015.36936</v>
      </c>
      <c r="G313" s="15">
        <f>SUBTOTAL(9,G312:G312)</f>
        <v>1015.36936</v>
      </c>
    </row>
    <row r="314" spans="2:7" ht="14.25" customHeight="1" x14ac:dyDescent="0.2">
      <c r="B314" s="10">
        <v>3710</v>
      </c>
      <c r="C314" s="4"/>
      <c r="D314" s="11" t="s">
        <v>256</v>
      </c>
      <c r="E314" s="1"/>
      <c r="F314" s="1"/>
      <c r="G314" s="1"/>
    </row>
    <row r="315" spans="2:7" x14ac:dyDescent="0.2">
      <c r="C315" s="4">
        <v>2</v>
      </c>
      <c r="D315" s="5" t="s">
        <v>95</v>
      </c>
      <c r="E315" s="12">
        <v>254335</v>
      </c>
      <c r="F315" s="12">
        <v>492061.16871</v>
      </c>
      <c r="G315" s="12">
        <v>237726.16871</v>
      </c>
    </row>
    <row r="316" spans="2:7" x14ac:dyDescent="0.2">
      <c r="C316" s="4">
        <v>3</v>
      </c>
      <c r="D316" s="5" t="s">
        <v>257</v>
      </c>
      <c r="E316" s="12">
        <v>98012</v>
      </c>
      <c r="F316" s="12">
        <v>120228.8993</v>
      </c>
      <c r="G316" s="12">
        <v>22216.899300000001</v>
      </c>
    </row>
    <row r="317" spans="2:7" ht="15" customHeight="1" x14ac:dyDescent="0.2">
      <c r="C317" s="13">
        <f>SUBTOTAL(9,C315:C316)</f>
        <v>5</v>
      </c>
      <c r="D317" s="14" t="s">
        <v>258</v>
      </c>
      <c r="E317" s="15">
        <f>SUBTOTAL(9,E315:E316)</f>
        <v>352347</v>
      </c>
      <c r="F317" s="15">
        <f>SUBTOTAL(9,F315:F316)</f>
        <v>612290.06801000005</v>
      </c>
      <c r="G317" s="15">
        <f>SUBTOTAL(9,G315:G316)</f>
        <v>259943.06800999999</v>
      </c>
    </row>
    <row r="318" spans="2:7" ht="14.25" customHeight="1" x14ac:dyDescent="0.2">
      <c r="B318" s="10">
        <v>3714</v>
      </c>
      <c r="C318" s="4"/>
      <c r="D318" s="11" t="s">
        <v>259</v>
      </c>
      <c r="E318" s="1"/>
      <c r="F318" s="1"/>
      <c r="G318" s="1"/>
    </row>
    <row r="319" spans="2:7" x14ac:dyDescent="0.2">
      <c r="C319" s="4">
        <v>4</v>
      </c>
      <c r="D319" s="5" t="s">
        <v>260</v>
      </c>
      <c r="E319" s="12">
        <v>1285</v>
      </c>
      <c r="F319" s="12">
        <v>2285.9861299999998</v>
      </c>
      <c r="G319" s="12">
        <v>1000.98613</v>
      </c>
    </row>
    <row r="320" spans="2:7" ht="15" customHeight="1" x14ac:dyDescent="0.2">
      <c r="C320" s="13">
        <f>SUBTOTAL(9,C319:C319)</f>
        <v>4</v>
      </c>
      <c r="D320" s="14" t="s">
        <v>261</v>
      </c>
      <c r="E320" s="15">
        <f>SUBTOTAL(9,E319:E319)</f>
        <v>1285</v>
      </c>
      <c r="F320" s="15">
        <f>SUBTOTAL(9,F319:F319)</f>
        <v>2285.9861299999998</v>
      </c>
      <c r="G320" s="15">
        <f>SUBTOTAL(9,G319:G319)</f>
        <v>1000.98613</v>
      </c>
    </row>
    <row r="321" spans="2:7" ht="14.25" customHeight="1" x14ac:dyDescent="0.2">
      <c r="B321" s="10">
        <v>3720</v>
      </c>
      <c r="C321" s="4"/>
      <c r="D321" s="11" t="s">
        <v>262</v>
      </c>
      <c r="E321" s="1"/>
      <c r="F321" s="1"/>
      <c r="G321" s="1"/>
    </row>
    <row r="322" spans="2:7" x14ac:dyDescent="0.2">
      <c r="C322" s="4">
        <v>2</v>
      </c>
      <c r="D322" s="5" t="s">
        <v>95</v>
      </c>
      <c r="E322" s="12">
        <v>49366</v>
      </c>
      <c r="F322" s="12">
        <v>79635.339250000005</v>
      </c>
      <c r="G322" s="12">
        <v>30269.339250000001</v>
      </c>
    </row>
    <row r="323" spans="2:7" x14ac:dyDescent="0.2">
      <c r="C323" s="4">
        <v>3</v>
      </c>
      <c r="D323" s="5" t="s">
        <v>263</v>
      </c>
      <c r="E323" s="12">
        <v>45983</v>
      </c>
      <c r="F323" s="12">
        <v>35671.686999999998</v>
      </c>
      <c r="G323" s="12">
        <v>-10311.313</v>
      </c>
    </row>
    <row r="324" spans="2:7" x14ac:dyDescent="0.2">
      <c r="C324" s="4">
        <v>4</v>
      </c>
      <c r="D324" s="5" t="s">
        <v>260</v>
      </c>
      <c r="E324" s="12">
        <v>39528</v>
      </c>
      <c r="F324" s="12">
        <v>34609.085160000002</v>
      </c>
      <c r="G324" s="12">
        <v>-4918.9148400000004</v>
      </c>
    </row>
    <row r="325" spans="2:7" x14ac:dyDescent="0.2">
      <c r="C325" s="4">
        <v>5</v>
      </c>
      <c r="D325" s="5" t="s">
        <v>264</v>
      </c>
      <c r="E325" s="12">
        <v>65000</v>
      </c>
      <c r="F325" s="12">
        <v>58304.101390000003</v>
      </c>
      <c r="G325" s="12">
        <v>-6695.8986100000002</v>
      </c>
    </row>
    <row r="326" spans="2:7" ht="15" customHeight="1" x14ac:dyDescent="0.2">
      <c r="C326" s="13">
        <f>SUBTOTAL(9,C322:C325)</f>
        <v>14</v>
      </c>
      <c r="D326" s="14" t="s">
        <v>265</v>
      </c>
      <c r="E326" s="15">
        <f>SUBTOTAL(9,E322:E325)</f>
        <v>199877</v>
      </c>
      <c r="F326" s="15">
        <f>SUBTOTAL(9,F322:F325)</f>
        <v>208220.21280000001</v>
      </c>
      <c r="G326" s="15">
        <f>SUBTOTAL(9,G322:G325)</f>
        <v>8343.2128000000012</v>
      </c>
    </row>
    <row r="327" spans="2:7" ht="14.25" customHeight="1" x14ac:dyDescent="0.2">
      <c r="B327" s="10">
        <v>3721</v>
      </c>
      <c r="C327" s="4"/>
      <c r="D327" s="11" t="s">
        <v>266</v>
      </c>
      <c r="E327" s="1"/>
      <c r="F327" s="1"/>
      <c r="G327" s="1"/>
    </row>
    <row r="328" spans="2:7" x14ac:dyDescent="0.2">
      <c r="C328" s="4">
        <v>2</v>
      </c>
      <c r="D328" s="5" t="s">
        <v>267</v>
      </c>
      <c r="E328" s="12">
        <v>91</v>
      </c>
      <c r="F328" s="12">
        <v>95.552000000000007</v>
      </c>
      <c r="G328" s="12">
        <v>4.5519999999999996</v>
      </c>
    </row>
    <row r="329" spans="2:7" x14ac:dyDescent="0.2">
      <c r="C329" s="4">
        <v>4</v>
      </c>
      <c r="D329" s="5" t="s">
        <v>95</v>
      </c>
      <c r="E329" s="12">
        <v>1728</v>
      </c>
      <c r="F329" s="12">
        <v>226.852</v>
      </c>
      <c r="G329" s="12">
        <v>-1501.1479999999999</v>
      </c>
    </row>
    <row r="330" spans="2:7" ht="15" customHeight="1" x14ac:dyDescent="0.2">
      <c r="C330" s="13">
        <f>SUBTOTAL(9,C328:C329)</f>
        <v>6</v>
      </c>
      <c r="D330" s="14" t="s">
        <v>268</v>
      </c>
      <c r="E330" s="15">
        <f>SUBTOTAL(9,E328:E329)</f>
        <v>1819</v>
      </c>
      <c r="F330" s="15">
        <f>SUBTOTAL(9,F328:F329)</f>
        <v>322.404</v>
      </c>
      <c r="G330" s="15">
        <f>SUBTOTAL(9,G328:G329)</f>
        <v>-1496.596</v>
      </c>
    </row>
    <row r="331" spans="2:7" ht="14.25" customHeight="1" x14ac:dyDescent="0.2">
      <c r="B331" s="10">
        <v>3722</v>
      </c>
      <c r="C331" s="4"/>
      <c r="D331" s="11" t="s">
        <v>269</v>
      </c>
      <c r="E331" s="1"/>
      <c r="F331" s="1"/>
      <c r="G331" s="1"/>
    </row>
    <row r="332" spans="2:7" x14ac:dyDescent="0.2">
      <c r="C332" s="4">
        <v>2</v>
      </c>
      <c r="D332" s="5" t="s">
        <v>95</v>
      </c>
      <c r="E332" s="12">
        <v>1392</v>
      </c>
      <c r="F332" s="12">
        <v>2554.6</v>
      </c>
      <c r="G332" s="12">
        <v>1162.5999999999999</v>
      </c>
    </row>
    <row r="333" spans="2:7" x14ac:dyDescent="0.2">
      <c r="C333" s="4">
        <v>50</v>
      </c>
      <c r="D333" s="5" t="s">
        <v>270</v>
      </c>
      <c r="E333" s="12">
        <v>36863</v>
      </c>
      <c r="F333" s="12">
        <v>0</v>
      </c>
      <c r="G333" s="12">
        <v>-36863</v>
      </c>
    </row>
    <row r="334" spans="2:7" ht="15" customHeight="1" x14ac:dyDescent="0.2">
      <c r="C334" s="13">
        <f>SUBTOTAL(9,C332:C333)</f>
        <v>52</v>
      </c>
      <c r="D334" s="14" t="s">
        <v>271</v>
      </c>
      <c r="E334" s="15">
        <f>SUBTOTAL(9,E332:E333)</f>
        <v>38255</v>
      </c>
      <c r="F334" s="15">
        <f>SUBTOTAL(9,F332:F333)</f>
        <v>2554.6</v>
      </c>
      <c r="G334" s="15">
        <f>SUBTOTAL(9,G332:G333)</f>
        <v>-35700.400000000001</v>
      </c>
    </row>
    <row r="335" spans="2:7" ht="14.25" customHeight="1" x14ac:dyDescent="0.2">
      <c r="B335" s="10">
        <v>3723</v>
      </c>
      <c r="C335" s="4"/>
      <c r="D335" s="11" t="s">
        <v>272</v>
      </c>
      <c r="E335" s="1"/>
      <c r="F335" s="1"/>
      <c r="G335" s="1"/>
    </row>
    <row r="336" spans="2:7" x14ac:dyDescent="0.2">
      <c r="C336" s="4">
        <v>50</v>
      </c>
      <c r="D336" s="5" t="s">
        <v>270</v>
      </c>
      <c r="E336" s="12">
        <v>2466</v>
      </c>
      <c r="F336" s="12">
        <v>0</v>
      </c>
      <c r="G336" s="12">
        <v>-2466</v>
      </c>
    </row>
    <row r="337" spans="2:7" ht="15" customHeight="1" x14ac:dyDescent="0.2">
      <c r="C337" s="13">
        <f>SUBTOTAL(9,C336:C336)</f>
        <v>50</v>
      </c>
      <c r="D337" s="14" t="s">
        <v>273</v>
      </c>
      <c r="E337" s="15">
        <f>SUBTOTAL(9,E336:E336)</f>
        <v>2466</v>
      </c>
      <c r="F337" s="15">
        <f>SUBTOTAL(9,F336:F336)</f>
        <v>0</v>
      </c>
      <c r="G337" s="15">
        <f>SUBTOTAL(9,G336:G336)</f>
        <v>-2466</v>
      </c>
    </row>
    <row r="338" spans="2:7" ht="14.25" customHeight="1" x14ac:dyDescent="0.2">
      <c r="B338" s="10">
        <v>3732</v>
      </c>
      <c r="C338" s="4"/>
      <c r="D338" s="11" t="s">
        <v>274</v>
      </c>
      <c r="E338" s="1"/>
      <c r="F338" s="1"/>
      <c r="G338" s="1"/>
    </row>
    <row r="339" spans="2:7" x14ac:dyDescent="0.2">
      <c r="C339" s="4">
        <v>80</v>
      </c>
      <c r="D339" s="5" t="s">
        <v>275</v>
      </c>
      <c r="E339" s="12">
        <v>342800</v>
      </c>
      <c r="F339" s="12">
        <v>180035.18906999999</v>
      </c>
      <c r="G339" s="12">
        <v>-162764.81093000001</v>
      </c>
    </row>
    <row r="340" spans="2:7" x14ac:dyDescent="0.2">
      <c r="C340" s="4">
        <v>85</v>
      </c>
      <c r="D340" s="5" t="s">
        <v>276</v>
      </c>
      <c r="E340" s="12">
        <v>414500</v>
      </c>
      <c r="F340" s="12">
        <v>207247.70488999999</v>
      </c>
      <c r="G340" s="12">
        <v>-207252.29511000001</v>
      </c>
    </row>
    <row r="341" spans="2:7" x14ac:dyDescent="0.2">
      <c r="C341" s="4">
        <v>86</v>
      </c>
      <c r="D341" s="5" t="s">
        <v>277</v>
      </c>
      <c r="E341" s="12">
        <v>200000</v>
      </c>
      <c r="F341" s="12">
        <v>0</v>
      </c>
      <c r="G341" s="12">
        <v>-200000</v>
      </c>
    </row>
    <row r="342" spans="2:7" x14ac:dyDescent="0.2">
      <c r="C342" s="4">
        <v>90</v>
      </c>
      <c r="D342" s="5" t="s">
        <v>278</v>
      </c>
      <c r="E342" s="12">
        <v>663000</v>
      </c>
      <c r="F342" s="12">
        <v>331495.17015999998</v>
      </c>
      <c r="G342" s="12">
        <v>-331504.82984000002</v>
      </c>
    </row>
    <row r="343" spans="2:7" ht="15" customHeight="1" x14ac:dyDescent="0.2">
      <c r="C343" s="13">
        <f>SUBTOTAL(9,C339:C342)</f>
        <v>341</v>
      </c>
      <c r="D343" s="14" t="s">
        <v>279</v>
      </c>
      <c r="E343" s="15">
        <f>SUBTOTAL(9,E339:E342)</f>
        <v>1620300</v>
      </c>
      <c r="F343" s="15">
        <f>SUBTOTAL(9,F339:F342)</f>
        <v>718778.06412</v>
      </c>
      <c r="G343" s="15">
        <f>SUBTOTAL(9,G339:G342)</f>
        <v>-901521.93588</v>
      </c>
    </row>
    <row r="344" spans="2:7" ht="14.25" customHeight="1" x14ac:dyDescent="0.2">
      <c r="B344" s="10">
        <v>3750</v>
      </c>
      <c r="C344" s="4"/>
      <c r="D344" s="11" t="s">
        <v>280</v>
      </c>
      <c r="E344" s="1"/>
      <c r="F344" s="1"/>
      <c r="G344" s="1"/>
    </row>
    <row r="345" spans="2:7" x14ac:dyDescent="0.2">
      <c r="C345" s="4">
        <v>2</v>
      </c>
      <c r="D345" s="5" t="s">
        <v>95</v>
      </c>
      <c r="E345" s="12">
        <v>14956</v>
      </c>
      <c r="F345" s="12">
        <v>19624.48875</v>
      </c>
      <c r="G345" s="12">
        <v>4668.4887500000004</v>
      </c>
    </row>
    <row r="346" spans="2:7" x14ac:dyDescent="0.2">
      <c r="C346" s="4">
        <v>4</v>
      </c>
      <c r="D346" s="5" t="s">
        <v>281</v>
      </c>
      <c r="E346" s="12">
        <v>108200</v>
      </c>
      <c r="F346" s="12">
        <v>69263.050950000004</v>
      </c>
      <c r="G346" s="12">
        <v>-38936.949050000003</v>
      </c>
    </row>
    <row r="347" spans="2:7" x14ac:dyDescent="0.2">
      <c r="C347" s="4">
        <v>6</v>
      </c>
      <c r="D347" s="5" t="s">
        <v>282</v>
      </c>
      <c r="E347" s="12">
        <v>2968</v>
      </c>
      <c r="F347" s="12">
        <v>2158.5</v>
      </c>
      <c r="G347" s="12">
        <v>-809.5</v>
      </c>
    </row>
    <row r="348" spans="2:7" ht="15" customHeight="1" x14ac:dyDescent="0.2">
      <c r="C348" s="13">
        <f>SUBTOTAL(9,C345:C347)</f>
        <v>12</v>
      </c>
      <c r="D348" s="14" t="s">
        <v>283</v>
      </c>
      <c r="E348" s="15">
        <f>SUBTOTAL(9,E345:E347)</f>
        <v>126124</v>
      </c>
      <c r="F348" s="15">
        <f>SUBTOTAL(9,F345:F347)</f>
        <v>91046.039700000008</v>
      </c>
      <c r="G348" s="15">
        <f>SUBTOTAL(9,G345:G347)</f>
        <v>-35077.960300000006</v>
      </c>
    </row>
    <row r="349" spans="2:7" ht="15" customHeight="1" x14ac:dyDescent="0.2">
      <c r="B349" s="4"/>
      <c r="C349" s="16">
        <f>SUBTOTAL(9,C308:C348)</f>
        <v>489</v>
      </c>
      <c r="D349" s="17" t="s">
        <v>284</v>
      </c>
      <c r="E349" s="18">
        <f>SUBTOTAL(9,E308:E348)</f>
        <v>2342573</v>
      </c>
      <c r="F349" s="18">
        <f>SUBTOTAL(9,F308:F348)</f>
        <v>1756910.0150599999</v>
      </c>
      <c r="G349" s="18">
        <f>SUBTOTAL(9,G308:G348)</f>
        <v>-585662.98494000011</v>
      </c>
    </row>
    <row r="350" spans="2:7" ht="27" customHeight="1" x14ac:dyDescent="0.25">
      <c r="B350" s="1"/>
      <c r="C350" s="4"/>
      <c r="D350" s="9" t="s">
        <v>285</v>
      </c>
      <c r="E350" s="1"/>
      <c r="F350" s="1"/>
      <c r="G350" s="1"/>
    </row>
    <row r="351" spans="2:7" ht="14.25" customHeight="1" x14ac:dyDescent="0.2">
      <c r="B351" s="10">
        <v>3800</v>
      </c>
      <c r="C351" s="4"/>
      <c r="D351" s="11" t="s">
        <v>286</v>
      </c>
      <c r="E351" s="1"/>
      <c r="F351" s="1"/>
      <c r="G351" s="1"/>
    </row>
    <row r="352" spans="2:7" x14ac:dyDescent="0.2">
      <c r="C352" s="4">
        <v>1</v>
      </c>
      <c r="D352" s="5" t="s">
        <v>175</v>
      </c>
      <c r="E352" s="12">
        <v>0</v>
      </c>
      <c r="F352" s="12">
        <v>25</v>
      </c>
      <c r="G352" s="12">
        <v>25</v>
      </c>
    </row>
    <row r="353" spans="2:7" ht="15" customHeight="1" x14ac:dyDescent="0.2">
      <c r="C353" s="13">
        <f>SUBTOTAL(9,C352:C352)</f>
        <v>1</v>
      </c>
      <c r="D353" s="14" t="s">
        <v>287</v>
      </c>
      <c r="E353" s="15">
        <f>SUBTOTAL(9,E352:E352)</f>
        <v>0</v>
      </c>
      <c r="F353" s="15">
        <f>SUBTOTAL(9,F352:F352)</f>
        <v>25</v>
      </c>
      <c r="G353" s="15">
        <f>SUBTOTAL(9,G352:G352)</f>
        <v>25</v>
      </c>
    </row>
    <row r="354" spans="2:7" ht="14.25" customHeight="1" x14ac:dyDescent="0.2">
      <c r="B354" s="10">
        <v>3821</v>
      </c>
      <c r="C354" s="4"/>
      <c r="D354" s="11" t="s">
        <v>165</v>
      </c>
      <c r="E354" s="1"/>
      <c r="F354" s="1"/>
      <c r="G354" s="1"/>
    </row>
    <row r="355" spans="2:7" x14ac:dyDescent="0.2">
      <c r="C355" s="4">
        <v>1</v>
      </c>
      <c r="D355" s="5" t="s">
        <v>166</v>
      </c>
      <c r="E355" s="12">
        <v>0</v>
      </c>
      <c r="F355" s="12">
        <v>0</v>
      </c>
      <c r="G355" s="12">
        <v>0</v>
      </c>
    </row>
    <row r="356" spans="2:7" x14ac:dyDescent="0.2">
      <c r="C356" s="4">
        <v>2</v>
      </c>
      <c r="D356" s="5" t="s">
        <v>167</v>
      </c>
      <c r="E356" s="12">
        <v>0</v>
      </c>
      <c r="F356" s="12">
        <v>0</v>
      </c>
      <c r="G356" s="12">
        <v>0</v>
      </c>
    </row>
    <row r="357" spans="2:7" ht="15" customHeight="1" x14ac:dyDescent="0.2">
      <c r="C357" s="13">
        <f>SUBTOTAL(9,C355:C356)</f>
        <v>3</v>
      </c>
      <c r="D357" s="14" t="s">
        <v>288</v>
      </c>
      <c r="E357" s="15">
        <f>SUBTOTAL(9,E355:E356)</f>
        <v>0</v>
      </c>
      <c r="F357" s="15">
        <f>SUBTOTAL(9,F355:F356)</f>
        <v>0</v>
      </c>
      <c r="G357" s="15">
        <f>SUBTOTAL(9,G355:G356)</f>
        <v>0</v>
      </c>
    </row>
    <row r="358" spans="2:7" ht="14.25" customHeight="1" x14ac:dyDescent="0.2">
      <c r="B358" s="10">
        <v>3822</v>
      </c>
      <c r="C358" s="4"/>
      <c r="D358" s="11" t="s">
        <v>169</v>
      </c>
      <c r="E358" s="1"/>
      <c r="F358" s="1"/>
      <c r="G358" s="1"/>
    </row>
    <row r="359" spans="2:7" x14ac:dyDescent="0.2">
      <c r="C359" s="4">
        <v>1</v>
      </c>
      <c r="D359" s="5" t="s">
        <v>170</v>
      </c>
      <c r="E359" s="12">
        <v>0</v>
      </c>
      <c r="F359" s="12">
        <v>0</v>
      </c>
      <c r="G359" s="12">
        <v>0</v>
      </c>
    </row>
    <row r="360" spans="2:7" ht="15" customHeight="1" x14ac:dyDescent="0.2">
      <c r="C360" s="13">
        <f>SUBTOTAL(9,C359:C359)</f>
        <v>1</v>
      </c>
      <c r="D360" s="14" t="s">
        <v>289</v>
      </c>
      <c r="E360" s="15">
        <f>SUBTOTAL(9,E359:E359)</f>
        <v>0</v>
      </c>
      <c r="F360" s="15">
        <f>SUBTOTAL(9,F359:F359)</f>
        <v>0</v>
      </c>
      <c r="G360" s="15">
        <f>SUBTOTAL(9,G359:G359)</f>
        <v>0</v>
      </c>
    </row>
    <row r="361" spans="2:7" ht="14.25" customHeight="1" x14ac:dyDescent="0.2">
      <c r="B361" s="10">
        <v>3842</v>
      </c>
      <c r="C361" s="4"/>
      <c r="D361" s="11" t="s">
        <v>290</v>
      </c>
      <c r="E361" s="1"/>
      <c r="F361" s="1"/>
      <c r="G361" s="1"/>
    </row>
    <row r="362" spans="2:7" x14ac:dyDescent="0.2">
      <c r="C362" s="4">
        <v>1</v>
      </c>
      <c r="D362" s="5" t="s">
        <v>95</v>
      </c>
      <c r="E362" s="12">
        <v>677</v>
      </c>
      <c r="F362" s="12">
        <v>154.87299999999999</v>
      </c>
      <c r="G362" s="12">
        <v>-522.12699999999995</v>
      </c>
    </row>
    <row r="363" spans="2:7" ht="15" customHeight="1" x14ac:dyDescent="0.2">
      <c r="C363" s="13">
        <f>SUBTOTAL(9,C362:C362)</f>
        <v>1</v>
      </c>
      <c r="D363" s="14" t="s">
        <v>291</v>
      </c>
      <c r="E363" s="15">
        <f>SUBTOTAL(9,E362:E362)</f>
        <v>677</v>
      </c>
      <c r="F363" s="15">
        <f>SUBTOTAL(9,F362:F362)</f>
        <v>154.87299999999999</v>
      </c>
      <c r="G363" s="15">
        <f>SUBTOTAL(9,G362:G362)</f>
        <v>-522.12699999999995</v>
      </c>
    </row>
    <row r="364" spans="2:7" ht="14.25" customHeight="1" x14ac:dyDescent="0.2">
      <c r="B364" s="10">
        <v>3847</v>
      </c>
      <c r="C364" s="4"/>
      <c r="D364" s="11" t="s">
        <v>292</v>
      </c>
      <c r="E364" s="1"/>
      <c r="F364" s="1"/>
      <c r="G364" s="1"/>
    </row>
    <row r="365" spans="2:7" x14ac:dyDescent="0.2">
      <c r="C365" s="4">
        <v>1</v>
      </c>
      <c r="D365" s="5" t="s">
        <v>293</v>
      </c>
      <c r="E365" s="12">
        <v>4200</v>
      </c>
      <c r="F365" s="12">
        <v>4495.8291900000004</v>
      </c>
      <c r="G365" s="12">
        <v>295.82918999999998</v>
      </c>
    </row>
    <row r="366" spans="2:7" ht="15" customHeight="1" x14ac:dyDescent="0.2">
      <c r="C366" s="13">
        <f>SUBTOTAL(9,C365:C365)</f>
        <v>1</v>
      </c>
      <c r="D366" s="14" t="s">
        <v>294</v>
      </c>
      <c r="E366" s="15">
        <f>SUBTOTAL(9,E365:E365)</f>
        <v>4200</v>
      </c>
      <c r="F366" s="15">
        <f>SUBTOTAL(9,F365:F365)</f>
        <v>4495.8291900000004</v>
      </c>
      <c r="G366" s="15">
        <f>SUBTOTAL(9,G365:G365)</f>
        <v>295.82918999999998</v>
      </c>
    </row>
    <row r="367" spans="2:7" ht="14.25" customHeight="1" x14ac:dyDescent="0.2">
      <c r="B367" s="10">
        <v>3853</v>
      </c>
      <c r="C367" s="4"/>
      <c r="D367" s="11" t="s">
        <v>295</v>
      </c>
      <c r="E367" s="1"/>
      <c r="F367" s="1"/>
      <c r="G367" s="1"/>
    </row>
    <row r="368" spans="2:7" x14ac:dyDescent="0.2">
      <c r="C368" s="4">
        <v>1</v>
      </c>
      <c r="D368" s="5" t="s">
        <v>175</v>
      </c>
      <c r="E368" s="12">
        <v>0</v>
      </c>
      <c r="F368" s="12">
        <v>36</v>
      </c>
      <c r="G368" s="12">
        <v>36</v>
      </c>
    </row>
    <row r="369" spans="2:7" ht="15" customHeight="1" x14ac:dyDescent="0.2">
      <c r="C369" s="13">
        <f>SUBTOTAL(9,C368:C368)</f>
        <v>1</v>
      </c>
      <c r="D369" s="14" t="s">
        <v>296</v>
      </c>
      <c r="E369" s="15">
        <f>SUBTOTAL(9,E368:E368)</f>
        <v>0</v>
      </c>
      <c r="F369" s="15">
        <f>SUBTOTAL(9,F368:F368)</f>
        <v>36</v>
      </c>
      <c r="G369" s="15">
        <f>SUBTOTAL(9,G368:G368)</f>
        <v>36</v>
      </c>
    </row>
    <row r="370" spans="2:7" ht="14.25" customHeight="1" x14ac:dyDescent="0.2">
      <c r="B370" s="10">
        <v>3855</v>
      </c>
      <c r="C370" s="4"/>
      <c r="D370" s="11" t="s">
        <v>297</v>
      </c>
      <c r="E370" s="1"/>
      <c r="F370" s="1"/>
      <c r="G370" s="1"/>
    </row>
    <row r="371" spans="2:7" x14ac:dyDescent="0.2">
      <c r="C371" s="4">
        <v>1</v>
      </c>
      <c r="D371" s="5" t="s">
        <v>95</v>
      </c>
      <c r="E371" s="12">
        <v>14747</v>
      </c>
      <c r="F371" s="12">
        <v>12211.200500000001</v>
      </c>
      <c r="G371" s="12">
        <v>-2535.7995000000001</v>
      </c>
    </row>
    <row r="372" spans="2:7" x14ac:dyDescent="0.2">
      <c r="C372" s="4">
        <v>2</v>
      </c>
      <c r="D372" s="5" t="s">
        <v>298</v>
      </c>
      <c r="E372" s="12">
        <v>3959</v>
      </c>
      <c r="F372" s="12">
        <v>2128.83</v>
      </c>
      <c r="G372" s="12">
        <v>-1830.17</v>
      </c>
    </row>
    <row r="373" spans="2:7" x14ac:dyDescent="0.2">
      <c r="C373" s="4">
        <v>60</v>
      </c>
      <c r="D373" s="5" t="s">
        <v>299</v>
      </c>
      <c r="E373" s="12">
        <v>1372945</v>
      </c>
      <c r="F373" s="12">
        <v>1323282.0981300001</v>
      </c>
      <c r="G373" s="12">
        <v>-49662.901870000002</v>
      </c>
    </row>
    <row r="374" spans="2:7" ht="15" customHeight="1" x14ac:dyDescent="0.2">
      <c r="C374" s="13">
        <f>SUBTOTAL(9,C371:C373)</f>
        <v>63</v>
      </c>
      <c r="D374" s="14" t="s">
        <v>300</v>
      </c>
      <c r="E374" s="15">
        <f>SUBTOTAL(9,E371:E373)</f>
        <v>1391651</v>
      </c>
      <c r="F374" s="15">
        <f>SUBTOTAL(9,F371:F373)</f>
        <v>1337622.1286300002</v>
      </c>
      <c r="G374" s="15">
        <f>SUBTOTAL(9,G371:G373)</f>
        <v>-54028.871370000001</v>
      </c>
    </row>
    <row r="375" spans="2:7" ht="14.25" customHeight="1" x14ac:dyDescent="0.2">
      <c r="B375" s="10">
        <v>3856</v>
      </c>
      <c r="C375" s="4"/>
      <c r="D375" s="11" t="s">
        <v>301</v>
      </c>
      <c r="E375" s="1"/>
      <c r="F375" s="1"/>
      <c r="G375" s="1"/>
    </row>
    <row r="376" spans="2:7" x14ac:dyDescent="0.2">
      <c r="C376" s="4">
        <v>1</v>
      </c>
      <c r="D376" s="5" t="s">
        <v>95</v>
      </c>
      <c r="E376" s="12">
        <v>0</v>
      </c>
      <c r="F376" s="12">
        <v>275.82</v>
      </c>
      <c r="G376" s="12">
        <v>275.82</v>
      </c>
    </row>
    <row r="377" spans="2:7" x14ac:dyDescent="0.2">
      <c r="C377" s="4">
        <v>4</v>
      </c>
      <c r="D377" s="5" t="s">
        <v>45</v>
      </c>
      <c r="E377" s="12">
        <v>1052864</v>
      </c>
      <c r="F377" s="12">
        <v>0</v>
      </c>
      <c r="G377" s="12">
        <v>-1052864</v>
      </c>
    </row>
    <row r="378" spans="2:7" ht="15" customHeight="1" x14ac:dyDescent="0.2">
      <c r="C378" s="13">
        <f>SUBTOTAL(9,C376:C377)</f>
        <v>5</v>
      </c>
      <c r="D378" s="14" t="s">
        <v>302</v>
      </c>
      <c r="E378" s="15">
        <f>SUBTOTAL(9,E376:E377)</f>
        <v>1052864</v>
      </c>
      <c r="F378" s="15">
        <f>SUBTOTAL(9,F376:F377)</f>
        <v>275.82</v>
      </c>
      <c r="G378" s="15">
        <f>SUBTOTAL(9,G376:G377)</f>
        <v>-1052588.18</v>
      </c>
    </row>
    <row r="379" spans="2:7" ht="14.25" customHeight="1" x14ac:dyDescent="0.2">
      <c r="B379" s="10">
        <v>3858</v>
      </c>
      <c r="C379" s="4"/>
      <c r="D379" s="11" t="s">
        <v>303</v>
      </c>
      <c r="E379" s="1"/>
      <c r="F379" s="1"/>
      <c r="G379" s="1"/>
    </row>
    <row r="380" spans="2:7" x14ac:dyDescent="0.2">
      <c r="C380" s="4">
        <v>1</v>
      </c>
      <c r="D380" s="5" t="s">
        <v>95</v>
      </c>
      <c r="E380" s="12">
        <v>446</v>
      </c>
      <c r="F380" s="12">
        <v>691.05007000000001</v>
      </c>
      <c r="G380" s="12">
        <v>245.05007000000001</v>
      </c>
    </row>
    <row r="381" spans="2:7" ht="15" customHeight="1" x14ac:dyDescent="0.2">
      <c r="C381" s="13">
        <f>SUBTOTAL(9,C380:C380)</f>
        <v>1</v>
      </c>
      <c r="D381" s="14" t="s">
        <v>304</v>
      </c>
      <c r="E381" s="15">
        <f>SUBTOTAL(9,E380:E380)</f>
        <v>446</v>
      </c>
      <c r="F381" s="15">
        <f>SUBTOTAL(9,F380:F380)</f>
        <v>691.05007000000001</v>
      </c>
      <c r="G381" s="15">
        <f>SUBTOTAL(9,G380:G380)</f>
        <v>245.05007000000001</v>
      </c>
    </row>
    <row r="382" spans="2:7" ht="14.25" customHeight="1" x14ac:dyDescent="0.2">
      <c r="B382" s="10">
        <v>3868</v>
      </c>
      <c r="C382" s="4"/>
      <c r="D382" s="11" t="s">
        <v>305</v>
      </c>
      <c r="E382" s="1"/>
      <c r="F382" s="1"/>
      <c r="G382" s="1"/>
    </row>
    <row r="383" spans="2:7" x14ac:dyDescent="0.2">
      <c r="C383" s="4">
        <v>1</v>
      </c>
      <c r="D383" s="5" t="s">
        <v>95</v>
      </c>
      <c r="E383" s="12">
        <v>0</v>
      </c>
      <c r="F383" s="12">
        <v>921.81700000000001</v>
      </c>
      <c r="G383" s="12">
        <v>921.81700000000001</v>
      </c>
    </row>
    <row r="384" spans="2:7" ht="15" customHeight="1" x14ac:dyDescent="0.2">
      <c r="C384" s="13">
        <f>SUBTOTAL(9,C383:C383)</f>
        <v>1</v>
      </c>
      <c r="D384" s="14" t="s">
        <v>306</v>
      </c>
      <c r="E384" s="15">
        <f>SUBTOTAL(9,E383:E383)</f>
        <v>0</v>
      </c>
      <c r="F384" s="15">
        <f>SUBTOTAL(9,F383:F383)</f>
        <v>921.81700000000001</v>
      </c>
      <c r="G384" s="15">
        <f>SUBTOTAL(9,G383:G383)</f>
        <v>921.81700000000001</v>
      </c>
    </row>
    <row r="385" spans="2:7" ht="15" customHeight="1" x14ac:dyDescent="0.2">
      <c r="B385" s="4"/>
      <c r="C385" s="16">
        <f>SUBTOTAL(9,C351:C384)</f>
        <v>78</v>
      </c>
      <c r="D385" s="17" t="s">
        <v>307</v>
      </c>
      <c r="E385" s="18">
        <f>SUBTOTAL(9,E351:E384)</f>
        <v>2449838</v>
      </c>
      <c r="F385" s="18">
        <f>SUBTOTAL(9,F351:F384)</f>
        <v>1344222.5178900003</v>
      </c>
      <c r="G385" s="18">
        <f>SUBTOTAL(9,G351:G384)</f>
        <v>-1105615.4821099997</v>
      </c>
    </row>
    <row r="386" spans="2:7" ht="27" customHeight="1" x14ac:dyDescent="0.25">
      <c r="B386" s="1"/>
      <c r="C386" s="4"/>
      <c r="D386" s="9" t="s">
        <v>308</v>
      </c>
      <c r="E386" s="1"/>
      <c r="F386" s="1"/>
      <c r="G386" s="1"/>
    </row>
    <row r="387" spans="2:7" ht="14.25" customHeight="1" x14ac:dyDescent="0.2">
      <c r="B387" s="10">
        <v>3900</v>
      </c>
      <c r="C387" s="4"/>
      <c r="D387" s="11" t="s">
        <v>309</v>
      </c>
      <c r="E387" s="1"/>
      <c r="F387" s="1"/>
      <c r="G387" s="1"/>
    </row>
    <row r="388" spans="2:7" x14ac:dyDescent="0.2">
      <c r="C388" s="4">
        <v>1</v>
      </c>
      <c r="D388" s="5" t="s">
        <v>310</v>
      </c>
      <c r="E388" s="12">
        <v>167</v>
      </c>
      <c r="F388" s="12">
        <v>1342.16634</v>
      </c>
      <c r="G388" s="12">
        <v>1175.16634</v>
      </c>
    </row>
    <row r="389" spans="2:7" x14ac:dyDescent="0.2">
      <c r="C389" s="4">
        <v>2</v>
      </c>
      <c r="D389" s="5" t="s">
        <v>311</v>
      </c>
      <c r="E389" s="12">
        <v>100</v>
      </c>
      <c r="F389" s="12">
        <v>4422.2119599999996</v>
      </c>
      <c r="G389" s="12">
        <v>4322.2119599999996</v>
      </c>
    </row>
    <row r="390" spans="2:7" ht="15" customHeight="1" x14ac:dyDescent="0.2">
      <c r="C390" s="13">
        <f>SUBTOTAL(9,C388:C389)</f>
        <v>3</v>
      </c>
      <c r="D390" s="14" t="s">
        <v>312</v>
      </c>
      <c r="E390" s="15">
        <f>SUBTOTAL(9,E388:E389)</f>
        <v>267</v>
      </c>
      <c r="F390" s="15">
        <f>SUBTOTAL(9,F388:F389)</f>
        <v>5764.3782999999994</v>
      </c>
      <c r="G390" s="15">
        <f>SUBTOTAL(9,G388:G389)</f>
        <v>5497.3782999999994</v>
      </c>
    </row>
    <row r="391" spans="2:7" ht="14.25" customHeight="1" x14ac:dyDescent="0.2">
      <c r="B391" s="10">
        <v>3902</v>
      </c>
      <c r="C391" s="4"/>
      <c r="D391" s="11" t="s">
        <v>313</v>
      </c>
      <c r="E391" s="1"/>
      <c r="F391" s="1"/>
      <c r="G391" s="1"/>
    </row>
    <row r="392" spans="2:7" x14ac:dyDescent="0.2">
      <c r="C392" s="4">
        <v>1</v>
      </c>
      <c r="D392" s="5" t="s">
        <v>260</v>
      </c>
      <c r="E392" s="12">
        <v>28500</v>
      </c>
      <c r="F392" s="12">
        <v>27865.574219999999</v>
      </c>
      <c r="G392" s="12">
        <v>-634.42578000000003</v>
      </c>
    </row>
    <row r="393" spans="2:7" x14ac:dyDescent="0.2">
      <c r="C393" s="4">
        <v>3</v>
      </c>
      <c r="D393" s="5" t="s">
        <v>314</v>
      </c>
      <c r="E393" s="12">
        <v>16000</v>
      </c>
      <c r="F393" s="12">
        <v>17385.043129999998</v>
      </c>
      <c r="G393" s="12">
        <v>1385.04313</v>
      </c>
    </row>
    <row r="394" spans="2:7" x14ac:dyDescent="0.2">
      <c r="C394" s="4">
        <v>4</v>
      </c>
      <c r="D394" s="5" t="s">
        <v>315</v>
      </c>
      <c r="E394" s="12">
        <v>344</v>
      </c>
      <c r="F394" s="12">
        <v>12.09712</v>
      </c>
      <c r="G394" s="12">
        <v>-331.90287999999998</v>
      </c>
    </row>
    <row r="395" spans="2:7" ht="15" customHeight="1" x14ac:dyDescent="0.2">
      <c r="C395" s="13">
        <f>SUBTOTAL(9,C392:C394)</f>
        <v>8</v>
      </c>
      <c r="D395" s="14" t="s">
        <v>316</v>
      </c>
      <c r="E395" s="15">
        <f>SUBTOTAL(9,E392:E394)</f>
        <v>44844</v>
      </c>
      <c r="F395" s="15">
        <f>SUBTOTAL(9,F392:F394)</f>
        <v>45262.714469999999</v>
      </c>
      <c r="G395" s="15">
        <f>SUBTOTAL(9,G392:G394)</f>
        <v>418.71447000000001</v>
      </c>
    </row>
    <row r="396" spans="2:7" ht="14.25" customHeight="1" x14ac:dyDescent="0.2">
      <c r="B396" s="10">
        <v>3903</v>
      </c>
      <c r="C396" s="4"/>
      <c r="D396" s="11" t="s">
        <v>317</v>
      </c>
      <c r="E396" s="1"/>
      <c r="F396" s="1"/>
      <c r="G396" s="1"/>
    </row>
    <row r="397" spans="2:7" x14ac:dyDescent="0.2">
      <c r="C397" s="4">
        <v>1</v>
      </c>
      <c r="D397" s="5" t="s">
        <v>318</v>
      </c>
      <c r="E397" s="12">
        <v>44432</v>
      </c>
      <c r="F397" s="12">
        <v>36274.128360000002</v>
      </c>
      <c r="G397" s="12">
        <v>-8157.8716400000003</v>
      </c>
    </row>
    <row r="398" spans="2:7" ht="15" customHeight="1" x14ac:dyDescent="0.2">
      <c r="C398" s="13">
        <f>SUBTOTAL(9,C397:C397)</f>
        <v>1</v>
      </c>
      <c r="D398" s="14" t="s">
        <v>319</v>
      </c>
      <c r="E398" s="15">
        <f>SUBTOTAL(9,E397:E397)</f>
        <v>44432</v>
      </c>
      <c r="F398" s="15">
        <f>SUBTOTAL(9,F397:F397)</f>
        <v>36274.128360000002</v>
      </c>
      <c r="G398" s="15">
        <f>SUBTOTAL(9,G397:G397)</f>
        <v>-8157.8716400000003</v>
      </c>
    </row>
    <row r="399" spans="2:7" ht="14.25" customHeight="1" x14ac:dyDescent="0.2">
      <c r="B399" s="10">
        <v>3904</v>
      </c>
      <c r="C399" s="4"/>
      <c r="D399" s="11" t="s">
        <v>320</v>
      </c>
      <c r="E399" s="1"/>
      <c r="F399" s="1"/>
      <c r="G399" s="1"/>
    </row>
    <row r="400" spans="2:7" x14ac:dyDescent="0.2">
      <c r="C400" s="4">
        <v>1</v>
      </c>
      <c r="D400" s="5" t="s">
        <v>260</v>
      </c>
      <c r="E400" s="12">
        <v>540050</v>
      </c>
      <c r="F400" s="12">
        <v>504260.22951999999</v>
      </c>
      <c r="G400" s="12">
        <v>-35789.770479999999</v>
      </c>
    </row>
    <row r="401" spans="2:7" x14ac:dyDescent="0.2">
      <c r="C401" s="4">
        <v>2</v>
      </c>
      <c r="D401" s="5" t="s">
        <v>321</v>
      </c>
      <c r="E401" s="12">
        <v>29942</v>
      </c>
      <c r="F401" s="12">
        <v>23334.810079999999</v>
      </c>
      <c r="G401" s="12">
        <v>-6607.1899199999998</v>
      </c>
    </row>
    <row r="402" spans="2:7" x14ac:dyDescent="0.2">
      <c r="C402" s="4">
        <v>3</v>
      </c>
      <c r="D402" s="5" t="s">
        <v>322</v>
      </c>
      <c r="E402" s="12">
        <v>82274</v>
      </c>
      <c r="F402" s="12">
        <v>101617.26839</v>
      </c>
      <c r="G402" s="12">
        <v>19343.268390000001</v>
      </c>
    </row>
    <row r="403" spans="2:7" ht="15" customHeight="1" x14ac:dyDescent="0.2">
      <c r="C403" s="13">
        <f>SUBTOTAL(9,C400:C402)</f>
        <v>6</v>
      </c>
      <c r="D403" s="14" t="s">
        <v>323</v>
      </c>
      <c r="E403" s="15">
        <f>SUBTOTAL(9,E400:E402)</f>
        <v>652266</v>
      </c>
      <c r="F403" s="15">
        <f>SUBTOTAL(9,F400:F402)</f>
        <v>629212.30799</v>
      </c>
      <c r="G403" s="15">
        <f>SUBTOTAL(9,G400:G402)</f>
        <v>-23053.692009999995</v>
      </c>
    </row>
    <row r="404" spans="2:7" ht="14.25" customHeight="1" x14ac:dyDescent="0.2">
      <c r="B404" s="10">
        <v>3905</v>
      </c>
      <c r="C404" s="4"/>
      <c r="D404" s="11" t="s">
        <v>324</v>
      </c>
      <c r="E404" s="1"/>
      <c r="F404" s="1"/>
      <c r="G404" s="1"/>
    </row>
    <row r="405" spans="2:7" x14ac:dyDescent="0.2">
      <c r="C405" s="4">
        <v>1</v>
      </c>
      <c r="D405" s="5" t="s">
        <v>315</v>
      </c>
      <c r="E405" s="12">
        <v>28380</v>
      </c>
      <c r="F405" s="12">
        <v>18024.71632</v>
      </c>
      <c r="G405" s="12">
        <v>-10355.28368</v>
      </c>
    </row>
    <row r="406" spans="2:7" x14ac:dyDescent="0.2">
      <c r="C406" s="4">
        <v>2</v>
      </c>
      <c r="D406" s="5" t="s">
        <v>325</v>
      </c>
      <c r="E406" s="12">
        <v>48184</v>
      </c>
      <c r="F406" s="12">
        <v>44495.138500000001</v>
      </c>
      <c r="G406" s="12">
        <v>-3688.8615</v>
      </c>
    </row>
    <row r="407" spans="2:7" ht="15" customHeight="1" x14ac:dyDescent="0.2">
      <c r="C407" s="13">
        <f>SUBTOTAL(9,C405:C406)</f>
        <v>3</v>
      </c>
      <c r="D407" s="14" t="s">
        <v>326</v>
      </c>
      <c r="E407" s="15">
        <f>SUBTOTAL(9,E405:E406)</f>
        <v>76564</v>
      </c>
      <c r="F407" s="15">
        <f>SUBTOTAL(9,F405:F406)</f>
        <v>62519.85482</v>
      </c>
      <c r="G407" s="15">
        <f>SUBTOTAL(9,G405:G406)</f>
        <v>-14044.14518</v>
      </c>
    </row>
    <row r="408" spans="2:7" ht="14.25" customHeight="1" x14ac:dyDescent="0.2">
      <c r="B408" s="10">
        <v>3906</v>
      </c>
      <c r="C408" s="4"/>
      <c r="D408" s="11" t="s">
        <v>327</v>
      </c>
      <c r="E408" s="1"/>
      <c r="F408" s="1"/>
      <c r="G408" s="1"/>
    </row>
    <row r="409" spans="2:7" x14ac:dyDescent="0.2">
      <c r="C409" s="4">
        <v>1</v>
      </c>
      <c r="D409" s="5" t="s">
        <v>328</v>
      </c>
      <c r="E409" s="12">
        <v>105</v>
      </c>
      <c r="F409" s="12">
        <v>148.63043999999999</v>
      </c>
      <c r="G409" s="12">
        <v>43.63044</v>
      </c>
    </row>
    <row r="410" spans="2:7" x14ac:dyDescent="0.2">
      <c r="C410" s="4">
        <v>2</v>
      </c>
      <c r="D410" s="5" t="s">
        <v>329</v>
      </c>
      <c r="E410" s="12">
        <v>714</v>
      </c>
      <c r="F410" s="12">
        <v>1186</v>
      </c>
      <c r="G410" s="12">
        <v>472</v>
      </c>
    </row>
    <row r="411" spans="2:7" ht="15" customHeight="1" x14ac:dyDescent="0.2">
      <c r="C411" s="13">
        <f>SUBTOTAL(9,C409:C410)</f>
        <v>3</v>
      </c>
      <c r="D411" s="14" t="s">
        <v>330</v>
      </c>
      <c r="E411" s="15">
        <f>SUBTOTAL(9,E409:E410)</f>
        <v>819</v>
      </c>
      <c r="F411" s="15">
        <f>SUBTOTAL(9,F409:F410)</f>
        <v>1334.6304399999999</v>
      </c>
      <c r="G411" s="15">
        <f>SUBTOTAL(9,G409:G410)</f>
        <v>515.63044000000002</v>
      </c>
    </row>
    <row r="412" spans="2:7" ht="14.25" customHeight="1" x14ac:dyDescent="0.2">
      <c r="B412" s="10">
        <v>3910</v>
      </c>
      <c r="C412" s="4"/>
      <c r="D412" s="11" t="s">
        <v>331</v>
      </c>
      <c r="E412" s="1"/>
      <c r="F412" s="1"/>
      <c r="G412" s="1"/>
    </row>
    <row r="413" spans="2:7" x14ac:dyDescent="0.2">
      <c r="C413" s="4">
        <v>1</v>
      </c>
      <c r="D413" s="5" t="s">
        <v>332</v>
      </c>
      <c r="E413" s="12">
        <v>163090</v>
      </c>
      <c r="F413" s="12">
        <v>157444.35242000001</v>
      </c>
      <c r="G413" s="12">
        <v>-5645.6475799999998</v>
      </c>
    </row>
    <row r="414" spans="2:7" x14ac:dyDescent="0.2">
      <c r="C414" s="4">
        <v>2</v>
      </c>
      <c r="D414" s="5" t="s">
        <v>333</v>
      </c>
      <c r="E414" s="12">
        <v>23364</v>
      </c>
      <c r="F414" s="12">
        <v>21265.324000000001</v>
      </c>
      <c r="G414" s="12">
        <v>-2098.6759999999999</v>
      </c>
    </row>
    <row r="415" spans="2:7" x14ac:dyDescent="0.2">
      <c r="C415" s="4">
        <v>3</v>
      </c>
      <c r="D415" s="5" t="s">
        <v>95</v>
      </c>
      <c r="E415" s="12">
        <v>400</v>
      </c>
      <c r="F415" s="12">
        <v>7232.0540700000001</v>
      </c>
      <c r="G415" s="12">
        <v>6832.0540700000001</v>
      </c>
    </row>
    <row r="416" spans="2:7" x14ac:dyDescent="0.2">
      <c r="C416" s="4">
        <v>4</v>
      </c>
      <c r="D416" s="5" t="s">
        <v>334</v>
      </c>
      <c r="E416" s="12">
        <v>45976</v>
      </c>
      <c r="F416" s="12">
        <v>46317.934999999998</v>
      </c>
      <c r="G416" s="12">
        <v>341.935</v>
      </c>
    </row>
    <row r="417" spans="2:7" x14ac:dyDescent="0.2">
      <c r="C417" s="4">
        <v>86</v>
      </c>
      <c r="D417" s="5" t="s">
        <v>335</v>
      </c>
      <c r="E417" s="12">
        <v>4790</v>
      </c>
      <c r="F417" s="12">
        <v>5282.415</v>
      </c>
      <c r="G417" s="12">
        <v>492.41500000000002</v>
      </c>
    </row>
    <row r="418" spans="2:7" ht="15" customHeight="1" x14ac:dyDescent="0.2">
      <c r="C418" s="13">
        <f>SUBTOTAL(9,C413:C417)</f>
        <v>96</v>
      </c>
      <c r="D418" s="14" t="s">
        <v>336</v>
      </c>
      <c r="E418" s="15">
        <f>SUBTOTAL(9,E413:E417)</f>
        <v>237620</v>
      </c>
      <c r="F418" s="15">
        <f>SUBTOTAL(9,F413:F417)</f>
        <v>237542.08049000002</v>
      </c>
      <c r="G418" s="15">
        <f>SUBTOTAL(9,G413:G417)</f>
        <v>-77.919510000000116</v>
      </c>
    </row>
    <row r="419" spans="2:7" ht="14.25" customHeight="1" x14ac:dyDescent="0.2">
      <c r="B419" s="10">
        <v>3911</v>
      </c>
      <c r="C419" s="4"/>
      <c r="D419" s="11" t="s">
        <v>337</v>
      </c>
      <c r="E419" s="1"/>
      <c r="F419" s="1"/>
      <c r="G419" s="1"/>
    </row>
    <row r="420" spans="2:7" x14ac:dyDescent="0.2">
      <c r="C420" s="4">
        <v>1</v>
      </c>
      <c r="D420" s="5" t="s">
        <v>338</v>
      </c>
      <c r="E420" s="12">
        <v>1400</v>
      </c>
      <c r="F420" s="12">
        <v>1279</v>
      </c>
      <c r="G420" s="12">
        <v>-121</v>
      </c>
    </row>
    <row r="421" spans="2:7" x14ac:dyDescent="0.2">
      <c r="C421" s="4">
        <v>3</v>
      </c>
      <c r="D421" s="5" t="s">
        <v>339</v>
      </c>
      <c r="E421" s="12">
        <v>200</v>
      </c>
      <c r="F421" s="12">
        <v>135.04973000000001</v>
      </c>
      <c r="G421" s="12">
        <v>-64.950270000000003</v>
      </c>
    </row>
    <row r="422" spans="2:7" x14ac:dyDescent="0.2">
      <c r="C422" s="4">
        <v>4</v>
      </c>
      <c r="D422" s="5" t="s">
        <v>340</v>
      </c>
      <c r="E422" s="12">
        <v>300</v>
      </c>
      <c r="F422" s="12">
        <v>5</v>
      </c>
      <c r="G422" s="12">
        <v>-295</v>
      </c>
    </row>
    <row r="423" spans="2:7" x14ac:dyDescent="0.2">
      <c r="C423" s="4">
        <v>86</v>
      </c>
      <c r="D423" s="5" t="s">
        <v>341</v>
      </c>
      <c r="E423" s="12">
        <v>400</v>
      </c>
      <c r="F423" s="12">
        <v>400</v>
      </c>
      <c r="G423" s="12">
        <v>0</v>
      </c>
    </row>
    <row r="424" spans="2:7" x14ac:dyDescent="0.2">
      <c r="C424" s="4">
        <v>87</v>
      </c>
      <c r="D424" s="5" t="s">
        <v>342</v>
      </c>
      <c r="E424" s="12">
        <v>0</v>
      </c>
      <c r="F424" s="12">
        <v>0</v>
      </c>
      <c r="G424" s="12">
        <v>0</v>
      </c>
    </row>
    <row r="425" spans="2:7" ht="15" customHeight="1" x14ac:dyDescent="0.2">
      <c r="C425" s="13">
        <f>SUBTOTAL(9,C420:C424)</f>
        <v>181</v>
      </c>
      <c r="D425" s="14" t="s">
        <v>343</v>
      </c>
      <c r="E425" s="15">
        <f>SUBTOTAL(9,E420:E424)</f>
        <v>2300</v>
      </c>
      <c r="F425" s="15">
        <f>SUBTOTAL(9,F420:F424)</f>
        <v>1819.04973</v>
      </c>
      <c r="G425" s="15">
        <f>SUBTOTAL(9,G420:G424)</f>
        <v>-480.95026999999999</v>
      </c>
    </row>
    <row r="426" spans="2:7" ht="14.25" customHeight="1" x14ac:dyDescent="0.2">
      <c r="B426" s="10">
        <v>3917</v>
      </c>
      <c r="C426" s="4"/>
      <c r="D426" s="11" t="s">
        <v>344</v>
      </c>
      <c r="E426" s="1"/>
      <c r="F426" s="1"/>
      <c r="G426" s="1"/>
    </row>
    <row r="427" spans="2:7" x14ac:dyDescent="0.2">
      <c r="C427" s="4">
        <v>1</v>
      </c>
      <c r="D427" s="5" t="s">
        <v>345</v>
      </c>
      <c r="E427" s="12">
        <v>105</v>
      </c>
      <c r="F427" s="12">
        <v>4130.9591700000001</v>
      </c>
      <c r="G427" s="12">
        <v>4025.9591700000001</v>
      </c>
    </row>
    <row r="428" spans="2:7" x14ac:dyDescent="0.2">
      <c r="C428" s="4">
        <v>5</v>
      </c>
      <c r="D428" s="5" t="s">
        <v>346</v>
      </c>
      <c r="E428" s="12">
        <v>17064</v>
      </c>
      <c r="F428" s="12">
        <v>17742.117200000001</v>
      </c>
      <c r="G428" s="12">
        <v>678.11720000000003</v>
      </c>
    </row>
    <row r="429" spans="2:7" x14ac:dyDescent="0.2">
      <c r="C429" s="4">
        <v>13</v>
      </c>
      <c r="D429" s="5" t="s">
        <v>347</v>
      </c>
      <c r="E429" s="12">
        <v>166500</v>
      </c>
      <c r="F429" s="12">
        <v>83500</v>
      </c>
      <c r="G429" s="12">
        <v>-83000</v>
      </c>
    </row>
    <row r="430" spans="2:7" x14ac:dyDescent="0.2">
      <c r="C430" s="4">
        <v>22</v>
      </c>
      <c r="D430" s="5" t="s">
        <v>348</v>
      </c>
      <c r="E430" s="12">
        <v>4292</v>
      </c>
      <c r="F430" s="12">
        <v>4669.5767299999998</v>
      </c>
      <c r="G430" s="12">
        <v>377.57673</v>
      </c>
    </row>
    <row r="431" spans="2:7" x14ac:dyDescent="0.2">
      <c r="C431" s="4">
        <v>86</v>
      </c>
      <c r="D431" s="5" t="s">
        <v>349</v>
      </c>
      <c r="E431" s="12">
        <v>1000</v>
      </c>
      <c r="F431" s="12">
        <v>3306.1015699999998</v>
      </c>
      <c r="G431" s="12">
        <v>2306.1015699999998</v>
      </c>
    </row>
    <row r="432" spans="2:7" ht="15" customHeight="1" x14ac:dyDescent="0.2">
      <c r="C432" s="13">
        <f>SUBTOTAL(9,C427:C431)</f>
        <v>127</v>
      </c>
      <c r="D432" s="14" t="s">
        <v>350</v>
      </c>
      <c r="E432" s="15">
        <f>SUBTOTAL(9,E427:E431)</f>
        <v>188961</v>
      </c>
      <c r="F432" s="15">
        <f>SUBTOTAL(9,F427:F431)</f>
        <v>113348.75466999999</v>
      </c>
      <c r="G432" s="15">
        <f>SUBTOTAL(9,G427:G431)</f>
        <v>-75612.245330000005</v>
      </c>
    </row>
    <row r="433" spans="2:7" ht="14.25" customHeight="1" x14ac:dyDescent="0.2">
      <c r="B433" s="10">
        <v>3925</v>
      </c>
      <c r="C433" s="4"/>
      <c r="D433" s="11" t="s">
        <v>351</v>
      </c>
      <c r="E433" s="1"/>
      <c r="F433" s="1"/>
      <c r="G433" s="1"/>
    </row>
    <row r="434" spans="2:7" x14ac:dyDescent="0.2">
      <c r="C434" s="4">
        <v>3</v>
      </c>
      <c r="D434" s="5" t="s">
        <v>315</v>
      </c>
      <c r="E434" s="12">
        <v>324830</v>
      </c>
      <c r="F434" s="12">
        <v>258873.5625</v>
      </c>
      <c r="G434" s="12">
        <v>-65956.4375</v>
      </c>
    </row>
    <row r="435" spans="2:7" ht="15" customHeight="1" x14ac:dyDescent="0.2">
      <c r="C435" s="13">
        <f>SUBTOTAL(9,C434:C434)</f>
        <v>3</v>
      </c>
      <c r="D435" s="14" t="s">
        <v>352</v>
      </c>
      <c r="E435" s="15">
        <f>SUBTOTAL(9,E434:E434)</f>
        <v>324830</v>
      </c>
      <c r="F435" s="15">
        <f>SUBTOTAL(9,F434:F434)</f>
        <v>258873.5625</v>
      </c>
      <c r="G435" s="15">
        <f>SUBTOTAL(9,G434:G434)</f>
        <v>-65956.4375</v>
      </c>
    </row>
    <row r="436" spans="2:7" ht="14.25" customHeight="1" x14ac:dyDescent="0.2">
      <c r="B436" s="10">
        <v>3926</v>
      </c>
      <c r="C436" s="4"/>
      <c r="D436" s="11" t="s">
        <v>353</v>
      </c>
      <c r="E436" s="1"/>
      <c r="F436" s="1"/>
      <c r="G436" s="1"/>
    </row>
    <row r="437" spans="2:7" x14ac:dyDescent="0.2">
      <c r="C437" s="4">
        <v>1</v>
      </c>
      <c r="D437" s="5" t="s">
        <v>315</v>
      </c>
      <c r="E437" s="12">
        <v>80542</v>
      </c>
      <c r="F437" s="12">
        <v>61596.920429999998</v>
      </c>
      <c r="G437" s="12">
        <v>-18945.079570000002</v>
      </c>
    </row>
    <row r="438" spans="2:7" ht="15" customHeight="1" x14ac:dyDescent="0.2">
      <c r="C438" s="13">
        <f>SUBTOTAL(9,C437:C437)</f>
        <v>1</v>
      </c>
      <c r="D438" s="14" t="s">
        <v>354</v>
      </c>
      <c r="E438" s="15">
        <f>SUBTOTAL(9,E437:E437)</f>
        <v>80542</v>
      </c>
      <c r="F438" s="15">
        <f>SUBTOTAL(9,F437:F437)</f>
        <v>61596.920429999998</v>
      </c>
      <c r="G438" s="15">
        <f>SUBTOTAL(9,G437:G437)</f>
        <v>-18945.079570000002</v>
      </c>
    </row>
    <row r="439" spans="2:7" ht="14.25" customHeight="1" x14ac:dyDescent="0.2">
      <c r="B439" s="10">
        <v>3927</v>
      </c>
      <c r="C439" s="4"/>
      <c r="D439" s="11" t="s">
        <v>355</v>
      </c>
      <c r="E439" s="1"/>
      <c r="F439" s="1"/>
      <c r="G439" s="1"/>
    </row>
    <row r="440" spans="2:7" x14ac:dyDescent="0.2">
      <c r="C440" s="4">
        <v>1</v>
      </c>
      <c r="D440" s="5" t="s">
        <v>315</v>
      </c>
      <c r="E440" s="12">
        <v>68746</v>
      </c>
      <c r="F440" s="12">
        <v>46407.772449999997</v>
      </c>
      <c r="G440" s="12">
        <v>-22338.22755</v>
      </c>
    </row>
    <row r="441" spans="2:7" ht="15" customHeight="1" x14ac:dyDescent="0.2">
      <c r="C441" s="13">
        <f>SUBTOTAL(9,C440:C440)</f>
        <v>1</v>
      </c>
      <c r="D441" s="14" t="s">
        <v>356</v>
      </c>
      <c r="E441" s="15">
        <f>SUBTOTAL(9,E440:E440)</f>
        <v>68746</v>
      </c>
      <c r="F441" s="15">
        <f>SUBTOTAL(9,F440:F440)</f>
        <v>46407.772449999997</v>
      </c>
      <c r="G441" s="15">
        <f>SUBTOTAL(9,G440:G440)</f>
        <v>-22338.22755</v>
      </c>
    </row>
    <row r="442" spans="2:7" ht="14.25" customHeight="1" x14ac:dyDescent="0.2">
      <c r="B442" s="10">
        <v>3935</v>
      </c>
      <c r="C442" s="4"/>
      <c r="D442" s="11" t="s">
        <v>357</v>
      </c>
      <c r="E442" s="1"/>
      <c r="F442" s="1"/>
      <c r="G442" s="1"/>
    </row>
    <row r="443" spans="2:7" x14ac:dyDescent="0.2">
      <c r="C443" s="4">
        <v>1</v>
      </c>
      <c r="D443" s="5" t="s">
        <v>358</v>
      </c>
      <c r="E443" s="12">
        <v>4986</v>
      </c>
      <c r="F443" s="12">
        <v>4942.4755999999998</v>
      </c>
      <c r="G443" s="12">
        <v>-43.5244</v>
      </c>
    </row>
    <row r="444" spans="2:7" x14ac:dyDescent="0.2">
      <c r="C444" s="4">
        <v>2</v>
      </c>
      <c r="D444" s="5" t="s">
        <v>359</v>
      </c>
      <c r="E444" s="12">
        <v>3990</v>
      </c>
      <c r="F444" s="12">
        <v>3348.6060000000002</v>
      </c>
      <c r="G444" s="12">
        <v>-641.39400000000001</v>
      </c>
    </row>
    <row r="445" spans="2:7" x14ac:dyDescent="0.2">
      <c r="C445" s="4">
        <v>3</v>
      </c>
      <c r="D445" s="5" t="s">
        <v>360</v>
      </c>
      <c r="E445" s="12">
        <v>75716</v>
      </c>
      <c r="F445" s="12">
        <v>71225.278229999996</v>
      </c>
      <c r="G445" s="12">
        <v>-4490.7217700000001</v>
      </c>
    </row>
    <row r="446" spans="2:7" ht="15" customHeight="1" x14ac:dyDescent="0.2">
      <c r="C446" s="13">
        <f>SUBTOTAL(9,C443:C445)</f>
        <v>6</v>
      </c>
      <c r="D446" s="14" t="s">
        <v>361</v>
      </c>
      <c r="E446" s="15">
        <f>SUBTOTAL(9,E443:E445)</f>
        <v>84692</v>
      </c>
      <c r="F446" s="15">
        <f>SUBTOTAL(9,F443:F445)</f>
        <v>79516.359830000001</v>
      </c>
      <c r="G446" s="15">
        <f>SUBTOTAL(9,G443:G445)</f>
        <v>-5175.6401700000006</v>
      </c>
    </row>
    <row r="447" spans="2:7" ht="14.25" customHeight="1" x14ac:dyDescent="0.2">
      <c r="B447" s="10">
        <v>3936</v>
      </c>
      <c r="C447" s="4"/>
      <c r="D447" s="11" t="s">
        <v>362</v>
      </c>
      <c r="E447" s="1"/>
      <c r="F447" s="1"/>
      <c r="G447" s="1"/>
    </row>
    <row r="448" spans="2:7" x14ac:dyDescent="0.2">
      <c r="C448" s="4">
        <v>1</v>
      </c>
      <c r="D448" s="5" t="s">
        <v>201</v>
      </c>
      <c r="E448" s="12">
        <v>700</v>
      </c>
      <c r="F448" s="12">
        <v>511.6</v>
      </c>
      <c r="G448" s="12">
        <v>-188.4</v>
      </c>
    </row>
    <row r="449" spans="2:7" ht="15" customHeight="1" x14ac:dyDescent="0.2">
      <c r="C449" s="13">
        <f>SUBTOTAL(9,C448:C448)</f>
        <v>1</v>
      </c>
      <c r="D449" s="14" t="s">
        <v>363</v>
      </c>
      <c r="E449" s="15">
        <f>SUBTOTAL(9,E448:E448)</f>
        <v>700</v>
      </c>
      <c r="F449" s="15">
        <f>SUBTOTAL(9,F448:F448)</f>
        <v>511.6</v>
      </c>
      <c r="G449" s="15">
        <f>SUBTOTAL(9,G448:G448)</f>
        <v>-188.4</v>
      </c>
    </row>
    <row r="450" spans="2:7" ht="14.25" customHeight="1" x14ac:dyDescent="0.2">
      <c r="B450" s="10">
        <v>3950</v>
      </c>
      <c r="C450" s="4"/>
      <c r="D450" s="11" t="s">
        <v>364</v>
      </c>
      <c r="E450" s="1"/>
      <c r="F450" s="1"/>
      <c r="G450" s="1"/>
    </row>
    <row r="451" spans="2:7" x14ac:dyDescent="0.2">
      <c r="C451" s="4">
        <v>96</v>
      </c>
      <c r="D451" s="5" t="s">
        <v>365</v>
      </c>
      <c r="E451" s="12">
        <v>2875650</v>
      </c>
      <c r="F451" s="12">
        <v>2875522.7880000002</v>
      </c>
      <c r="G451" s="12">
        <v>-127.212</v>
      </c>
    </row>
    <row r="452" spans="2:7" ht="15" customHeight="1" x14ac:dyDescent="0.2">
      <c r="C452" s="13">
        <f>SUBTOTAL(9,C451:C451)</f>
        <v>96</v>
      </c>
      <c r="D452" s="14" t="s">
        <v>366</v>
      </c>
      <c r="E452" s="15">
        <f>SUBTOTAL(9,E451:E451)</f>
        <v>2875650</v>
      </c>
      <c r="F452" s="15">
        <f>SUBTOTAL(9,F451:F451)</f>
        <v>2875522.7880000002</v>
      </c>
      <c r="G452" s="15">
        <f>SUBTOTAL(9,G451:G451)</f>
        <v>-127.212</v>
      </c>
    </row>
    <row r="453" spans="2:7" ht="14.25" customHeight="1" x14ac:dyDescent="0.2">
      <c r="B453" s="10">
        <v>3961</v>
      </c>
      <c r="C453" s="4"/>
      <c r="D453" s="11" t="s">
        <v>367</v>
      </c>
      <c r="E453" s="1"/>
      <c r="F453" s="1"/>
      <c r="G453" s="1"/>
    </row>
    <row r="454" spans="2:7" x14ac:dyDescent="0.2">
      <c r="C454" s="4">
        <v>70</v>
      </c>
      <c r="D454" s="5" t="s">
        <v>368</v>
      </c>
      <c r="E454" s="12">
        <v>2100</v>
      </c>
      <c r="F454" s="12">
        <v>1584</v>
      </c>
      <c r="G454" s="12">
        <v>-516</v>
      </c>
    </row>
    <row r="455" spans="2:7" x14ac:dyDescent="0.2">
      <c r="C455" s="4">
        <v>71</v>
      </c>
      <c r="D455" s="5" t="s">
        <v>369</v>
      </c>
      <c r="E455" s="12">
        <v>3750</v>
      </c>
      <c r="F455" s="12">
        <v>3524.9911000000002</v>
      </c>
      <c r="G455" s="12">
        <v>-225.00890000000001</v>
      </c>
    </row>
    <row r="456" spans="2:7" ht="15" customHeight="1" x14ac:dyDescent="0.2">
      <c r="C456" s="13">
        <f>SUBTOTAL(9,C454:C455)</f>
        <v>141</v>
      </c>
      <c r="D456" s="14" t="s">
        <v>370</v>
      </c>
      <c r="E456" s="15">
        <f>SUBTOTAL(9,E454:E455)</f>
        <v>5850</v>
      </c>
      <c r="F456" s="15">
        <f>SUBTOTAL(9,F454:F455)</f>
        <v>5108.9911000000002</v>
      </c>
      <c r="G456" s="15">
        <f>SUBTOTAL(9,G454:G455)</f>
        <v>-741.00890000000004</v>
      </c>
    </row>
    <row r="457" spans="2:7" ht="15" customHeight="1" x14ac:dyDescent="0.2">
      <c r="B457" s="4"/>
      <c r="C457" s="16">
        <f>SUBTOTAL(9,C387:C456)</f>
        <v>677</v>
      </c>
      <c r="D457" s="17" t="s">
        <v>371</v>
      </c>
      <c r="E457" s="18">
        <f>SUBTOTAL(9,E387:E456)</f>
        <v>4689083</v>
      </c>
      <c r="F457" s="18">
        <f>SUBTOTAL(9,F387:F456)</f>
        <v>4460615.8935800008</v>
      </c>
      <c r="G457" s="18">
        <f>SUBTOTAL(9,G387:G456)</f>
        <v>-228467.10642</v>
      </c>
    </row>
    <row r="458" spans="2:7" ht="27" customHeight="1" x14ac:dyDescent="0.25">
      <c r="B458" s="1"/>
      <c r="C458" s="4"/>
      <c r="D458" s="9" t="s">
        <v>372</v>
      </c>
      <c r="E458" s="1"/>
      <c r="F458" s="1"/>
      <c r="G458" s="1"/>
    </row>
    <row r="459" spans="2:7" ht="14.25" customHeight="1" x14ac:dyDescent="0.2">
      <c r="B459" s="10">
        <v>4100</v>
      </c>
      <c r="C459" s="4"/>
      <c r="D459" s="11" t="s">
        <v>373</v>
      </c>
      <c r="E459" s="1"/>
      <c r="F459" s="1"/>
      <c r="G459" s="1"/>
    </row>
    <row r="460" spans="2:7" x14ac:dyDescent="0.2">
      <c r="C460" s="4">
        <v>1</v>
      </c>
      <c r="D460" s="5" t="s">
        <v>374</v>
      </c>
      <c r="E460" s="12">
        <v>115</v>
      </c>
      <c r="F460" s="12">
        <v>193.066</v>
      </c>
      <c r="G460" s="12">
        <v>78.066000000000003</v>
      </c>
    </row>
    <row r="461" spans="2:7" x14ac:dyDescent="0.2">
      <c r="C461" s="4">
        <v>30</v>
      </c>
      <c r="D461" s="5" t="s">
        <v>375</v>
      </c>
      <c r="E461" s="12">
        <v>887</v>
      </c>
      <c r="F461" s="12">
        <v>887</v>
      </c>
      <c r="G461" s="12">
        <v>0</v>
      </c>
    </row>
    <row r="462" spans="2:7" ht="15" customHeight="1" x14ac:dyDescent="0.2">
      <c r="C462" s="13">
        <f>SUBTOTAL(9,C460:C461)</f>
        <v>31</v>
      </c>
      <c r="D462" s="14" t="s">
        <v>376</v>
      </c>
      <c r="E462" s="15">
        <f>SUBTOTAL(9,E460:E461)</f>
        <v>1002</v>
      </c>
      <c r="F462" s="15">
        <f>SUBTOTAL(9,F460:F461)</f>
        <v>1080.066</v>
      </c>
      <c r="G462" s="15">
        <f>SUBTOTAL(9,G460:G461)</f>
        <v>78.066000000000003</v>
      </c>
    </row>
    <row r="463" spans="2:7" ht="14.25" customHeight="1" x14ac:dyDescent="0.2">
      <c r="B463" s="10">
        <v>4115</v>
      </c>
      <c r="C463" s="4"/>
      <c r="D463" s="11" t="s">
        <v>377</v>
      </c>
      <c r="E463" s="1"/>
      <c r="F463" s="1"/>
      <c r="G463" s="1"/>
    </row>
    <row r="464" spans="2:7" x14ac:dyDescent="0.2">
      <c r="C464" s="4">
        <v>1</v>
      </c>
      <c r="D464" s="5" t="s">
        <v>378</v>
      </c>
      <c r="E464" s="12">
        <v>145886</v>
      </c>
      <c r="F464" s="12">
        <v>131542.78404999999</v>
      </c>
      <c r="G464" s="12">
        <v>-14343.21595</v>
      </c>
    </row>
    <row r="465" spans="2:7" x14ac:dyDescent="0.2">
      <c r="C465" s="4">
        <v>2</v>
      </c>
      <c r="D465" s="5" t="s">
        <v>379</v>
      </c>
      <c r="E465" s="12">
        <v>5619</v>
      </c>
      <c r="F465" s="12">
        <v>8008.7978400000002</v>
      </c>
      <c r="G465" s="12">
        <v>2389.7978400000002</v>
      </c>
    </row>
    <row r="466" spans="2:7" ht="15" customHeight="1" x14ac:dyDescent="0.2">
      <c r="C466" s="13">
        <f>SUBTOTAL(9,C464:C465)</f>
        <v>3</v>
      </c>
      <c r="D466" s="14" t="s">
        <v>380</v>
      </c>
      <c r="E466" s="15">
        <f>SUBTOTAL(9,E464:E465)</f>
        <v>151505</v>
      </c>
      <c r="F466" s="15">
        <f>SUBTOTAL(9,F464:F465)</f>
        <v>139551.58189</v>
      </c>
      <c r="G466" s="15">
        <f>SUBTOTAL(9,G464:G465)</f>
        <v>-11953.418109999999</v>
      </c>
    </row>
    <row r="467" spans="2:7" ht="14.25" customHeight="1" x14ac:dyDescent="0.2">
      <c r="B467" s="10">
        <v>4136</v>
      </c>
      <c r="C467" s="4"/>
      <c r="D467" s="11" t="s">
        <v>381</v>
      </c>
      <c r="E467" s="1"/>
      <c r="F467" s="1"/>
      <c r="G467" s="1"/>
    </row>
    <row r="468" spans="2:7" x14ac:dyDescent="0.2">
      <c r="C468" s="4">
        <v>30</v>
      </c>
      <c r="D468" s="5" t="s">
        <v>382</v>
      </c>
      <c r="E468" s="12">
        <v>19775</v>
      </c>
      <c r="F468" s="12">
        <v>14831.25</v>
      </c>
      <c r="G468" s="12">
        <v>-4943.75</v>
      </c>
    </row>
    <row r="469" spans="2:7" ht="15" customHeight="1" x14ac:dyDescent="0.2">
      <c r="C469" s="13">
        <f>SUBTOTAL(9,C468:C468)</f>
        <v>30</v>
      </c>
      <c r="D469" s="14" t="s">
        <v>383</v>
      </c>
      <c r="E469" s="15">
        <f>SUBTOTAL(9,E468:E468)</f>
        <v>19775</v>
      </c>
      <c r="F469" s="15">
        <f>SUBTOTAL(9,F468:F468)</f>
        <v>14831.25</v>
      </c>
      <c r="G469" s="15">
        <f>SUBTOTAL(9,G468:G468)</f>
        <v>-4943.75</v>
      </c>
    </row>
    <row r="470" spans="2:7" ht="14.25" customHeight="1" x14ac:dyDescent="0.2">
      <c r="B470" s="10">
        <v>4142</v>
      </c>
      <c r="C470" s="4"/>
      <c r="D470" s="11" t="s">
        <v>384</v>
      </c>
      <c r="E470" s="1"/>
      <c r="F470" s="1"/>
      <c r="G470" s="1"/>
    </row>
    <row r="471" spans="2:7" x14ac:dyDescent="0.2">
      <c r="C471" s="4">
        <v>1</v>
      </c>
      <c r="D471" s="5" t="s">
        <v>385</v>
      </c>
      <c r="E471" s="12">
        <v>40569</v>
      </c>
      <c r="F471" s="12">
        <v>38605.214</v>
      </c>
      <c r="G471" s="12">
        <v>-1963.7860000000001</v>
      </c>
    </row>
    <row r="472" spans="2:7" ht="15" customHeight="1" x14ac:dyDescent="0.2">
      <c r="C472" s="13">
        <f>SUBTOTAL(9,C471:C471)</f>
        <v>1</v>
      </c>
      <c r="D472" s="14" t="s">
        <v>386</v>
      </c>
      <c r="E472" s="15">
        <f>SUBTOTAL(9,E471:E471)</f>
        <v>40569</v>
      </c>
      <c r="F472" s="15">
        <f>SUBTOTAL(9,F471:F471)</f>
        <v>38605.214</v>
      </c>
      <c r="G472" s="15">
        <f>SUBTOTAL(9,G471:G471)</f>
        <v>-1963.7860000000001</v>
      </c>
    </row>
    <row r="473" spans="2:7" ht="14.25" customHeight="1" x14ac:dyDescent="0.2">
      <c r="B473" s="10">
        <v>4150</v>
      </c>
      <c r="C473" s="4"/>
      <c r="D473" s="11" t="s">
        <v>387</v>
      </c>
      <c r="E473" s="1"/>
      <c r="F473" s="1"/>
      <c r="G473" s="1"/>
    </row>
    <row r="474" spans="2:7" x14ac:dyDescent="0.2">
      <c r="C474" s="4">
        <v>85</v>
      </c>
      <c r="D474" s="5" t="s">
        <v>388</v>
      </c>
      <c r="E474" s="12">
        <v>0</v>
      </c>
      <c r="F474" s="12">
        <v>67.030249999999995</v>
      </c>
      <c r="G474" s="12">
        <v>67.030249999999995</v>
      </c>
    </row>
    <row r="475" spans="2:7" ht="15" customHeight="1" x14ac:dyDescent="0.2">
      <c r="C475" s="13">
        <f>SUBTOTAL(9,C474:C474)</f>
        <v>85</v>
      </c>
      <c r="D475" s="14" t="s">
        <v>389</v>
      </c>
      <c r="E475" s="15">
        <f>SUBTOTAL(9,E474:E474)</f>
        <v>0</v>
      </c>
      <c r="F475" s="15">
        <f>SUBTOTAL(9,F474:F474)</f>
        <v>67.030249999999995</v>
      </c>
      <c r="G475" s="15">
        <f>SUBTOTAL(9,G474:G474)</f>
        <v>67.030249999999995</v>
      </c>
    </row>
    <row r="476" spans="2:7" ht="14.25" customHeight="1" x14ac:dyDescent="0.2">
      <c r="B476" s="10">
        <v>4162</v>
      </c>
      <c r="C476" s="4"/>
      <c r="D476" s="11" t="s">
        <v>390</v>
      </c>
      <c r="E476" s="1"/>
      <c r="F476" s="1"/>
      <c r="G476" s="1"/>
    </row>
    <row r="477" spans="2:7" x14ac:dyDescent="0.2">
      <c r="C477" s="4">
        <v>90</v>
      </c>
      <c r="D477" s="5" t="s">
        <v>391</v>
      </c>
      <c r="E477" s="12">
        <v>25000</v>
      </c>
      <c r="F477" s="12">
        <v>0</v>
      </c>
      <c r="G477" s="12">
        <v>-25000</v>
      </c>
    </row>
    <row r="478" spans="2:7" ht="15" customHeight="1" x14ac:dyDescent="0.2">
      <c r="C478" s="13">
        <f>SUBTOTAL(9,C477:C477)</f>
        <v>90</v>
      </c>
      <c r="D478" s="14" t="s">
        <v>392</v>
      </c>
      <c r="E478" s="15">
        <f>SUBTOTAL(9,E477:E477)</f>
        <v>25000</v>
      </c>
      <c r="F478" s="15">
        <f>SUBTOTAL(9,F477:F477)</f>
        <v>0</v>
      </c>
      <c r="G478" s="15">
        <f>SUBTOTAL(9,G477:G477)</f>
        <v>-25000</v>
      </c>
    </row>
    <row r="479" spans="2:7" ht="15" customHeight="1" x14ac:dyDescent="0.2">
      <c r="B479" s="4"/>
      <c r="C479" s="16">
        <f>SUBTOTAL(9,C459:C478)</f>
        <v>240</v>
      </c>
      <c r="D479" s="17" t="s">
        <v>393</v>
      </c>
      <c r="E479" s="18">
        <f>SUBTOTAL(9,E459:E478)</f>
        <v>237851</v>
      </c>
      <c r="F479" s="18">
        <f>SUBTOTAL(9,F459:F478)</f>
        <v>194135.14214000001</v>
      </c>
      <c r="G479" s="18">
        <f>SUBTOTAL(9,G459:G478)</f>
        <v>-43715.857860000004</v>
      </c>
    </row>
    <row r="480" spans="2:7" ht="27" customHeight="1" x14ac:dyDescent="0.25">
      <c r="B480" s="1"/>
      <c r="C480" s="4"/>
      <c r="D480" s="9" t="s">
        <v>394</v>
      </c>
      <c r="E480" s="1"/>
      <c r="F480" s="1"/>
      <c r="G480" s="1"/>
    </row>
    <row r="481" spans="2:7" ht="14.25" customHeight="1" x14ac:dyDescent="0.2">
      <c r="B481" s="10">
        <v>4300</v>
      </c>
      <c r="C481" s="4"/>
      <c r="D481" s="11" t="s">
        <v>395</v>
      </c>
      <c r="E481" s="1"/>
      <c r="F481" s="1"/>
      <c r="G481" s="1"/>
    </row>
    <row r="482" spans="2:7" x14ac:dyDescent="0.2">
      <c r="C482" s="4">
        <v>1</v>
      </c>
      <c r="D482" s="5" t="s">
        <v>396</v>
      </c>
      <c r="E482" s="12">
        <v>2594</v>
      </c>
      <c r="F482" s="12">
        <v>3109.9659999999999</v>
      </c>
      <c r="G482" s="12">
        <v>515.96600000000001</v>
      </c>
    </row>
    <row r="483" spans="2:7" ht="15" customHeight="1" x14ac:dyDescent="0.2">
      <c r="C483" s="13">
        <f>SUBTOTAL(9,C482:C482)</f>
        <v>1</v>
      </c>
      <c r="D483" s="14" t="s">
        <v>397</v>
      </c>
      <c r="E483" s="15">
        <f>SUBTOTAL(9,E482:E482)</f>
        <v>2594</v>
      </c>
      <c r="F483" s="15">
        <f>SUBTOTAL(9,F482:F482)</f>
        <v>3109.9659999999999</v>
      </c>
      <c r="G483" s="15">
        <f>SUBTOTAL(9,G482:G482)</f>
        <v>515.96600000000001</v>
      </c>
    </row>
    <row r="484" spans="2:7" ht="14.25" customHeight="1" x14ac:dyDescent="0.2">
      <c r="B484" s="10">
        <v>4312</v>
      </c>
      <c r="C484" s="4"/>
      <c r="D484" s="11" t="s">
        <v>398</v>
      </c>
      <c r="E484" s="1"/>
      <c r="F484" s="1"/>
      <c r="G484" s="1"/>
    </row>
    <row r="485" spans="2:7" x14ac:dyDescent="0.2">
      <c r="C485" s="4">
        <v>90</v>
      </c>
      <c r="D485" s="5" t="s">
        <v>391</v>
      </c>
      <c r="E485" s="12">
        <v>444400</v>
      </c>
      <c r="F485" s="12">
        <v>222184.95</v>
      </c>
      <c r="G485" s="12">
        <v>-222215.05</v>
      </c>
    </row>
    <row r="486" spans="2:7" ht="15" customHeight="1" x14ac:dyDescent="0.2">
      <c r="C486" s="13">
        <f>SUBTOTAL(9,C485:C485)</f>
        <v>90</v>
      </c>
      <c r="D486" s="14" t="s">
        <v>399</v>
      </c>
      <c r="E486" s="15">
        <f>SUBTOTAL(9,E485:E485)</f>
        <v>444400</v>
      </c>
      <c r="F486" s="15">
        <f>SUBTOTAL(9,F485:F485)</f>
        <v>222184.95</v>
      </c>
      <c r="G486" s="15">
        <f>SUBTOTAL(9,G485:G485)</f>
        <v>-222215.05</v>
      </c>
    </row>
    <row r="487" spans="2:7" ht="14.25" customHeight="1" x14ac:dyDescent="0.2">
      <c r="B487" s="10">
        <v>4313</v>
      </c>
      <c r="C487" s="4"/>
      <c r="D487" s="11" t="s">
        <v>400</v>
      </c>
      <c r="E487" s="1"/>
      <c r="F487" s="1"/>
      <c r="G487" s="1"/>
    </row>
    <row r="488" spans="2:7" x14ac:dyDescent="0.2">
      <c r="C488" s="4">
        <v>1</v>
      </c>
      <c r="D488" s="5" t="s">
        <v>260</v>
      </c>
      <c r="E488" s="12">
        <v>129446</v>
      </c>
      <c r="F488" s="12">
        <v>120238.06230999999</v>
      </c>
      <c r="G488" s="12">
        <v>-9207.9376900000007</v>
      </c>
    </row>
    <row r="489" spans="2:7" x14ac:dyDescent="0.2">
      <c r="C489" s="4">
        <v>2</v>
      </c>
      <c r="D489" s="5" t="s">
        <v>401</v>
      </c>
      <c r="E489" s="12">
        <v>0</v>
      </c>
      <c r="F489" s="12">
        <v>548.58199999999999</v>
      </c>
      <c r="G489" s="12">
        <v>548.58199999999999</v>
      </c>
    </row>
    <row r="490" spans="2:7" ht="15" customHeight="1" x14ac:dyDescent="0.2">
      <c r="C490" s="13">
        <f>SUBTOTAL(9,C488:C489)</f>
        <v>3</v>
      </c>
      <c r="D490" s="14" t="s">
        <v>402</v>
      </c>
      <c r="E490" s="15">
        <f>SUBTOTAL(9,E488:E489)</f>
        <v>129446</v>
      </c>
      <c r="F490" s="15">
        <f>SUBTOTAL(9,F488:F489)</f>
        <v>120786.64430999999</v>
      </c>
      <c r="G490" s="15">
        <f>SUBTOTAL(9,G488:G489)</f>
        <v>-8659.3556900000003</v>
      </c>
    </row>
    <row r="491" spans="2:7" ht="14.25" customHeight="1" x14ac:dyDescent="0.2">
      <c r="B491" s="10">
        <v>4320</v>
      </c>
      <c r="C491" s="4"/>
      <c r="D491" s="11" t="s">
        <v>403</v>
      </c>
      <c r="E491" s="1"/>
      <c r="F491" s="1"/>
      <c r="G491" s="1"/>
    </row>
    <row r="492" spans="2:7" x14ac:dyDescent="0.2">
      <c r="C492" s="4">
        <v>1</v>
      </c>
      <c r="D492" s="5" t="s">
        <v>404</v>
      </c>
      <c r="E492" s="12">
        <v>203300</v>
      </c>
      <c r="F492" s="12">
        <v>171202.24356</v>
      </c>
      <c r="G492" s="12">
        <v>-32097.756440000001</v>
      </c>
    </row>
    <row r="493" spans="2:7" x14ac:dyDescent="0.2">
      <c r="C493" s="4">
        <v>2</v>
      </c>
      <c r="D493" s="5" t="s">
        <v>405</v>
      </c>
      <c r="E493" s="12">
        <v>500000</v>
      </c>
      <c r="F493" s="12">
        <v>488904.98277</v>
      </c>
      <c r="G493" s="12">
        <v>-11095.017229999999</v>
      </c>
    </row>
    <row r="494" spans="2:7" x14ac:dyDescent="0.2">
      <c r="C494" s="4">
        <v>3</v>
      </c>
      <c r="D494" s="5" t="s">
        <v>406</v>
      </c>
      <c r="E494" s="12">
        <v>102800</v>
      </c>
      <c r="F494" s="12">
        <v>108106.86713</v>
      </c>
      <c r="G494" s="12">
        <v>5306.8671299999996</v>
      </c>
    </row>
    <row r="495" spans="2:7" ht="15" customHeight="1" x14ac:dyDescent="0.2">
      <c r="C495" s="13">
        <f>SUBTOTAL(9,C492:C494)</f>
        <v>6</v>
      </c>
      <c r="D495" s="14" t="s">
        <v>407</v>
      </c>
      <c r="E495" s="15">
        <f>SUBTOTAL(9,E492:E494)</f>
        <v>806100</v>
      </c>
      <c r="F495" s="15">
        <f>SUBTOTAL(9,F492:F494)</f>
        <v>768214.09346</v>
      </c>
      <c r="G495" s="15">
        <f>SUBTOTAL(9,G492:G494)</f>
        <v>-37885.906540000004</v>
      </c>
    </row>
    <row r="496" spans="2:7" ht="14.25" customHeight="1" x14ac:dyDescent="0.2">
      <c r="B496" s="10">
        <v>4322</v>
      </c>
      <c r="C496" s="4"/>
      <c r="D496" s="11" t="s">
        <v>408</v>
      </c>
      <c r="E496" s="1"/>
      <c r="F496" s="1"/>
      <c r="G496" s="1"/>
    </row>
    <row r="497" spans="2:7" x14ac:dyDescent="0.2">
      <c r="C497" s="4">
        <v>90</v>
      </c>
      <c r="D497" s="5" t="s">
        <v>391</v>
      </c>
      <c r="E497" s="12">
        <v>45000</v>
      </c>
      <c r="F497" s="12">
        <v>25000</v>
      </c>
      <c r="G497" s="12">
        <v>-20000</v>
      </c>
    </row>
    <row r="498" spans="2:7" ht="15" customHeight="1" x14ac:dyDescent="0.2">
      <c r="C498" s="13">
        <f>SUBTOTAL(9,C497:C497)</f>
        <v>90</v>
      </c>
      <c r="D498" s="14" t="s">
        <v>409</v>
      </c>
      <c r="E498" s="15">
        <f>SUBTOTAL(9,E497:E497)</f>
        <v>45000</v>
      </c>
      <c r="F498" s="15">
        <f>SUBTOTAL(9,F497:F497)</f>
        <v>25000</v>
      </c>
      <c r="G498" s="15">
        <f>SUBTOTAL(9,G497:G497)</f>
        <v>-20000</v>
      </c>
    </row>
    <row r="499" spans="2:7" ht="14.25" customHeight="1" x14ac:dyDescent="0.2">
      <c r="B499" s="10">
        <v>4331</v>
      </c>
      <c r="C499" s="4"/>
      <c r="D499" s="11" t="s">
        <v>410</v>
      </c>
      <c r="E499" s="1"/>
      <c r="F499" s="1"/>
      <c r="G499" s="1"/>
    </row>
    <row r="500" spans="2:7" x14ac:dyDescent="0.2">
      <c r="C500" s="4">
        <v>85</v>
      </c>
      <c r="D500" s="5" t="s">
        <v>411</v>
      </c>
      <c r="E500" s="12">
        <v>1579000</v>
      </c>
      <c r="F500" s="12">
        <v>1577129.4736500001</v>
      </c>
      <c r="G500" s="12">
        <v>-1870.5263500000001</v>
      </c>
    </row>
    <row r="501" spans="2:7" ht="15" customHeight="1" x14ac:dyDescent="0.2">
      <c r="C501" s="13">
        <f>SUBTOTAL(9,C500:C500)</f>
        <v>85</v>
      </c>
      <c r="D501" s="14" t="s">
        <v>412</v>
      </c>
      <c r="E501" s="15">
        <f>SUBTOTAL(9,E500:E500)</f>
        <v>1579000</v>
      </c>
      <c r="F501" s="15">
        <f>SUBTOTAL(9,F500:F500)</f>
        <v>1577129.4736500001</v>
      </c>
      <c r="G501" s="15">
        <f>SUBTOTAL(9,G500:G500)</f>
        <v>-1870.5263500000001</v>
      </c>
    </row>
    <row r="502" spans="2:7" ht="14.25" customHeight="1" x14ac:dyDescent="0.2">
      <c r="B502" s="10">
        <v>4350</v>
      </c>
      <c r="C502" s="4"/>
      <c r="D502" s="11" t="s">
        <v>413</v>
      </c>
      <c r="E502" s="1"/>
      <c r="F502" s="1"/>
      <c r="G502" s="1"/>
    </row>
    <row r="503" spans="2:7" x14ac:dyDescent="0.2">
      <c r="C503" s="4">
        <v>1</v>
      </c>
      <c r="D503" s="5" t="s">
        <v>414</v>
      </c>
      <c r="E503" s="12">
        <v>44000</v>
      </c>
      <c r="F503" s="12">
        <v>19250.405210000001</v>
      </c>
      <c r="G503" s="12">
        <v>-24749.594789999999</v>
      </c>
    </row>
    <row r="504" spans="2:7" x14ac:dyDescent="0.2">
      <c r="C504" s="4">
        <v>2</v>
      </c>
      <c r="D504" s="5" t="s">
        <v>415</v>
      </c>
      <c r="E504" s="12">
        <v>271900</v>
      </c>
      <c r="F504" s="12">
        <v>189202.52489</v>
      </c>
      <c r="G504" s="12">
        <v>-82697.475109999999</v>
      </c>
    </row>
    <row r="505" spans="2:7" x14ac:dyDescent="0.2">
      <c r="C505" s="4">
        <v>3</v>
      </c>
      <c r="D505" s="5" t="s">
        <v>416</v>
      </c>
      <c r="E505" s="12">
        <v>11100</v>
      </c>
      <c r="F505" s="12">
        <v>4562.2700599999998</v>
      </c>
      <c r="G505" s="12">
        <v>-6537.7299400000002</v>
      </c>
    </row>
    <row r="506" spans="2:7" x14ac:dyDescent="0.2">
      <c r="C506" s="4">
        <v>6</v>
      </c>
      <c r="D506" s="5" t="s">
        <v>417</v>
      </c>
      <c r="E506" s="12">
        <v>233200</v>
      </c>
      <c r="F506" s="12">
        <v>179142.09174</v>
      </c>
      <c r="G506" s="12">
        <v>-54057.908259999997</v>
      </c>
    </row>
    <row r="507" spans="2:7" x14ac:dyDescent="0.2">
      <c r="C507" s="4">
        <v>7</v>
      </c>
      <c r="D507" s="5" t="s">
        <v>418</v>
      </c>
      <c r="E507" s="12">
        <v>140050</v>
      </c>
      <c r="F507" s="12">
        <v>140760.64240000001</v>
      </c>
      <c r="G507" s="12">
        <v>710.64239999999995</v>
      </c>
    </row>
    <row r="508" spans="2:7" x14ac:dyDescent="0.2">
      <c r="C508" s="4">
        <v>37</v>
      </c>
      <c r="D508" s="5" t="s">
        <v>419</v>
      </c>
      <c r="E508" s="12">
        <v>0</v>
      </c>
      <c r="F508" s="12">
        <v>4233.723</v>
      </c>
      <c r="G508" s="12">
        <v>4233.723</v>
      </c>
    </row>
    <row r="509" spans="2:7" ht="15" customHeight="1" x14ac:dyDescent="0.2">
      <c r="C509" s="13">
        <f>SUBTOTAL(9,C503:C508)</f>
        <v>56</v>
      </c>
      <c r="D509" s="14" t="s">
        <v>420</v>
      </c>
      <c r="E509" s="15">
        <f>SUBTOTAL(9,E503:E508)</f>
        <v>700250</v>
      </c>
      <c r="F509" s="15">
        <f>SUBTOTAL(9,F503:F508)</f>
        <v>537151.65730000008</v>
      </c>
      <c r="G509" s="15">
        <f>SUBTOTAL(9,G503:G508)</f>
        <v>-163098.34269999998</v>
      </c>
    </row>
    <row r="510" spans="2:7" ht="14.25" customHeight="1" x14ac:dyDescent="0.2">
      <c r="B510" s="10">
        <v>4354</v>
      </c>
      <c r="C510" s="4"/>
      <c r="D510" s="11" t="s">
        <v>421</v>
      </c>
      <c r="E510" s="1"/>
      <c r="F510" s="1"/>
      <c r="G510" s="1"/>
    </row>
    <row r="511" spans="2:7" x14ac:dyDescent="0.2">
      <c r="C511" s="4">
        <v>1</v>
      </c>
      <c r="D511" s="5" t="s">
        <v>422</v>
      </c>
      <c r="E511" s="12">
        <v>13674</v>
      </c>
      <c r="F511" s="12">
        <v>13561.47349</v>
      </c>
      <c r="G511" s="12">
        <v>-112.52651</v>
      </c>
    </row>
    <row r="512" spans="2:7" ht="15" customHeight="1" x14ac:dyDescent="0.2">
      <c r="C512" s="13">
        <f>SUBTOTAL(9,C511:C511)</f>
        <v>1</v>
      </c>
      <c r="D512" s="14" t="s">
        <v>423</v>
      </c>
      <c r="E512" s="15">
        <f>SUBTOTAL(9,E511:E511)</f>
        <v>13674</v>
      </c>
      <c r="F512" s="15">
        <f>SUBTOTAL(9,F511:F511)</f>
        <v>13561.47349</v>
      </c>
      <c r="G512" s="15">
        <f>SUBTOTAL(9,G511:G511)</f>
        <v>-112.52651</v>
      </c>
    </row>
    <row r="513" spans="2:7" ht="14.25" customHeight="1" x14ac:dyDescent="0.2">
      <c r="B513" s="10">
        <v>4360</v>
      </c>
      <c r="C513" s="4"/>
      <c r="D513" s="11" t="s">
        <v>424</v>
      </c>
      <c r="E513" s="1"/>
      <c r="F513" s="1"/>
      <c r="G513" s="1"/>
    </row>
    <row r="514" spans="2:7" x14ac:dyDescent="0.2">
      <c r="C514" s="4">
        <v>2</v>
      </c>
      <c r="D514" s="5" t="s">
        <v>109</v>
      </c>
      <c r="E514" s="12">
        <v>11378</v>
      </c>
      <c r="F514" s="12">
        <v>9330.8530499999997</v>
      </c>
      <c r="G514" s="12">
        <v>-2047.1469500000001</v>
      </c>
    </row>
    <row r="515" spans="2:7" ht="15" customHeight="1" x14ac:dyDescent="0.2">
      <c r="C515" s="13">
        <f>SUBTOTAL(9,C514:C514)</f>
        <v>2</v>
      </c>
      <c r="D515" s="14" t="s">
        <v>425</v>
      </c>
      <c r="E515" s="15">
        <f>SUBTOTAL(9,E514:E514)</f>
        <v>11378</v>
      </c>
      <c r="F515" s="15">
        <f>SUBTOTAL(9,F514:F514)</f>
        <v>9330.8530499999997</v>
      </c>
      <c r="G515" s="15">
        <f>SUBTOTAL(9,G514:G514)</f>
        <v>-2047.1469500000001</v>
      </c>
    </row>
    <row r="516" spans="2:7" ht="14.25" customHeight="1" x14ac:dyDescent="0.2">
      <c r="B516" s="10">
        <v>4361</v>
      </c>
      <c r="C516" s="4"/>
      <c r="D516" s="11" t="s">
        <v>426</v>
      </c>
      <c r="E516" s="1"/>
      <c r="F516" s="1"/>
      <c r="G516" s="1"/>
    </row>
    <row r="517" spans="2:7" x14ac:dyDescent="0.2">
      <c r="C517" s="4">
        <v>7</v>
      </c>
      <c r="D517" s="5" t="s">
        <v>427</v>
      </c>
      <c r="E517" s="12">
        <v>5490</v>
      </c>
      <c r="F517" s="12">
        <v>7226.5340200000001</v>
      </c>
      <c r="G517" s="12">
        <v>1736.5340200000001</v>
      </c>
    </row>
    <row r="518" spans="2:7" ht="15" customHeight="1" x14ac:dyDescent="0.2">
      <c r="C518" s="13">
        <f>SUBTOTAL(9,C517:C517)</f>
        <v>7</v>
      </c>
      <c r="D518" s="14" t="s">
        <v>428</v>
      </c>
      <c r="E518" s="15">
        <f>SUBTOTAL(9,E517:E517)</f>
        <v>5490</v>
      </c>
      <c r="F518" s="15">
        <f>SUBTOTAL(9,F517:F517)</f>
        <v>7226.5340200000001</v>
      </c>
      <c r="G518" s="15">
        <f>SUBTOTAL(9,G517:G517)</f>
        <v>1736.5340200000001</v>
      </c>
    </row>
    <row r="519" spans="2:7" ht="14.25" customHeight="1" x14ac:dyDescent="0.2">
      <c r="B519" s="10">
        <v>4370</v>
      </c>
      <c r="C519" s="4"/>
      <c r="D519" s="11" t="s">
        <v>429</v>
      </c>
      <c r="E519" s="1"/>
      <c r="F519" s="1"/>
      <c r="G519" s="1"/>
    </row>
    <row r="520" spans="2:7" x14ac:dyDescent="0.2">
      <c r="C520" s="4">
        <v>70</v>
      </c>
      <c r="D520" s="5" t="s">
        <v>430</v>
      </c>
      <c r="E520" s="12">
        <v>160900</v>
      </c>
      <c r="F520" s="12">
        <v>0</v>
      </c>
      <c r="G520" s="12">
        <v>-160900</v>
      </c>
    </row>
    <row r="521" spans="2:7" ht="15" customHeight="1" x14ac:dyDescent="0.2">
      <c r="C521" s="13">
        <f>SUBTOTAL(9,C520:C520)</f>
        <v>70</v>
      </c>
      <c r="D521" s="14" t="s">
        <v>431</v>
      </c>
      <c r="E521" s="15">
        <f>SUBTOTAL(9,E520:E520)</f>
        <v>160900</v>
      </c>
      <c r="F521" s="15">
        <f>SUBTOTAL(9,F520:F520)</f>
        <v>0</v>
      </c>
      <c r="G521" s="15">
        <f>SUBTOTAL(9,G520:G520)</f>
        <v>-160900</v>
      </c>
    </row>
    <row r="522" spans="2:7" ht="14.25" customHeight="1" x14ac:dyDescent="0.2">
      <c r="B522" s="10">
        <v>4380</v>
      </c>
      <c r="C522" s="4"/>
      <c r="D522" s="11" t="s">
        <v>432</v>
      </c>
      <c r="E522" s="1"/>
      <c r="F522" s="1"/>
      <c r="G522" s="1"/>
    </row>
    <row r="523" spans="2:7" x14ac:dyDescent="0.2">
      <c r="C523" s="4">
        <v>1</v>
      </c>
      <c r="D523" s="5" t="s">
        <v>405</v>
      </c>
      <c r="E523" s="12">
        <v>179997</v>
      </c>
      <c r="F523" s="12">
        <v>179816.54313000001</v>
      </c>
      <c r="G523" s="12">
        <v>-180.45687000000001</v>
      </c>
    </row>
    <row r="524" spans="2:7" ht="15" customHeight="1" x14ac:dyDescent="0.2">
      <c r="C524" s="13">
        <f>SUBTOTAL(9,C523:C523)</f>
        <v>1</v>
      </c>
      <c r="D524" s="14" t="s">
        <v>433</v>
      </c>
      <c r="E524" s="15">
        <f>SUBTOTAL(9,E523:E523)</f>
        <v>179997</v>
      </c>
      <c r="F524" s="15">
        <f>SUBTOTAL(9,F523:F523)</f>
        <v>179816.54313000001</v>
      </c>
      <c r="G524" s="15">
        <f>SUBTOTAL(9,G523:G523)</f>
        <v>-180.45687000000001</v>
      </c>
    </row>
    <row r="525" spans="2:7" ht="15" customHeight="1" x14ac:dyDescent="0.2">
      <c r="B525" s="4"/>
      <c r="C525" s="16">
        <f>SUBTOTAL(9,C481:C524)</f>
        <v>412</v>
      </c>
      <c r="D525" s="17" t="s">
        <v>434</v>
      </c>
      <c r="E525" s="18">
        <f>SUBTOTAL(9,E481:E524)</f>
        <v>4078229</v>
      </c>
      <c r="F525" s="18">
        <f>SUBTOTAL(9,F481:F524)</f>
        <v>3463512.1884099999</v>
      </c>
      <c r="G525" s="18">
        <f>SUBTOTAL(9,G481:G524)</f>
        <v>-614716.81158999994</v>
      </c>
    </row>
    <row r="526" spans="2:7" ht="27" customHeight="1" x14ac:dyDescent="0.25">
      <c r="B526" s="1"/>
      <c r="C526" s="4"/>
      <c r="D526" s="9" t="s">
        <v>435</v>
      </c>
      <c r="E526" s="1"/>
      <c r="F526" s="1"/>
      <c r="G526" s="1"/>
    </row>
    <row r="527" spans="2:7" ht="14.25" customHeight="1" x14ac:dyDescent="0.2">
      <c r="B527" s="10">
        <v>4400</v>
      </c>
      <c r="C527" s="4"/>
      <c r="D527" s="11" t="s">
        <v>436</v>
      </c>
      <c r="E527" s="1"/>
      <c r="F527" s="1"/>
      <c r="G527" s="1"/>
    </row>
    <row r="528" spans="2:7" x14ac:dyDescent="0.2">
      <c r="C528" s="4">
        <v>2</v>
      </c>
      <c r="D528" s="5" t="s">
        <v>95</v>
      </c>
      <c r="E528" s="12">
        <v>407</v>
      </c>
      <c r="F528" s="12">
        <v>230.51865000000001</v>
      </c>
      <c r="G528" s="12">
        <v>-176.48134999999999</v>
      </c>
    </row>
    <row r="529" spans="2:7" x14ac:dyDescent="0.2">
      <c r="C529" s="4">
        <v>3</v>
      </c>
      <c r="D529" s="5" t="s">
        <v>396</v>
      </c>
      <c r="E529" s="12">
        <v>1673</v>
      </c>
      <c r="F529" s="12">
        <v>2171.8488000000002</v>
      </c>
      <c r="G529" s="12">
        <v>498.84879999999998</v>
      </c>
    </row>
    <row r="530" spans="2:7" ht="15" customHeight="1" x14ac:dyDescent="0.2">
      <c r="C530" s="13">
        <f>SUBTOTAL(9,C528:C529)</f>
        <v>5</v>
      </c>
      <c r="D530" s="14" t="s">
        <v>437</v>
      </c>
      <c r="E530" s="15">
        <f>SUBTOTAL(9,E528:E529)</f>
        <v>2080</v>
      </c>
      <c r="F530" s="15">
        <f>SUBTOTAL(9,F528:F529)</f>
        <v>2402.3674500000002</v>
      </c>
      <c r="G530" s="15">
        <f>SUBTOTAL(9,G528:G529)</f>
        <v>322.36744999999996</v>
      </c>
    </row>
    <row r="531" spans="2:7" ht="14.25" customHeight="1" x14ac:dyDescent="0.2">
      <c r="B531" s="10">
        <v>4420</v>
      </c>
      <c r="C531" s="4"/>
      <c r="D531" s="11" t="s">
        <v>438</v>
      </c>
      <c r="E531" s="1"/>
      <c r="F531" s="1"/>
      <c r="G531" s="1"/>
    </row>
    <row r="532" spans="2:7" x14ac:dyDescent="0.2">
      <c r="C532" s="4">
        <v>1</v>
      </c>
      <c r="D532" s="5" t="s">
        <v>439</v>
      </c>
      <c r="E532" s="12">
        <v>4166</v>
      </c>
      <c r="F532" s="12">
        <v>3699.7291100000002</v>
      </c>
      <c r="G532" s="12">
        <v>-466.27089000000001</v>
      </c>
    </row>
    <row r="533" spans="2:7" x14ac:dyDescent="0.2">
      <c r="C533" s="4">
        <v>4</v>
      </c>
      <c r="D533" s="5" t="s">
        <v>440</v>
      </c>
      <c r="E533" s="12">
        <v>46511</v>
      </c>
      <c r="F533" s="12">
        <v>46274.440499999997</v>
      </c>
      <c r="G533" s="12">
        <v>-236.55950000000001</v>
      </c>
    </row>
    <row r="534" spans="2:7" x14ac:dyDescent="0.2">
      <c r="C534" s="4">
        <v>6</v>
      </c>
      <c r="D534" s="5" t="s">
        <v>441</v>
      </c>
      <c r="E534" s="12">
        <v>23330</v>
      </c>
      <c r="F534" s="12">
        <v>17456.103350000001</v>
      </c>
      <c r="G534" s="12">
        <v>-5873.8966499999997</v>
      </c>
    </row>
    <row r="535" spans="2:7" x14ac:dyDescent="0.2">
      <c r="C535" s="4">
        <v>7</v>
      </c>
      <c r="D535" s="5" t="s">
        <v>442</v>
      </c>
      <c r="E535" s="12">
        <v>10022</v>
      </c>
      <c r="F535" s="12">
        <v>9020.0795199999993</v>
      </c>
      <c r="G535" s="12">
        <v>-1001.92048</v>
      </c>
    </row>
    <row r="536" spans="2:7" x14ac:dyDescent="0.2">
      <c r="C536" s="4">
        <v>8</v>
      </c>
      <c r="D536" s="5" t="s">
        <v>443</v>
      </c>
      <c r="E536" s="12">
        <v>4714</v>
      </c>
      <c r="F536" s="12">
        <v>5607.1277499999997</v>
      </c>
      <c r="G536" s="12">
        <v>893.12774999999999</v>
      </c>
    </row>
    <row r="537" spans="2:7" x14ac:dyDescent="0.2">
      <c r="C537" s="4">
        <v>9</v>
      </c>
      <c r="D537" s="5" t="s">
        <v>187</v>
      </c>
      <c r="E537" s="12">
        <v>52923</v>
      </c>
      <c r="F537" s="12">
        <v>35339.848830000003</v>
      </c>
      <c r="G537" s="12">
        <v>-17583.151170000001</v>
      </c>
    </row>
    <row r="538" spans="2:7" ht="15" customHeight="1" x14ac:dyDescent="0.2">
      <c r="C538" s="13">
        <f>SUBTOTAL(9,C532:C537)</f>
        <v>35</v>
      </c>
      <c r="D538" s="14" t="s">
        <v>444</v>
      </c>
      <c r="E538" s="15">
        <f>SUBTOTAL(9,E532:E537)</f>
        <v>141666</v>
      </c>
      <c r="F538" s="15">
        <f>SUBTOTAL(9,F532:F537)</f>
        <v>117397.32906</v>
      </c>
      <c r="G538" s="15">
        <f>SUBTOTAL(9,G532:G537)</f>
        <v>-24268.67094</v>
      </c>
    </row>
    <row r="539" spans="2:7" ht="14.25" customHeight="1" x14ac:dyDescent="0.2">
      <c r="B539" s="10">
        <v>4429</v>
      </c>
      <c r="C539" s="4"/>
      <c r="D539" s="11" t="s">
        <v>445</v>
      </c>
      <c r="E539" s="1"/>
      <c r="F539" s="1"/>
      <c r="G539" s="1"/>
    </row>
    <row r="540" spans="2:7" x14ac:dyDescent="0.2">
      <c r="C540" s="4">
        <v>2</v>
      </c>
      <c r="D540" s="5" t="s">
        <v>345</v>
      </c>
      <c r="E540" s="12">
        <v>4268</v>
      </c>
      <c r="F540" s="12">
        <v>2288.65663</v>
      </c>
      <c r="G540" s="12">
        <v>-1979.34337</v>
      </c>
    </row>
    <row r="541" spans="2:7" x14ac:dyDescent="0.2">
      <c r="C541" s="4">
        <v>9</v>
      </c>
      <c r="D541" s="5" t="s">
        <v>187</v>
      </c>
      <c r="E541" s="12">
        <v>1209</v>
      </c>
      <c r="F541" s="12">
        <v>2315.2108899999998</v>
      </c>
      <c r="G541" s="12">
        <v>1106.2108900000001</v>
      </c>
    </row>
    <row r="542" spans="2:7" ht="15" customHeight="1" x14ac:dyDescent="0.2">
      <c r="C542" s="13">
        <f>SUBTOTAL(9,C540:C541)</f>
        <v>11</v>
      </c>
      <c r="D542" s="14" t="s">
        <v>446</v>
      </c>
      <c r="E542" s="15">
        <f>SUBTOTAL(9,E540:E541)</f>
        <v>5477</v>
      </c>
      <c r="F542" s="15">
        <f>SUBTOTAL(9,F540:F541)</f>
        <v>4603.8675199999998</v>
      </c>
      <c r="G542" s="15">
        <f>SUBTOTAL(9,G540:G541)</f>
        <v>-873.13247999999999</v>
      </c>
    </row>
    <row r="543" spans="2:7" ht="14.25" customHeight="1" x14ac:dyDescent="0.2">
      <c r="B543" s="10">
        <v>4471</v>
      </c>
      <c r="C543" s="4"/>
      <c r="D543" s="11" t="s">
        <v>447</v>
      </c>
      <c r="E543" s="1"/>
      <c r="F543" s="1"/>
      <c r="G543" s="1"/>
    </row>
    <row r="544" spans="2:7" x14ac:dyDescent="0.2">
      <c r="C544" s="4">
        <v>1</v>
      </c>
      <c r="D544" s="5" t="s">
        <v>448</v>
      </c>
      <c r="E544" s="12">
        <v>10585</v>
      </c>
      <c r="F544" s="12">
        <v>7534.08745</v>
      </c>
      <c r="G544" s="12">
        <v>-3050.91255</v>
      </c>
    </row>
    <row r="545" spans="2:7" x14ac:dyDescent="0.2">
      <c r="C545" s="4">
        <v>3</v>
      </c>
      <c r="D545" s="5" t="s">
        <v>449</v>
      </c>
      <c r="E545" s="12">
        <v>58336</v>
      </c>
      <c r="F545" s="12">
        <v>44928.924299999999</v>
      </c>
      <c r="G545" s="12">
        <v>-13407.075699999999</v>
      </c>
    </row>
    <row r="546" spans="2:7" x14ac:dyDescent="0.2">
      <c r="C546" s="4">
        <v>21</v>
      </c>
      <c r="D546" s="5" t="s">
        <v>450</v>
      </c>
      <c r="E546" s="12">
        <v>13030</v>
      </c>
      <c r="F546" s="12">
        <v>19975.951219999999</v>
      </c>
      <c r="G546" s="12">
        <v>6945.9512199999999</v>
      </c>
    </row>
    <row r="547" spans="2:7" ht="15" customHeight="1" x14ac:dyDescent="0.2">
      <c r="C547" s="13">
        <f>SUBTOTAL(9,C544:C546)</f>
        <v>25</v>
      </c>
      <c r="D547" s="14" t="s">
        <v>451</v>
      </c>
      <c r="E547" s="15">
        <f>SUBTOTAL(9,E544:E546)</f>
        <v>81951</v>
      </c>
      <c r="F547" s="15">
        <f>SUBTOTAL(9,F544:F546)</f>
        <v>72438.962969999993</v>
      </c>
      <c r="G547" s="15">
        <f>SUBTOTAL(9,G544:G546)</f>
        <v>-9512.0370299999995</v>
      </c>
    </row>
    <row r="548" spans="2:7" ht="14.25" customHeight="1" x14ac:dyDescent="0.2">
      <c r="B548" s="10">
        <v>4481</v>
      </c>
      <c r="C548" s="4"/>
      <c r="D548" s="11" t="s">
        <v>452</v>
      </c>
      <c r="E548" s="1"/>
      <c r="F548" s="1"/>
      <c r="G548" s="1"/>
    </row>
    <row r="549" spans="2:7" x14ac:dyDescent="0.2">
      <c r="C549" s="4">
        <v>1</v>
      </c>
      <c r="D549" s="5" t="s">
        <v>14</v>
      </c>
      <c r="E549" s="12">
        <v>0</v>
      </c>
      <c r="F549" s="12">
        <v>0</v>
      </c>
      <c r="G549" s="12">
        <v>0</v>
      </c>
    </row>
    <row r="550" spans="2:7" ht="15" customHeight="1" x14ac:dyDescent="0.2">
      <c r="C550" s="13">
        <f>SUBTOTAL(9,C549:C549)</f>
        <v>1</v>
      </c>
      <c r="D550" s="14" t="s">
        <v>453</v>
      </c>
      <c r="E550" s="15">
        <f>SUBTOTAL(9,E549:E549)</f>
        <v>0</v>
      </c>
      <c r="F550" s="15">
        <f>SUBTOTAL(9,F549:F549)</f>
        <v>0</v>
      </c>
      <c r="G550" s="15">
        <f>SUBTOTAL(9,G549:G549)</f>
        <v>0</v>
      </c>
    </row>
    <row r="551" spans="2:7" ht="15" customHeight="1" x14ac:dyDescent="0.2">
      <c r="B551" s="4"/>
      <c r="C551" s="16">
        <f>SUBTOTAL(9,C527:C550)</f>
        <v>77</v>
      </c>
      <c r="D551" s="17" t="s">
        <v>454</v>
      </c>
      <c r="E551" s="18">
        <f>SUBTOTAL(9,E527:E550)</f>
        <v>231174</v>
      </c>
      <c r="F551" s="18">
        <f>SUBTOTAL(9,F527:F550)</f>
        <v>196842.527</v>
      </c>
      <c r="G551" s="18">
        <f>SUBTOTAL(9,G527:G550)</f>
        <v>-34331.472999999998</v>
      </c>
    </row>
    <row r="552" spans="2:7" ht="27" customHeight="1" x14ac:dyDescent="0.25">
      <c r="B552" s="1"/>
      <c r="C552" s="4"/>
      <c r="D552" s="9" t="s">
        <v>455</v>
      </c>
      <c r="E552" s="1"/>
      <c r="F552" s="1"/>
      <c r="G552" s="1"/>
    </row>
    <row r="553" spans="2:7" ht="14.25" customHeight="1" x14ac:dyDescent="0.2">
      <c r="B553" s="10">
        <v>4600</v>
      </c>
      <c r="C553" s="4"/>
      <c r="D553" s="11" t="s">
        <v>456</v>
      </c>
      <c r="E553" s="1"/>
      <c r="F553" s="1"/>
      <c r="G553" s="1"/>
    </row>
    <row r="554" spans="2:7" x14ac:dyDescent="0.2">
      <c r="C554" s="4">
        <v>2</v>
      </c>
      <c r="D554" s="5" t="s">
        <v>102</v>
      </c>
      <c r="E554" s="12">
        <v>698</v>
      </c>
      <c r="F554" s="12">
        <v>2783.6448700000001</v>
      </c>
      <c r="G554" s="12">
        <v>2085.6448700000001</v>
      </c>
    </row>
    <row r="555" spans="2:7" ht="15" customHeight="1" x14ac:dyDescent="0.2">
      <c r="C555" s="13">
        <f>SUBTOTAL(9,C554:C554)</f>
        <v>2</v>
      </c>
      <c r="D555" s="14" t="s">
        <v>457</v>
      </c>
      <c r="E555" s="15">
        <f>SUBTOTAL(9,E554:E554)</f>
        <v>698</v>
      </c>
      <c r="F555" s="15">
        <f>SUBTOTAL(9,F554:F554)</f>
        <v>2783.6448700000001</v>
      </c>
      <c r="G555" s="15">
        <f>SUBTOTAL(9,G554:G554)</f>
        <v>2085.6448700000001</v>
      </c>
    </row>
    <row r="556" spans="2:7" ht="14.25" customHeight="1" x14ac:dyDescent="0.2">
      <c r="B556" s="10">
        <v>4602</v>
      </c>
      <c r="C556" s="4"/>
      <c r="D556" s="11" t="s">
        <v>458</v>
      </c>
      <c r="E556" s="1"/>
      <c r="F556" s="1"/>
      <c r="G556" s="1"/>
    </row>
    <row r="557" spans="2:7" x14ac:dyDescent="0.2">
      <c r="C557" s="4">
        <v>3</v>
      </c>
      <c r="D557" s="5" t="s">
        <v>459</v>
      </c>
      <c r="E557" s="12">
        <v>10180</v>
      </c>
      <c r="F557" s="12">
        <v>8908.7150000000001</v>
      </c>
      <c r="G557" s="12">
        <v>-1271.2850000000001</v>
      </c>
    </row>
    <row r="558" spans="2:7" x14ac:dyDescent="0.2">
      <c r="C558" s="4">
        <v>86</v>
      </c>
      <c r="D558" s="5" t="s">
        <v>460</v>
      </c>
      <c r="E558" s="12">
        <v>500</v>
      </c>
      <c r="F558" s="12">
        <v>2558.0537300000001</v>
      </c>
      <c r="G558" s="12">
        <v>2058.0537300000001</v>
      </c>
    </row>
    <row r="559" spans="2:7" ht="15" customHeight="1" x14ac:dyDescent="0.2">
      <c r="C559" s="13">
        <f>SUBTOTAL(9,C557:C558)</f>
        <v>89</v>
      </c>
      <c r="D559" s="14" t="s">
        <v>461</v>
      </c>
      <c r="E559" s="15">
        <f>SUBTOTAL(9,E557:E558)</f>
        <v>10680</v>
      </c>
      <c r="F559" s="15">
        <f>SUBTOTAL(9,F557:F558)</f>
        <v>11466.76873</v>
      </c>
      <c r="G559" s="15">
        <f>SUBTOTAL(9,G557:G558)</f>
        <v>786.76873000000001</v>
      </c>
    </row>
    <row r="560" spans="2:7" ht="14.25" customHeight="1" x14ac:dyDescent="0.2">
      <c r="B560" s="10">
        <v>4605</v>
      </c>
      <c r="C560" s="4"/>
      <c r="D560" s="11" t="s">
        <v>462</v>
      </c>
      <c r="E560" s="1"/>
      <c r="F560" s="1"/>
      <c r="G560" s="1"/>
    </row>
    <row r="561" spans="2:7" x14ac:dyDescent="0.2">
      <c r="C561" s="4">
        <v>1</v>
      </c>
      <c r="D561" s="5" t="s">
        <v>463</v>
      </c>
      <c r="E561" s="12">
        <v>72000</v>
      </c>
      <c r="F561" s="12">
        <v>64294.755799999999</v>
      </c>
      <c r="G561" s="12">
        <v>-7705.2442000000001</v>
      </c>
    </row>
    <row r="562" spans="2:7" ht="15" customHeight="1" x14ac:dyDescent="0.2">
      <c r="C562" s="13">
        <f>SUBTOTAL(9,C561:C561)</f>
        <v>1</v>
      </c>
      <c r="D562" s="14" t="s">
        <v>464</v>
      </c>
      <c r="E562" s="15">
        <f>SUBTOTAL(9,E561:E561)</f>
        <v>72000</v>
      </c>
      <c r="F562" s="15">
        <f>SUBTOTAL(9,F561:F561)</f>
        <v>64294.755799999999</v>
      </c>
      <c r="G562" s="15">
        <f>SUBTOTAL(9,G561:G561)</f>
        <v>-7705.2442000000001</v>
      </c>
    </row>
    <row r="563" spans="2:7" ht="14.25" customHeight="1" x14ac:dyDescent="0.2">
      <c r="B563" s="10">
        <v>4610</v>
      </c>
      <c r="C563" s="4"/>
      <c r="D563" s="11" t="s">
        <v>465</v>
      </c>
      <c r="E563" s="1"/>
      <c r="F563" s="1"/>
      <c r="G563" s="1"/>
    </row>
    <row r="564" spans="2:7" x14ac:dyDescent="0.2">
      <c r="C564" s="4">
        <v>1</v>
      </c>
      <c r="D564" s="5" t="s">
        <v>466</v>
      </c>
      <c r="E564" s="12">
        <v>6588</v>
      </c>
      <c r="F564" s="12">
        <v>7644.1679999999997</v>
      </c>
      <c r="G564" s="12">
        <v>1056.1679999999999</v>
      </c>
    </row>
    <row r="565" spans="2:7" x14ac:dyDescent="0.2">
      <c r="C565" s="4">
        <v>2</v>
      </c>
      <c r="D565" s="5" t="s">
        <v>109</v>
      </c>
      <c r="E565" s="12">
        <v>1694</v>
      </c>
      <c r="F565" s="12">
        <v>745.78570000000002</v>
      </c>
      <c r="G565" s="12">
        <v>-948.21429999999998</v>
      </c>
    </row>
    <row r="566" spans="2:7" x14ac:dyDescent="0.2">
      <c r="C566" s="4">
        <v>4</v>
      </c>
      <c r="D566" s="5" t="s">
        <v>102</v>
      </c>
      <c r="E566" s="12">
        <v>2494</v>
      </c>
      <c r="F566" s="12">
        <v>3808.9540000000002</v>
      </c>
      <c r="G566" s="12">
        <v>1314.954</v>
      </c>
    </row>
    <row r="567" spans="2:7" x14ac:dyDescent="0.2">
      <c r="C567" s="4">
        <v>5</v>
      </c>
      <c r="D567" s="5" t="s">
        <v>467</v>
      </c>
      <c r="E567" s="12">
        <v>26826</v>
      </c>
      <c r="F567" s="12">
        <v>23760.036</v>
      </c>
      <c r="G567" s="12">
        <v>-3065.9639999999999</v>
      </c>
    </row>
    <row r="568" spans="2:7" x14ac:dyDescent="0.2">
      <c r="C568" s="4">
        <v>85</v>
      </c>
      <c r="D568" s="5" t="s">
        <v>468</v>
      </c>
      <c r="E568" s="12">
        <v>7000</v>
      </c>
      <c r="F568" s="12">
        <v>6095.4355299999997</v>
      </c>
      <c r="G568" s="12">
        <v>-904.56447000000003</v>
      </c>
    </row>
    <row r="569" spans="2:7" ht="15" customHeight="1" x14ac:dyDescent="0.2">
      <c r="C569" s="13">
        <f>SUBTOTAL(9,C564:C568)</f>
        <v>97</v>
      </c>
      <c r="D569" s="14" t="s">
        <v>469</v>
      </c>
      <c r="E569" s="15">
        <f>SUBTOTAL(9,E564:E568)</f>
        <v>44602</v>
      </c>
      <c r="F569" s="15">
        <f>SUBTOTAL(9,F564:F568)</f>
        <v>42054.379230000006</v>
      </c>
      <c r="G569" s="15">
        <f>SUBTOTAL(9,G564:G568)</f>
        <v>-2547.6207700000004</v>
      </c>
    </row>
    <row r="570" spans="2:7" ht="14.25" customHeight="1" x14ac:dyDescent="0.2">
      <c r="B570" s="10">
        <v>4618</v>
      </c>
      <c r="C570" s="4"/>
      <c r="D570" s="11" t="s">
        <v>470</v>
      </c>
      <c r="E570" s="1"/>
      <c r="F570" s="1"/>
      <c r="G570" s="1"/>
    </row>
    <row r="571" spans="2:7" x14ac:dyDescent="0.2">
      <c r="C571" s="4">
        <v>1</v>
      </c>
      <c r="D571" s="5" t="s">
        <v>471</v>
      </c>
      <c r="E571" s="12">
        <v>66000</v>
      </c>
      <c r="F571" s="12">
        <v>55029.086819999997</v>
      </c>
      <c r="G571" s="12">
        <v>-10970.91318</v>
      </c>
    </row>
    <row r="572" spans="2:7" x14ac:dyDescent="0.2">
      <c r="C572" s="4">
        <v>2</v>
      </c>
      <c r="D572" s="5" t="s">
        <v>472</v>
      </c>
      <c r="E572" s="12">
        <v>43316</v>
      </c>
      <c r="F572" s="12">
        <v>24912.674999999999</v>
      </c>
      <c r="G572" s="12">
        <v>-18403.325000000001</v>
      </c>
    </row>
    <row r="573" spans="2:7" x14ac:dyDescent="0.2">
      <c r="C573" s="4">
        <v>3</v>
      </c>
      <c r="D573" s="5" t="s">
        <v>109</v>
      </c>
      <c r="E573" s="12">
        <v>35310</v>
      </c>
      <c r="F573" s="12">
        <v>21221.31076</v>
      </c>
      <c r="G573" s="12">
        <v>-14088.68924</v>
      </c>
    </row>
    <row r="574" spans="2:7" x14ac:dyDescent="0.2">
      <c r="C574" s="4">
        <v>5</v>
      </c>
      <c r="D574" s="5" t="s">
        <v>473</v>
      </c>
      <c r="E574" s="12">
        <v>47000</v>
      </c>
      <c r="F574" s="12">
        <v>46393.548000000003</v>
      </c>
      <c r="G574" s="12">
        <v>-606.452</v>
      </c>
    </row>
    <row r="575" spans="2:7" x14ac:dyDescent="0.2">
      <c r="C575" s="4">
        <v>7</v>
      </c>
      <c r="D575" s="5" t="s">
        <v>474</v>
      </c>
      <c r="E575" s="12">
        <v>2400</v>
      </c>
      <c r="F575" s="12">
        <v>2236.9791</v>
      </c>
      <c r="G575" s="12">
        <v>-163.02090000000001</v>
      </c>
    </row>
    <row r="576" spans="2:7" x14ac:dyDescent="0.2">
      <c r="C576" s="4">
        <v>11</v>
      </c>
      <c r="D576" s="5" t="s">
        <v>475</v>
      </c>
      <c r="E576" s="12">
        <v>18362</v>
      </c>
      <c r="F576" s="12">
        <v>17057.088</v>
      </c>
      <c r="G576" s="12">
        <v>-1304.912</v>
      </c>
    </row>
    <row r="577" spans="2:7" x14ac:dyDescent="0.2">
      <c r="C577" s="4">
        <v>85</v>
      </c>
      <c r="D577" s="5" t="s">
        <v>476</v>
      </c>
      <c r="E577" s="12">
        <v>240000</v>
      </c>
      <c r="F577" s="12">
        <v>227016.56138</v>
      </c>
      <c r="G577" s="12">
        <v>-12983.438620000001</v>
      </c>
    </row>
    <row r="578" spans="2:7" x14ac:dyDescent="0.2">
      <c r="C578" s="4">
        <v>86</v>
      </c>
      <c r="D578" s="5" t="s">
        <v>477</v>
      </c>
      <c r="E578" s="12">
        <v>1311800</v>
      </c>
      <c r="F578" s="12">
        <v>1167891.9554999999</v>
      </c>
      <c r="G578" s="12">
        <v>-143908.04449999999</v>
      </c>
    </row>
    <row r="579" spans="2:7" x14ac:dyDescent="0.2">
      <c r="C579" s="4">
        <v>87</v>
      </c>
      <c r="D579" s="5" t="s">
        <v>478</v>
      </c>
      <c r="E579" s="12">
        <v>70000</v>
      </c>
      <c r="F579" s="12">
        <v>71022.699280000001</v>
      </c>
      <c r="G579" s="12">
        <v>1022.69928</v>
      </c>
    </row>
    <row r="580" spans="2:7" x14ac:dyDescent="0.2">
      <c r="C580" s="4">
        <v>88</v>
      </c>
      <c r="D580" s="5" t="s">
        <v>479</v>
      </c>
      <c r="E580" s="12">
        <v>248000</v>
      </c>
      <c r="F580" s="12">
        <v>311806.95809999999</v>
      </c>
      <c r="G580" s="12">
        <v>63806.958100000003</v>
      </c>
    </row>
    <row r="581" spans="2:7" x14ac:dyDescent="0.2">
      <c r="C581" s="4">
        <v>89</v>
      </c>
      <c r="D581" s="5" t="s">
        <v>342</v>
      </c>
      <c r="E581" s="12">
        <v>13000</v>
      </c>
      <c r="F581" s="12">
        <v>9460.8279999999995</v>
      </c>
      <c r="G581" s="12">
        <v>-3539.172</v>
      </c>
    </row>
    <row r="582" spans="2:7" ht="15" customHeight="1" x14ac:dyDescent="0.2">
      <c r="C582" s="13">
        <f>SUBTOTAL(9,C571:C581)</f>
        <v>464</v>
      </c>
      <c r="D582" s="14" t="s">
        <v>480</v>
      </c>
      <c r="E582" s="15">
        <f>SUBTOTAL(9,E571:E581)</f>
        <v>2095188</v>
      </c>
      <c r="F582" s="15">
        <f>SUBTOTAL(9,F571:F581)</f>
        <v>1954049.68994</v>
      </c>
      <c r="G582" s="15">
        <f>SUBTOTAL(9,G571:G581)</f>
        <v>-141138.31005999996</v>
      </c>
    </row>
    <row r="583" spans="2:7" ht="14.25" customHeight="1" x14ac:dyDescent="0.2">
      <c r="B583" s="10">
        <v>4620</v>
      </c>
      <c r="C583" s="4"/>
      <c r="D583" s="11" t="s">
        <v>481</v>
      </c>
      <c r="E583" s="1"/>
      <c r="F583" s="1"/>
      <c r="G583" s="1"/>
    </row>
    <row r="584" spans="2:7" x14ac:dyDescent="0.2">
      <c r="C584" s="4">
        <v>2</v>
      </c>
      <c r="D584" s="5" t="s">
        <v>315</v>
      </c>
      <c r="E584" s="12">
        <v>222600</v>
      </c>
      <c r="F584" s="12">
        <v>109694.4366</v>
      </c>
      <c r="G584" s="12">
        <v>-112905.5634</v>
      </c>
    </row>
    <row r="585" spans="2:7" x14ac:dyDescent="0.2">
      <c r="C585" s="4">
        <v>85</v>
      </c>
      <c r="D585" s="5" t="s">
        <v>190</v>
      </c>
      <c r="E585" s="12">
        <v>15000</v>
      </c>
      <c r="F585" s="12">
        <v>17452.599180000001</v>
      </c>
      <c r="G585" s="12">
        <v>2452.5991800000002</v>
      </c>
    </row>
    <row r="586" spans="2:7" ht="15" customHeight="1" x14ac:dyDescent="0.2">
      <c r="C586" s="13">
        <f>SUBTOTAL(9,C584:C585)</f>
        <v>87</v>
      </c>
      <c r="D586" s="14" t="s">
        <v>482</v>
      </c>
      <c r="E586" s="15">
        <f>SUBTOTAL(9,E584:E585)</f>
        <v>237600</v>
      </c>
      <c r="F586" s="15">
        <f>SUBTOTAL(9,F584:F585)</f>
        <v>127147.03578000001</v>
      </c>
      <c r="G586" s="15">
        <f>SUBTOTAL(9,G584:G585)</f>
        <v>-110452.96421999999</v>
      </c>
    </row>
    <row r="587" spans="2:7" ht="15" customHeight="1" x14ac:dyDescent="0.2">
      <c r="B587" s="4"/>
      <c r="C587" s="16">
        <f>SUBTOTAL(9,C553:C586)</f>
        <v>740</v>
      </c>
      <c r="D587" s="17" t="s">
        <v>483</v>
      </c>
      <c r="E587" s="18">
        <f>SUBTOTAL(9,E553:E586)</f>
        <v>2460768</v>
      </c>
      <c r="F587" s="18">
        <f>SUBTOTAL(9,F553:F586)</f>
        <v>2201796.2743499996</v>
      </c>
      <c r="G587" s="18">
        <f>SUBTOTAL(9,G553:G586)</f>
        <v>-258971.72565000001</v>
      </c>
    </row>
    <row r="588" spans="2:7" ht="27" customHeight="1" x14ac:dyDescent="0.25">
      <c r="B588" s="1"/>
      <c r="C588" s="4"/>
      <c r="D588" s="9" t="s">
        <v>484</v>
      </c>
      <c r="E588" s="1"/>
      <c r="F588" s="1"/>
      <c r="G588" s="1"/>
    </row>
    <row r="589" spans="2:7" ht="14.25" customHeight="1" x14ac:dyDescent="0.2">
      <c r="B589" s="10">
        <v>4700</v>
      </c>
      <c r="C589" s="4"/>
      <c r="D589" s="11" t="s">
        <v>485</v>
      </c>
      <c r="E589" s="1"/>
      <c r="F589" s="1"/>
      <c r="G589" s="1"/>
    </row>
    <row r="590" spans="2:7" x14ac:dyDescent="0.2">
      <c r="C590" s="4">
        <v>1</v>
      </c>
      <c r="D590" s="5" t="s">
        <v>486</v>
      </c>
      <c r="E590" s="12">
        <v>23371</v>
      </c>
      <c r="F590" s="12">
        <v>37899.180180000003</v>
      </c>
      <c r="G590" s="12">
        <v>14528.180179999999</v>
      </c>
    </row>
    <row r="591" spans="2:7" ht="15" customHeight="1" x14ac:dyDescent="0.2">
      <c r="C591" s="13">
        <f>SUBTOTAL(9,C590:C590)</f>
        <v>1</v>
      </c>
      <c r="D591" s="14" t="s">
        <v>487</v>
      </c>
      <c r="E591" s="15">
        <f>SUBTOTAL(9,E590:E590)</f>
        <v>23371</v>
      </c>
      <c r="F591" s="15">
        <f>SUBTOTAL(9,F590:F590)</f>
        <v>37899.180180000003</v>
      </c>
      <c r="G591" s="15">
        <f>SUBTOTAL(9,G590:G590)</f>
        <v>14528.180179999999</v>
      </c>
    </row>
    <row r="592" spans="2:7" ht="14.25" customHeight="1" x14ac:dyDescent="0.2">
      <c r="B592" s="10">
        <v>4710</v>
      </c>
      <c r="C592" s="4"/>
      <c r="D592" s="11" t="s">
        <v>488</v>
      </c>
      <c r="E592" s="1"/>
      <c r="F592" s="1"/>
      <c r="G592" s="1"/>
    </row>
    <row r="593" spans="2:7" x14ac:dyDescent="0.2">
      <c r="C593" s="4">
        <v>1</v>
      </c>
      <c r="D593" s="5" t="s">
        <v>486</v>
      </c>
      <c r="E593" s="12">
        <v>4272718</v>
      </c>
      <c r="F593" s="12">
        <v>3780060.43139</v>
      </c>
      <c r="G593" s="12">
        <v>-492657.56861000002</v>
      </c>
    </row>
    <row r="594" spans="2:7" x14ac:dyDescent="0.2">
      <c r="C594" s="4">
        <v>47</v>
      </c>
      <c r="D594" s="5" t="s">
        <v>489</v>
      </c>
      <c r="E594" s="12">
        <v>396000</v>
      </c>
      <c r="F594" s="12">
        <v>433915.43787999998</v>
      </c>
      <c r="G594" s="12">
        <v>37915.437879999998</v>
      </c>
    </row>
    <row r="595" spans="2:7" ht="15" customHeight="1" x14ac:dyDescent="0.2">
      <c r="C595" s="13">
        <f>SUBTOTAL(9,C593:C594)</f>
        <v>48</v>
      </c>
      <c r="D595" s="14" t="s">
        <v>490</v>
      </c>
      <c r="E595" s="15">
        <f>SUBTOTAL(9,E593:E594)</f>
        <v>4668718</v>
      </c>
      <c r="F595" s="15">
        <f>SUBTOTAL(9,F593:F594)</f>
        <v>4213975.8692699997</v>
      </c>
      <c r="G595" s="15">
        <f>SUBTOTAL(9,G593:G594)</f>
        <v>-454742.13073000003</v>
      </c>
    </row>
    <row r="596" spans="2:7" ht="14.25" customHeight="1" x14ac:dyDescent="0.2">
      <c r="B596" s="10">
        <v>4719</v>
      </c>
      <c r="C596" s="4"/>
      <c r="D596" s="11" t="s">
        <v>491</v>
      </c>
      <c r="E596" s="1"/>
      <c r="F596" s="1"/>
      <c r="G596" s="1"/>
    </row>
    <row r="597" spans="2:7" x14ac:dyDescent="0.2">
      <c r="C597" s="4">
        <v>1</v>
      </c>
      <c r="D597" s="5" t="s">
        <v>486</v>
      </c>
      <c r="E597" s="12">
        <v>3791</v>
      </c>
      <c r="F597" s="12">
        <v>5862.6780900000003</v>
      </c>
      <c r="G597" s="12">
        <v>2071.6780899999999</v>
      </c>
    </row>
    <row r="598" spans="2:7" ht="15" customHeight="1" x14ac:dyDescent="0.2">
      <c r="C598" s="13">
        <f>SUBTOTAL(9,C597:C597)</f>
        <v>1</v>
      </c>
      <c r="D598" s="14" t="s">
        <v>492</v>
      </c>
      <c r="E598" s="15">
        <f>SUBTOTAL(9,E597:E597)</f>
        <v>3791</v>
      </c>
      <c r="F598" s="15">
        <f>SUBTOTAL(9,F597:F597)</f>
        <v>5862.6780900000003</v>
      </c>
      <c r="G598" s="15">
        <f>SUBTOTAL(9,G597:G597)</f>
        <v>2071.6780899999999</v>
      </c>
    </row>
    <row r="599" spans="2:7" ht="14.25" customHeight="1" x14ac:dyDescent="0.2">
      <c r="B599" s="10">
        <v>4720</v>
      </c>
      <c r="C599" s="4"/>
      <c r="D599" s="11" t="s">
        <v>493</v>
      </c>
      <c r="E599" s="1"/>
      <c r="F599" s="1"/>
      <c r="G599" s="1"/>
    </row>
    <row r="600" spans="2:7" x14ac:dyDescent="0.2">
      <c r="C600" s="4">
        <v>1</v>
      </c>
      <c r="D600" s="5" t="s">
        <v>486</v>
      </c>
      <c r="E600" s="12">
        <v>121924</v>
      </c>
      <c r="F600" s="12">
        <v>82048.15999</v>
      </c>
      <c r="G600" s="12">
        <v>-39875.84001</v>
      </c>
    </row>
    <row r="601" spans="2:7" ht="15" customHeight="1" x14ac:dyDescent="0.2">
      <c r="C601" s="13">
        <f>SUBTOTAL(9,C600:C600)</f>
        <v>1</v>
      </c>
      <c r="D601" s="14" t="s">
        <v>494</v>
      </c>
      <c r="E601" s="15">
        <f>SUBTOTAL(9,E600:E600)</f>
        <v>121924</v>
      </c>
      <c r="F601" s="15">
        <f>SUBTOTAL(9,F600:F600)</f>
        <v>82048.15999</v>
      </c>
      <c r="G601" s="15">
        <f>SUBTOTAL(9,G600:G600)</f>
        <v>-39875.84001</v>
      </c>
    </row>
    <row r="602" spans="2:7" ht="14.25" customHeight="1" x14ac:dyDescent="0.2">
      <c r="B602" s="10">
        <v>4723</v>
      </c>
      <c r="C602" s="4"/>
      <c r="D602" s="11" t="s">
        <v>495</v>
      </c>
      <c r="E602" s="1"/>
      <c r="F602" s="1"/>
      <c r="G602" s="1"/>
    </row>
    <row r="603" spans="2:7" x14ac:dyDescent="0.2">
      <c r="C603" s="4">
        <v>1</v>
      </c>
      <c r="D603" s="5" t="s">
        <v>486</v>
      </c>
      <c r="E603" s="12">
        <v>24982</v>
      </c>
      <c r="F603" s="12">
        <v>19238.756860000001</v>
      </c>
      <c r="G603" s="12">
        <v>-5743.2431399999996</v>
      </c>
    </row>
    <row r="604" spans="2:7" ht="15" customHeight="1" x14ac:dyDescent="0.2">
      <c r="C604" s="13">
        <f>SUBTOTAL(9,C603:C603)</f>
        <v>1</v>
      </c>
      <c r="D604" s="14" t="s">
        <v>496</v>
      </c>
      <c r="E604" s="15">
        <f>SUBTOTAL(9,E603:E603)</f>
        <v>24982</v>
      </c>
      <c r="F604" s="15">
        <f>SUBTOTAL(9,F603:F603)</f>
        <v>19238.756860000001</v>
      </c>
      <c r="G604" s="15">
        <f>SUBTOTAL(9,G603:G603)</f>
        <v>-5743.2431399999996</v>
      </c>
    </row>
    <row r="605" spans="2:7" ht="14.25" customHeight="1" x14ac:dyDescent="0.2">
      <c r="B605" s="10">
        <v>4725</v>
      </c>
      <c r="C605" s="4"/>
      <c r="D605" s="11" t="s">
        <v>497</v>
      </c>
      <c r="E605" s="1"/>
      <c r="F605" s="1"/>
      <c r="G605" s="1"/>
    </row>
    <row r="606" spans="2:7" x14ac:dyDescent="0.2">
      <c r="C606" s="4">
        <v>1</v>
      </c>
      <c r="D606" s="5" t="s">
        <v>486</v>
      </c>
      <c r="E606" s="12">
        <v>62582</v>
      </c>
      <c r="F606" s="12">
        <v>50960.284910000002</v>
      </c>
      <c r="G606" s="12">
        <v>-11621.71509</v>
      </c>
    </row>
    <row r="607" spans="2:7" ht="15" customHeight="1" x14ac:dyDescent="0.2">
      <c r="C607" s="13">
        <f>SUBTOTAL(9,C606:C606)</f>
        <v>1</v>
      </c>
      <c r="D607" s="14" t="s">
        <v>498</v>
      </c>
      <c r="E607" s="15">
        <f>SUBTOTAL(9,E606:E606)</f>
        <v>62582</v>
      </c>
      <c r="F607" s="15">
        <f>SUBTOTAL(9,F606:F606)</f>
        <v>50960.284910000002</v>
      </c>
      <c r="G607" s="15">
        <f>SUBTOTAL(9,G606:G606)</f>
        <v>-11621.71509</v>
      </c>
    </row>
    <row r="608" spans="2:7" ht="14.25" customHeight="1" x14ac:dyDescent="0.2">
      <c r="B608" s="10">
        <v>4731</v>
      </c>
      <c r="C608" s="4"/>
      <c r="D608" s="11" t="s">
        <v>499</v>
      </c>
      <c r="E608" s="1"/>
      <c r="F608" s="1"/>
      <c r="G608" s="1"/>
    </row>
    <row r="609" spans="2:7" x14ac:dyDescent="0.2">
      <c r="C609" s="4">
        <v>1</v>
      </c>
      <c r="D609" s="5" t="s">
        <v>486</v>
      </c>
      <c r="E609" s="12">
        <v>95911</v>
      </c>
      <c r="F609" s="12">
        <v>87753.973849999995</v>
      </c>
      <c r="G609" s="12">
        <v>-8157.0261499999997</v>
      </c>
    </row>
    <row r="610" spans="2:7" ht="15" customHeight="1" x14ac:dyDescent="0.2">
      <c r="C610" s="13">
        <f>SUBTOTAL(9,C609:C609)</f>
        <v>1</v>
      </c>
      <c r="D610" s="14" t="s">
        <v>500</v>
      </c>
      <c r="E610" s="15">
        <f>SUBTOTAL(9,E609:E609)</f>
        <v>95911</v>
      </c>
      <c r="F610" s="15">
        <f>SUBTOTAL(9,F609:F609)</f>
        <v>87753.973849999995</v>
      </c>
      <c r="G610" s="15">
        <f>SUBTOTAL(9,G609:G609)</f>
        <v>-8157.0261499999997</v>
      </c>
    </row>
    <row r="611" spans="2:7" ht="14.25" customHeight="1" x14ac:dyDescent="0.2">
      <c r="B611" s="10">
        <v>4732</v>
      </c>
      <c r="C611" s="4"/>
      <c r="D611" s="11" t="s">
        <v>501</v>
      </c>
      <c r="E611" s="1"/>
      <c r="F611" s="1"/>
      <c r="G611" s="1"/>
    </row>
    <row r="612" spans="2:7" x14ac:dyDescent="0.2">
      <c r="C612" s="4">
        <v>1</v>
      </c>
      <c r="D612" s="5" t="s">
        <v>486</v>
      </c>
      <c r="E612" s="12">
        <v>75305</v>
      </c>
      <c r="F612" s="12">
        <v>81729.144950000002</v>
      </c>
      <c r="G612" s="12">
        <v>6424.1449499999999</v>
      </c>
    </row>
    <row r="613" spans="2:7" ht="15" customHeight="1" x14ac:dyDescent="0.2">
      <c r="C613" s="13">
        <f>SUBTOTAL(9,C612:C612)</f>
        <v>1</v>
      </c>
      <c r="D613" s="14" t="s">
        <v>502</v>
      </c>
      <c r="E613" s="15">
        <f>SUBTOTAL(9,E612:E612)</f>
        <v>75305</v>
      </c>
      <c r="F613" s="15">
        <f>SUBTOTAL(9,F612:F612)</f>
        <v>81729.144950000002</v>
      </c>
      <c r="G613" s="15">
        <f>SUBTOTAL(9,G612:G612)</f>
        <v>6424.1449499999999</v>
      </c>
    </row>
    <row r="614" spans="2:7" ht="14.25" customHeight="1" x14ac:dyDescent="0.2">
      <c r="B614" s="10">
        <v>4733</v>
      </c>
      <c r="C614" s="4"/>
      <c r="D614" s="11" t="s">
        <v>503</v>
      </c>
      <c r="E614" s="1"/>
      <c r="F614" s="1"/>
      <c r="G614" s="1"/>
    </row>
    <row r="615" spans="2:7" x14ac:dyDescent="0.2">
      <c r="C615" s="4">
        <v>1</v>
      </c>
      <c r="D615" s="5" t="s">
        <v>486</v>
      </c>
      <c r="E615" s="12">
        <v>163233</v>
      </c>
      <c r="F615" s="12">
        <v>136947.47086999999</v>
      </c>
      <c r="G615" s="12">
        <v>-26285.529129999999</v>
      </c>
    </row>
    <row r="616" spans="2:7" ht="15" customHeight="1" x14ac:dyDescent="0.2">
      <c r="C616" s="13">
        <f>SUBTOTAL(9,C615:C615)</f>
        <v>1</v>
      </c>
      <c r="D616" s="14" t="s">
        <v>504</v>
      </c>
      <c r="E616" s="15">
        <f>SUBTOTAL(9,E615:E615)</f>
        <v>163233</v>
      </c>
      <c r="F616" s="15">
        <f>SUBTOTAL(9,F615:F615)</f>
        <v>136947.47086999999</v>
      </c>
      <c r="G616" s="15">
        <f>SUBTOTAL(9,G615:G615)</f>
        <v>-26285.529129999999</v>
      </c>
    </row>
    <row r="617" spans="2:7" ht="14.25" customHeight="1" x14ac:dyDescent="0.2">
      <c r="B617" s="10">
        <v>4734</v>
      </c>
      <c r="C617" s="4"/>
      <c r="D617" s="11" t="s">
        <v>505</v>
      </c>
      <c r="E617" s="1"/>
      <c r="F617" s="1"/>
      <c r="G617" s="1"/>
    </row>
    <row r="618" spans="2:7" x14ac:dyDescent="0.2">
      <c r="C618" s="4">
        <v>1</v>
      </c>
      <c r="D618" s="5" t="s">
        <v>486</v>
      </c>
      <c r="E618" s="12">
        <v>6012</v>
      </c>
      <c r="F618" s="12">
        <v>6282.0670499999997</v>
      </c>
      <c r="G618" s="12">
        <v>270.06704999999999</v>
      </c>
    </row>
    <row r="619" spans="2:7" ht="15" customHeight="1" x14ac:dyDescent="0.2">
      <c r="C619" s="13">
        <f>SUBTOTAL(9,C618:C618)</f>
        <v>1</v>
      </c>
      <c r="D619" s="14" t="s">
        <v>506</v>
      </c>
      <c r="E619" s="15">
        <f>SUBTOTAL(9,E618:E618)</f>
        <v>6012</v>
      </c>
      <c r="F619" s="15">
        <f>SUBTOTAL(9,F618:F618)</f>
        <v>6282.0670499999997</v>
      </c>
      <c r="G619" s="15">
        <f>SUBTOTAL(9,G618:G618)</f>
        <v>270.06704999999999</v>
      </c>
    </row>
    <row r="620" spans="2:7" ht="14.25" customHeight="1" x14ac:dyDescent="0.2">
      <c r="B620" s="10">
        <v>4740</v>
      </c>
      <c r="C620" s="4"/>
      <c r="D620" s="11" t="s">
        <v>507</v>
      </c>
      <c r="E620" s="1"/>
      <c r="F620" s="1"/>
      <c r="G620" s="1"/>
    </row>
    <row r="621" spans="2:7" x14ac:dyDescent="0.2">
      <c r="C621" s="4">
        <v>1</v>
      </c>
      <c r="D621" s="5" t="s">
        <v>486</v>
      </c>
      <c r="E621" s="12">
        <v>181084</v>
      </c>
      <c r="F621" s="12">
        <v>169845.30520999999</v>
      </c>
      <c r="G621" s="12">
        <v>-11238.69479</v>
      </c>
    </row>
    <row r="622" spans="2:7" ht="15" customHeight="1" x14ac:dyDescent="0.2">
      <c r="C622" s="13">
        <f>SUBTOTAL(9,C621:C621)</f>
        <v>1</v>
      </c>
      <c r="D622" s="14" t="s">
        <v>508</v>
      </c>
      <c r="E622" s="15">
        <f>SUBTOTAL(9,E621:E621)</f>
        <v>181084</v>
      </c>
      <c r="F622" s="15">
        <f>SUBTOTAL(9,F621:F621)</f>
        <v>169845.30520999999</v>
      </c>
      <c r="G622" s="15">
        <f>SUBTOTAL(9,G621:G621)</f>
        <v>-11238.69479</v>
      </c>
    </row>
    <row r="623" spans="2:7" ht="14.25" customHeight="1" x14ac:dyDescent="0.2">
      <c r="B623" s="10">
        <v>4760</v>
      </c>
      <c r="C623" s="4"/>
      <c r="D623" s="11" t="s">
        <v>509</v>
      </c>
      <c r="E623" s="1"/>
      <c r="F623" s="1"/>
      <c r="G623" s="1"/>
    </row>
    <row r="624" spans="2:7" x14ac:dyDescent="0.2">
      <c r="C624" s="4">
        <v>1</v>
      </c>
      <c r="D624" s="5" t="s">
        <v>486</v>
      </c>
      <c r="E624" s="12">
        <v>52500</v>
      </c>
      <c r="F624" s="12">
        <v>78189.482569999993</v>
      </c>
      <c r="G624" s="12">
        <v>25689.48257</v>
      </c>
    </row>
    <row r="625" spans="2:7" x14ac:dyDescent="0.2">
      <c r="C625" s="4">
        <v>45</v>
      </c>
      <c r="D625" s="5" t="s">
        <v>510</v>
      </c>
      <c r="E625" s="12">
        <v>12242</v>
      </c>
      <c r="F625" s="12">
        <v>11895.32353</v>
      </c>
      <c r="G625" s="12">
        <v>-346.67646999999999</v>
      </c>
    </row>
    <row r="626" spans="2:7" x14ac:dyDescent="0.2">
      <c r="C626" s="4">
        <v>48</v>
      </c>
      <c r="D626" s="5" t="s">
        <v>511</v>
      </c>
      <c r="E626" s="12">
        <v>71536</v>
      </c>
      <c r="F626" s="12">
        <v>43278.921569999999</v>
      </c>
      <c r="G626" s="12">
        <v>-28257.078430000001</v>
      </c>
    </row>
    <row r="627" spans="2:7" ht="15" customHeight="1" x14ac:dyDescent="0.2">
      <c r="C627" s="13">
        <f>SUBTOTAL(9,C624:C626)</f>
        <v>94</v>
      </c>
      <c r="D627" s="14" t="s">
        <v>512</v>
      </c>
      <c r="E627" s="15">
        <f>SUBTOTAL(9,E624:E626)</f>
        <v>136278</v>
      </c>
      <c r="F627" s="15">
        <f>SUBTOTAL(9,F624:F626)</f>
        <v>133363.72766999999</v>
      </c>
      <c r="G627" s="15">
        <f>SUBTOTAL(9,G624:G626)</f>
        <v>-2914.2723299999998</v>
      </c>
    </row>
    <row r="628" spans="2:7" ht="14.25" customHeight="1" x14ac:dyDescent="0.2">
      <c r="B628" s="10">
        <v>4761</v>
      </c>
      <c r="C628" s="4"/>
      <c r="D628" s="11" t="s">
        <v>513</v>
      </c>
      <c r="E628" s="1"/>
      <c r="F628" s="1"/>
      <c r="G628" s="1"/>
    </row>
    <row r="629" spans="2:7" x14ac:dyDescent="0.2">
      <c r="C629" s="4">
        <v>45</v>
      </c>
      <c r="D629" s="5" t="s">
        <v>514</v>
      </c>
      <c r="E629" s="12">
        <v>96000</v>
      </c>
      <c r="F629" s="12">
        <v>0</v>
      </c>
      <c r="G629" s="12">
        <v>-96000</v>
      </c>
    </row>
    <row r="630" spans="2:7" ht="15" customHeight="1" x14ac:dyDescent="0.2">
      <c r="C630" s="13">
        <f>SUBTOTAL(9,C629:C629)</f>
        <v>45</v>
      </c>
      <c r="D630" s="14" t="s">
        <v>515</v>
      </c>
      <c r="E630" s="15">
        <f>SUBTOTAL(9,E629:E629)</f>
        <v>96000</v>
      </c>
      <c r="F630" s="15">
        <f>SUBTOTAL(9,F629:F629)</f>
        <v>0</v>
      </c>
      <c r="G630" s="15">
        <f>SUBTOTAL(9,G629:G629)</f>
        <v>-96000</v>
      </c>
    </row>
    <row r="631" spans="2:7" ht="14.25" customHeight="1" x14ac:dyDescent="0.2">
      <c r="B631" s="10">
        <v>4790</v>
      </c>
      <c r="C631" s="4"/>
      <c r="D631" s="11" t="s">
        <v>516</v>
      </c>
      <c r="E631" s="1"/>
      <c r="F631" s="1"/>
      <c r="G631" s="1"/>
    </row>
    <row r="632" spans="2:7" x14ac:dyDescent="0.2">
      <c r="C632" s="4">
        <v>1</v>
      </c>
      <c r="D632" s="5" t="s">
        <v>486</v>
      </c>
      <c r="E632" s="12">
        <v>1079</v>
      </c>
      <c r="F632" s="12">
        <v>2832.7251900000001</v>
      </c>
      <c r="G632" s="12">
        <v>1753.7251900000001</v>
      </c>
    </row>
    <row r="633" spans="2:7" ht="15" customHeight="1" x14ac:dyDescent="0.2">
      <c r="C633" s="13">
        <f>SUBTOTAL(9,C632:C632)</f>
        <v>1</v>
      </c>
      <c r="D633" s="14" t="s">
        <v>517</v>
      </c>
      <c r="E633" s="15">
        <f>SUBTOTAL(9,E632:E632)</f>
        <v>1079</v>
      </c>
      <c r="F633" s="15">
        <f>SUBTOTAL(9,F632:F632)</f>
        <v>2832.7251900000001</v>
      </c>
      <c r="G633" s="15">
        <f>SUBTOTAL(9,G632:G632)</f>
        <v>1753.7251900000001</v>
      </c>
    </row>
    <row r="634" spans="2:7" ht="14.25" customHeight="1" x14ac:dyDescent="0.2">
      <c r="B634" s="10">
        <v>4791</v>
      </c>
      <c r="C634" s="4"/>
      <c r="D634" s="11" t="s">
        <v>133</v>
      </c>
      <c r="E634" s="1"/>
      <c r="F634" s="1"/>
      <c r="G634" s="1"/>
    </row>
    <row r="635" spans="2:7" x14ac:dyDescent="0.2">
      <c r="C635" s="4">
        <v>1</v>
      </c>
      <c r="D635" s="5" t="s">
        <v>486</v>
      </c>
      <c r="E635" s="12">
        <v>886796</v>
      </c>
      <c r="F635" s="12">
        <v>444685.15074999997</v>
      </c>
      <c r="G635" s="12">
        <v>-442110.84925000003</v>
      </c>
    </row>
    <row r="636" spans="2:7" ht="15" customHeight="1" x14ac:dyDescent="0.2">
      <c r="C636" s="13">
        <f>SUBTOTAL(9,C635:C635)</f>
        <v>1</v>
      </c>
      <c r="D636" s="14" t="s">
        <v>518</v>
      </c>
      <c r="E636" s="15">
        <f>SUBTOTAL(9,E635:E635)</f>
        <v>886796</v>
      </c>
      <c r="F636" s="15">
        <f>SUBTOTAL(9,F635:F635)</f>
        <v>444685.15074999997</v>
      </c>
      <c r="G636" s="15">
        <f>SUBTOTAL(9,G635:G635)</f>
        <v>-442110.84925000003</v>
      </c>
    </row>
    <row r="637" spans="2:7" ht="14.25" customHeight="1" x14ac:dyDescent="0.2">
      <c r="B637" s="10">
        <v>4792</v>
      </c>
      <c r="C637" s="4"/>
      <c r="D637" s="11" t="s">
        <v>519</v>
      </c>
      <c r="E637" s="1"/>
      <c r="F637" s="1"/>
      <c r="G637" s="1"/>
    </row>
    <row r="638" spans="2:7" x14ac:dyDescent="0.2">
      <c r="C638" s="4">
        <v>1</v>
      </c>
      <c r="D638" s="5" t="s">
        <v>486</v>
      </c>
      <c r="E638" s="12">
        <v>39296</v>
      </c>
      <c r="F638" s="12">
        <v>55637.469539999998</v>
      </c>
      <c r="G638" s="12">
        <v>16341.46954</v>
      </c>
    </row>
    <row r="639" spans="2:7" ht="15" customHeight="1" x14ac:dyDescent="0.2">
      <c r="C639" s="13">
        <f>SUBTOTAL(9,C638:C638)</f>
        <v>1</v>
      </c>
      <c r="D639" s="14" t="s">
        <v>520</v>
      </c>
      <c r="E639" s="15">
        <f>SUBTOTAL(9,E638:E638)</f>
        <v>39296</v>
      </c>
      <c r="F639" s="15">
        <f>SUBTOTAL(9,F638:F638)</f>
        <v>55637.469539999998</v>
      </c>
      <c r="G639" s="15">
        <f>SUBTOTAL(9,G638:G638)</f>
        <v>16341.46954</v>
      </c>
    </row>
    <row r="640" spans="2:7" ht="14.25" customHeight="1" x14ac:dyDescent="0.2">
      <c r="B640" s="10">
        <v>4795</v>
      </c>
      <c r="C640" s="4"/>
      <c r="D640" s="11" t="s">
        <v>521</v>
      </c>
      <c r="E640" s="1"/>
      <c r="F640" s="1"/>
      <c r="G640" s="1"/>
    </row>
    <row r="641" spans="2:7" x14ac:dyDescent="0.2">
      <c r="C641" s="4">
        <v>1</v>
      </c>
      <c r="D641" s="5" t="s">
        <v>486</v>
      </c>
      <c r="E641" s="12">
        <v>15000</v>
      </c>
      <c r="F641" s="12">
        <v>14491.983609999999</v>
      </c>
      <c r="G641" s="12">
        <v>-508.01639</v>
      </c>
    </row>
    <row r="642" spans="2:7" ht="15" customHeight="1" x14ac:dyDescent="0.2">
      <c r="C642" s="13">
        <f>SUBTOTAL(9,C641:C641)</f>
        <v>1</v>
      </c>
      <c r="D642" s="14" t="s">
        <v>522</v>
      </c>
      <c r="E642" s="15">
        <f>SUBTOTAL(9,E641:E641)</f>
        <v>15000</v>
      </c>
      <c r="F642" s="15">
        <f>SUBTOTAL(9,F641:F641)</f>
        <v>14491.983609999999</v>
      </c>
      <c r="G642" s="15">
        <f>SUBTOTAL(9,G641:G641)</f>
        <v>-508.01639</v>
      </c>
    </row>
    <row r="643" spans="2:7" ht="14.25" customHeight="1" x14ac:dyDescent="0.2">
      <c r="B643" s="10">
        <v>4799</v>
      </c>
      <c r="C643" s="4"/>
      <c r="D643" s="11" t="s">
        <v>523</v>
      </c>
      <c r="E643" s="1"/>
      <c r="F643" s="1"/>
      <c r="G643" s="1"/>
    </row>
    <row r="644" spans="2:7" x14ac:dyDescent="0.2">
      <c r="C644" s="4">
        <v>86</v>
      </c>
      <c r="D644" s="5" t="s">
        <v>524</v>
      </c>
      <c r="E644" s="12">
        <v>500</v>
      </c>
      <c r="F644" s="12">
        <v>636.80690000000004</v>
      </c>
      <c r="G644" s="12">
        <v>136.80690000000001</v>
      </c>
    </row>
    <row r="645" spans="2:7" ht="15" customHeight="1" x14ac:dyDescent="0.2">
      <c r="C645" s="13">
        <f>SUBTOTAL(9,C644:C644)</f>
        <v>86</v>
      </c>
      <c r="D645" s="14" t="s">
        <v>525</v>
      </c>
      <c r="E645" s="15">
        <f>SUBTOTAL(9,E644:E644)</f>
        <v>500</v>
      </c>
      <c r="F645" s="15">
        <f>SUBTOTAL(9,F644:F644)</f>
        <v>636.80690000000004</v>
      </c>
      <c r="G645" s="15">
        <f>SUBTOTAL(9,G644:G644)</f>
        <v>136.80690000000001</v>
      </c>
    </row>
    <row r="646" spans="2:7" ht="15" customHeight="1" x14ac:dyDescent="0.2">
      <c r="B646" s="4"/>
      <c r="C646" s="16">
        <f>SUBTOTAL(9,C589:C645)</f>
        <v>287</v>
      </c>
      <c r="D646" s="17" t="s">
        <v>526</v>
      </c>
      <c r="E646" s="18">
        <f>SUBTOTAL(9,E589:E645)</f>
        <v>6601862</v>
      </c>
      <c r="F646" s="18">
        <f>SUBTOTAL(9,F589:F645)</f>
        <v>5544190.7548899986</v>
      </c>
      <c r="G646" s="18">
        <f>SUBTOTAL(9,G589:G645)</f>
        <v>-1057671.24511</v>
      </c>
    </row>
    <row r="647" spans="2:7" ht="27" customHeight="1" x14ac:dyDescent="0.25">
      <c r="B647" s="1"/>
      <c r="C647" s="4"/>
      <c r="D647" s="9" t="s">
        <v>527</v>
      </c>
      <c r="E647" s="1"/>
      <c r="F647" s="1"/>
      <c r="G647" s="1"/>
    </row>
    <row r="648" spans="2:7" ht="14.25" customHeight="1" x14ac:dyDescent="0.2">
      <c r="B648" s="10">
        <v>4800</v>
      </c>
      <c r="C648" s="4"/>
      <c r="D648" s="11" t="s">
        <v>528</v>
      </c>
      <c r="E648" s="1"/>
      <c r="F648" s="1"/>
      <c r="G648" s="1"/>
    </row>
    <row r="649" spans="2:7" x14ac:dyDescent="0.2">
      <c r="C649" s="4">
        <v>2</v>
      </c>
      <c r="D649" s="5" t="s">
        <v>64</v>
      </c>
      <c r="E649" s="12">
        <v>0</v>
      </c>
      <c r="F649" s="12">
        <v>244.55880999999999</v>
      </c>
      <c r="G649" s="12">
        <v>244.55880999999999</v>
      </c>
    </row>
    <row r="650" spans="2:7" x14ac:dyDescent="0.2">
      <c r="C650" s="4">
        <v>3</v>
      </c>
      <c r="D650" s="5" t="s">
        <v>529</v>
      </c>
      <c r="E650" s="12">
        <v>1998</v>
      </c>
      <c r="F650" s="12">
        <v>2228.14867</v>
      </c>
      <c r="G650" s="12">
        <v>230.14867000000001</v>
      </c>
    </row>
    <row r="651" spans="2:7" x14ac:dyDescent="0.2">
      <c r="C651" s="4">
        <v>70</v>
      </c>
      <c r="D651" s="5" t="s">
        <v>530</v>
      </c>
      <c r="E651" s="12">
        <v>1450</v>
      </c>
      <c r="F651" s="12">
        <v>0</v>
      </c>
      <c r="G651" s="12">
        <v>-1450</v>
      </c>
    </row>
    <row r="652" spans="2:7" ht="15" customHeight="1" x14ac:dyDescent="0.2">
      <c r="C652" s="13">
        <f>SUBTOTAL(9,C649:C651)</f>
        <v>75</v>
      </c>
      <c r="D652" s="14" t="s">
        <v>531</v>
      </c>
      <c r="E652" s="15">
        <f>SUBTOTAL(9,E649:E651)</f>
        <v>3448</v>
      </c>
      <c r="F652" s="15">
        <f>SUBTOTAL(9,F649:F651)</f>
        <v>2472.70748</v>
      </c>
      <c r="G652" s="15">
        <f>SUBTOTAL(9,G649:G651)</f>
        <v>-975.29251999999997</v>
      </c>
    </row>
    <row r="653" spans="2:7" ht="14.25" customHeight="1" x14ac:dyDescent="0.2">
      <c r="B653" s="10">
        <v>4810</v>
      </c>
      <c r="C653" s="4"/>
      <c r="D653" s="11" t="s">
        <v>532</v>
      </c>
      <c r="E653" s="1"/>
      <c r="F653" s="1"/>
      <c r="G653" s="1"/>
    </row>
    <row r="654" spans="2:7" x14ac:dyDescent="0.2">
      <c r="C654" s="4">
        <v>1</v>
      </c>
      <c r="D654" s="5" t="s">
        <v>260</v>
      </c>
      <c r="E654" s="12">
        <v>15328</v>
      </c>
      <c r="F654" s="12">
        <v>13903.507</v>
      </c>
      <c r="G654" s="12">
        <v>-1424.4929999999999</v>
      </c>
    </row>
    <row r="655" spans="2:7" x14ac:dyDescent="0.2">
      <c r="C655" s="4">
        <v>2</v>
      </c>
      <c r="D655" s="5" t="s">
        <v>529</v>
      </c>
      <c r="E655" s="12">
        <v>124856</v>
      </c>
      <c r="F655" s="12">
        <v>78797.819680000001</v>
      </c>
      <c r="G655" s="12">
        <v>-46058.180319999999</v>
      </c>
    </row>
    <row r="656" spans="2:7" x14ac:dyDescent="0.2">
      <c r="C656" s="4">
        <v>3</v>
      </c>
      <c r="D656" s="5" t="s">
        <v>533</v>
      </c>
      <c r="E656" s="12">
        <v>10280</v>
      </c>
      <c r="F656" s="12">
        <v>7899.5134200000002</v>
      </c>
      <c r="G656" s="12">
        <v>-2380.4865799999998</v>
      </c>
    </row>
    <row r="657" spans="2:7" x14ac:dyDescent="0.2">
      <c r="C657" s="4">
        <v>4</v>
      </c>
      <c r="D657" s="5" t="s">
        <v>534</v>
      </c>
      <c r="E657" s="12">
        <v>0</v>
      </c>
      <c r="F657" s="12">
        <v>1518</v>
      </c>
      <c r="G657" s="12">
        <v>1518</v>
      </c>
    </row>
    <row r="658" spans="2:7" x14ac:dyDescent="0.2">
      <c r="C658" s="4">
        <v>10</v>
      </c>
      <c r="D658" s="5" t="s">
        <v>127</v>
      </c>
      <c r="E658" s="12">
        <v>0</v>
      </c>
      <c r="F658" s="12">
        <v>1530.60979</v>
      </c>
      <c r="G658" s="12">
        <v>1530.60979</v>
      </c>
    </row>
    <row r="659" spans="2:7" ht="15" customHeight="1" x14ac:dyDescent="0.2">
      <c r="C659" s="13">
        <f>SUBTOTAL(9,C654:C658)</f>
        <v>20</v>
      </c>
      <c r="D659" s="14" t="s">
        <v>535</v>
      </c>
      <c r="E659" s="15">
        <f>SUBTOTAL(9,E654:E658)</f>
        <v>150464</v>
      </c>
      <c r="F659" s="15">
        <f>SUBTOTAL(9,F654:F658)</f>
        <v>103649.44989</v>
      </c>
      <c r="G659" s="15">
        <f>SUBTOTAL(9,G654:G658)</f>
        <v>-46814.550109999996</v>
      </c>
    </row>
    <row r="660" spans="2:7" ht="14.25" customHeight="1" x14ac:dyDescent="0.2">
      <c r="B660" s="10">
        <v>4811</v>
      </c>
      <c r="C660" s="4"/>
      <c r="D660" s="11" t="s">
        <v>536</v>
      </c>
      <c r="E660" s="1"/>
      <c r="F660" s="1"/>
      <c r="G660" s="1"/>
    </row>
    <row r="661" spans="2:7" x14ac:dyDescent="0.2">
      <c r="C661" s="4">
        <v>96</v>
      </c>
      <c r="D661" s="5" t="s">
        <v>537</v>
      </c>
      <c r="E661" s="12">
        <v>4989000</v>
      </c>
      <c r="F661" s="12">
        <v>0</v>
      </c>
      <c r="G661" s="12">
        <v>-4989000</v>
      </c>
    </row>
    <row r="662" spans="2:7" ht="15" customHeight="1" x14ac:dyDescent="0.2">
      <c r="C662" s="13">
        <f>SUBTOTAL(9,C661:C661)</f>
        <v>96</v>
      </c>
      <c r="D662" s="14" t="s">
        <v>538</v>
      </c>
      <c r="E662" s="15">
        <f>SUBTOTAL(9,E661:E661)</f>
        <v>4989000</v>
      </c>
      <c r="F662" s="15">
        <f>SUBTOTAL(9,F661:F661)</f>
        <v>0</v>
      </c>
      <c r="G662" s="15">
        <f>SUBTOTAL(9,G661:G661)</f>
        <v>-4989000</v>
      </c>
    </row>
    <row r="663" spans="2:7" ht="14.25" customHeight="1" x14ac:dyDescent="0.2">
      <c r="B663" s="10">
        <v>4820</v>
      </c>
      <c r="C663" s="4"/>
      <c r="D663" s="11" t="s">
        <v>539</v>
      </c>
      <c r="E663" s="1"/>
      <c r="F663" s="1"/>
      <c r="G663" s="1"/>
    </row>
    <row r="664" spans="2:7" x14ac:dyDescent="0.2">
      <c r="C664" s="4">
        <v>1</v>
      </c>
      <c r="D664" s="5" t="s">
        <v>260</v>
      </c>
      <c r="E664" s="12">
        <v>71460</v>
      </c>
      <c r="F664" s="12">
        <v>56731.606</v>
      </c>
      <c r="G664" s="12">
        <v>-14728.394</v>
      </c>
    </row>
    <row r="665" spans="2:7" x14ac:dyDescent="0.2">
      <c r="C665" s="4">
        <v>2</v>
      </c>
      <c r="D665" s="5" t="s">
        <v>529</v>
      </c>
      <c r="E665" s="12">
        <v>100858</v>
      </c>
      <c r="F665" s="12">
        <v>85392.806500000006</v>
      </c>
      <c r="G665" s="12">
        <v>-15465.193499999999</v>
      </c>
    </row>
    <row r="666" spans="2:7" x14ac:dyDescent="0.2">
      <c r="C666" s="4">
        <v>10</v>
      </c>
      <c r="D666" s="5" t="s">
        <v>127</v>
      </c>
      <c r="E666" s="12">
        <v>0</v>
      </c>
      <c r="F666" s="12">
        <v>3913.5879599999998</v>
      </c>
      <c r="G666" s="12">
        <v>3913.5879599999998</v>
      </c>
    </row>
    <row r="667" spans="2:7" x14ac:dyDescent="0.2">
      <c r="C667" s="4">
        <v>40</v>
      </c>
      <c r="D667" s="5" t="s">
        <v>540</v>
      </c>
      <c r="E667" s="12">
        <v>29000</v>
      </c>
      <c r="F667" s="12">
        <v>28173.07058</v>
      </c>
      <c r="G667" s="12">
        <v>-826.92942000000005</v>
      </c>
    </row>
    <row r="668" spans="2:7" ht="15" customHeight="1" x14ac:dyDescent="0.2">
      <c r="C668" s="13">
        <f>SUBTOTAL(9,C664:C667)</f>
        <v>53</v>
      </c>
      <c r="D668" s="14" t="s">
        <v>541</v>
      </c>
      <c r="E668" s="15">
        <f>SUBTOTAL(9,E664:E667)</f>
        <v>201318</v>
      </c>
      <c r="F668" s="15">
        <f>SUBTOTAL(9,F664:F667)</f>
        <v>174211.07104000001</v>
      </c>
      <c r="G668" s="15">
        <f>SUBTOTAL(9,G664:G667)</f>
        <v>-27106.928960000001</v>
      </c>
    </row>
    <row r="669" spans="2:7" ht="14.25" customHeight="1" x14ac:dyDescent="0.2">
      <c r="B669" s="10">
        <v>4825</v>
      </c>
      <c r="C669" s="4"/>
      <c r="D669" s="11" t="s">
        <v>542</v>
      </c>
      <c r="E669" s="1"/>
      <c r="F669" s="1"/>
      <c r="G669" s="1"/>
    </row>
    <row r="670" spans="2:7" x14ac:dyDescent="0.2">
      <c r="C670" s="4">
        <v>85</v>
      </c>
      <c r="D670" s="5" t="s">
        <v>543</v>
      </c>
      <c r="E670" s="12">
        <v>1636000</v>
      </c>
      <c r="F670" s="12">
        <v>1636489.7683300001</v>
      </c>
      <c r="G670" s="12">
        <v>489.76832999999999</v>
      </c>
    </row>
    <row r="671" spans="2:7" ht="15" customHeight="1" x14ac:dyDescent="0.2">
      <c r="C671" s="13">
        <f>SUBTOTAL(9,C670:C670)</f>
        <v>85</v>
      </c>
      <c r="D671" s="14" t="s">
        <v>544</v>
      </c>
      <c r="E671" s="15">
        <f>SUBTOTAL(9,E670:E670)</f>
        <v>1636000</v>
      </c>
      <c r="F671" s="15">
        <f>SUBTOTAL(9,F670:F670)</f>
        <v>1636489.7683300001</v>
      </c>
      <c r="G671" s="15">
        <f>SUBTOTAL(9,G670:G670)</f>
        <v>489.76832999999999</v>
      </c>
    </row>
    <row r="672" spans="2:7" ht="14.25" customHeight="1" x14ac:dyDescent="0.2">
      <c r="B672" s="10">
        <v>4840</v>
      </c>
      <c r="C672" s="4"/>
      <c r="D672" s="11" t="s">
        <v>545</v>
      </c>
      <c r="E672" s="1"/>
      <c r="F672" s="1"/>
      <c r="G672" s="1"/>
    </row>
    <row r="673" spans="2:7" x14ac:dyDescent="0.2">
      <c r="C673" s="4">
        <v>80</v>
      </c>
      <c r="D673" s="5" t="s">
        <v>546</v>
      </c>
      <c r="E673" s="12">
        <v>19000</v>
      </c>
      <c r="F673" s="12">
        <v>14628.84534</v>
      </c>
      <c r="G673" s="12">
        <v>-4371.1546600000001</v>
      </c>
    </row>
    <row r="674" spans="2:7" x14ac:dyDescent="0.2">
      <c r="C674" s="4">
        <v>86</v>
      </c>
      <c r="D674" s="5" t="s">
        <v>547</v>
      </c>
      <c r="E674" s="12">
        <v>1114000</v>
      </c>
      <c r="F674" s="12">
        <v>1022223.5716500001</v>
      </c>
      <c r="G674" s="12">
        <v>-91776.428350000002</v>
      </c>
    </row>
    <row r="675" spans="2:7" ht="15" customHeight="1" x14ac:dyDescent="0.2">
      <c r="C675" s="13">
        <f>SUBTOTAL(9,C673:C674)</f>
        <v>166</v>
      </c>
      <c r="D675" s="14" t="s">
        <v>548</v>
      </c>
      <c r="E675" s="15">
        <f>SUBTOTAL(9,E673:E674)</f>
        <v>1133000</v>
      </c>
      <c r="F675" s="15">
        <f>SUBTOTAL(9,F673:F674)</f>
        <v>1036852.4169900001</v>
      </c>
      <c r="G675" s="15">
        <f>SUBTOTAL(9,G673:G674)</f>
        <v>-96147.583010000002</v>
      </c>
    </row>
    <row r="676" spans="2:7" ht="15" customHeight="1" x14ac:dyDescent="0.2">
      <c r="B676" s="4"/>
      <c r="C676" s="16">
        <f>SUBTOTAL(9,C648:C675)</f>
        <v>495</v>
      </c>
      <c r="D676" s="17" t="s">
        <v>549</v>
      </c>
      <c r="E676" s="18">
        <f>SUBTOTAL(9,E648:E675)</f>
        <v>8113230</v>
      </c>
      <c r="F676" s="18">
        <f>SUBTOTAL(9,F648:F675)</f>
        <v>2953675.4137300001</v>
      </c>
      <c r="G676" s="18">
        <f>SUBTOTAL(9,G648:G675)</f>
        <v>-5159554.5862699989</v>
      </c>
    </row>
    <row r="677" spans="2:7" ht="27" customHeight="1" x14ac:dyDescent="0.25">
      <c r="B677" s="1"/>
      <c r="C677" s="4"/>
      <c r="D677" s="9" t="s">
        <v>64</v>
      </c>
      <c r="E677" s="1"/>
      <c r="F677" s="1"/>
      <c r="G677" s="1"/>
    </row>
    <row r="678" spans="2:7" ht="14.25" customHeight="1" x14ac:dyDescent="0.2">
      <c r="B678" s="10">
        <v>5309</v>
      </c>
      <c r="C678" s="4"/>
      <c r="D678" s="11" t="s">
        <v>550</v>
      </c>
      <c r="E678" s="1"/>
      <c r="F678" s="1"/>
      <c r="G678" s="1"/>
    </row>
    <row r="679" spans="2:7" x14ac:dyDescent="0.2">
      <c r="C679" s="4">
        <v>29</v>
      </c>
      <c r="D679" s="5" t="s">
        <v>551</v>
      </c>
      <c r="E679" s="12">
        <v>250000</v>
      </c>
      <c r="F679" s="12">
        <v>491501.58526000002</v>
      </c>
      <c r="G679" s="12">
        <v>241501.58525999999</v>
      </c>
    </row>
    <row r="680" spans="2:7" ht="15" customHeight="1" x14ac:dyDescent="0.2">
      <c r="C680" s="13">
        <f>SUBTOTAL(9,C679:C679)</f>
        <v>29</v>
      </c>
      <c r="D680" s="14" t="s">
        <v>552</v>
      </c>
      <c r="E680" s="15">
        <f>SUBTOTAL(9,E679:E679)</f>
        <v>250000</v>
      </c>
      <c r="F680" s="15">
        <f>SUBTOTAL(9,F679:F679)</f>
        <v>491501.58526000002</v>
      </c>
      <c r="G680" s="15">
        <f>SUBTOTAL(9,G679:G679)</f>
        <v>241501.58525999999</v>
      </c>
    </row>
    <row r="681" spans="2:7" ht="14.25" customHeight="1" x14ac:dyDescent="0.2">
      <c r="B681" s="10">
        <v>5310</v>
      </c>
      <c r="C681" s="4"/>
      <c r="D681" s="11" t="s">
        <v>553</v>
      </c>
      <c r="E681" s="1"/>
      <c r="F681" s="1"/>
      <c r="G681" s="1"/>
    </row>
    <row r="682" spans="2:7" x14ac:dyDescent="0.2">
      <c r="C682" s="4">
        <v>4</v>
      </c>
      <c r="D682" s="5" t="s">
        <v>45</v>
      </c>
      <c r="E682" s="12">
        <v>24968</v>
      </c>
      <c r="F682" s="12">
        <v>24967.90552</v>
      </c>
      <c r="G682" s="12">
        <v>-9.4479999999999995E-2</v>
      </c>
    </row>
    <row r="683" spans="2:7" x14ac:dyDescent="0.2">
      <c r="C683" s="4">
        <v>29</v>
      </c>
      <c r="D683" s="5" t="s">
        <v>554</v>
      </c>
      <c r="E683" s="12">
        <v>20001</v>
      </c>
      <c r="F683" s="12">
        <v>16835.409179999999</v>
      </c>
      <c r="G683" s="12">
        <v>-3165.5908199999999</v>
      </c>
    </row>
    <row r="684" spans="2:7" x14ac:dyDescent="0.2">
      <c r="C684" s="4">
        <v>89</v>
      </c>
      <c r="D684" s="5" t="s">
        <v>555</v>
      </c>
      <c r="E684" s="12">
        <v>106744</v>
      </c>
      <c r="F684" s="12">
        <v>94509.234540000005</v>
      </c>
      <c r="G684" s="12">
        <v>-12234.765460000001</v>
      </c>
    </row>
    <row r="685" spans="2:7" x14ac:dyDescent="0.2">
      <c r="C685" s="4">
        <v>90</v>
      </c>
      <c r="D685" s="5" t="s">
        <v>556</v>
      </c>
      <c r="E685" s="12">
        <v>9428036</v>
      </c>
      <c r="F685" s="12">
        <v>8300347.0919000003</v>
      </c>
      <c r="G685" s="12">
        <v>-1127688.9080999999</v>
      </c>
    </row>
    <row r="686" spans="2:7" x14ac:dyDescent="0.2">
      <c r="C686" s="4">
        <v>93</v>
      </c>
      <c r="D686" s="5" t="s">
        <v>557</v>
      </c>
      <c r="E686" s="12">
        <v>6100815</v>
      </c>
      <c r="F686" s="12">
        <v>6038420.0164200002</v>
      </c>
      <c r="G686" s="12">
        <v>-62394.98358</v>
      </c>
    </row>
    <row r="687" spans="2:7" ht="15" customHeight="1" x14ac:dyDescent="0.2">
      <c r="C687" s="13">
        <f>SUBTOTAL(9,C682:C686)</f>
        <v>305</v>
      </c>
      <c r="D687" s="14" t="s">
        <v>558</v>
      </c>
      <c r="E687" s="15">
        <f>SUBTOTAL(9,E682:E686)</f>
        <v>15680564</v>
      </c>
      <c r="F687" s="15">
        <f>SUBTOTAL(9,F682:F686)</f>
        <v>14475079.657560002</v>
      </c>
      <c r="G687" s="15">
        <f>SUBTOTAL(9,G682:G686)</f>
        <v>-1205484.3424399998</v>
      </c>
    </row>
    <row r="688" spans="2:7" ht="14.25" customHeight="1" x14ac:dyDescent="0.2">
      <c r="B688" s="10">
        <v>5312</v>
      </c>
      <c r="C688" s="4"/>
      <c r="D688" s="11" t="s">
        <v>559</v>
      </c>
      <c r="E688" s="1"/>
      <c r="F688" s="1"/>
      <c r="G688" s="1"/>
    </row>
    <row r="689" spans="2:7" x14ac:dyDescent="0.2">
      <c r="C689" s="4">
        <v>1</v>
      </c>
      <c r="D689" s="5" t="s">
        <v>560</v>
      </c>
      <c r="E689" s="12">
        <v>11500</v>
      </c>
      <c r="F689" s="12">
        <v>10525.348669999999</v>
      </c>
      <c r="G689" s="12">
        <v>-974.65133000000003</v>
      </c>
    </row>
    <row r="690" spans="2:7" x14ac:dyDescent="0.2">
      <c r="C690" s="4">
        <v>11</v>
      </c>
      <c r="D690" s="5" t="s">
        <v>175</v>
      </c>
      <c r="E690" s="12">
        <v>90000</v>
      </c>
      <c r="F690" s="12">
        <v>87812.391019999995</v>
      </c>
      <c r="G690" s="12">
        <v>-2187.60898</v>
      </c>
    </row>
    <row r="691" spans="2:7" x14ac:dyDescent="0.2">
      <c r="C691" s="4">
        <v>90</v>
      </c>
      <c r="D691" s="5" t="s">
        <v>561</v>
      </c>
      <c r="E691" s="12">
        <v>12000000</v>
      </c>
      <c r="F691" s="12">
        <v>10490740.958900001</v>
      </c>
      <c r="G691" s="12">
        <v>-1509259.0411</v>
      </c>
    </row>
    <row r="692" spans="2:7" ht="15" customHeight="1" x14ac:dyDescent="0.2">
      <c r="C692" s="13">
        <f>SUBTOTAL(9,C689:C691)</f>
        <v>102</v>
      </c>
      <c r="D692" s="14" t="s">
        <v>562</v>
      </c>
      <c r="E692" s="15">
        <f>SUBTOTAL(9,E689:E691)</f>
        <v>12101500</v>
      </c>
      <c r="F692" s="15">
        <f>SUBTOTAL(9,F689:F691)</f>
        <v>10589078.698590001</v>
      </c>
      <c r="G692" s="15">
        <f>SUBTOTAL(9,G689:G691)</f>
        <v>-1512421.3014100001</v>
      </c>
    </row>
    <row r="693" spans="2:7" ht="14.25" customHeight="1" x14ac:dyDescent="0.2">
      <c r="B693" s="10">
        <v>5325</v>
      </c>
      <c r="C693" s="4"/>
      <c r="D693" s="11" t="s">
        <v>563</v>
      </c>
      <c r="E693" s="1"/>
      <c r="F693" s="1"/>
      <c r="G693" s="1"/>
    </row>
    <row r="694" spans="2:7" x14ac:dyDescent="0.2">
      <c r="C694" s="4">
        <v>50</v>
      </c>
      <c r="D694" s="5" t="s">
        <v>564</v>
      </c>
      <c r="E694" s="12">
        <v>5000</v>
      </c>
      <c r="F694" s="12">
        <v>6655.1036400000003</v>
      </c>
      <c r="G694" s="12">
        <v>1655.10364</v>
      </c>
    </row>
    <row r="695" spans="2:7" x14ac:dyDescent="0.2">
      <c r="C695" s="4">
        <v>56</v>
      </c>
      <c r="D695" s="5" t="s">
        <v>565</v>
      </c>
      <c r="E695" s="12">
        <v>48100</v>
      </c>
      <c r="F695" s="12">
        <v>48099.672019999998</v>
      </c>
      <c r="G695" s="12">
        <v>-0.32797999999999999</v>
      </c>
    </row>
    <row r="696" spans="2:7" x14ac:dyDescent="0.2">
      <c r="C696" s="4">
        <v>70</v>
      </c>
      <c r="D696" s="5" t="s">
        <v>566</v>
      </c>
      <c r="E696" s="12">
        <v>62000</v>
      </c>
      <c r="F696" s="12">
        <v>59615.616439999998</v>
      </c>
      <c r="G696" s="12">
        <v>-2384.3835600000002</v>
      </c>
    </row>
    <row r="697" spans="2:7" x14ac:dyDescent="0.2">
      <c r="C697" s="4">
        <v>90</v>
      </c>
      <c r="D697" s="5" t="s">
        <v>567</v>
      </c>
      <c r="E697" s="12">
        <v>45300000</v>
      </c>
      <c r="F697" s="12">
        <v>43170000</v>
      </c>
      <c r="G697" s="12">
        <v>-2130000</v>
      </c>
    </row>
    <row r="698" spans="2:7" x14ac:dyDescent="0.2">
      <c r="C698" s="4">
        <v>91</v>
      </c>
      <c r="D698" s="5" t="s">
        <v>568</v>
      </c>
      <c r="E698" s="12">
        <v>41600</v>
      </c>
      <c r="F698" s="12">
        <v>41590.014999999999</v>
      </c>
      <c r="G698" s="12">
        <v>-9.9849999999999994</v>
      </c>
    </row>
    <row r="699" spans="2:7" ht="15" customHeight="1" x14ac:dyDescent="0.2">
      <c r="C699" s="13">
        <f>SUBTOTAL(9,C694:C698)</f>
        <v>357</v>
      </c>
      <c r="D699" s="14" t="s">
        <v>569</v>
      </c>
      <c r="E699" s="15">
        <f>SUBTOTAL(9,E694:E698)</f>
        <v>45456700</v>
      </c>
      <c r="F699" s="15">
        <f>SUBTOTAL(9,F694:F698)</f>
        <v>43325960.407099999</v>
      </c>
      <c r="G699" s="15">
        <f>SUBTOTAL(9,G694:G698)</f>
        <v>-2130739.5929</v>
      </c>
    </row>
    <row r="700" spans="2:7" ht="14.25" customHeight="1" x14ac:dyDescent="0.2">
      <c r="B700" s="10">
        <v>5326</v>
      </c>
      <c r="C700" s="4"/>
      <c r="D700" s="11" t="s">
        <v>570</v>
      </c>
      <c r="E700" s="1"/>
      <c r="F700" s="1"/>
      <c r="G700" s="1"/>
    </row>
    <row r="701" spans="2:7" x14ac:dyDescent="0.2">
      <c r="C701" s="4">
        <v>70</v>
      </c>
      <c r="D701" s="5" t="s">
        <v>571</v>
      </c>
      <c r="E701" s="12">
        <v>7000</v>
      </c>
      <c r="F701" s="12">
        <v>7000</v>
      </c>
      <c r="G701" s="12">
        <v>0</v>
      </c>
    </row>
    <row r="702" spans="2:7" x14ac:dyDescent="0.2">
      <c r="C702" s="4">
        <v>90</v>
      </c>
      <c r="D702" s="5" t="s">
        <v>567</v>
      </c>
      <c r="E702" s="12">
        <v>50000</v>
      </c>
      <c r="F702" s="12">
        <v>50000</v>
      </c>
      <c r="G702" s="12">
        <v>0</v>
      </c>
    </row>
    <row r="703" spans="2:7" ht="15" customHeight="1" x14ac:dyDescent="0.2">
      <c r="C703" s="13">
        <f>SUBTOTAL(9,C701:C702)</f>
        <v>160</v>
      </c>
      <c r="D703" s="14" t="s">
        <v>572</v>
      </c>
      <c r="E703" s="15">
        <f>SUBTOTAL(9,E701:E702)</f>
        <v>57000</v>
      </c>
      <c r="F703" s="15">
        <f>SUBTOTAL(9,F701:F702)</f>
        <v>57000</v>
      </c>
      <c r="G703" s="15">
        <f>SUBTOTAL(9,G701:G702)</f>
        <v>0</v>
      </c>
    </row>
    <row r="704" spans="2:7" ht="14.25" customHeight="1" x14ac:dyDescent="0.2">
      <c r="B704" s="10">
        <v>5329</v>
      </c>
      <c r="C704" s="4"/>
      <c r="D704" s="11" t="s">
        <v>573</v>
      </c>
      <c r="E704" s="1"/>
      <c r="F704" s="1"/>
      <c r="G704" s="1"/>
    </row>
    <row r="705" spans="2:7" x14ac:dyDescent="0.2">
      <c r="C705" s="4">
        <v>70</v>
      </c>
      <c r="D705" s="5" t="s">
        <v>560</v>
      </c>
      <c r="E705" s="12">
        <v>25000</v>
      </c>
      <c r="F705" s="12">
        <v>19431.999019999999</v>
      </c>
      <c r="G705" s="12">
        <v>-5568.0009799999998</v>
      </c>
    </row>
    <row r="706" spans="2:7" x14ac:dyDescent="0.2">
      <c r="C706" s="4">
        <v>89</v>
      </c>
      <c r="D706" s="5" t="s">
        <v>574</v>
      </c>
      <c r="E706" s="12">
        <v>0</v>
      </c>
      <c r="F706" s="12">
        <v>1421347.8917700001</v>
      </c>
      <c r="G706" s="12">
        <v>1421347.8917700001</v>
      </c>
    </row>
    <row r="707" spans="2:7" x14ac:dyDescent="0.2">
      <c r="C707" s="4">
        <v>90</v>
      </c>
      <c r="D707" s="5" t="s">
        <v>567</v>
      </c>
      <c r="E707" s="12">
        <v>8090000</v>
      </c>
      <c r="F707" s="12">
        <v>6477153.4047100004</v>
      </c>
      <c r="G707" s="12">
        <v>-1612846.5952900001</v>
      </c>
    </row>
    <row r="708" spans="2:7" ht="15" customHeight="1" x14ac:dyDescent="0.2">
      <c r="C708" s="13">
        <f>SUBTOTAL(9,C705:C707)</f>
        <v>249</v>
      </c>
      <c r="D708" s="14" t="s">
        <v>575</v>
      </c>
      <c r="E708" s="15">
        <f>SUBTOTAL(9,E705:E707)</f>
        <v>8115000</v>
      </c>
      <c r="F708" s="15">
        <f>SUBTOTAL(9,F705:F707)</f>
        <v>7917933.2955000009</v>
      </c>
      <c r="G708" s="15">
        <f>SUBTOTAL(9,G705:G707)</f>
        <v>-197066.70449999999</v>
      </c>
    </row>
    <row r="709" spans="2:7" ht="14.25" customHeight="1" x14ac:dyDescent="0.2">
      <c r="B709" s="10">
        <v>5341</v>
      </c>
      <c r="C709" s="4"/>
      <c r="D709" s="11" t="s">
        <v>576</v>
      </c>
      <c r="E709" s="1"/>
      <c r="F709" s="1"/>
      <c r="G709" s="1"/>
    </row>
    <row r="710" spans="2:7" x14ac:dyDescent="0.2">
      <c r="C710" s="4">
        <v>95</v>
      </c>
      <c r="D710" s="5" t="s">
        <v>577</v>
      </c>
      <c r="E710" s="12">
        <v>300</v>
      </c>
      <c r="F710" s="12">
        <v>370.33654000000001</v>
      </c>
      <c r="G710" s="12">
        <v>70.336539999999999</v>
      </c>
    </row>
    <row r="711" spans="2:7" ht="15" customHeight="1" x14ac:dyDescent="0.2">
      <c r="C711" s="13">
        <f>SUBTOTAL(9,C710:C710)</f>
        <v>95</v>
      </c>
      <c r="D711" s="14" t="s">
        <v>578</v>
      </c>
      <c r="E711" s="15">
        <f>SUBTOTAL(9,E710:E710)</f>
        <v>300</v>
      </c>
      <c r="F711" s="15">
        <f>SUBTOTAL(9,F710:F710)</f>
        <v>370.33654000000001</v>
      </c>
      <c r="G711" s="15">
        <f>SUBTOTAL(9,G710:G710)</f>
        <v>70.336539999999999</v>
      </c>
    </row>
    <row r="712" spans="2:7" ht="14.25" customHeight="1" x14ac:dyDescent="0.2">
      <c r="B712" s="10">
        <v>5351</v>
      </c>
      <c r="C712" s="4"/>
      <c r="D712" s="11" t="s">
        <v>579</v>
      </c>
      <c r="E712" s="1"/>
      <c r="F712" s="1"/>
      <c r="G712" s="1"/>
    </row>
    <row r="713" spans="2:7" x14ac:dyDescent="0.2">
      <c r="C713" s="4">
        <v>85</v>
      </c>
      <c r="D713" s="5" t="s">
        <v>580</v>
      </c>
      <c r="E713" s="12">
        <v>26588800</v>
      </c>
      <c r="F713" s="12">
        <v>26588793.55094</v>
      </c>
      <c r="G713" s="12">
        <v>-6.4490600000000002</v>
      </c>
    </row>
    <row r="714" spans="2:7" ht="15" customHeight="1" x14ac:dyDescent="0.2">
      <c r="C714" s="13">
        <f>SUBTOTAL(9,C713:C713)</f>
        <v>85</v>
      </c>
      <c r="D714" s="14" t="s">
        <v>581</v>
      </c>
      <c r="E714" s="15">
        <f>SUBTOTAL(9,E713:E713)</f>
        <v>26588800</v>
      </c>
      <c r="F714" s="15">
        <f>SUBTOTAL(9,F713:F713)</f>
        <v>26588793.55094</v>
      </c>
      <c r="G714" s="15">
        <f>SUBTOTAL(9,G713:G713)</f>
        <v>-6.4490600000000002</v>
      </c>
    </row>
    <row r="715" spans="2:7" ht="15" customHeight="1" x14ac:dyDescent="0.2">
      <c r="B715" s="4"/>
      <c r="C715" s="16">
        <f>SUBTOTAL(9,C678:C714)</f>
        <v>1382</v>
      </c>
      <c r="D715" s="17" t="s">
        <v>582</v>
      </c>
      <c r="E715" s="18">
        <f>SUBTOTAL(9,E678:E714)</f>
        <v>108249864</v>
      </c>
      <c r="F715" s="18">
        <f>SUBTOTAL(9,F678:F714)</f>
        <v>103445717.53149</v>
      </c>
      <c r="G715" s="18">
        <f>SUBTOTAL(9,G678:G714)</f>
        <v>-4804146.46851</v>
      </c>
    </row>
    <row r="716" spans="2:7" ht="27" customHeight="1" x14ac:dyDescent="0.2">
      <c r="B716" s="4"/>
      <c r="C716" s="16">
        <f>SUBTOTAL(9,C8:C715)</f>
        <v>5830</v>
      </c>
      <c r="D716" s="17" t="s">
        <v>583</v>
      </c>
      <c r="E716" s="18">
        <f>SUBTOTAL(9,E8:E715)</f>
        <v>171466931</v>
      </c>
      <c r="F716" s="18">
        <f>SUBTOTAL(9,F8:F715)</f>
        <v>149024062.09471998</v>
      </c>
      <c r="G716" s="18">
        <f>SUBTOTAL(9,G8:G715)</f>
        <v>-22442868.905280013</v>
      </c>
    </row>
    <row r="717" spans="2:7" x14ac:dyDescent="0.2">
      <c r="B717" s="4"/>
      <c r="C717" s="16"/>
      <c r="D717" s="19"/>
      <c r="E717" s="20"/>
      <c r="F717" s="20"/>
      <c r="G717" s="20"/>
    </row>
    <row r="718" spans="2:7" ht="25.5" customHeight="1" x14ac:dyDescent="0.2">
      <c r="B718" s="1"/>
      <c r="C718" s="4"/>
      <c r="D718" s="8" t="s">
        <v>584</v>
      </c>
      <c r="E718" s="1"/>
      <c r="F718" s="1"/>
      <c r="G718" s="1"/>
    </row>
    <row r="719" spans="2:7" ht="27" customHeight="1" x14ac:dyDescent="0.25">
      <c r="B719" s="1"/>
      <c r="C719" s="4"/>
      <c r="D719" s="9" t="s">
        <v>585</v>
      </c>
      <c r="E719" s="1"/>
      <c r="F719" s="1"/>
      <c r="G719" s="1"/>
    </row>
    <row r="720" spans="2:7" ht="14.25" customHeight="1" x14ac:dyDescent="0.2">
      <c r="B720" s="10">
        <v>5440</v>
      </c>
      <c r="C720" s="4"/>
      <c r="D720" s="11" t="s">
        <v>586</v>
      </c>
      <c r="E720" s="1"/>
      <c r="F720" s="1"/>
      <c r="G720" s="1"/>
    </row>
    <row r="721" spans="2:7" x14ac:dyDescent="0.2">
      <c r="C721" s="4">
        <v>24</v>
      </c>
      <c r="D721" s="5" t="s">
        <v>587</v>
      </c>
      <c r="E721" s="12">
        <f>SUBTOTAL(9,E722:E726)</f>
        <v>63500000</v>
      </c>
      <c r="F721" s="12">
        <f t="shared" ref="F721:G721" si="0">SUBTOTAL(9,F722:F726)</f>
        <v>59722352.36268001</v>
      </c>
      <c r="G721" s="12">
        <f t="shared" si="0"/>
        <v>-3777647.6373200007</v>
      </c>
    </row>
    <row r="722" spans="2:7" x14ac:dyDescent="0.2">
      <c r="C722" s="4"/>
      <c r="D722" s="5" t="s">
        <v>588</v>
      </c>
      <c r="E722" s="12">
        <v>124400000</v>
      </c>
      <c r="F722" s="12">
        <v>115250247.14154001</v>
      </c>
      <c r="G722" s="12">
        <v>-9149752.8584599998</v>
      </c>
    </row>
    <row r="723" spans="2:7" x14ac:dyDescent="0.2">
      <c r="C723" s="4"/>
      <c r="D723" s="5" t="s">
        <v>589</v>
      </c>
      <c r="E723" s="12">
        <v>-31000000</v>
      </c>
      <c r="F723" s="12">
        <v>-28322712.106860001</v>
      </c>
      <c r="G723" s="12">
        <v>2677287.8931399998</v>
      </c>
    </row>
    <row r="724" spans="2:7" x14ac:dyDescent="0.2">
      <c r="C724" s="4"/>
      <c r="D724" s="5" t="s">
        <v>590</v>
      </c>
      <c r="E724" s="12">
        <v>-2500000</v>
      </c>
      <c r="F724" s="12">
        <v>-2235773.1084500002</v>
      </c>
      <c r="G724" s="12">
        <v>264226.89155</v>
      </c>
    </row>
    <row r="725" spans="2:7" x14ac:dyDescent="0.2">
      <c r="C725" s="4"/>
      <c r="D725" s="5" t="s">
        <v>591</v>
      </c>
      <c r="E725" s="12">
        <v>-23500000</v>
      </c>
      <c r="F725" s="12">
        <v>-21449610.452</v>
      </c>
      <c r="G725" s="12">
        <v>2050389.548</v>
      </c>
    </row>
    <row r="726" spans="2:7" x14ac:dyDescent="0.2">
      <c r="C726" s="4"/>
      <c r="D726" s="5" t="s">
        <v>592</v>
      </c>
      <c r="E726" s="12">
        <v>-3900000</v>
      </c>
      <c r="F726" s="12">
        <v>-3519799.11155</v>
      </c>
      <c r="G726" s="12">
        <v>380200.88845000003</v>
      </c>
    </row>
    <row r="727" spans="2:7" x14ac:dyDescent="0.2">
      <c r="C727" s="4">
        <v>30</v>
      </c>
      <c r="D727" s="5" t="s">
        <v>593</v>
      </c>
      <c r="E727" s="12">
        <v>23500000</v>
      </c>
      <c r="F727" s="12">
        <v>21449610.452</v>
      </c>
      <c r="G727" s="12">
        <v>-2050389.548</v>
      </c>
    </row>
    <row r="728" spans="2:7" x14ac:dyDescent="0.2">
      <c r="C728" s="4">
        <v>80</v>
      </c>
      <c r="D728" s="5" t="s">
        <v>594</v>
      </c>
      <c r="E728" s="12">
        <v>3900000</v>
      </c>
      <c r="F728" s="12">
        <v>3532539.8790000002</v>
      </c>
      <c r="G728" s="12">
        <v>-367460.12099999998</v>
      </c>
    </row>
    <row r="729" spans="2:7" x14ac:dyDescent="0.2">
      <c r="C729" s="4">
        <v>85</v>
      </c>
      <c r="D729" s="5" t="s">
        <v>595</v>
      </c>
      <c r="E729" s="12">
        <v>0</v>
      </c>
      <c r="F729" s="12">
        <v>-12740.767449999999</v>
      </c>
      <c r="G729" s="12">
        <v>-12740.767449999999</v>
      </c>
    </row>
    <row r="730" spans="2:7" ht="15" customHeight="1" x14ac:dyDescent="0.2">
      <c r="C730" s="13">
        <f>SUBTOTAL(9,C721:C729)</f>
        <v>219</v>
      </c>
      <c r="D730" s="14" t="s">
        <v>596</v>
      </c>
      <c r="E730" s="15">
        <f>SUBTOTAL(9,E721:E729)</f>
        <v>90900000</v>
      </c>
      <c r="F730" s="15">
        <f>SUBTOTAL(9,F721:F729)</f>
        <v>84691761.926229998</v>
      </c>
      <c r="G730" s="15">
        <f>SUBTOTAL(9,G721:G729)</f>
        <v>-6208238.0737700015</v>
      </c>
    </row>
    <row r="731" spans="2:7" ht="27" customHeight="1" x14ac:dyDescent="0.2">
      <c r="B731" s="4"/>
      <c r="C731" s="16">
        <f>SUBTOTAL(9,C719:C730)</f>
        <v>219</v>
      </c>
      <c r="D731" s="17" t="s">
        <v>597</v>
      </c>
      <c r="E731" s="18">
        <f>SUBTOTAL(9,E719:E730)</f>
        <v>90900000</v>
      </c>
      <c r="F731" s="18">
        <f>SUBTOTAL(9,F719:F730)</f>
        <v>84691761.926229998</v>
      </c>
      <c r="G731" s="18">
        <f>SUBTOTAL(9,G719:G730)</f>
        <v>-6208238.0737700015</v>
      </c>
    </row>
    <row r="732" spans="2:7" x14ac:dyDescent="0.2">
      <c r="B732" s="4"/>
      <c r="C732" s="16"/>
      <c r="D732" s="19"/>
      <c r="E732" s="20"/>
      <c r="F732" s="20"/>
      <c r="G732" s="20"/>
    </row>
    <row r="733" spans="2:7" ht="25.5" customHeight="1" x14ac:dyDescent="0.2">
      <c r="B733" s="1"/>
      <c r="C733" s="4"/>
      <c r="D733" s="8" t="s">
        <v>598</v>
      </c>
      <c r="E733" s="1"/>
      <c r="F733" s="1"/>
      <c r="G733" s="1"/>
    </row>
    <row r="734" spans="2:7" ht="27" customHeight="1" x14ac:dyDescent="0.25">
      <c r="B734" s="1"/>
      <c r="C734" s="4"/>
      <c r="D734" s="9" t="s">
        <v>585</v>
      </c>
      <c r="E734" s="1"/>
      <c r="F734" s="1"/>
      <c r="G734" s="1"/>
    </row>
    <row r="735" spans="2:7" ht="14.25" customHeight="1" x14ac:dyDescent="0.2">
      <c r="B735" s="10">
        <v>5445</v>
      </c>
      <c r="C735" s="4"/>
      <c r="D735" s="11" t="s">
        <v>599</v>
      </c>
      <c r="E735" s="1"/>
      <c r="F735" s="1"/>
      <c r="G735" s="1"/>
    </row>
    <row r="736" spans="2:7" x14ac:dyDescent="0.2">
      <c r="C736" s="4">
        <v>39</v>
      </c>
      <c r="D736" s="5" t="s">
        <v>600</v>
      </c>
      <c r="E736" s="12">
        <v>1119976</v>
      </c>
      <c r="F736" s="12">
        <v>0</v>
      </c>
      <c r="G736" s="12">
        <v>-1119976</v>
      </c>
    </row>
    <row r="737" spans="2:7" ht="15" customHeight="1" x14ac:dyDescent="0.2">
      <c r="C737" s="13">
        <f>SUBTOTAL(9,C736:C736)</f>
        <v>39</v>
      </c>
      <c r="D737" s="14" t="s">
        <v>601</v>
      </c>
      <c r="E737" s="15">
        <f>SUBTOTAL(9,E736:E736)</f>
        <v>1119976</v>
      </c>
      <c r="F737" s="15">
        <f>SUBTOTAL(9,F736:F736)</f>
        <v>0</v>
      </c>
      <c r="G737" s="15">
        <f>SUBTOTAL(9,G736:G736)</f>
        <v>-1119976</v>
      </c>
    </row>
    <row r="738" spans="2:7" ht="14.25" customHeight="1" x14ac:dyDescent="0.2">
      <c r="B738" s="10">
        <v>5446</v>
      </c>
      <c r="C738" s="4"/>
      <c r="D738" s="11" t="s">
        <v>602</v>
      </c>
      <c r="E738" s="1"/>
      <c r="F738" s="1"/>
      <c r="G738" s="1"/>
    </row>
    <row r="739" spans="2:7" x14ac:dyDescent="0.2">
      <c r="C739" s="4">
        <v>40</v>
      </c>
      <c r="D739" s="5" t="s">
        <v>603</v>
      </c>
      <c r="E739" s="12">
        <v>200</v>
      </c>
      <c r="F739" s="12">
        <v>0</v>
      </c>
      <c r="G739" s="12">
        <v>-200</v>
      </c>
    </row>
    <row r="740" spans="2:7" ht="15" customHeight="1" x14ac:dyDescent="0.2">
      <c r="C740" s="13">
        <f>SUBTOTAL(9,C739:C739)</f>
        <v>40</v>
      </c>
      <c r="D740" s="14" t="s">
        <v>604</v>
      </c>
      <c r="E740" s="15">
        <f>SUBTOTAL(9,E739:E739)</f>
        <v>200</v>
      </c>
      <c r="F740" s="15">
        <f>SUBTOTAL(9,F739:F739)</f>
        <v>0</v>
      </c>
      <c r="G740" s="15">
        <f>SUBTOTAL(9,G739:G739)</f>
        <v>-200</v>
      </c>
    </row>
    <row r="741" spans="2:7" ht="14.25" customHeight="1" x14ac:dyDescent="0.2">
      <c r="B741" s="10">
        <v>5460</v>
      </c>
      <c r="C741" s="4"/>
      <c r="D741" s="11" t="s">
        <v>605</v>
      </c>
      <c r="E741" s="1"/>
      <c r="F741" s="1"/>
      <c r="G741" s="1"/>
    </row>
    <row r="742" spans="2:7" x14ac:dyDescent="0.2">
      <c r="C742" s="4">
        <v>71</v>
      </c>
      <c r="D742" s="5" t="s">
        <v>606</v>
      </c>
      <c r="E742" s="12">
        <v>8100</v>
      </c>
      <c r="F742" s="12">
        <v>8100</v>
      </c>
      <c r="G742" s="12">
        <v>0</v>
      </c>
    </row>
    <row r="743" spans="2:7" x14ac:dyDescent="0.2">
      <c r="C743" s="4">
        <v>72</v>
      </c>
      <c r="D743" s="5" t="s">
        <v>607</v>
      </c>
      <c r="E743" s="12">
        <v>7500</v>
      </c>
      <c r="F743" s="12">
        <v>7500</v>
      </c>
      <c r="G743" s="12">
        <v>0</v>
      </c>
    </row>
    <row r="744" spans="2:7" ht="15" customHeight="1" x14ac:dyDescent="0.2">
      <c r="C744" s="13">
        <f>SUBTOTAL(9,C742:C743)</f>
        <v>143</v>
      </c>
      <c r="D744" s="14" t="s">
        <v>608</v>
      </c>
      <c r="E744" s="15">
        <f>SUBTOTAL(9,E742:E743)</f>
        <v>15600</v>
      </c>
      <c r="F744" s="15">
        <f>SUBTOTAL(9,F742:F743)</f>
        <v>15600</v>
      </c>
      <c r="G744" s="15">
        <f>SUBTOTAL(9,G742:G743)</f>
        <v>0</v>
      </c>
    </row>
    <row r="745" spans="2:7" ht="14.25" customHeight="1" x14ac:dyDescent="0.2">
      <c r="B745" s="10">
        <v>5465</v>
      </c>
      <c r="C745" s="4"/>
      <c r="D745" s="11" t="s">
        <v>609</v>
      </c>
      <c r="E745" s="1"/>
      <c r="F745" s="1"/>
      <c r="G745" s="1"/>
    </row>
    <row r="746" spans="2:7" x14ac:dyDescent="0.2">
      <c r="C746" s="4">
        <v>49</v>
      </c>
      <c r="D746" s="5" t="s">
        <v>610</v>
      </c>
      <c r="E746" s="12">
        <v>0</v>
      </c>
      <c r="F746" s="12">
        <v>140</v>
      </c>
      <c r="G746" s="12">
        <v>140</v>
      </c>
    </row>
    <row r="747" spans="2:7" ht="15" customHeight="1" x14ac:dyDescent="0.2">
      <c r="C747" s="13">
        <f>SUBTOTAL(9,C746:C746)</f>
        <v>49</v>
      </c>
      <c r="D747" s="14" t="s">
        <v>611</v>
      </c>
      <c r="E747" s="15">
        <f>SUBTOTAL(9,E746:E746)</f>
        <v>0</v>
      </c>
      <c r="F747" s="15">
        <f>SUBTOTAL(9,F746:F746)</f>
        <v>140</v>
      </c>
      <c r="G747" s="15">
        <f>SUBTOTAL(9,G746:G746)</f>
        <v>140</v>
      </c>
    </row>
    <row r="748" spans="2:7" ht="14.25" customHeight="1" x14ac:dyDescent="0.2">
      <c r="B748" s="10">
        <v>5470</v>
      </c>
      <c r="C748" s="4"/>
      <c r="D748" s="11" t="s">
        <v>612</v>
      </c>
      <c r="E748" s="1"/>
      <c r="F748" s="1"/>
      <c r="G748" s="1"/>
    </row>
    <row r="749" spans="2:7" x14ac:dyDescent="0.2">
      <c r="C749" s="4">
        <v>30</v>
      </c>
      <c r="D749" s="5" t="s">
        <v>600</v>
      </c>
      <c r="E749" s="12">
        <v>33070</v>
      </c>
      <c r="F749" s="12">
        <v>30314.166000000001</v>
      </c>
      <c r="G749" s="12">
        <v>-2755.8339999999998</v>
      </c>
    </row>
    <row r="750" spans="2:7" ht="15" customHeight="1" x14ac:dyDescent="0.2">
      <c r="C750" s="13">
        <f>SUBTOTAL(9,C749:C749)</f>
        <v>30</v>
      </c>
      <c r="D750" s="14" t="s">
        <v>613</v>
      </c>
      <c r="E750" s="15">
        <f>SUBTOTAL(9,E749:E749)</f>
        <v>33070</v>
      </c>
      <c r="F750" s="15">
        <f>SUBTOTAL(9,F749:F749)</f>
        <v>30314.166000000001</v>
      </c>
      <c r="G750" s="15">
        <f>SUBTOTAL(9,G749:G749)</f>
        <v>-2755.8339999999998</v>
      </c>
    </row>
    <row r="751" spans="2:7" ht="14.25" customHeight="1" x14ac:dyDescent="0.2">
      <c r="B751" s="10">
        <v>5490</v>
      </c>
      <c r="C751" s="4"/>
      <c r="D751" s="11" t="s">
        <v>614</v>
      </c>
      <c r="E751" s="1"/>
      <c r="F751" s="1"/>
      <c r="G751" s="1"/>
    </row>
    <row r="752" spans="2:7" x14ac:dyDescent="0.2">
      <c r="C752" s="4">
        <v>1</v>
      </c>
      <c r="D752" s="5" t="s">
        <v>615</v>
      </c>
      <c r="E752" s="12">
        <v>200</v>
      </c>
      <c r="F752" s="12">
        <v>627.5</v>
      </c>
      <c r="G752" s="12">
        <v>427.5</v>
      </c>
    </row>
    <row r="753" spans="2:7" ht="15" customHeight="1" x14ac:dyDescent="0.2">
      <c r="C753" s="13">
        <f>SUBTOTAL(9,C752:C752)</f>
        <v>1</v>
      </c>
      <c r="D753" s="14" t="s">
        <v>616</v>
      </c>
      <c r="E753" s="15">
        <f>SUBTOTAL(9,E752:E752)</f>
        <v>200</v>
      </c>
      <c r="F753" s="15">
        <f>SUBTOTAL(9,F752:F752)</f>
        <v>627.5</v>
      </c>
      <c r="G753" s="15">
        <f>SUBTOTAL(9,G752:G752)</f>
        <v>427.5</v>
      </c>
    </row>
    <row r="754" spans="2:7" ht="14.25" customHeight="1" x14ac:dyDescent="0.2">
      <c r="B754" s="10">
        <v>5491</v>
      </c>
      <c r="C754" s="4"/>
      <c r="D754" s="11" t="s">
        <v>617</v>
      </c>
      <c r="E754" s="1"/>
      <c r="F754" s="1"/>
      <c r="G754" s="1"/>
    </row>
    <row r="755" spans="2:7" x14ac:dyDescent="0.2">
      <c r="C755" s="4">
        <v>30</v>
      </c>
      <c r="D755" s="5" t="s">
        <v>593</v>
      </c>
      <c r="E755" s="12">
        <v>1178018</v>
      </c>
      <c r="F755" s="12">
        <v>1115328.2357999999</v>
      </c>
      <c r="G755" s="12">
        <v>-62689.764199999998</v>
      </c>
    </row>
    <row r="756" spans="2:7" ht="15" customHeight="1" x14ac:dyDescent="0.2">
      <c r="C756" s="13">
        <f>SUBTOTAL(9,C755:C755)</f>
        <v>30</v>
      </c>
      <c r="D756" s="14" t="s">
        <v>618</v>
      </c>
      <c r="E756" s="15">
        <f>SUBTOTAL(9,E755:E755)</f>
        <v>1178018</v>
      </c>
      <c r="F756" s="15">
        <f>SUBTOTAL(9,F755:F755)</f>
        <v>1115328.2357999999</v>
      </c>
      <c r="G756" s="15">
        <f>SUBTOTAL(9,G755:G755)</f>
        <v>-62689.764199999998</v>
      </c>
    </row>
    <row r="757" spans="2:7" ht="27" customHeight="1" x14ac:dyDescent="0.2">
      <c r="B757" s="4"/>
      <c r="C757" s="16">
        <f>SUBTOTAL(9,C734:C756)</f>
        <v>332</v>
      </c>
      <c r="D757" s="17" t="s">
        <v>619</v>
      </c>
      <c r="E757" s="18">
        <f>SUBTOTAL(9,E734:E756)</f>
        <v>2347064</v>
      </c>
      <c r="F757" s="18">
        <f>SUBTOTAL(9,F734:F756)</f>
        <v>1162009.9017999999</v>
      </c>
      <c r="G757" s="18">
        <f>SUBTOTAL(9,G734:G756)</f>
        <v>-1185054.0982000001</v>
      </c>
    </row>
    <row r="758" spans="2:7" x14ac:dyDescent="0.2">
      <c r="B758" s="4"/>
      <c r="C758" s="16"/>
      <c r="D758" s="19"/>
      <c r="E758" s="20"/>
      <c r="F758" s="20"/>
      <c r="G758" s="20"/>
    </row>
    <row r="759" spans="2:7" ht="25.5" customHeight="1" x14ac:dyDescent="0.2">
      <c r="B759" s="1"/>
      <c r="C759" s="4"/>
      <c r="D759" s="8" t="s">
        <v>620</v>
      </c>
      <c r="E759" s="1"/>
      <c r="F759" s="1"/>
      <c r="G759" s="1"/>
    </row>
    <row r="760" spans="2:7" ht="27" customHeight="1" x14ac:dyDescent="0.25">
      <c r="B760" s="1"/>
      <c r="C760" s="4"/>
      <c r="D760" s="9" t="s">
        <v>585</v>
      </c>
      <c r="E760" s="1"/>
      <c r="F760" s="1"/>
      <c r="G760" s="1"/>
    </row>
    <row r="761" spans="2:7" ht="14.25" customHeight="1" x14ac:dyDescent="0.2">
      <c r="B761" s="10">
        <v>5501</v>
      </c>
      <c r="C761" s="4"/>
      <c r="D761" s="11" t="s">
        <v>621</v>
      </c>
      <c r="E761" s="1"/>
      <c r="F761" s="1"/>
      <c r="G761" s="1"/>
    </row>
    <row r="762" spans="2:7" x14ac:dyDescent="0.2">
      <c r="C762" s="4">
        <v>70</v>
      </c>
      <c r="D762" s="5" t="s">
        <v>622</v>
      </c>
      <c r="E762" s="12">
        <v>46536000</v>
      </c>
      <c r="F762" s="12">
        <v>41871338.5634</v>
      </c>
      <c r="G762" s="12">
        <v>-4664661.4365999997</v>
      </c>
    </row>
    <row r="763" spans="2:7" x14ac:dyDescent="0.2">
      <c r="C763" s="4">
        <v>72</v>
      </c>
      <c r="D763" s="5" t="s">
        <v>623</v>
      </c>
      <c r="E763" s="12">
        <v>204595000</v>
      </c>
      <c r="F763" s="12">
        <v>196595140.07102999</v>
      </c>
      <c r="G763" s="12">
        <v>-7999859.9289699998</v>
      </c>
    </row>
    <row r="764" spans="2:7" ht="15" customHeight="1" x14ac:dyDescent="0.2">
      <c r="C764" s="13">
        <f>SUBTOTAL(9,C762:C763)</f>
        <v>142</v>
      </c>
      <c r="D764" s="14" t="s">
        <v>624</v>
      </c>
      <c r="E764" s="15">
        <f>SUBTOTAL(9,E762:E763)</f>
        <v>251131000</v>
      </c>
      <c r="F764" s="15">
        <f>SUBTOTAL(9,F762:F763)</f>
        <v>238466478.63442999</v>
      </c>
      <c r="G764" s="15">
        <f>SUBTOTAL(9,G762:G763)</f>
        <v>-12664521.365569999</v>
      </c>
    </row>
    <row r="765" spans="2:7" ht="14.25" customHeight="1" x14ac:dyDescent="0.2">
      <c r="B765" s="10">
        <v>5506</v>
      </c>
      <c r="C765" s="4"/>
      <c r="D765" s="11" t="s">
        <v>625</v>
      </c>
      <c r="E765" s="1"/>
      <c r="F765" s="1"/>
      <c r="G765" s="1"/>
    </row>
    <row r="766" spans="2:7" x14ac:dyDescent="0.2">
      <c r="C766" s="4">
        <v>70</v>
      </c>
      <c r="D766" s="5" t="s">
        <v>626</v>
      </c>
      <c r="E766" s="12">
        <v>0</v>
      </c>
      <c r="F766" s="12">
        <v>188765.14799999999</v>
      </c>
      <c r="G766" s="12">
        <v>188765.14799999999</v>
      </c>
    </row>
    <row r="767" spans="2:7" ht="15" customHeight="1" x14ac:dyDescent="0.2">
      <c r="C767" s="13">
        <f>SUBTOTAL(9,C766:C766)</f>
        <v>70</v>
      </c>
      <c r="D767" s="14" t="s">
        <v>627</v>
      </c>
      <c r="E767" s="15">
        <f>SUBTOTAL(9,E766:E766)</f>
        <v>0</v>
      </c>
      <c r="F767" s="15">
        <f>SUBTOTAL(9,F766:F766)</f>
        <v>188765.14799999999</v>
      </c>
      <c r="G767" s="15">
        <f>SUBTOTAL(9,G766:G766)</f>
        <v>188765.14799999999</v>
      </c>
    </row>
    <row r="768" spans="2:7" ht="14.25" customHeight="1" x14ac:dyDescent="0.2">
      <c r="B768" s="10">
        <v>5507</v>
      </c>
      <c r="C768" s="4"/>
      <c r="D768" s="11" t="s">
        <v>628</v>
      </c>
      <c r="E768" s="1"/>
      <c r="F768" s="1"/>
      <c r="G768" s="1"/>
    </row>
    <row r="769" spans="2:7" x14ac:dyDescent="0.2">
      <c r="C769" s="4">
        <v>71</v>
      </c>
      <c r="D769" s="5" t="s">
        <v>629</v>
      </c>
      <c r="E769" s="12">
        <v>34600000</v>
      </c>
      <c r="F769" s="12">
        <v>13074376.218909999</v>
      </c>
      <c r="G769" s="12">
        <v>-21525623.781089999</v>
      </c>
    </row>
    <row r="770" spans="2:7" x14ac:dyDescent="0.2">
      <c r="C770" s="4">
        <v>72</v>
      </c>
      <c r="D770" s="5" t="s">
        <v>630</v>
      </c>
      <c r="E770" s="12">
        <v>56100000</v>
      </c>
      <c r="F770" s="12">
        <v>20234994.380089998</v>
      </c>
      <c r="G770" s="12">
        <v>-35865005.619910002</v>
      </c>
    </row>
    <row r="771" spans="2:7" x14ac:dyDescent="0.2">
      <c r="C771" s="4">
        <v>74</v>
      </c>
      <c r="D771" s="5" t="s">
        <v>631</v>
      </c>
      <c r="E771" s="12">
        <v>1600000</v>
      </c>
      <c r="F771" s="12">
        <v>20805.939999999999</v>
      </c>
      <c r="G771" s="12">
        <v>-1579194.06</v>
      </c>
    </row>
    <row r="772" spans="2:7" ht="15" customHeight="1" x14ac:dyDescent="0.2">
      <c r="C772" s="13">
        <f>SUBTOTAL(9,C769:C771)</f>
        <v>217</v>
      </c>
      <c r="D772" s="14" t="s">
        <v>632</v>
      </c>
      <c r="E772" s="15">
        <f>SUBTOTAL(9,E769:E771)</f>
        <v>92300000</v>
      </c>
      <c r="F772" s="15">
        <f>SUBTOTAL(9,F769:F771)</f>
        <v>33330176.539000001</v>
      </c>
      <c r="G772" s="15">
        <f>SUBTOTAL(9,G769:G771)</f>
        <v>-58969823.461000003</v>
      </c>
    </row>
    <row r="773" spans="2:7" ht="14.25" customHeight="1" x14ac:dyDescent="0.2">
      <c r="B773" s="10">
        <v>5508</v>
      </c>
      <c r="C773" s="4"/>
      <c r="D773" s="11" t="s">
        <v>633</v>
      </c>
      <c r="E773" s="1"/>
      <c r="F773" s="1"/>
      <c r="G773" s="1"/>
    </row>
    <row r="774" spans="2:7" x14ac:dyDescent="0.2">
      <c r="C774" s="4">
        <v>70</v>
      </c>
      <c r="D774" s="5" t="s">
        <v>634</v>
      </c>
      <c r="E774" s="12">
        <v>5500000</v>
      </c>
      <c r="F774" s="12">
        <v>5107520.2192799998</v>
      </c>
      <c r="G774" s="12">
        <v>-392479.78071999998</v>
      </c>
    </row>
    <row r="775" spans="2:7" ht="15" customHeight="1" x14ac:dyDescent="0.2">
      <c r="C775" s="13">
        <f>SUBTOTAL(9,C774:C774)</f>
        <v>70</v>
      </c>
      <c r="D775" s="14" t="s">
        <v>635</v>
      </c>
      <c r="E775" s="15">
        <f>SUBTOTAL(9,E774:E774)</f>
        <v>5500000</v>
      </c>
      <c r="F775" s="15">
        <f>SUBTOTAL(9,F774:F774)</f>
        <v>5107520.2192799998</v>
      </c>
      <c r="G775" s="15">
        <f>SUBTOTAL(9,G774:G774)</f>
        <v>-392479.78071999998</v>
      </c>
    </row>
    <row r="776" spans="2:7" ht="14.25" customHeight="1" x14ac:dyDescent="0.2">
      <c r="B776" s="10">
        <v>5509</v>
      </c>
      <c r="C776" s="4"/>
      <c r="D776" s="11" t="s">
        <v>636</v>
      </c>
      <c r="E776" s="1"/>
      <c r="F776" s="1"/>
      <c r="G776" s="1"/>
    </row>
    <row r="777" spans="2:7" x14ac:dyDescent="0.2">
      <c r="C777" s="4">
        <v>70</v>
      </c>
      <c r="D777" s="5" t="s">
        <v>626</v>
      </c>
      <c r="E777" s="12">
        <v>5000</v>
      </c>
      <c r="F777" s="12">
        <v>2199.846</v>
      </c>
      <c r="G777" s="12">
        <v>-2800.154</v>
      </c>
    </row>
    <row r="778" spans="2:7" ht="15" customHeight="1" x14ac:dyDescent="0.2">
      <c r="C778" s="13">
        <f>SUBTOTAL(9,C777:C777)</f>
        <v>70</v>
      </c>
      <c r="D778" s="14" t="s">
        <v>637</v>
      </c>
      <c r="E778" s="15">
        <f>SUBTOTAL(9,E777:E777)</f>
        <v>5000</v>
      </c>
      <c r="F778" s="15">
        <f>SUBTOTAL(9,F777:F777)</f>
        <v>2199.846</v>
      </c>
      <c r="G778" s="15">
        <f>SUBTOTAL(9,G777:G777)</f>
        <v>-2800.154</v>
      </c>
    </row>
    <row r="779" spans="2:7" ht="14.25" customHeight="1" x14ac:dyDescent="0.2">
      <c r="B779" s="10">
        <v>5511</v>
      </c>
      <c r="C779" s="4"/>
      <c r="D779" s="11" t="s">
        <v>638</v>
      </c>
      <c r="E779" s="1"/>
      <c r="F779" s="1"/>
      <c r="G779" s="1"/>
    </row>
    <row r="780" spans="2:7" x14ac:dyDescent="0.2">
      <c r="C780" s="4">
        <v>70</v>
      </c>
      <c r="D780" s="5" t="s">
        <v>639</v>
      </c>
      <c r="E780" s="12">
        <v>3100000</v>
      </c>
      <c r="F780" s="12">
        <v>2929451.67</v>
      </c>
      <c r="G780" s="12">
        <v>-170548.33</v>
      </c>
    </row>
    <row r="781" spans="2:7" x14ac:dyDescent="0.2">
      <c r="C781" s="4">
        <v>71</v>
      </c>
      <c r="D781" s="5" t="s">
        <v>640</v>
      </c>
      <c r="E781" s="12">
        <v>260000</v>
      </c>
      <c r="F781" s="12">
        <v>157259.13456000001</v>
      </c>
      <c r="G781" s="12">
        <v>-102740.86543999999</v>
      </c>
    </row>
    <row r="782" spans="2:7" ht="15" customHeight="1" x14ac:dyDescent="0.2">
      <c r="C782" s="13">
        <f>SUBTOTAL(9,C780:C781)</f>
        <v>141</v>
      </c>
      <c r="D782" s="14" t="s">
        <v>641</v>
      </c>
      <c r="E782" s="15">
        <f>SUBTOTAL(9,E780:E781)</f>
        <v>3360000</v>
      </c>
      <c r="F782" s="15">
        <f>SUBTOTAL(9,F780:F781)</f>
        <v>3086710.8045600001</v>
      </c>
      <c r="G782" s="15">
        <f>SUBTOTAL(9,G780:G781)</f>
        <v>-273289.19543999998</v>
      </c>
    </row>
    <row r="783" spans="2:7" ht="14.25" customHeight="1" x14ac:dyDescent="0.2">
      <c r="B783" s="10">
        <v>5521</v>
      </c>
      <c r="C783" s="4"/>
      <c r="D783" s="11" t="s">
        <v>642</v>
      </c>
      <c r="E783" s="1"/>
      <c r="F783" s="1"/>
      <c r="G783" s="1"/>
    </row>
    <row r="784" spans="2:7" x14ac:dyDescent="0.2">
      <c r="C784" s="4">
        <v>70</v>
      </c>
      <c r="D784" s="5" t="s">
        <v>643</v>
      </c>
      <c r="E784" s="12">
        <v>263560000</v>
      </c>
      <c r="F784" s="12">
        <v>226275179.99230999</v>
      </c>
      <c r="G784" s="12">
        <v>-37284820.007689998</v>
      </c>
    </row>
    <row r="785" spans="2:7" ht="15" customHeight="1" x14ac:dyDescent="0.2">
      <c r="C785" s="13">
        <f>SUBTOTAL(9,C784:C784)</f>
        <v>70</v>
      </c>
      <c r="D785" s="14" t="s">
        <v>644</v>
      </c>
      <c r="E785" s="15">
        <f>SUBTOTAL(9,E784:E784)</f>
        <v>263560000</v>
      </c>
      <c r="F785" s="15">
        <f>SUBTOTAL(9,F784:F784)</f>
        <v>226275179.99230999</v>
      </c>
      <c r="G785" s="15">
        <f>SUBTOTAL(9,G784:G784)</f>
        <v>-37284820.007689998</v>
      </c>
    </row>
    <row r="786" spans="2:7" ht="14.25" customHeight="1" x14ac:dyDescent="0.2">
      <c r="B786" s="10">
        <v>5526</v>
      </c>
      <c r="C786" s="4"/>
      <c r="D786" s="11" t="s">
        <v>645</v>
      </c>
      <c r="E786" s="1"/>
      <c r="F786" s="1"/>
      <c r="G786" s="1"/>
    </row>
    <row r="787" spans="2:7" x14ac:dyDescent="0.2">
      <c r="C787" s="4">
        <v>70</v>
      </c>
      <c r="D787" s="5" t="s">
        <v>646</v>
      </c>
      <c r="E787" s="12">
        <v>13000000</v>
      </c>
      <c r="F787" s="12">
        <v>12162402.912079999</v>
      </c>
      <c r="G787" s="12">
        <v>-837597.08791999996</v>
      </c>
    </row>
    <row r="788" spans="2:7" ht="15" customHeight="1" x14ac:dyDescent="0.2">
      <c r="C788" s="13">
        <f>SUBTOTAL(9,C787:C787)</f>
        <v>70</v>
      </c>
      <c r="D788" s="14" t="s">
        <v>647</v>
      </c>
      <c r="E788" s="15">
        <f>SUBTOTAL(9,E787:E787)</f>
        <v>13000000</v>
      </c>
      <c r="F788" s="15">
        <f>SUBTOTAL(9,F787:F787)</f>
        <v>12162402.912079999</v>
      </c>
      <c r="G788" s="15">
        <f>SUBTOTAL(9,G787:G787)</f>
        <v>-837597.08791999996</v>
      </c>
    </row>
    <row r="789" spans="2:7" ht="14.25" customHeight="1" x14ac:dyDescent="0.2">
      <c r="B789" s="10">
        <v>5531</v>
      </c>
      <c r="C789" s="4"/>
      <c r="D789" s="11" t="s">
        <v>648</v>
      </c>
      <c r="E789" s="1"/>
      <c r="F789" s="1"/>
      <c r="G789" s="1"/>
    </row>
    <row r="790" spans="2:7" x14ac:dyDescent="0.2">
      <c r="C790" s="4">
        <v>70</v>
      </c>
      <c r="D790" s="5" t="s">
        <v>649</v>
      </c>
      <c r="E790" s="12">
        <v>7200000</v>
      </c>
      <c r="F790" s="12">
        <v>6587138.6370000001</v>
      </c>
      <c r="G790" s="12">
        <v>-612861.36300000001</v>
      </c>
    </row>
    <row r="791" spans="2:7" ht="15" customHeight="1" x14ac:dyDescent="0.2">
      <c r="C791" s="13">
        <f>SUBTOTAL(9,C790:C790)</f>
        <v>70</v>
      </c>
      <c r="D791" s="14" t="s">
        <v>650</v>
      </c>
      <c r="E791" s="15">
        <f>SUBTOTAL(9,E790:E790)</f>
        <v>7200000</v>
      </c>
      <c r="F791" s="15">
        <f>SUBTOTAL(9,F790:F790)</f>
        <v>6587138.6370000001</v>
      </c>
      <c r="G791" s="15">
        <f>SUBTOTAL(9,G790:G790)</f>
        <v>-612861.36300000001</v>
      </c>
    </row>
    <row r="792" spans="2:7" ht="14.25" customHeight="1" x14ac:dyDescent="0.2">
      <c r="B792" s="10">
        <v>5536</v>
      </c>
      <c r="C792" s="4"/>
      <c r="D792" s="11" t="s">
        <v>651</v>
      </c>
      <c r="E792" s="1"/>
      <c r="F792" s="1"/>
      <c r="G792" s="1"/>
    </row>
    <row r="793" spans="2:7" x14ac:dyDescent="0.2">
      <c r="C793" s="4">
        <v>71</v>
      </c>
      <c r="D793" s="5" t="s">
        <v>652</v>
      </c>
      <c r="E793" s="12">
        <v>17700000</v>
      </c>
      <c r="F793" s="12">
        <v>15523509.98521</v>
      </c>
      <c r="G793" s="12">
        <v>-2176490.0147899999</v>
      </c>
    </row>
    <row r="794" spans="2:7" x14ac:dyDescent="0.2">
      <c r="C794" s="4">
        <v>72</v>
      </c>
      <c r="D794" s="5" t="s">
        <v>653</v>
      </c>
      <c r="E794" s="12">
        <v>10660000</v>
      </c>
      <c r="F794" s="12">
        <v>10476107.3224</v>
      </c>
      <c r="G794" s="12">
        <v>-183892.6776</v>
      </c>
    </row>
    <row r="795" spans="2:7" x14ac:dyDescent="0.2">
      <c r="C795" s="4">
        <v>73</v>
      </c>
      <c r="D795" s="5" t="s">
        <v>654</v>
      </c>
      <c r="E795" s="12">
        <v>368000</v>
      </c>
      <c r="F795" s="12">
        <v>342904.55692</v>
      </c>
      <c r="G795" s="12">
        <v>-25095.443080000001</v>
      </c>
    </row>
    <row r="796" spans="2:7" x14ac:dyDescent="0.2">
      <c r="C796" s="4">
        <v>75</v>
      </c>
      <c r="D796" s="5" t="s">
        <v>655</v>
      </c>
      <c r="E796" s="12">
        <v>1440000</v>
      </c>
      <c r="F796" s="12">
        <v>1296652.6643399999</v>
      </c>
      <c r="G796" s="12">
        <v>-143347.33566000001</v>
      </c>
    </row>
    <row r="797" spans="2:7" ht="15" customHeight="1" x14ac:dyDescent="0.2">
      <c r="C797" s="13">
        <f>SUBTOTAL(9,C793:C796)</f>
        <v>291</v>
      </c>
      <c r="D797" s="14" t="s">
        <v>656</v>
      </c>
      <c r="E797" s="15">
        <f>SUBTOTAL(9,E793:E796)</f>
        <v>30168000</v>
      </c>
      <c r="F797" s="15">
        <f>SUBTOTAL(9,F793:F796)</f>
        <v>27639174.528869998</v>
      </c>
      <c r="G797" s="15">
        <f>SUBTOTAL(9,G793:G796)</f>
        <v>-2528825.47113</v>
      </c>
    </row>
    <row r="798" spans="2:7" ht="14.25" customHeight="1" x14ac:dyDescent="0.2">
      <c r="B798" s="10">
        <v>5538</v>
      </c>
      <c r="C798" s="4"/>
      <c r="D798" s="11" t="s">
        <v>657</v>
      </c>
      <c r="E798" s="1"/>
      <c r="F798" s="1"/>
      <c r="G798" s="1"/>
    </row>
    <row r="799" spans="2:7" x14ac:dyDescent="0.2">
      <c r="C799" s="4">
        <v>70</v>
      </c>
      <c r="D799" s="5" t="s">
        <v>658</v>
      </c>
      <c r="E799" s="12">
        <v>5500000</v>
      </c>
      <c r="F799" s="12">
        <v>4969247.2630000003</v>
      </c>
      <c r="G799" s="12">
        <v>-530752.73699999996</v>
      </c>
    </row>
    <row r="800" spans="2:7" x14ac:dyDescent="0.2">
      <c r="C800" s="4">
        <v>71</v>
      </c>
      <c r="D800" s="5" t="s">
        <v>659</v>
      </c>
      <c r="E800" s="12">
        <v>10800000</v>
      </c>
      <c r="F800" s="12">
        <v>8659909.693</v>
      </c>
      <c r="G800" s="12">
        <v>-2140090.307</v>
      </c>
    </row>
    <row r="801" spans="2:7" x14ac:dyDescent="0.2">
      <c r="C801" s="4">
        <v>72</v>
      </c>
      <c r="D801" s="5" t="s">
        <v>660</v>
      </c>
      <c r="E801" s="12">
        <v>6000</v>
      </c>
      <c r="F801" s="12">
        <v>6614.0640000000003</v>
      </c>
      <c r="G801" s="12">
        <v>614.06399999999996</v>
      </c>
    </row>
    <row r="802" spans="2:7" ht="15" customHeight="1" x14ac:dyDescent="0.2">
      <c r="C802" s="13">
        <f>SUBTOTAL(9,C799:C801)</f>
        <v>213</v>
      </c>
      <c r="D802" s="14" t="s">
        <v>661</v>
      </c>
      <c r="E802" s="15">
        <f>SUBTOTAL(9,E799:E801)</f>
        <v>16306000</v>
      </c>
      <c r="F802" s="15">
        <f>SUBTOTAL(9,F799:F801)</f>
        <v>13635771.02</v>
      </c>
      <c r="G802" s="15">
        <f>SUBTOTAL(9,G799:G801)</f>
        <v>-2670228.98</v>
      </c>
    </row>
    <row r="803" spans="2:7" ht="14.25" customHeight="1" x14ac:dyDescent="0.2">
      <c r="B803" s="10">
        <v>5541</v>
      </c>
      <c r="C803" s="4"/>
      <c r="D803" s="11" t="s">
        <v>662</v>
      </c>
      <c r="E803" s="1"/>
      <c r="F803" s="1"/>
      <c r="G803" s="1"/>
    </row>
    <row r="804" spans="2:7" x14ac:dyDescent="0.2">
      <c r="C804" s="4">
        <v>70</v>
      </c>
      <c r="D804" s="5" t="s">
        <v>663</v>
      </c>
      <c r="E804" s="12">
        <v>9670000</v>
      </c>
      <c r="F804" s="12">
        <v>10076563.60988</v>
      </c>
      <c r="G804" s="12">
        <v>406563.60988</v>
      </c>
    </row>
    <row r="805" spans="2:7" ht="15" customHeight="1" x14ac:dyDescent="0.2">
      <c r="C805" s="13">
        <f>SUBTOTAL(9,C804:C804)</f>
        <v>70</v>
      </c>
      <c r="D805" s="14" t="s">
        <v>664</v>
      </c>
      <c r="E805" s="15">
        <f>SUBTOTAL(9,E804:E804)</f>
        <v>9670000</v>
      </c>
      <c r="F805" s="15">
        <f>SUBTOTAL(9,F804:F804)</f>
        <v>10076563.60988</v>
      </c>
      <c r="G805" s="15">
        <f>SUBTOTAL(9,G804:G804)</f>
        <v>406563.60988</v>
      </c>
    </row>
    <row r="806" spans="2:7" ht="14.25" customHeight="1" x14ac:dyDescent="0.2">
      <c r="B806" s="10">
        <v>5542</v>
      </c>
      <c r="C806" s="4"/>
      <c r="D806" s="11" t="s">
        <v>665</v>
      </c>
      <c r="E806" s="1"/>
      <c r="F806" s="1"/>
      <c r="G806" s="1"/>
    </row>
    <row r="807" spans="2:7" x14ac:dyDescent="0.2">
      <c r="C807" s="4">
        <v>70</v>
      </c>
      <c r="D807" s="5" t="s">
        <v>666</v>
      </c>
      <c r="E807" s="12">
        <v>1850000</v>
      </c>
      <c r="F807" s="12">
        <v>1661822.7360400001</v>
      </c>
      <c r="G807" s="12">
        <v>-188177.26396000001</v>
      </c>
    </row>
    <row r="808" spans="2:7" x14ac:dyDescent="0.2">
      <c r="C808" s="4">
        <v>71</v>
      </c>
      <c r="D808" s="5" t="s">
        <v>667</v>
      </c>
      <c r="E808" s="12">
        <v>114000</v>
      </c>
      <c r="F808" s="12">
        <v>98957.604000000007</v>
      </c>
      <c r="G808" s="12">
        <v>-15042.396000000001</v>
      </c>
    </row>
    <row r="809" spans="2:7" ht="15" customHeight="1" x14ac:dyDescent="0.2">
      <c r="C809" s="13">
        <f>SUBTOTAL(9,C807:C808)</f>
        <v>141</v>
      </c>
      <c r="D809" s="14" t="s">
        <v>668</v>
      </c>
      <c r="E809" s="15">
        <f>SUBTOTAL(9,E807:E808)</f>
        <v>1964000</v>
      </c>
      <c r="F809" s="15">
        <f>SUBTOTAL(9,F807:F808)</f>
        <v>1760780.3400400002</v>
      </c>
      <c r="G809" s="15">
        <f>SUBTOTAL(9,G807:G808)</f>
        <v>-203219.65996000002</v>
      </c>
    </row>
    <row r="810" spans="2:7" ht="14.25" customHeight="1" x14ac:dyDescent="0.2">
      <c r="B810" s="10">
        <v>5543</v>
      </c>
      <c r="C810" s="4"/>
      <c r="D810" s="11" t="s">
        <v>669</v>
      </c>
      <c r="E810" s="1"/>
      <c r="F810" s="1"/>
      <c r="G810" s="1"/>
    </row>
    <row r="811" spans="2:7" x14ac:dyDescent="0.2">
      <c r="C811" s="4">
        <v>70</v>
      </c>
      <c r="D811" s="5" t="s">
        <v>670</v>
      </c>
      <c r="E811" s="12">
        <v>6800000</v>
      </c>
      <c r="F811" s="12">
        <v>5867997.7873400003</v>
      </c>
      <c r="G811" s="12">
        <v>-932002.21265999996</v>
      </c>
    </row>
    <row r="812" spans="2:7" x14ac:dyDescent="0.2">
      <c r="C812" s="4">
        <v>71</v>
      </c>
      <c r="D812" s="5" t="s">
        <v>671</v>
      </c>
      <c r="E812" s="12">
        <v>49000</v>
      </c>
      <c r="F812" s="12">
        <v>5610.2539999999999</v>
      </c>
      <c r="G812" s="12">
        <v>-43389.745999999999</v>
      </c>
    </row>
    <row r="813" spans="2:7" ht="15" customHeight="1" x14ac:dyDescent="0.2">
      <c r="C813" s="13">
        <f>SUBTOTAL(9,C811:C812)</f>
        <v>141</v>
      </c>
      <c r="D813" s="14" t="s">
        <v>672</v>
      </c>
      <c r="E813" s="15">
        <f>SUBTOTAL(9,E811:E812)</f>
        <v>6849000</v>
      </c>
      <c r="F813" s="15">
        <f>SUBTOTAL(9,F811:F812)</f>
        <v>5873608.04134</v>
      </c>
      <c r="G813" s="15">
        <f>SUBTOTAL(9,G811:G812)</f>
        <v>-975391.95866</v>
      </c>
    </row>
    <row r="814" spans="2:7" ht="14.25" customHeight="1" x14ac:dyDescent="0.2">
      <c r="B814" s="10">
        <v>5547</v>
      </c>
      <c r="C814" s="4"/>
      <c r="D814" s="11" t="s">
        <v>673</v>
      </c>
      <c r="E814" s="1"/>
      <c r="F814" s="1"/>
      <c r="G814" s="1"/>
    </row>
    <row r="815" spans="2:7" x14ac:dyDescent="0.2">
      <c r="C815" s="4">
        <v>70</v>
      </c>
      <c r="D815" s="5" t="s">
        <v>674</v>
      </c>
      <c r="E815" s="12">
        <v>1000</v>
      </c>
      <c r="F815" s="12">
        <v>8201.25</v>
      </c>
      <c r="G815" s="12">
        <v>7201.25</v>
      </c>
    </row>
    <row r="816" spans="2:7" x14ac:dyDescent="0.2">
      <c r="C816" s="4">
        <v>71</v>
      </c>
      <c r="D816" s="5" t="s">
        <v>675</v>
      </c>
      <c r="E816" s="12">
        <v>1000</v>
      </c>
      <c r="F816" s="12">
        <v>1353.9949999999999</v>
      </c>
      <c r="G816" s="12">
        <v>353.995</v>
      </c>
    </row>
    <row r="817" spans="2:7" ht="15" customHeight="1" x14ac:dyDescent="0.2">
      <c r="C817" s="13">
        <f>SUBTOTAL(9,C815:C816)</f>
        <v>141</v>
      </c>
      <c r="D817" s="14" t="s">
        <v>676</v>
      </c>
      <c r="E817" s="15">
        <f>SUBTOTAL(9,E815:E816)</f>
        <v>2000</v>
      </c>
      <c r="F817" s="15">
        <f>SUBTOTAL(9,F815:F816)</f>
        <v>9555.244999999999</v>
      </c>
      <c r="G817" s="15">
        <f>SUBTOTAL(9,G815:G816)</f>
        <v>7555.2449999999999</v>
      </c>
    </row>
    <row r="818" spans="2:7" ht="14.25" customHeight="1" x14ac:dyDescent="0.2">
      <c r="B818" s="10">
        <v>5548</v>
      </c>
      <c r="C818" s="4"/>
      <c r="D818" s="11" t="s">
        <v>677</v>
      </c>
      <c r="E818" s="1"/>
      <c r="F818" s="1"/>
      <c r="G818" s="1"/>
    </row>
    <row r="819" spans="2:7" x14ac:dyDescent="0.2">
      <c r="C819" s="4">
        <v>70</v>
      </c>
      <c r="D819" s="5" t="s">
        <v>678</v>
      </c>
      <c r="E819" s="12">
        <v>451000</v>
      </c>
      <c r="F819" s="12">
        <v>358160.20500000002</v>
      </c>
      <c r="G819" s="12">
        <v>-92839.794999999998</v>
      </c>
    </row>
    <row r="820" spans="2:7" ht="15" customHeight="1" x14ac:dyDescent="0.2">
      <c r="C820" s="13">
        <f>SUBTOTAL(9,C819:C819)</f>
        <v>70</v>
      </c>
      <c r="D820" s="14" t="s">
        <v>679</v>
      </c>
      <c r="E820" s="15">
        <f>SUBTOTAL(9,E819:E819)</f>
        <v>451000</v>
      </c>
      <c r="F820" s="15">
        <f>SUBTOTAL(9,F819:F819)</f>
        <v>358160.20500000002</v>
      </c>
      <c r="G820" s="15">
        <f>SUBTOTAL(9,G819:G819)</f>
        <v>-92839.794999999998</v>
      </c>
    </row>
    <row r="821" spans="2:7" ht="14.25" customHeight="1" x14ac:dyDescent="0.2">
      <c r="B821" s="10">
        <v>5549</v>
      </c>
      <c r="C821" s="4"/>
      <c r="D821" s="11" t="s">
        <v>680</v>
      </c>
      <c r="E821" s="1"/>
      <c r="F821" s="1"/>
      <c r="G821" s="1"/>
    </row>
    <row r="822" spans="2:7" x14ac:dyDescent="0.2">
      <c r="C822" s="4">
        <v>70</v>
      </c>
      <c r="D822" s="5" t="s">
        <v>681</v>
      </c>
      <c r="E822" s="12">
        <v>57000</v>
      </c>
      <c r="F822" s="12">
        <v>49243.903310000002</v>
      </c>
      <c r="G822" s="12">
        <v>-7756.0966900000003</v>
      </c>
    </row>
    <row r="823" spans="2:7" ht="15" customHeight="1" x14ac:dyDescent="0.2">
      <c r="C823" s="13">
        <f>SUBTOTAL(9,C822:C822)</f>
        <v>70</v>
      </c>
      <c r="D823" s="14" t="s">
        <v>682</v>
      </c>
      <c r="E823" s="15">
        <f>SUBTOTAL(9,E822:E822)</f>
        <v>57000</v>
      </c>
      <c r="F823" s="15">
        <f>SUBTOTAL(9,F822:F822)</f>
        <v>49243.903310000002</v>
      </c>
      <c r="G823" s="15">
        <f>SUBTOTAL(9,G822:G822)</f>
        <v>-7756.0966900000003</v>
      </c>
    </row>
    <row r="824" spans="2:7" ht="14.25" customHeight="1" x14ac:dyDescent="0.2">
      <c r="B824" s="10">
        <v>5550</v>
      </c>
      <c r="C824" s="4"/>
      <c r="D824" s="11" t="s">
        <v>683</v>
      </c>
      <c r="E824" s="1"/>
      <c r="F824" s="1"/>
      <c r="G824" s="1"/>
    </row>
    <row r="825" spans="2:7" x14ac:dyDescent="0.2">
      <c r="C825" s="4">
        <v>70</v>
      </c>
      <c r="D825" s="5" t="s">
        <v>684</v>
      </c>
      <c r="E825" s="12">
        <v>50000</v>
      </c>
      <c r="F825" s="12">
        <v>10642.635</v>
      </c>
      <c r="G825" s="12">
        <v>-39357.364999999998</v>
      </c>
    </row>
    <row r="826" spans="2:7" ht="15" customHeight="1" x14ac:dyDescent="0.2">
      <c r="C826" s="13">
        <f>SUBTOTAL(9,C825:C825)</f>
        <v>70</v>
      </c>
      <c r="D826" s="14" t="s">
        <v>685</v>
      </c>
      <c r="E826" s="15">
        <f>SUBTOTAL(9,E825:E825)</f>
        <v>50000</v>
      </c>
      <c r="F826" s="15">
        <f>SUBTOTAL(9,F825:F825)</f>
        <v>10642.635</v>
      </c>
      <c r="G826" s="15">
        <f>SUBTOTAL(9,G825:G825)</f>
        <v>-39357.364999999998</v>
      </c>
    </row>
    <row r="827" spans="2:7" ht="14.25" customHeight="1" x14ac:dyDescent="0.2">
      <c r="B827" s="10">
        <v>5551</v>
      </c>
      <c r="C827" s="4"/>
      <c r="D827" s="11" t="s">
        <v>686</v>
      </c>
      <c r="E827" s="1"/>
      <c r="F827" s="1"/>
      <c r="G827" s="1"/>
    </row>
    <row r="828" spans="2:7" x14ac:dyDescent="0.2">
      <c r="C828" s="4">
        <v>70</v>
      </c>
      <c r="D828" s="5" t="s">
        <v>687</v>
      </c>
      <c r="E828" s="12">
        <v>1000</v>
      </c>
      <c r="F828" s="12">
        <v>1145.1479999999999</v>
      </c>
      <c r="G828" s="12">
        <v>145.148</v>
      </c>
    </row>
    <row r="829" spans="2:7" x14ac:dyDescent="0.2">
      <c r="C829" s="4">
        <v>71</v>
      </c>
      <c r="D829" s="5" t="s">
        <v>688</v>
      </c>
      <c r="E829" s="12">
        <v>3000</v>
      </c>
      <c r="F829" s="12">
        <v>2645.4884999999999</v>
      </c>
      <c r="G829" s="12">
        <v>-354.51150000000001</v>
      </c>
    </row>
    <row r="830" spans="2:7" ht="15" customHeight="1" x14ac:dyDescent="0.2">
      <c r="C830" s="13">
        <f>SUBTOTAL(9,C828:C829)</f>
        <v>141</v>
      </c>
      <c r="D830" s="14" t="s">
        <v>689</v>
      </c>
      <c r="E830" s="15">
        <f>SUBTOTAL(9,E828:E829)</f>
        <v>4000</v>
      </c>
      <c r="F830" s="15">
        <f>SUBTOTAL(9,F828:F829)</f>
        <v>3790.6364999999996</v>
      </c>
      <c r="G830" s="15">
        <f>SUBTOTAL(9,G828:G829)</f>
        <v>-209.36350000000002</v>
      </c>
    </row>
    <row r="831" spans="2:7" ht="14.25" customHeight="1" x14ac:dyDescent="0.2">
      <c r="B831" s="10">
        <v>5555</v>
      </c>
      <c r="C831" s="4"/>
      <c r="D831" s="11" t="s">
        <v>690</v>
      </c>
      <c r="E831" s="1"/>
      <c r="F831" s="1"/>
      <c r="G831" s="1"/>
    </row>
    <row r="832" spans="2:7" x14ac:dyDescent="0.2">
      <c r="C832" s="4">
        <v>70</v>
      </c>
      <c r="D832" s="5" t="s">
        <v>691</v>
      </c>
      <c r="E832" s="12">
        <v>1400000</v>
      </c>
      <c r="F832" s="12">
        <v>1280735.257</v>
      </c>
      <c r="G832" s="12">
        <v>-119264.743</v>
      </c>
    </row>
    <row r="833" spans="2:7" ht="15" customHeight="1" x14ac:dyDescent="0.2">
      <c r="C833" s="13">
        <f>SUBTOTAL(9,C832:C832)</f>
        <v>70</v>
      </c>
      <c r="D833" s="14" t="s">
        <v>692</v>
      </c>
      <c r="E833" s="15">
        <f>SUBTOTAL(9,E832:E832)</f>
        <v>1400000</v>
      </c>
      <c r="F833" s="15">
        <f>SUBTOTAL(9,F832:F832)</f>
        <v>1280735.257</v>
      </c>
      <c r="G833" s="15">
        <f>SUBTOTAL(9,G832:G832)</f>
        <v>-119264.743</v>
      </c>
    </row>
    <row r="834" spans="2:7" ht="14.25" customHeight="1" x14ac:dyDescent="0.2">
      <c r="B834" s="10">
        <v>5556</v>
      </c>
      <c r="C834" s="4"/>
      <c r="D834" s="11" t="s">
        <v>693</v>
      </c>
      <c r="E834" s="1"/>
      <c r="F834" s="1"/>
      <c r="G834" s="1"/>
    </row>
    <row r="835" spans="2:7" x14ac:dyDescent="0.2">
      <c r="C835" s="4">
        <v>70</v>
      </c>
      <c r="D835" s="5" t="s">
        <v>694</v>
      </c>
      <c r="E835" s="12">
        <v>2040000</v>
      </c>
      <c r="F835" s="12">
        <v>1864727.6675799999</v>
      </c>
      <c r="G835" s="12">
        <v>-175272.33241999999</v>
      </c>
    </row>
    <row r="836" spans="2:7" ht="15" customHeight="1" x14ac:dyDescent="0.2">
      <c r="C836" s="13">
        <f>SUBTOTAL(9,C835:C835)</f>
        <v>70</v>
      </c>
      <c r="D836" s="14" t="s">
        <v>695</v>
      </c>
      <c r="E836" s="15">
        <f>SUBTOTAL(9,E835:E835)</f>
        <v>2040000</v>
      </c>
      <c r="F836" s="15">
        <f>SUBTOTAL(9,F835:F835)</f>
        <v>1864727.6675799999</v>
      </c>
      <c r="G836" s="15">
        <f>SUBTOTAL(9,G835:G835)</f>
        <v>-175272.33241999999</v>
      </c>
    </row>
    <row r="837" spans="2:7" ht="14.25" customHeight="1" x14ac:dyDescent="0.2">
      <c r="B837" s="10">
        <v>5557</v>
      </c>
      <c r="C837" s="4"/>
      <c r="D837" s="11" t="s">
        <v>696</v>
      </c>
      <c r="E837" s="1"/>
      <c r="F837" s="1"/>
      <c r="G837" s="1"/>
    </row>
    <row r="838" spans="2:7" x14ac:dyDescent="0.2">
      <c r="C838" s="4">
        <v>70</v>
      </c>
      <c r="D838" s="5" t="s">
        <v>697</v>
      </c>
      <c r="E838" s="12">
        <v>230000</v>
      </c>
      <c r="F838" s="12">
        <v>185168.01500000001</v>
      </c>
      <c r="G838" s="12">
        <v>-44831.985000000001</v>
      </c>
    </row>
    <row r="839" spans="2:7" ht="15" customHeight="1" x14ac:dyDescent="0.2">
      <c r="C839" s="13">
        <f>SUBTOTAL(9,C838:C838)</f>
        <v>70</v>
      </c>
      <c r="D839" s="14" t="s">
        <v>698</v>
      </c>
      <c r="E839" s="15">
        <f>SUBTOTAL(9,E838:E838)</f>
        <v>230000</v>
      </c>
      <c r="F839" s="15">
        <f>SUBTOTAL(9,F838:F838)</f>
        <v>185168.01500000001</v>
      </c>
      <c r="G839" s="15">
        <f>SUBTOTAL(9,G838:G838)</f>
        <v>-44831.985000000001</v>
      </c>
    </row>
    <row r="840" spans="2:7" ht="14.25" customHeight="1" x14ac:dyDescent="0.2">
      <c r="B840" s="10">
        <v>5559</v>
      </c>
      <c r="C840" s="4"/>
      <c r="D840" s="11" t="s">
        <v>699</v>
      </c>
      <c r="E840" s="1"/>
      <c r="F840" s="1"/>
      <c r="G840" s="1"/>
    </row>
    <row r="841" spans="2:7" x14ac:dyDescent="0.2">
      <c r="C841" s="4">
        <v>70</v>
      </c>
      <c r="D841" s="5" t="s">
        <v>700</v>
      </c>
      <c r="E841" s="12">
        <v>1650000</v>
      </c>
      <c r="F841" s="12">
        <v>1577884.01312</v>
      </c>
      <c r="G841" s="12">
        <v>-72115.986879999997</v>
      </c>
    </row>
    <row r="842" spans="2:7" x14ac:dyDescent="0.2">
      <c r="C842" s="4">
        <v>71</v>
      </c>
      <c r="D842" s="5" t="s">
        <v>701</v>
      </c>
      <c r="E842" s="12">
        <v>50000</v>
      </c>
      <c r="F842" s="12">
        <v>50294.417829999999</v>
      </c>
      <c r="G842" s="12">
        <v>294.41782999999998</v>
      </c>
    </row>
    <row r="843" spans="2:7" x14ac:dyDescent="0.2">
      <c r="C843" s="4">
        <v>72</v>
      </c>
      <c r="D843" s="5" t="s">
        <v>702</v>
      </c>
      <c r="E843" s="12">
        <v>35000</v>
      </c>
      <c r="F843" s="12">
        <v>35723.721389999999</v>
      </c>
      <c r="G843" s="12">
        <v>723.72139000000004</v>
      </c>
    </row>
    <row r="844" spans="2:7" x14ac:dyDescent="0.2">
      <c r="C844" s="4">
        <v>73</v>
      </c>
      <c r="D844" s="5" t="s">
        <v>703</v>
      </c>
      <c r="E844" s="12">
        <v>3000</v>
      </c>
      <c r="F844" s="12">
        <v>6959.4189999999999</v>
      </c>
      <c r="G844" s="12">
        <v>3959.4189999999999</v>
      </c>
    </row>
    <row r="845" spans="2:7" x14ac:dyDescent="0.2">
      <c r="C845" s="4">
        <v>74</v>
      </c>
      <c r="D845" s="5" t="s">
        <v>704</v>
      </c>
      <c r="E845" s="12">
        <v>90000</v>
      </c>
      <c r="F845" s="12">
        <v>91949.254310000004</v>
      </c>
      <c r="G845" s="12">
        <v>1949.25431</v>
      </c>
    </row>
    <row r="846" spans="2:7" ht="15" customHeight="1" x14ac:dyDescent="0.2">
      <c r="C846" s="13">
        <f>SUBTOTAL(9,C841:C845)</f>
        <v>360</v>
      </c>
      <c r="D846" s="14" t="s">
        <v>705</v>
      </c>
      <c r="E846" s="15">
        <f>SUBTOTAL(9,E841:E845)</f>
        <v>1828000</v>
      </c>
      <c r="F846" s="15">
        <f>SUBTOTAL(9,F841:F845)</f>
        <v>1762810.82565</v>
      </c>
      <c r="G846" s="15">
        <f>SUBTOTAL(9,G841:G845)</f>
        <v>-65189.174349999994</v>
      </c>
    </row>
    <row r="847" spans="2:7" ht="14.25" customHeight="1" x14ac:dyDescent="0.2">
      <c r="B847" s="10">
        <v>5561</v>
      </c>
      <c r="C847" s="4"/>
      <c r="D847" s="11" t="s">
        <v>706</v>
      </c>
      <c r="E847" s="1"/>
      <c r="F847" s="1"/>
      <c r="G847" s="1"/>
    </row>
    <row r="848" spans="2:7" x14ac:dyDescent="0.2">
      <c r="C848" s="4">
        <v>70</v>
      </c>
      <c r="D848" s="5" t="s">
        <v>707</v>
      </c>
      <c r="E848" s="12">
        <v>785000</v>
      </c>
      <c r="F848" s="12">
        <v>792461.52</v>
      </c>
      <c r="G848" s="12">
        <v>7461.52</v>
      </c>
    </row>
    <row r="849" spans="2:7" ht="15" customHeight="1" x14ac:dyDescent="0.2">
      <c r="C849" s="13">
        <f>SUBTOTAL(9,C848:C848)</f>
        <v>70</v>
      </c>
      <c r="D849" s="14" t="s">
        <v>708</v>
      </c>
      <c r="E849" s="15">
        <f>SUBTOTAL(9,E848:E848)</f>
        <v>785000</v>
      </c>
      <c r="F849" s="15">
        <f>SUBTOTAL(9,F848:F848)</f>
        <v>792461.52</v>
      </c>
      <c r="G849" s="15">
        <f>SUBTOTAL(9,G848:G848)</f>
        <v>7461.52</v>
      </c>
    </row>
    <row r="850" spans="2:7" ht="14.25" customHeight="1" x14ac:dyDescent="0.2">
      <c r="B850" s="10">
        <v>5565</v>
      </c>
      <c r="C850" s="4"/>
      <c r="D850" s="11" t="s">
        <v>709</v>
      </c>
      <c r="E850" s="1"/>
      <c r="F850" s="1"/>
      <c r="G850" s="1"/>
    </row>
    <row r="851" spans="2:7" x14ac:dyDescent="0.2">
      <c r="C851" s="4">
        <v>70</v>
      </c>
      <c r="D851" s="5" t="s">
        <v>710</v>
      </c>
      <c r="E851" s="12">
        <v>8800000</v>
      </c>
      <c r="F851" s="12">
        <v>7640802.48166</v>
      </c>
      <c r="G851" s="12">
        <v>-1159197.51834</v>
      </c>
    </row>
    <row r="852" spans="2:7" ht="15" customHeight="1" x14ac:dyDescent="0.2">
      <c r="C852" s="13">
        <f>SUBTOTAL(9,C851:C851)</f>
        <v>70</v>
      </c>
      <c r="D852" s="14" t="s">
        <v>711</v>
      </c>
      <c r="E852" s="15">
        <f>SUBTOTAL(9,E851:E851)</f>
        <v>8800000</v>
      </c>
      <c r="F852" s="15">
        <f>SUBTOTAL(9,F851:F851)</f>
        <v>7640802.48166</v>
      </c>
      <c r="G852" s="15">
        <f>SUBTOTAL(9,G851:G851)</f>
        <v>-1159197.51834</v>
      </c>
    </row>
    <row r="853" spans="2:7" ht="14.25" customHeight="1" x14ac:dyDescent="0.2">
      <c r="B853" s="10">
        <v>5568</v>
      </c>
      <c r="C853" s="4"/>
      <c r="D853" s="11" t="s">
        <v>712</v>
      </c>
      <c r="E853" s="1"/>
      <c r="F853" s="1"/>
      <c r="G853" s="1"/>
    </row>
    <row r="854" spans="2:7" x14ac:dyDescent="0.2">
      <c r="C854" s="4">
        <v>71</v>
      </c>
      <c r="D854" s="5" t="s">
        <v>713</v>
      </c>
      <c r="E854" s="12">
        <v>24164</v>
      </c>
      <c r="F854" s="12">
        <v>24375.895</v>
      </c>
      <c r="G854" s="12">
        <v>211.89500000000001</v>
      </c>
    </row>
    <row r="855" spans="2:7" x14ac:dyDescent="0.2">
      <c r="C855" s="4">
        <v>72</v>
      </c>
      <c r="D855" s="5" t="s">
        <v>714</v>
      </c>
      <c r="E855" s="12">
        <v>11009</v>
      </c>
      <c r="F855" s="12">
        <v>11130</v>
      </c>
      <c r="G855" s="12">
        <v>121</v>
      </c>
    </row>
    <row r="856" spans="2:7" x14ac:dyDescent="0.2">
      <c r="C856" s="4">
        <v>73</v>
      </c>
      <c r="D856" s="5" t="s">
        <v>715</v>
      </c>
      <c r="E856" s="12">
        <v>38403</v>
      </c>
      <c r="F856" s="12">
        <v>38409.519</v>
      </c>
      <c r="G856" s="12">
        <v>6.5190000000000001</v>
      </c>
    </row>
    <row r="857" spans="2:7" x14ac:dyDescent="0.2">
      <c r="C857" s="4">
        <v>74</v>
      </c>
      <c r="D857" s="5" t="s">
        <v>716</v>
      </c>
      <c r="E857" s="12">
        <v>5500</v>
      </c>
      <c r="F857" s="12">
        <v>4162.0541999999996</v>
      </c>
      <c r="G857" s="12">
        <v>-1337.9458</v>
      </c>
    </row>
    <row r="858" spans="2:7" x14ac:dyDescent="0.2">
      <c r="C858" s="4">
        <v>75</v>
      </c>
      <c r="D858" s="5" t="s">
        <v>717</v>
      </c>
      <c r="E858" s="12">
        <v>34000</v>
      </c>
      <c r="F858" s="12">
        <v>26347.16604</v>
      </c>
      <c r="G858" s="12">
        <v>-7652.8339599999999</v>
      </c>
    </row>
    <row r="859" spans="2:7" ht="15" customHeight="1" x14ac:dyDescent="0.2">
      <c r="C859" s="13">
        <f>SUBTOTAL(9,C854:C858)</f>
        <v>365</v>
      </c>
      <c r="D859" s="14" t="s">
        <v>718</v>
      </c>
      <c r="E859" s="15">
        <f>SUBTOTAL(9,E854:E858)</f>
        <v>113076</v>
      </c>
      <c r="F859" s="15">
        <f>SUBTOTAL(9,F854:F858)</f>
        <v>104424.63424</v>
      </c>
      <c r="G859" s="15">
        <f>SUBTOTAL(9,G854:G858)</f>
        <v>-8651.3657600000006</v>
      </c>
    </row>
    <row r="860" spans="2:7" ht="14.25" customHeight="1" x14ac:dyDescent="0.2">
      <c r="B860" s="10">
        <v>5571</v>
      </c>
      <c r="C860" s="4"/>
      <c r="D860" s="11" t="s">
        <v>719</v>
      </c>
      <c r="E860" s="1"/>
      <c r="F860" s="1"/>
      <c r="G860" s="1"/>
    </row>
    <row r="861" spans="2:7" x14ac:dyDescent="0.2">
      <c r="C861" s="4">
        <v>70</v>
      </c>
      <c r="D861" s="5" t="s">
        <v>720</v>
      </c>
      <c r="E861" s="12">
        <v>90620</v>
      </c>
      <c r="F861" s="12">
        <v>60957.429969999997</v>
      </c>
      <c r="G861" s="12">
        <v>-29662.570029999999</v>
      </c>
    </row>
    <row r="862" spans="2:7" ht="15" customHeight="1" x14ac:dyDescent="0.2">
      <c r="C862" s="13">
        <f>SUBTOTAL(9,C861:C861)</f>
        <v>70</v>
      </c>
      <c r="D862" s="14" t="s">
        <v>721</v>
      </c>
      <c r="E862" s="15">
        <f>SUBTOTAL(9,E861:E861)</f>
        <v>90620</v>
      </c>
      <c r="F862" s="15">
        <f>SUBTOTAL(9,F861:F861)</f>
        <v>60957.429969999997</v>
      </c>
      <c r="G862" s="15">
        <f>SUBTOTAL(9,G861:G861)</f>
        <v>-29662.570029999999</v>
      </c>
    </row>
    <row r="863" spans="2:7" ht="14.25" customHeight="1" x14ac:dyDescent="0.2">
      <c r="B863" s="10">
        <v>5572</v>
      </c>
      <c r="C863" s="4"/>
      <c r="D863" s="11" t="s">
        <v>722</v>
      </c>
      <c r="E863" s="1"/>
      <c r="F863" s="1"/>
      <c r="G863" s="1"/>
    </row>
    <row r="864" spans="2:7" x14ac:dyDescent="0.2">
      <c r="C864" s="4">
        <v>70</v>
      </c>
      <c r="D864" s="5" t="s">
        <v>723</v>
      </c>
      <c r="E864" s="12">
        <v>82000</v>
      </c>
      <c r="F864" s="12">
        <v>93709.070600000006</v>
      </c>
      <c r="G864" s="12">
        <v>11709.070599999999</v>
      </c>
    </row>
    <row r="865" spans="2:7" x14ac:dyDescent="0.2">
      <c r="C865" s="4">
        <v>72</v>
      </c>
      <c r="D865" s="5" t="s">
        <v>724</v>
      </c>
      <c r="E865" s="12">
        <v>4900</v>
      </c>
      <c r="F865" s="12">
        <v>5175.4870000000001</v>
      </c>
      <c r="G865" s="12">
        <v>275.48700000000002</v>
      </c>
    </row>
    <row r="866" spans="2:7" x14ac:dyDescent="0.2">
      <c r="C866" s="4">
        <v>73</v>
      </c>
      <c r="D866" s="5" t="s">
        <v>725</v>
      </c>
      <c r="E866" s="12">
        <v>97210</v>
      </c>
      <c r="F866" s="12">
        <v>110915.382</v>
      </c>
      <c r="G866" s="12">
        <v>13705.382</v>
      </c>
    </row>
    <row r="867" spans="2:7" ht="15" customHeight="1" x14ac:dyDescent="0.2">
      <c r="C867" s="13">
        <f>SUBTOTAL(9,C864:C866)</f>
        <v>215</v>
      </c>
      <c r="D867" s="14" t="s">
        <v>726</v>
      </c>
      <c r="E867" s="15">
        <f>SUBTOTAL(9,E864:E866)</f>
        <v>184110</v>
      </c>
      <c r="F867" s="15">
        <f>SUBTOTAL(9,F864:F866)</f>
        <v>209799.93959999998</v>
      </c>
      <c r="G867" s="15">
        <f>SUBTOTAL(9,G864:G866)</f>
        <v>25689.939599999998</v>
      </c>
    </row>
    <row r="868" spans="2:7" ht="14.25" customHeight="1" x14ac:dyDescent="0.2">
      <c r="B868" s="10">
        <v>5574</v>
      </c>
      <c r="C868" s="4"/>
      <c r="D868" s="11" t="s">
        <v>727</v>
      </c>
      <c r="E868" s="1"/>
      <c r="F868" s="1"/>
      <c r="G868" s="1"/>
    </row>
    <row r="869" spans="2:7" x14ac:dyDescent="0.2">
      <c r="C869" s="4">
        <v>71</v>
      </c>
      <c r="D869" s="5" t="s">
        <v>728</v>
      </c>
      <c r="E869" s="12">
        <v>154000</v>
      </c>
      <c r="F869" s="12">
        <v>142496.93127</v>
      </c>
      <c r="G869" s="12">
        <v>-11503.068730000001</v>
      </c>
    </row>
    <row r="870" spans="2:7" x14ac:dyDescent="0.2">
      <c r="C870" s="4">
        <v>72</v>
      </c>
      <c r="D870" s="5" t="s">
        <v>729</v>
      </c>
      <c r="E870" s="12">
        <v>26800</v>
      </c>
      <c r="F870" s="12">
        <v>26485.63723</v>
      </c>
      <c r="G870" s="12">
        <v>-314.36277000000001</v>
      </c>
    </row>
    <row r="871" spans="2:7" x14ac:dyDescent="0.2">
      <c r="C871" s="4">
        <v>73</v>
      </c>
      <c r="D871" s="5" t="s">
        <v>730</v>
      </c>
      <c r="E871" s="12">
        <v>8000</v>
      </c>
      <c r="F871" s="12">
        <v>8033.3330699999997</v>
      </c>
      <c r="G871" s="12">
        <v>33.333069999999999</v>
      </c>
    </row>
    <row r="872" spans="2:7" x14ac:dyDescent="0.2">
      <c r="C872" s="4">
        <v>74</v>
      </c>
      <c r="D872" s="5" t="s">
        <v>731</v>
      </c>
      <c r="E872" s="12">
        <v>232300</v>
      </c>
      <c r="F872" s="12">
        <v>250664.31281</v>
      </c>
      <c r="G872" s="12">
        <v>18364.312809999999</v>
      </c>
    </row>
    <row r="873" spans="2:7" x14ac:dyDescent="0.2">
      <c r="C873" s="4">
        <v>75</v>
      </c>
      <c r="D873" s="5" t="s">
        <v>732</v>
      </c>
      <c r="E873" s="12">
        <v>46600</v>
      </c>
      <c r="F873" s="12">
        <v>38237.7068</v>
      </c>
      <c r="G873" s="12">
        <v>-8362.2932000000001</v>
      </c>
    </row>
    <row r="874" spans="2:7" ht="15" customHeight="1" x14ac:dyDescent="0.2">
      <c r="C874" s="13">
        <f>SUBTOTAL(9,C869:C873)</f>
        <v>365</v>
      </c>
      <c r="D874" s="14" t="s">
        <v>733</v>
      </c>
      <c r="E874" s="15">
        <f>SUBTOTAL(9,E869:E873)</f>
        <v>467700</v>
      </c>
      <c r="F874" s="15">
        <f>SUBTOTAL(9,F869:F873)</f>
        <v>465917.92118</v>
      </c>
      <c r="G874" s="15">
        <f>SUBTOTAL(9,G869:G873)</f>
        <v>-1782.0788200000006</v>
      </c>
    </row>
    <row r="875" spans="2:7" ht="14.25" customHeight="1" x14ac:dyDescent="0.2">
      <c r="B875" s="10">
        <v>5576</v>
      </c>
      <c r="C875" s="4"/>
      <c r="D875" s="11" t="s">
        <v>734</v>
      </c>
      <c r="E875" s="1"/>
      <c r="F875" s="1"/>
      <c r="G875" s="1"/>
    </row>
    <row r="876" spans="2:7" x14ac:dyDescent="0.2">
      <c r="C876" s="4">
        <v>71</v>
      </c>
      <c r="D876" s="5" t="s">
        <v>735</v>
      </c>
      <c r="E876" s="12">
        <v>125000</v>
      </c>
      <c r="F876" s="12">
        <v>118133.72199999999</v>
      </c>
      <c r="G876" s="12">
        <v>-6866.2780000000002</v>
      </c>
    </row>
    <row r="877" spans="2:7" ht="15" customHeight="1" x14ac:dyDescent="0.2">
      <c r="C877" s="13">
        <f>SUBTOTAL(9,C876:C876)</f>
        <v>71</v>
      </c>
      <c r="D877" s="14" t="s">
        <v>736</v>
      </c>
      <c r="E877" s="15">
        <f>SUBTOTAL(9,E876:E876)</f>
        <v>125000</v>
      </c>
      <c r="F877" s="15">
        <f>SUBTOTAL(9,F876:F876)</f>
        <v>118133.72199999999</v>
      </c>
      <c r="G877" s="15">
        <f>SUBTOTAL(9,G876:G876)</f>
        <v>-6866.2780000000002</v>
      </c>
    </row>
    <row r="878" spans="2:7" ht="14.25" customHeight="1" x14ac:dyDescent="0.2">
      <c r="B878" s="10">
        <v>5577</v>
      </c>
      <c r="C878" s="4"/>
      <c r="D878" s="11" t="s">
        <v>737</v>
      </c>
      <c r="E878" s="1"/>
      <c r="F878" s="1"/>
      <c r="G878" s="1"/>
    </row>
    <row r="879" spans="2:7" x14ac:dyDescent="0.2">
      <c r="C879" s="4">
        <v>74</v>
      </c>
      <c r="D879" s="5" t="s">
        <v>738</v>
      </c>
      <c r="E879" s="12">
        <v>794100</v>
      </c>
      <c r="F879" s="12">
        <v>693884.58019999997</v>
      </c>
      <c r="G879" s="12">
        <v>-100215.4198</v>
      </c>
    </row>
    <row r="880" spans="2:7" ht="15" customHeight="1" x14ac:dyDescent="0.2">
      <c r="C880" s="13">
        <f>SUBTOTAL(9,C879:C879)</f>
        <v>74</v>
      </c>
      <c r="D880" s="14" t="s">
        <v>739</v>
      </c>
      <c r="E880" s="15">
        <f>SUBTOTAL(9,E879:E879)</f>
        <v>794100</v>
      </c>
      <c r="F880" s="15">
        <f>SUBTOTAL(9,F879:F879)</f>
        <v>693884.58019999997</v>
      </c>
      <c r="G880" s="15">
        <f>SUBTOTAL(9,G879:G879)</f>
        <v>-100215.4198</v>
      </c>
    </row>
    <row r="881" spans="2:7" ht="14.25" customHeight="1" x14ac:dyDescent="0.2">
      <c r="B881" s="10">
        <v>5578</v>
      </c>
      <c r="C881" s="4"/>
      <c r="D881" s="11" t="s">
        <v>740</v>
      </c>
      <c r="E881" s="1"/>
      <c r="F881" s="1"/>
      <c r="G881" s="1"/>
    </row>
    <row r="882" spans="2:7" x14ac:dyDescent="0.2">
      <c r="C882" s="4">
        <v>70</v>
      </c>
      <c r="D882" s="5" t="s">
        <v>741</v>
      </c>
      <c r="E882" s="12">
        <v>14650</v>
      </c>
      <c r="F882" s="12">
        <v>18347.650119999998</v>
      </c>
      <c r="G882" s="12">
        <v>3697.6501199999998</v>
      </c>
    </row>
    <row r="883" spans="2:7" x14ac:dyDescent="0.2">
      <c r="C883" s="4">
        <v>71</v>
      </c>
      <c r="D883" s="5" t="s">
        <v>742</v>
      </c>
      <c r="E883" s="12">
        <v>79018</v>
      </c>
      <c r="F883" s="12">
        <v>58000</v>
      </c>
      <c r="G883" s="12">
        <v>-21018</v>
      </c>
    </row>
    <row r="884" spans="2:7" x14ac:dyDescent="0.2">
      <c r="C884" s="4">
        <v>72</v>
      </c>
      <c r="D884" s="5" t="s">
        <v>743</v>
      </c>
      <c r="E884" s="12">
        <v>14542</v>
      </c>
      <c r="F884" s="12">
        <v>13000</v>
      </c>
      <c r="G884" s="12">
        <v>-1542</v>
      </c>
    </row>
    <row r="885" spans="2:7" ht="15" customHeight="1" x14ac:dyDescent="0.2">
      <c r="C885" s="13">
        <f>SUBTOTAL(9,C882:C884)</f>
        <v>213</v>
      </c>
      <c r="D885" s="14" t="s">
        <v>744</v>
      </c>
      <c r="E885" s="15">
        <f>SUBTOTAL(9,E882:E884)</f>
        <v>108210</v>
      </c>
      <c r="F885" s="15">
        <f>SUBTOTAL(9,F882:F884)</f>
        <v>89347.650120000006</v>
      </c>
      <c r="G885" s="15">
        <f>SUBTOTAL(9,G882:G884)</f>
        <v>-18862.349880000002</v>
      </c>
    </row>
    <row r="886" spans="2:7" ht="14.25" customHeight="1" x14ac:dyDescent="0.2">
      <c r="B886" s="10">
        <v>5580</v>
      </c>
      <c r="C886" s="4"/>
      <c r="D886" s="11" t="s">
        <v>745</v>
      </c>
      <c r="E886" s="1"/>
      <c r="F886" s="1"/>
      <c r="G886" s="1"/>
    </row>
    <row r="887" spans="2:7" x14ac:dyDescent="0.2">
      <c r="C887" s="4">
        <v>70</v>
      </c>
      <c r="D887" s="5" t="s">
        <v>746</v>
      </c>
      <c r="E887" s="12">
        <v>341000</v>
      </c>
      <c r="F887" s="12">
        <v>341642.83895</v>
      </c>
      <c r="G887" s="12">
        <v>642.83894999999995</v>
      </c>
    </row>
    <row r="888" spans="2:7" ht="15" customHeight="1" x14ac:dyDescent="0.2">
      <c r="C888" s="13">
        <f>SUBTOTAL(9,C887:C887)</f>
        <v>70</v>
      </c>
      <c r="D888" s="14" t="s">
        <v>747</v>
      </c>
      <c r="E888" s="15">
        <f>SUBTOTAL(9,E887:E887)</f>
        <v>341000</v>
      </c>
      <c r="F888" s="15">
        <f>SUBTOTAL(9,F887:F887)</f>
        <v>341642.83895</v>
      </c>
      <c r="G888" s="15">
        <f>SUBTOTAL(9,G887:G887)</f>
        <v>642.83894999999995</v>
      </c>
    </row>
    <row r="889" spans="2:7" ht="14.25" customHeight="1" x14ac:dyDescent="0.2">
      <c r="B889" s="10">
        <v>5582</v>
      </c>
      <c r="C889" s="4"/>
      <c r="D889" s="11" t="s">
        <v>748</v>
      </c>
      <c r="E889" s="1"/>
      <c r="F889" s="1"/>
      <c r="G889" s="1"/>
    </row>
    <row r="890" spans="2:7" x14ac:dyDescent="0.2">
      <c r="C890" s="4">
        <v>70</v>
      </c>
      <c r="D890" s="5" t="s">
        <v>749</v>
      </c>
      <c r="E890" s="12">
        <v>300</v>
      </c>
      <c r="F890" s="12">
        <v>0</v>
      </c>
      <c r="G890" s="12">
        <v>-300</v>
      </c>
    </row>
    <row r="891" spans="2:7" x14ac:dyDescent="0.2">
      <c r="C891" s="4">
        <v>71</v>
      </c>
      <c r="D891" s="5" t="s">
        <v>750</v>
      </c>
      <c r="E891" s="12">
        <v>154000</v>
      </c>
      <c r="F891" s="12">
        <v>2031.9960000000001</v>
      </c>
      <c r="G891" s="12">
        <v>-151968.00399999999</v>
      </c>
    </row>
    <row r="892" spans="2:7" ht="15" customHeight="1" x14ac:dyDescent="0.2">
      <c r="C892" s="13">
        <f>SUBTOTAL(9,C890:C891)</f>
        <v>141</v>
      </c>
      <c r="D892" s="14" t="s">
        <v>751</v>
      </c>
      <c r="E892" s="15">
        <f>SUBTOTAL(9,E890:E891)</f>
        <v>154300</v>
      </c>
      <c r="F892" s="15">
        <f>SUBTOTAL(9,F890:F891)</f>
        <v>2031.9960000000001</v>
      </c>
      <c r="G892" s="15">
        <f>SUBTOTAL(9,G890:G891)</f>
        <v>-152268.00399999999</v>
      </c>
    </row>
    <row r="893" spans="2:7" ht="14.25" customHeight="1" x14ac:dyDescent="0.2">
      <c r="B893" s="10">
        <v>5583</v>
      </c>
      <c r="C893" s="4"/>
      <c r="D893" s="11" t="s">
        <v>752</v>
      </c>
      <c r="E893" s="1"/>
      <c r="F893" s="1"/>
      <c r="G893" s="1"/>
    </row>
    <row r="894" spans="2:7" x14ac:dyDescent="0.2">
      <c r="C894" s="4">
        <v>70</v>
      </c>
      <c r="D894" s="5" t="s">
        <v>753</v>
      </c>
      <c r="E894" s="12">
        <v>289700</v>
      </c>
      <c r="F894" s="12">
        <v>294019.16850000003</v>
      </c>
      <c r="G894" s="12">
        <v>4319.1684999999998</v>
      </c>
    </row>
    <row r="895" spans="2:7" ht="15" customHeight="1" x14ac:dyDescent="0.2">
      <c r="C895" s="13">
        <f>SUBTOTAL(9,C894:C894)</f>
        <v>70</v>
      </c>
      <c r="D895" s="14" t="s">
        <v>754</v>
      </c>
      <c r="E895" s="15">
        <f>SUBTOTAL(9,E894:E894)</f>
        <v>289700</v>
      </c>
      <c r="F895" s="15">
        <f>SUBTOTAL(9,F894:F894)</f>
        <v>294019.16850000003</v>
      </c>
      <c r="G895" s="15">
        <f>SUBTOTAL(9,G894:G894)</f>
        <v>4319.1684999999998</v>
      </c>
    </row>
    <row r="896" spans="2:7" ht="14.25" customHeight="1" x14ac:dyDescent="0.2">
      <c r="B896" s="10">
        <v>5584</v>
      </c>
      <c r="C896" s="4"/>
      <c r="D896" s="11" t="s">
        <v>755</v>
      </c>
      <c r="E896" s="1"/>
      <c r="F896" s="1"/>
      <c r="G896" s="1"/>
    </row>
    <row r="897" spans="2:7" x14ac:dyDescent="0.2">
      <c r="C897" s="4">
        <v>70</v>
      </c>
      <c r="D897" s="5" t="s">
        <v>756</v>
      </c>
      <c r="E897" s="12">
        <v>0</v>
      </c>
      <c r="F897" s="12">
        <v>827.88421000000005</v>
      </c>
      <c r="G897" s="12">
        <v>827.88421000000005</v>
      </c>
    </row>
    <row r="898" spans="2:7" ht="15" customHeight="1" x14ac:dyDescent="0.2">
      <c r="C898" s="13">
        <f>SUBTOTAL(9,C897:C897)</f>
        <v>70</v>
      </c>
      <c r="D898" s="14" t="s">
        <v>757</v>
      </c>
      <c r="E898" s="15">
        <f>SUBTOTAL(9,E897:E897)</f>
        <v>0</v>
      </c>
      <c r="F898" s="15">
        <f>SUBTOTAL(9,F897:F897)</f>
        <v>827.88421000000005</v>
      </c>
      <c r="G898" s="15">
        <f>SUBTOTAL(9,G897:G897)</f>
        <v>827.88421000000005</v>
      </c>
    </row>
    <row r="899" spans="2:7" ht="27" customHeight="1" x14ac:dyDescent="0.2">
      <c r="B899" s="4"/>
      <c r="C899" s="16">
        <f>SUBTOTAL(9,C760:C898)</f>
        <v>4702</v>
      </c>
      <c r="D899" s="17" t="s">
        <v>758</v>
      </c>
      <c r="E899" s="18">
        <f>SUBTOTAL(9,E760:E898)</f>
        <v>719327816</v>
      </c>
      <c r="F899" s="18">
        <f>SUBTOTAL(9,F760:F898)</f>
        <v>600531556.42946005</v>
      </c>
      <c r="G899" s="18">
        <f>SUBTOTAL(9,G760:G898)</f>
        <v>-118796259.57054</v>
      </c>
    </row>
    <row r="900" spans="2:7" x14ac:dyDescent="0.2">
      <c r="B900" s="4"/>
      <c r="C900" s="16"/>
      <c r="D900" s="19"/>
      <c r="E900" s="20"/>
      <c r="F900" s="20"/>
      <c r="G900" s="20"/>
    </row>
    <row r="901" spans="2:7" ht="25.5" customHeight="1" x14ac:dyDescent="0.2">
      <c r="B901" s="1"/>
      <c r="C901" s="4"/>
      <c r="D901" s="8" t="s">
        <v>759</v>
      </c>
      <c r="E901" s="1"/>
      <c r="F901" s="1"/>
      <c r="G901" s="1"/>
    </row>
    <row r="902" spans="2:7" ht="27" customHeight="1" x14ac:dyDescent="0.25">
      <c r="B902" s="1"/>
      <c r="C902" s="4"/>
      <c r="D902" s="9" t="s">
        <v>585</v>
      </c>
      <c r="E902" s="1"/>
      <c r="F902" s="1"/>
      <c r="G902" s="1"/>
    </row>
    <row r="903" spans="2:7" ht="14.25" customHeight="1" x14ac:dyDescent="0.2">
      <c r="B903" s="10">
        <v>5603</v>
      </c>
      <c r="C903" s="4"/>
      <c r="D903" s="11" t="s">
        <v>760</v>
      </c>
      <c r="E903" s="1"/>
      <c r="F903" s="1"/>
      <c r="G903" s="1"/>
    </row>
    <row r="904" spans="2:7" x14ac:dyDescent="0.2">
      <c r="C904" s="4">
        <v>80</v>
      </c>
      <c r="D904" s="5" t="s">
        <v>761</v>
      </c>
      <c r="E904" s="12">
        <v>75158</v>
      </c>
      <c r="F904" s="12">
        <v>2262.82467</v>
      </c>
      <c r="G904" s="12">
        <v>-72895.175329999998</v>
      </c>
    </row>
    <row r="905" spans="2:7" x14ac:dyDescent="0.2">
      <c r="C905" s="4">
        <v>81</v>
      </c>
      <c r="D905" s="5" t="s">
        <v>762</v>
      </c>
      <c r="E905" s="12">
        <v>0</v>
      </c>
      <c r="F905" s="12">
        <v>-3398.6869200000001</v>
      </c>
      <c r="G905" s="12">
        <v>-3398.6869200000001</v>
      </c>
    </row>
    <row r="906" spans="2:7" ht="15" customHeight="1" x14ac:dyDescent="0.2">
      <c r="C906" s="13">
        <f>SUBTOTAL(9,C904:C905)</f>
        <v>161</v>
      </c>
      <c r="D906" s="14" t="s">
        <v>763</v>
      </c>
      <c r="E906" s="15">
        <f>SUBTOTAL(9,E904:E905)</f>
        <v>75158</v>
      </c>
      <c r="F906" s="15">
        <f>SUBTOTAL(9,F904:F905)</f>
        <v>-1135.8622500000001</v>
      </c>
      <c r="G906" s="15">
        <f>SUBTOTAL(9,G904:G905)</f>
        <v>-76293.862250000006</v>
      </c>
    </row>
    <row r="907" spans="2:7" ht="14.25" customHeight="1" x14ac:dyDescent="0.2">
      <c r="B907" s="10">
        <v>5605</v>
      </c>
      <c r="C907" s="4"/>
      <c r="D907" s="11" t="s">
        <v>764</v>
      </c>
      <c r="E907" s="1"/>
      <c r="F907" s="1"/>
      <c r="G907" s="1"/>
    </row>
    <row r="908" spans="2:7" x14ac:dyDescent="0.2">
      <c r="C908" s="4">
        <v>80</v>
      </c>
      <c r="D908" s="5" t="s">
        <v>765</v>
      </c>
      <c r="E908" s="12">
        <v>236800</v>
      </c>
      <c r="F908" s="12">
        <v>199626.11832000001</v>
      </c>
      <c r="G908" s="12">
        <v>-37173.881679999999</v>
      </c>
    </row>
    <row r="909" spans="2:7" x14ac:dyDescent="0.2">
      <c r="C909" s="4">
        <v>81</v>
      </c>
      <c r="D909" s="5" t="s">
        <v>766</v>
      </c>
      <c r="E909" s="12">
        <v>200</v>
      </c>
      <c r="F909" s="12">
        <v>131.33846</v>
      </c>
      <c r="G909" s="12">
        <v>-68.661540000000002</v>
      </c>
    </row>
    <row r="910" spans="2:7" x14ac:dyDescent="0.2">
      <c r="C910" s="4">
        <v>82</v>
      </c>
      <c r="D910" s="5" t="s">
        <v>767</v>
      </c>
      <c r="E910" s="12">
        <v>1719300</v>
      </c>
      <c r="F910" s="12">
        <v>1459464.7904999999</v>
      </c>
      <c r="G910" s="12">
        <v>-259835.2095</v>
      </c>
    </row>
    <row r="911" spans="2:7" x14ac:dyDescent="0.2">
      <c r="C911" s="4">
        <v>83</v>
      </c>
      <c r="D911" s="5" t="s">
        <v>768</v>
      </c>
      <c r="E911" s="12">
        <v>25000</v>
      </c>
      <c r="F911" s="12">
        <v>31301.965179999999</v>
      </c>
      <c r="G911" s="12">
        <v>6301.9651800000001</v>
      </c>
    </row>
    <row r="912" spans="2:7" x14ac:dyDescent="0.2">
      <c r="C912" s="4">
        <v>84</v>
      </c>
      <c r="D912" s="5" t="s">
        <v>769</v>
      </c>
      <c r="E912" s="12">
        <v>138200</v>
      </c>
      <c r="F912" s="12">
        <v>35886.313289999998</v>
      </c>
      <c r="G912" s="12">
        <v>-102313.68670999999</v>
      </c>
    </row>
    <row r="913" spans="2:7" x14ac:dyDescent="0.2">
      <c r="C913" s="4">
        <v>86</v>
      </c>
      <c r="D913" s="5" t="s">
        <v>770</v>
      </c>
      <c r="E913" s="12">
        <v>100</v>
      </c>
      <c r="F913" s="12">
        <v>91.679509999999993</v>
      </c>
      <c r="G913" s="12">
        <v>-8.3204899999999995</v>
      </c>
    </row>
    <row r="914" spans="2:7" ht="15" customHeight="1" x14ac:dyDescent="0.2">
      <c r="C914" s="13">
        <f>SUBTOTAL(9,C908:C913)</f>
        <v>496</v>
      </c>
      <c r="D914" s="14" t="s">
        <v>771</v>
      </c>
      <c r="E914" s="15">
        <f>SUBTOTAL(9,E908:E913)</f>
        <v>2119600</v>
      </c>
      <c r="F914" s="15">
        <f>SUBTOTAL(9,F908:F913)</f>
        <v>1726502.2052599997</v>
      </c>
      <c r="G914" s="15">
        <f>SUBTOTAL(9,G908:G913)</f>
        <v>-393097.79473999998</v>
      </c>
    </row>
    <row r="915" spans="2:7" ht="14.25" customHeight="1" x14ac:dyDescent="0.2">
      <c r="B915" s="10">
        <v>5607</v>
      </c>
      <c r="C915" s="4"/>
      <c r="D915" s="11" t="s">
        <v>772</v>
      </c>
      <c r="E915" s="1"/>
      <c r="F915" s="1"/>
      <c r="G915" s="1"/>
    </row>
    <row r="916" spans="2:7" x14ac:dyDescent="0.2">
      <c r="C916" s="4">
        <v>80</v>
      </c>
      <c r="D916" s="5" t="s">
        <v>773</v>
      </c>
      <c r="E916" s="12">
        <v>1494000</v>
      </c>
      <c r="F916" s="12">
        <v>1396586.97792</v>
      </c>
      <c r="G916" s="12">
        <v>-97413.022079999995</v>
      </c>
    </row>
    <row r="917" spans="2:7" ht="15" customHeight="1" x14ac:dyDescent="0.2">
      <c r="C917" s="13">
        <f>SUBTOTAL(9,C916:C916)</f>
        <v>80</v>
      </c>
      <c r="D917" s="14" t="s">
        <v>774</v>
      </c>
      <c r="E917" s="15">
        <f>SUBTOTAL(9,E916:E916)</f>
        <v>1494000</v>
      </c>
      <c r="F917" s="15">
        <f>SUBTOTAL(9,F916:F916)</f>
        <v>1396586.97792</v>
      </c>
      <c r="G917" s="15">
        <f>SUBTOTAL(9,G916:G916)</f>
        <v>-97413.022079999995</v>
      </c>
    </row>
    <row r="918" spans="2:7" ht="14.25" customHeight="1" x14ac:dyDescent="0.2">
      <c r="B918" s="10">
        <v>5611</v>
      </c>
      <c r="C918" s="4"/>
      <c r="D918" s="11" t="s">
        <v>775</v>
      </c>
      <c r="E918" s="1"/>
      <c r="F918" s="1"/>
      <c r="G918" s="1"/>
    </row>
    <row r="919" spans="2:7" x14ac:dyDescent="0.2">
      <c r="C919" s="4">
        <v>85</v>
      </c>
      <c r="D919" s="5" t="s">
        <v>776</v>
      </c>
      <c r="E919" s="12">
        <v>595000</v>
      </c>
      <c r="F919" s="12">
        <v>0</v>
      </c>
      <c r="G919" s="12">
        <v>-595000</v>
      </c>
    </row>
    <row r="920" spans="2:7" ht="15" customHeight="1" x14ac:dyDescent="0.2">
      <c r="C920" s="13">
        <f>SUBTOTAL(9,C919:C919)</f>
        <v>85</v>
      </c>
      <c r="D920" s="14" t="s">
        <v>777</v>
      </c>
      <c r="E920" s="15">
        <f>SUBTOTAL(9,E919:E919)</f>
        <v>595000</v>
      </c>
      <c r="F920" s="15">
        <f>SUBTOTAL(9,F919:F919)</f>
        <v>0</v>
      </c>
      <c r="G920" s="15">
        <f>SUBTOTAL(9,G919:G919)</f>
        <v>-595000</v>
      </c>
    </row>
    <row r="921" spans="2:7" ht="14.25" customHeight="1" x14ac:dyDescent="0.2">
      <c r="B921" s="10">
        <v>5612</v>
      </c>
      <c r="C921" s="4"/>
      <c r="D921" s="11" t="s">
        <v>778</v>
      </c>
      <c r="E921" s="1"/>
      <c r="F921" s="1"/>
      <c r="G921" s="1"/>
    </row>
    <row r="922" spans="2:7" x14ac:dyDescent="0.2">
      <c r="C922" s="4">
        <v>81</v>
      </c>
      <c r="D922" s="5" t="s">
        <v>779</v>
      </c>
      <c r="E922" s="12">
        <v>32500</v>
      </c>
      <c r="F922" s="12">
        <v>0</v>
      </c>
      <c r="G922" s="12">
        <v>-32500</v>
      </c>
    </row>
    <row r="923" spans="2:7" ht="15" customHeight="1" x14ac:dyDescent="0.2">
      <c r="C923" s="13">
        <f>SUBTOTAL(9,C922:C922)</f>
        <v>81</v>
      </c>
      <c r="D923" s="14" t="s">
        <v>780</v>
      </c>
      <c r="E923" s="15">
        <f>SUBTOTAL(9,E922:E922)</f>
        <v>32500</v>
      </c>
      <c r="F923" s="15">
        <f>SUBTOTAL(9,F922:F922)</f>
        <v>0</v>
      </c>
      <c r="G923" s="15">
        <f>SUBTOTAL(9,G922:G922)</f>
        <v>-32500</v>
      </c>
    </row>
    <row r="924" spans="2:7" ht="14.25" customHeight="1" x14ac:dyDescent="0.2">
      <c r="B924" s="10">
        <v>5613</v>
      </c>
      <c r="C924" s="4"/>
      <c r="D924" s="11" t="s">
        <v>781</v>
      </c>
      <c r="E924" s="1"/>
      <c r="F924" s="1"/>
      <c r="G924" s="1"/>
    </row>
    <row r="925" spans="2:7" x14ac:dyDescent="0.2">
      <c r="C925" s="4">
        <v>80</v>
      </c>
      <c r="D925" s="5" t="s">
        <v>773</v>
      </c>
      <c r="E925" s="12">
        <v>22900</v>
      </c>
      <c r="F925" s="12">
        <v>22921.575339999999</v>
      </c>
      <c r="G925" s="12">
        <v>21.575340000000001</v>
      </c>
    </row>
    <row r="926" spans="2:7" ht="15" customHeight="1" x14ac:dyDescent="0.2">
      <c r="C926" s="13">
        <f>SUBTOTAL(9,C925:C925)</f>
        <v>80</v>
      </c>
      <c r="D926" s="14" t="s">
        <v>782</v>
      </c>
      <c r="E926" s="15">
        <f>SUBTOTAL(9,E925:E925)</f>
        <v>22900</v>
      </c>
      <c r="F926" s="15">
        <f>SUBTOTAL(9,F925:F925)</f>
        <v>22921.575339999999</v>
      </c>
      <c r="G926" s="15">
        <f>SUBTOTAL(9,G925:G925)</f>
        <v>21.575340000000001</v>
      </c>
    </row>
    <row r="927" spans="2:7" ht="14.25" customHeight="1" x14ac:dyDescent="0.2">
      <c r="B927" s="10">
        <v>5615</v>
      </c>
      <c r="C927" s="4"/>
      <c r="D927" s="11" t="s">
        <v>559</v>
      </c>
      <c r="E927" s="1"/>
      <c r="F927" s="1"/>
      <c r="G927" s="1"/>
    </row>
    <row r="928" spans="2:7" x14ac:dyDescent="0.2">
      <c r="C928" s="4">
        <v>80</v>
      </c>
      <c r="D928" s="5" t="s">
        <v>773</v>
      </c>
      <c r="E928" s="12">
        <v>3093000</v>
      </c>
      <c r="F928" s="12">
        <v>2824162.0676600002</v>
      </c>
      <c r="G928" s="12">
        <v>-268837.93234</v>
      </c>
    </row>
    <row r="929" spans="2:7" ht="15" customHeight="1" x14ac:dyDescent="0.2">
      <c r="C929" s="13">
        <f>SUBTOTAL(9,C928:C928)</f>
        <v>80</v>
      </c>
      <c r="D929" s="14" t="s">
        <v>783</v>
      </c>
      <c r="E929" s="15">
        <f>SUBTOTAL(9,E928:E928)</f>
        <v>3093000</v>
      </c>
      <c r="F929" s="15">
        <f>SUBTOTAL(9,F928:F928)</f>
        <v>2824162.0676600002</v>
      </c>
      <c r="G929" s="15">
        <f>SUBTOTAL(9,G928:G928)</f>
        <v>-268837.93234</v>
      </c>
    </row>
    <row r="930" spans="2:7" ht="14.25" customHeight="1" x14ac:dyDescent="0.2">
      <c r="B930" s="10">
        <v>5616</v>
      </c>
      <c r="C930" s="4"/>
      <c r="D930" s="11" t="s">
        <v>784</v>
      </c>
      <c r="E930" s="1"/>
      <c r="F930" s="1"/>
      <c r="G930" s="1"/>
    </row>
    <row r="931" spans="2:7" x14ac:dyDescent="0.2">
      <c r="C931" s="4">
        <v>85</v>
      </c>
      <c r="D931" s="5" t="s">
        <v>785</v>
      </c>
      <c r="E931" s="12">
        <v>417000</v>
      </c>
      <c r="F931" s="12">
        <v>417000</v>
      </c>
      <c r="G931" s="12">
        <v>0</v>
      </c>
    </row>
    <row r="932" spans="2:7" ht="15" customHeight="1" x14ac:dyDescent="0.2">
      <c r="C932" s="13">
        <f>SUBTOTAL(9,C931:C931)</f>
        <v>85</v>
      </c>
      <c r="D932" s="14" t="s">
        <v>786</v>
      </c>
      <c r="E932" s="15">
        <f>SUBTOTAL(9,E931:E931)</f>
        <v>417000</v>
      </c>
      <c r="F932" s="15">
        <f>SUBTOTAL(9,F931:F931)</f>
        <v>417000</v>
      </c>
      <c r="G932" s="15">
        <f>SUBTOTAL(9,G931:G931)</f>
        <v>0</v>
      </c>
    </row>
    <row r="933" spans="2:7" ht="14.25" customHeight="1" x14ac:dyDescent="0.2">
      <c r="B933" s="10">
        <v>5617</v>
      </c>
      <c r="C933" s="4"/>
      <c r="D933" s="11" t="s">
        <v>787</v>
      </c>
      <c r="E933" s="1"/>
      <c r="F933" s="1"/>
      <c r="G933" s="1"/>
    </row>
    <row r="934" spans="2:7" x14ac:dyDescent="0.2">
      <c r="C934" s="4">
        <v>80</v>
      </c>
      <c r="D934" s="5" t="s">
        <v>773</v>
      </c>
      <c r="E934" s="12">
        <v>3511339</v>
      </c>
      <c r="F934" s="12">
        <v>3207167.82516</v>
      </c>
      <c r="G934" s="12">
        <v>-304171.17483999999</v>
      </c>
    </row>
    <row r="935" spans="2:7" ht="15" customHeight="1" x14ac:dyDescent="0.2">
      <c r="C935" s="13">
        <f>SUBTOTAL(9,C934:C934)</f>
        <v>80</v>
      </c>
      <c r="D935" s="14" t="s">
        <v>788</v>
      </c>
      <c r="E935" s="15">
        <f>SUBTOTAL(9,E934:E934)</f>
        <v>3511339</v>
      </c>
      <c r="F935" s="15">
        <f>SUBTOTAL(9,F934:F934)</f>
        <v>3207167.82516</v>
      </c>
      <c r="G935" s="15">
        <f>SUBTOTAL(9,G934:G934)</f>
        <v>-304171.17483999999</v>
      </c>
    </row>
    <row r="936" spans="2:7" ht="14.25" customHeight="1" x14ac:dyDescent="0.2">
      <c r="B936" s="10">
        <v>5618</v>
      </c>
      <c r="C936" s="4"/>
      <c r="D936" s="11" t="s">
        <v>789</v>
      </c>
      <c r="E936" s="1"/>
      <c r="F936" s="1"/>
      <c r="G936" s="1"/>
    </row>
    <row r="937" spans="2:7" x14ac:dyDescent="0.2">
      <c r="C937" s="4">
        <v>85</v>
      </c>
      <c r="D937" s="5" t="s">
        <v>776</v>
      </c>
      <c r="E937" s="12">
        <v>0</v>
      </c>
      <c r="F937" s="12">
        <v>0</v>
      </c>
      <c r="G937" s="12">
        <v>0</v>
      </c>
    </row>
    <row r="938" spans="2:7" ht="15" customHeight="1" x14ac:dyDescent="0.2">
      <c r="C938" s="13">
        <f>SUBTOTAL(9,C937:C937)</f>
        <v>85</v>
      </c>
      <c r="D938" s="14" t="s">
        <v>790</v>
      </c>
      <c r="E938" s="15">
        <f>SUBTOTAL(9,E937:E937)</f>
        <v>0</v>
      </c>
      <c r="F938" s="15">
        <f>SUBTOTAL(9,F937:F937)</f>
        <v>0</v>
      </c>
      <c r="G938" s="15">
        <f>SUBTOTAL(9,G937:G937)</f>
        <v>0</v>
      </c>
    </row>
    <row r="939" spans="2:7" ht="14.25" customHeight="1" x14ac:dyDescent="0.2">
      <c r="B939" s="10">
        <v>5619</v>
      </c>
      <c r="C939" s="4"/>
      <c r="D939" s="11" t="s">
        <v>791</v>
      </c>
      <c r="E939" s="1"/>
      <c r="F939" s="1"/>
      <c r="G939" s="1"/>
    </row>
    <row r="940" spans="2:7" x14ac:dyDescent="0.2">
      <c r="C940" s="4">
        <v>80</v>
      </c>
      <c r="D940" s="5" t="s">
        <v>773</v>
      </c>
      <c r="E940" s="12">
        <v>74000</v>
      </c>
      <c r="F940" s="12">
        <v>0</v>
      </c>
      <c r="G940" s="12">
        <v>-74000</v>
      </c>
    </row>
    <row r="941" spans="2:7" ht="15" customHeight="1" x14ac:dyDescent="0.2">
      <c r="C941" s="13">
        <f>SUBTOTAL(9,C940:C940)</f>
        <v>80</v>
      </c>
      <c r="D941" s="14" t="s">
        <v>792</v>
      </c>
      <c r="E941" s="15">
        <f>SUBTOTAL(9,E940:E940)</f>
        <v>74000</v>
      </c>
      <c r="F941" s="15">
        <f>SUBTOTAL(9,F940:F940)</f>
        <v>0</v>
      </c>
      <c r="G941" s="15">
        <f>SUBTOTAL(9,G940:G940)</f>
        <v>-74000</v>
      </c>
    </row>
    <row r="942" spans="2:7" ht="14.25" customHeight="1" x14ac:dyDescent="0.2">
      <c r="B942" s="10">
        <v>5622</v>
      </c>
      <c r="C942" s="4"/>
      <c r="D942" s="11" t="s">
        <v>793</v>
      </c>
      <c r="E942" s="1"/>
      <c r="F942" s="1"/>
      <c r="G942" s="1"/>
    </row>
    <row r="943" spans="2:7" x14ac:dyDescent="0.2">
      <c r="C943" s="4">
        <v>85</v>
      </c>
      <c r="D943" s="5" t="s">
        <v>776</v>
      </c>
      <c r="E943" s="12">
        <v>500000</v>
      </c>
      <c r="F943" s="12">
        <v>500000</v>
      </c>
      <c r="G943" s="12">
        <v>0</v>
      </c>
    </row>
    <row r="944" spans="2:7" ht="15" customHeight="1" x14ac:dyDescent="0.2">
      <c r="C944" s="13">
        <f>SUBTOTAL(9,C943:C943)</f>
        <v>85</v>
      </c>
      <c r="D944" s="14" t="s">
        <v>794</v>
      </c>
      <c r="E944" s="15">
        <f>SUBTOTAL(9,E943:E943)</f>
        <v>500000</v>
      </c>
      <c r="F944" s="15">
        <f>SUBTOTAL(9,F943:F943)</f>
        <v>500000</v>
      </c>
      <c r="G944" s="15">
        <f>SUBTOTAL(9,G943:G943)</f>
        <v>0</v>
      </c>
    </row>
    <row r="945" spans="2:7" ht="14.25" customHeight="1" x14ac:dyDescent="0.2">
      <c r="B945" s="10">
        <v>5623</v>
      </c>
      <c r="C945" s="4"/>
      <c r="D945" s="11" t="s">
        <v>795</v>
      </c>
      <c r="E945" s="1"/>
      <c r="F945" s="1"/>
      <c r="G945" s="1"/>
    </row>
    <row r="946" spans="2:7" x14ac:dyDescent="0.2">
      <c r="C946" s="4">
        <v>85</v>
      </c>
      <c r="D946" s="5" t="s">
        <v>776</v>
      </c>
      <c r="E946" s="12">
        <v>0</v>
      </c>
      <c r="F946" s="12">
        <v>0</v>
      </c>
      <c r="G946" s="12">
        <v>0</v>
      </c>
    </row>
    <row r="947" spans="2:7" ht="15" customHeight="1" x14ac:dyDescent="0.2">
      <c r="C947" s="13">
        <f>SUBTOTAL(9,C946:C946)</f>
        <v>85</v>
      </c>
      <c r="D947" s="14" t="s">
        <v>796</v>
      </c>
      <c r="E947" s="15">
        <f>SUBTOTAL(9,E946:E946)</f>
        <v>0</v>
      </c>
      <c r="F947" s="15">
        <f>SUBTOTAL(9,F946:F946)</f>
        <v>0</v>
      </c>
      <c r="G947" s="15">
        <f>SUBTOTAL(9,G946:G946)</f>
        <v>0</v>
      </c>
    </row>
    <row r="948" spans="2:7" ht="14.25" customHeight="1" x14ac:dyDescent="0.2">
      <c r="B948" s="10">
        <v>5624</v>
      </c>
      <c r="C948" s="4"/>
      <c r="D948" s="11" t="s">
        <v>797</v>
      </c>
      <c r="E948" s="1"/>
      <c r="F948" s="1"/>
      <c r="G948" s="1"/>
    </row>
    <row r="949" spans="2:7" x14ac:dyDescent="0.2">
      <c r="C949" s="4">
        <v>80</v>
      </c>
      <c r="D949" s="5" t="s">
        <v>773</v>
      </c>
      <c r="E949" s="12">
        <v>42700</v>
      </c>
      <c r="F949" s="12">
        <v>29170.54436</v>
      </c>
      <c r="G949" s="12">
        <v>-13529.45564</v>
      </c>
    </row>
    <row r="950" spans="2:7" ht="15" customHeight="1" x14ac:dyDescent="0.2">
      <c r="C950" s="13">
        <f>SUBTOTAL(9,C949:C949)</f>
        <v>80</v>
      </c>
      <c r="D950" s="14" t="s">
        <v>798</v>
      </c>
      <c r="E950" s="15">
        <f>SUBTOTAL(9,E949:E949)</f>
        <v>42700</v>
      </c>
      <c r="F950" s="15">
        <f>SUBTOTAL(9,F949:F949)</f>
        <v>29170.54436</v>
      </c>
      <c r="G950" s="15">
        <f>SUBTOTAL(9,G949:G949)</f>
        <v>-13529.45564</v>
      </c>
    </row>
    <row r="951" spans="2:7" ht="14.25" customHeight="1" x14ac:dyDescent="0.2">
      <c r="B951" s="10">
        <v>5625</v>
      </c>
      <c r="C951" s="4"/>
      <c r="D951" s="11" t="s">
        <v>799</v>
      </c>
      <c r="E951" s="1"/>
      <c r="F951" s="1"/>
      <c r="G951" s="1"/>
    </row>
    <row r="952" spans="2:7" x14ac:dyDescent="0.2">
      <c r="C952" s="4">
        <v>80</v>
      </c>
      <c r="D952" s="5" t="s">
        <v>800</v>
      </c>
      <c r="E952" s="12">
        <v>130000</v>
      </c>
      <c r="F952" s="12">
        <v>140129.88767</v>
      </c>
      <c r="G952" s="12">
        <v>10129.88767</v>
      </c>
    </row>
    <row r="953" spans="2:7" x14ac:dyDescent="0.2">
      <c r="C953" s="4">
        <v>81</v>
      </c>
      <c r="D953" s="5" t="s">
        <v>801</v>
      </c>
      <c r="E953" s="12">
        <v>24400</v>
      </c>
      <c r="F953" s="12">
        <v>24417.097000000002</v>
      </c>
      <c r="G953" s="12">
        <v>17.097000000000001</v>
      </c>
    </row>
    <row r="954" spans="2:7" x14ac:dyDescent="0.2">
      <c r="C954" s="4">
        <v>85</v>
      </c>
      <c r="D954" s="5" t="s">
        <v>802</v>
      </c>
      <c r="E954" s="12">
        <v>189200</v>
      </c>
      <c r="F954" s="12">
        <v>189178.557</v>
      </c>
      <c r="G954" s="12">
        <v>-21.443000000000001</v>
      </c>
    </row>
    <row r="955" spans="2:7" x14ac:dyDescent="0.2">
      <c r="C955" s="4">
        <v>86</v>
      </c>
      <c r="D955" s="5" t="s">
        <v>803</v>
      </c>
      <c r="E955" s="12">
        <v>3100</v>
      </c>
      <c r="F955" s="12">
        <v>3105</v>
      </c>
      <c r="G955" s="12">
        <v>5</v>
      </c>
    </row>
    <row r="956" spans="2:7" ht="15" customHeight="1" x14ac:dyDescent="0.2">
      <c r="C956" s="13">
        <f>SUBTOTAL(9,C952:C955)</f>
        <v>332</v>
      </c>
      <c r="D956" s="14" t="s">
        <v>804</v>
      </c>
      <c r="E956" s="15">
        <f>SUBTOTAL(9,E952:E955)</f>
        <v>346700</v>
      </c>
      <c r="F956" s="15">
        <f>SUBTOTAL(9,F952:F955)</f>
        <v>356830.54167000001</v>
      </c>
      <c r="G956" s="15">
        <f>SUBTOTAL(9,G952:G955)</f>
        <v>10130.541670000001</v>
      </c>
    </row>
    <row r="957" spans="2:7" ht="14.25" customHeight="1" x14ac:dyDescent="0.2">
      <c r="B957" s="10">
        <v>5629</v>
      </c>
      <c r="C957" s="4"/>
      <c r="D957" s="11" t="s">
        <v>805</v>
      </c>
      <c r="E957" s="1"/>
      <c r="F957" s="1"/>
      <c r="G957" s="1"/>
    </row>
    <row r="958" spans="2:7" x14ac:dyDescent="0.2">
      <c r="C958" s="4">
        <v>80</v>
      </c>
      <c r="D958" s="5" t="s">
        <v>773</v>
      </c>
      <c r="E958" s="12">
        <v>1600000</v>
      </c>
      <c r="F958" s="12">
        <v>1530817.5151800001</v>
      </c>
      <c r="G958" s="12">
        <v>-69182.484819999998</v>
      </c>
    </row>
    <row r="959" spans="2:7" ht="15" customHeight="1" x14ac:dyDescent="0.2">
      <c r="C959" s="13">
        <f>SUBTOTAL(9,C958:C958)</f>
        <v>80</v>
      </c>
      <c r="D959" s="14" t="s">
        <v>806</v>
      </c>
      <c r="E959" s="15">
        <f>SUBTOTAL(9,E958:E958)</f>
        <v>1600000</v>
      </c>
      <c r="F959" s="15">
        <f>SUBTOTAL(9,F958:F958)</f>
        <v>1530817.5151800001</v>
      </c>
      <c r="G959" s="15">
        <f>SUBTOTAL(9,G958:G958)</f>
        <v>-69182.484819999998</v>
      </c>
    </row>
    <row r="960" spans="2:7" ht="14.25" customHeight="1" x14ac:dyDescent="0.2">
      <c r="B960" s="10">
        <v>5631</v>
      </c>
      <c r="C960" s="4"/>
      <c r="D960" s="11" t="s">
        <v>807</v>
      </c>
      <c r="E960" s="1"/>
      <c r="F960" s="1"/>
      <c r="G960" s="1"/>
    </row>
    <row r="961" spans="2:7" x14ac:dyDescent="0.2">
      <c r="C961" s="4">
        <v>85</v>
      </c>
      <c r="D961" s="5" t="s">
        <v>808</v>
      </c>
      <c r="E961" s="12">
        <v>58500</v>
      </c>
      <c r="F961" s="12">
        <v>58531.249779999998</v>
      </c>
      <c r="G961" s="12">
        <v>31.249780000000001</v>
      </c>
    </row>
    <row r="962" spans="2:7" x14ac:dyDescent="0.2">
      <c r="C962" s="4">
        <v>86</v>
      </c>
      <c r="D962" s="5" t="s">
        <v>776</v>
      </c>
      <c r="E962" s="12">
        <v>2</v>
      </c>
      <c r="F962" s="12">
        <v>2.5</v>
      </c>
      <c r="G962" s="12">
        <v>0.5</v>
      </c>
    </row>
    <row r="963" spans="2:7" ht="15" customHeight="1" x14ac:dyDescent="0.2">
      <c r="C963" s="13">
        <f>SUBTOTAL(9,C961:C962)</f>
        <v>171</v>
      </c>
      <c r="D963" s="14" t="s">
        <v>809</v>
      </c>
      <c r="E963" s="15">
        <f>SUBTOTAL(9,E961:E962)</f>
        <v>58502</v>
      </c>
      <c r="F963" s="15">
        <f>SUBTOTAL(9,F961:F962)</f>
        <v>58533.749779999998</v>
      </c>
      <c r="G963" s="15">
        <f>SUBTOTAL(9,G961:G962)</f>
        <v>31.749780000000001</v>
      </c>
    </row>
    <row r="964" spans="2:7" ht="14.25" customHeight="1" x14ac:dyDescent="0.2">
      <c r="B964" s="10">
        <v>5651</v>
      </c>
      <c r="C964" s="4"/>
      <c r="D964" s="11" t="s">
        <v>810</v>
      </c>
      <c r="E964" s="1"/>
      <c r="F964" s="1"/>
      <c r="G964" s="1"/>
    </row>
    <row r="965" spans="2:7" x14ac:dyDescent="0.2">
      <c r="C965" s="4">
        <v>85</v>
      </c>
      <c r="D965" s="5" t="s">
        <v>776</v>
      </c>
      <c r="E965" s="12">
        <v>0</v>
      </c>
      <c r="F965" s="12">
        <v>0</v>
      </c>
      <c r="G965" s="12">
        <v>0</v>
      </c>
    </row>
    <row r="966" spans="2:7" ht="15" customHeight="1" x14ac:dyDescent="0.2">
      <c r="C966" s="13">
        <f>SUBTOTAL(9,C965:C965)</f>
        <v>85</v>
      </c>
      <c r="D966" s="14" t="s">
        <v>811</v>
      </c>
      <c r="E966" s="15">
        <f>SUBTOTAL(9,E965:E965)</f>
        <v>0</v>
      </c>
      <c r="F966" s="15">
        <f>SUBTOTAL(9,F965:F965)</f>
        <v>0</v>
      </c>
      <c r="G966" s="15">
        <f>SUBTOTAL(9,G965:G965)</f>
        <v>0</v>
      </c>
    </row>
    <row r="967" spans="2:7" ht="14.25" customHeight="1" x14ac:dyDescent="0.2">
      <c r="B967" s="10">
        <v>5652</v>
      </c>
      <c r="C967" s="4"/>
      <c r="D967" s="11" t="s">
        <v>812</v>
      </c>
      <c r="E967" s="1"/>
      <c r="F967" s="1"/>
      <c r="G967" s="1"/>
    </row>
    <row r="968" spans="2:7" x14ac:dyDescent="0.2">
      <c r="C968" s="4">
        <v>80</v>
      </c>
      <c r="D968" s="5" t="s">
        <v>773</v>
      </c>
      <c r="E968" s="12">
        <v>3300</v>
      </c>
      <c r="F968" s="12">
        <v>0</v>
      </c>
      <c r="G968" s="12">
        <v>-3300</v>
      </c>
    </row>
    <row r="969" spans="2:7" x14ac:dyDescent="0.2">
      <c r="C969" s="4">
        <v>85</v>
      </c>
      <c r="D969" s="5" t="s">
        <v>776</v>
      </c>
      <c r="E969" s="12">
        <v>10800</v>
      </c>
      <c r="F969" s="12">
        <v>0</v>
      </c>
      <c r="G969" s="12">
        <v>-10800</v>
      </c>
    </row>
    <row r="970" spans="2:7" ht="15" customHeight="1" x14ac:dyDescent="0.2">
      <c r="C970" s="13">
        <f>SUBTOTAL(9,C968:C969)</f>
        <v>165</v>
      </c>
      <c r="D970" s="14" t="s">
        <v>813</v>
      </c>
      <c r="E970" s="15">
        <f>SUBTOTAL(9,E968:E969)</f>
        <v>14100</v>
      </c>
      <c r="F970" s="15">
        <f>SUBTOTAL(9,F968:F969)</f>
        <v>0</v>
      </c>
      <c r="G970" s="15">
        <f>SUBTOTAL(9,G968:G969)</f>
        <v>-14100</v>
      </c>
    </row>
    <row r="971" spans="2:7" ht="14.25" customHeight="1" x14ac:dyDescent="0.2">
      <c r="B971" s="10">
        <v>5656</v>
      </c>
      <c r="C971" s="4"/>
      <c r="D971" s="11" t="s">
        <v>814</v>
      </c>
      <c r="E971" s="1"/>
      <c r="F971" s="1"/>
      <c r="G971" s="1"/>
    </row>
    <row r="972" spans="2:7" x14ac:dyDescent="0.2">
      <c r="C972" s="4">
        <v>85</v>
      </c>
      <c r="D972" s="5" t="s">
        <v>776</v>
      </c>
      <c r="E972" s="12">
        <v>12475400</v>
      </c>
      <c r="F972" s="12">
        <v>12475366.9836</v>
      </c>
      <c r="G972" s="12">
        <v>-33.016399999999997</v>
      </c>
    </row>
    <row r="973" spans="2:7" ht="15" customHeight="1" x14ac:dyDescent="0.2">
      <c r="C973" s="13">
        <f>SUBTOTAL(9,C972:C972)</f>
        <v>85</v>
      </c>
      <c r="D973" s="14" t="s">
        <v>815</v>
      </c>
      <c r="E973" s="15">
        <f>SUBTOTAL(9,E972:E972)</f>
        <v>12475400</v>
      </c>
      <c r="F973" s="15">
        <f>SUBTOTAL(9,F972:F972)</f>
        <v>12475366.9836</v>
      </c>
      <c r="G973" s="15">
        <f>SUBTOTAL(9,G972:G972)</f>
        <v>-33.016399999999997</v>
      </c>
    </row>
    <row r="974" spans="2:7" ht="14.25" customHeight="1" x14ac:dyDescent="0.2">
      <c r="B974" s="10">
        <v>5680</v>
      </c>
      <c r="C974" s="4"/>
      <c r="D974" s="11" t="s">
        <v>816</v>
      </c>
      <c r="E974" s="1"/>
      <c r="F974" s="1"/>
      <c r="G974" s="1"/>
    </row>
    <row r="975" spans="2:7" x14ac:dyDescent="0.2">
      <c r="C975" s="4">
        <v>85</v>
      </c>
      <c r="D975" s="5" t="s">
        <v>776</v>
      </c>
      <c r="E975" s="12">
        <v>357000</v>
      </c>
      <c r="F975" s="12">
        <v>357000</v>
      </c>
      <c r="G975" s="12">
        <v>0</v>
      </c>
    </row>
    <row r="976" spans="2:7" ht="15" customHeight="1" x14ac:dyDescent="0.2">
      <c r="C976" s="13">
        <f>SUBTOTAL(9,C975:C975)</f>
        <v>85</v>
      </c>
      <c r="D976" s="14" t="s">
        <v>817</v>
      </c>
      <c r="E976" s="15">
        <f>SUBTOTAL(9,E975:E975)</f>
        <v>357000</v>
      </c>
      <c r="F976" s="15">
        <f>SUBTOTAL(9,F975:F975)</f>
        <v>357000</v>
      </c>
      <c r="G976" s="15">
        <f>SUBTOTAL(9,G975:G975)</f>
        <v>0</v>
      </c>
    </row>
    <row r="977" spans="2:7" ht="14.25" customHeight="1" x14ac:dyDescent="0.2">
      <c r="B977" s="10">
        <v>5685</v>
      </c>
      <c r="C977" s="4"/>
      <c r="D977" s="11" t="s">
        <v>818</v>
      </c>
      <c r="E977" s="1"/>
      <c r="F977" s="1"/>
      <c r="G977" s="1"/>
    </row>
    <row r="978" spans="2:7" x14ac:dyDescent="0.2">
      <c r="C978" s="4">
        <v>85</v>
      </c>
      <c r="D978" s="5" t="s">
        <v>776</v>
      </c>
      <c r="E978" s="12">
        <v>10770000</v>
      </c>
      <c r="F978" s="12">
        <v>8540666.1388300005</v>
      </c>
      <c r="G978" s="12">
        <v>-2229333.8611699999</v>
      </c>
    </row>
    <row r="979" spans="2:7" ht="15" customHeight="1" x14ac:dyDescent="0.2">
      <c r="C979" s="13">
        <f>SUBTOTAL(9,C978:C978)</f>
        <v>85</v>
      </c>
      <c r="D979" s="14" t="s">
        <v>819</v>
      </c>
      <c r="E979" s="15">
        <f>SUBTOTAL(9,E978:E978)</f>
        <v>10770000</v>
      </c>
      <c r="F979" s="15">
        <f>SUBTOTAL(9,F978:F978)</f>
        <v>8540666.1388300005</v>
      </c>
      <c r="G979" s="15">
        <f>SUBTOTAL(9,G978:G978)</f>
        <v>-2229333.8611699999</v>
      </c>
    </row>
    <row r="980" spans="2:7" ht="14.25" customHeight="1" x14ac:dyDescent="0.2">
      <c r="B980" s="10">
        <v>5692</v>
      </c>
      <c r="C980" s="4"/>
      <c r="D980" s="11" t="s">
        <v>820</v>
      </c>
      <c r="E980" s="1"/>
      <c r="F980" s="1"/>
      <c r="G980" s="1"/>
    </row>
    <row r="981" spans="2:7" x14ac:dyDescent="0.2">
      <c r="C981" s="4">
        <v>85</v>
      </c>
      <c r="D981" s="5" t="s">
        <v>776</v>
      </c>
      <c r="E981" s="12">
        <v>88300</v>
      </c>
      <c r="F981" s="12">
        <v>95315.226339999994</v>
      </c>
      <c r="G981" s="12">
        <v>7015.2263400000002</v>
      </c>
    </row>
    <row r="982" spans="2:7" ht="15" customHeight="1" x14ac:dyDescent="0.2">
      <c r="C982" s="13">
        <f>SUBTOTAL(9,C981:C981)</f>
        <v>85</v>
      </c>
      <c r="D982" s="14" t="s">
        <v>821</v>
      </c>
      <c r="E982" s="15">
        <f>SUBTOTAL(9,E981:E981)</f>
        <v>88300</v>
      </c>
      <c r="F982" s="15">
        <f>SUBTOTAL(9,F981:F981)</f>
        <v>95315.226339999994</v>
      </c>
      <c r="G982" s="15">
        <f>SUBTOTAL(9,G981:G981)</f>
        <v>7015.2263400000002</v>
      </c>
    </row>
    <row r="983" spans="2:7" ht="14.25" customHeight="1" x14ac:dyDescent="0.2">
      <c r="B983" s="10">
        <v>5693</v>
      </c>
      <c r="C983" s="4"/>
      <c r="D983" s="11" t="s">
        <v>822</v>
      </c>
      <c r="E983" s="1"/>
      <c r="F983" s="1"/>
      <c r="G983" s="1"/>
    </row>
    <row r="984" spans="2:7" x14ac:dyDescent="0.2">
      <c r="C984" s="4">
        <v>85</v>
      </c>
      <c r="D984" s="5" t="s">
        <v>823</v>
      </c>
      <c r="E984" s="12">
        <v>1400</v>
      </c>
      <c r="F984" s="12">
        <v>1360</v>
      </c>
      <c r="G984" s="12">
        <v>-40</v>
      </c>
    </row>
    <row r="985" spans="2:7" ht="15" customHeight="1" x14ac:dyDescent="0.2">
      <c r="C985" s="13">
        <f>SUBTOTAL(9,C984:C984)</f>
        <v>85</v>
      </c>
      <c r="D985" s="14" t="s">
        <v>824</v>
      </c>
      <c r="E985" s="15">
        <f>SUBTOTAL(9,E984:E984)</f>
        <v>1400</v>
      </c>
      <c r="F985" s="15">
        <f>SUBTOTAL(9,F984:F984)</f>
        <v>1360</v>
      </c>
      <c r="G985" s="15">
        <f>SUBTOTAL(9,G984:G984)</f>
        <v>-40</v>
      </c>
    </row>
    <row r="986" spans="2:7" ht="27" customHeight="1" x14ac:dyDescent="0.2">
      <c r="B986" s="4"/>
      <c r="C986" s="16">
        <f>SUBTOTAL(9,C902:C985)</f>
        <v>2901</v>
      </c>
      <c r="D986" s="17" t="s">
        <v>825</v>
      </c>
      <c r="E986" s="18">
        <f>SUBTOTAL(9,E902:E985)</f>
        <v>37688599</v>
      </c>
      <c r="F986" s="18">
        <f>SUBTOTAL(9,F902:F985)</f>
        <v>33538265.488849994</v>
      </c>
      <c r="G986" s="18">
        <f>SUBTOTAL(9,G902:G985)</f>
        <v>-4150333.5111500002</v>
      </c>
    </row>
    <row r="987" spans="2:7" x14ac:dyDescent="0.2">
      <c r="B987" s="4"/>
      <c r="C987" s="16"/>
      <c r="D987" s="19"/>
      <c r="E987" s="20"/>
      <c r="F987" s="20"/>
      <c r="G987" s="20"/>
    </row>
    <row r="988" spans="2:7" ht="25.5" customHeight="1" x14ac:dyDescent="0.2">
      <c r="B988" s="1"/>
      <c r="C988" s="4"/>
      <c r="D988" s="8" t="s">
        <v>826</v>
      </c>
      <c r="E988" s="1"/>
      <c r="F988" s="1"/>
      <c r="G988" s="1"/>
    </row>
    <row r="989" spans="2:7" ht="27" customHeight="1" x14ac:dyDescent="0.25">
      <c r="B989" s="1"/>
      <c r="C989" s="4"/>
      <c r="D989" s="9" t="s">
        <v>585</v>
      </c>
      <c r="E989" s="1"/>
      <c r="F989" s="1"/>
      <c r="G989" s="1"/>
    </row>
    <row r="990" spans="2:7" ht="14.25" customHeight="1" x14ac:dyDescent="0.2">
      <c r="B990" s="10">
        <v>5700</v>
      </c>
      <c r="C990" s="4"/>
      <c r="D990" s="11" t="s">
        <v>827</v>
      </c>
      <c r="E990" s="1"/>
      <c r="F990" s="1"/>
      <c r="G990" s="1"/>
    </row>
    <row r="991" spans="2:7" x14ac:dyDescent="0.2">
      <c r="C991" s="4">
        <v>71</v>
      </c>
      <c r="D991" s="5" t="s">
        <v>828</v>
      </c>
      <c r="E991" s="12">
        <v>134634000</v>
      </c>
      <c r="F991" s="12">
        <v>132501590.63737001</v>
      </c>
      <c r="G991" s="12">
        <v>-2132409.3626299999</v>
      </c>
    </row>
    <row r="992" spans="2:7" x14ac:dyDescent="0.2">
      <c r="C992" s="4">
        <v>72</v>
      </c>
      <c r="D992" s="5" t="s">
        <v>829</v>
      </c>
      <c r="E992" s="12">
        <v>175697000</v>
      </c>
      <c r="F992" s="12">
        <v>169908440.26357999</v>
      </c>
      <c r="G992" s="12">
        <v>-5788559.73642</v>
      </c>
    </row>
    <row r="993" spans="2:7" ht="15" customHeight="1" x14ac:dyDescent="0.2">
      <c r="C993" s="13">
        <f>SUBTOTAL(9,C991:C992)</f>
        <v>143</v>
      </c>
      <c r="D993" s="14" t="s">
        <v>830</v>
      </c>
      <c r="E993" s="15">
        <f>SUBTOTAL(9,E991:E992)</f>
        <v>310331000</v>
      </c>
      <c r="F993" s="15">
        <f>SUBTOTAL(9,F991:F992)</f>
        <v>302410030.90095001</v>
      </c>
      <c r="G993" s="15">
        <f>SUBTOTAL(9,G991:G992)</f>
        <v>-7920969.0990500003</v>
      </c>
    </row>
    <row r="994" spans="2:7" ht="14.25" customHeight="1" x14ac:dyDescent="0.2">
      <c r="B994" s="10">
        <v>5701</v>
      </c>
      <c r="C994" s="4"/>
      <c r="D994" s="11" t="s">
        <v>831</v>
      </c>
      <c r="E994" s="1"/>
      <c r="F994" s="1"/>
      <c r="G994" s="1"/>
    </row>
    <row r="995" spans="2:7" x14ac:dyDescent="0.2">
      <c r="C995" s="4">
        <v>71</v>
      </c>
      <c r="D995" s="5" t="s">
        <v>832</v>
      </c>
      <c r="E995" s="12">
        <v>930861</v>
      </c>
      <c r="F995" s="12">
        <v>930869.25818999996</v>
      </c>
      <c r="G995" s="12">
        <v>8.2581900000000008</v>
      </c>
    </row>
    <row r="996" spans="2:7" x14ac:dyDescent="0.2">
      <c r="C996" s="4">
        <v>73</v>
      </c>
      <c r="D996" s="5" t="s">
        <v>833</v>
      </c>
      <c r="E996" s="12">
        <v>255000</v>
      </c>
      <c r="F996" s="12">
        <v>227996.55507</v>
      </c>
      <c r="G996" s="12">
        <v>-27003.444930000001</v>
      </c>
    </row>
    <row r="997" spans="2:7" x14ac:dyDescent="0.2">
      <c r="C997" s="4">
        <v>80</v>
      </c>
      <c r="D997" s="5" t="s">
        <v>773</v>
      </c>
      <c r="E997" s="12">
        <v>1700</v>
      </c>
      <c r="F997" s="12">
        <v>2511.1827400000002</v>
      </c>
      <c r="G997" s="12">
        <v>811.18273999999997</v>
      </c>
    </row>
    <row r="998" spans="2:7" x14ac:dyDescent="0.2">
      <c r="C998" s="4">
        <v>86</v>
      </c>
      <c r="D998" s="5" t="s">
        <v>834</v>
      </c>
      <c r="E998" s="12">
        <v>768000</v>
      </c>
      <c r="F998" s="12">
        <v>724773.63789999997</v>
      </c>
      <c r="G998" s="12">
        <v>-43226.362099999998</v>
      </c>
    </row>
    <row r="999" spans="2:7" x14ac:dyDescent="0.2">
      <c r="C999" s="4">
        <v>87</v>
      </c>
      <c r="D999" s="5" t="s">
        <v>95</v>
      </c>
      <c r="E999" s="12">
        <v>35300</v>
      </c>
      <c r="F999" s="12">
        <v>34473.322480000003</v>
      </c>
      <c r="G999" s="12">
        <v>-826.67751999999996</v>
      </c>
    </row>
    <row r="1000" spans="2:7" x14ac:dyDescent="0.2">
      <c r="C1000" s="4">
        <v>88</v>
      </c>
      <c r="D1000" s="5" t="s">
        <v>835</v>
      </c>
      <c r="E1000" s="12">
        <v>65000</v>
      </c>
      <c r="F1000" s="12">
        <v>58974.53069</v>
      </c>
      <c r="G1000" s="12">
        <v>-6025.4693100000004</v>
      </c>
    </row>
    <row r="1001" spans="2:7" ht="15" customHeight="1" x14ac:dyDescent="0.2">
      <c r="C1001" s="13">
        <f>SUBTOTAL(9,C995:C1000)</f>
        <v>485</v>
      </c>
      <c r="D1001" s="14" t="s">
        <v>836</v>
      </c>
      <c r="E1001" s="15">
        <f>SUBTOTAL(9,E995:E1000)</f>
        <v>2055861</v>
      </c>
      <c r="F1001" s="15">
        <f>SUBTOTAL(9,F995:F1000)</f>
        <v>1979598.48707</v>
      </c>
      <c r="G1001" s="15">
        <f>SUBTOTAL(9,G995:G1000)</f>
        <v>-76262.512929999997</v>
      </c>
    </row>
    <row r="1002" spans="2:7" ht="14.25" customHeight="1" x14ac:dyDescent="0.2">
      <c r="B1002" s="10">
        <v>5704</v>
      </c>
      <c r="C1002" s="4"/>
      <c r="D1002" s="11" t="s">
        <v>837</v>
      </c>
      <c r="E1002" s="1"/>
      <c r="F1002" s="1"/>
      <c r="G1002" s="1"/>
    </row>
    <row r="1003" spans="2:7" x14ac:dyDescent="0.2">
      <c r="C1003" s="4">
        <v>70</v>
      </c>
      <c r="D1003" s="5" t="s">
        <v>838</v>
      </c>
      <c r="E1003" s="12">
        <v>193000</v>
      </c>
      <c r="F1003" s="12">
        <v>144237.46559000001</v>
      </c>
      <c r="G1003" s="12">
        <v>-48762.53441</v>
      </c>
    </row>
    <row r="1004" spans="2:7" ht="15" customHeight="1" x14ac:dyDescent="0.2">
      <c r="C1004" s="13">
        <f>SUBTOTAL(9,C1003:C1003)</f>
        <v>70</v>
      </c>
      <c r="D1004" s="14" t="s">
        <v>839</v>
      </c>
      <c r="E1004" s="15">
        <f>SUBTOTAL(9,E1003:E1003)</f>
        <v>193000</v>
      </c>
      <c r="F1004" s="15">
        <f>SUBTOTAL(9,F1003:F1003)</f>
        <v>144237.46559000001</v>
      </c>
      <c r="G1004" s="15">
        <f>SUBTOTAL(9,G1003:G1003)</f>
        <v>-48762.53441</v>
      </c>
    </row>
    <row r="1005" spans="2:7" ht="14.25" customHeight="1" x14ac:dyDescent="0.2">
      <c r="B1005" s="10">
        <v>5705</v>
      </c>
      <c r="C1005" s="4"/>
      <c r="D1005" s="11" t="s">
        <v>840</v>
      </c>
      <c r="E1005" s="1"/>
      <c r="F1005" s="1"/>
      <c r="G1005" s="1"/>
    </row>
    <row r="1006" spans="2:7" x14ac:dyDescent="0.2">
      <c r="C1006" s="4">
        <v>70</v>
      </c>
      <c r="D1006" s="5" t="s">
        <v>841</v>
      </c>
      <c r="E1006" s="12">
        <v>30000</v>
      </c>
      <c r="F1006" s="12">
        <v>24968.032329999998</v>
      </c>
      <c r="G1006" s="12">
        <v>-5031.96767</v>
      </c>
    </row>
    <row r="1007" spans="2:7" x14ac:dyDescent="0.2">
      <c r="C1007" s="4">
        <v>71</v>
      </c>
      <c r="D1007" s="5" t="s">
        <v>842</v>
      </c>
      <c r="E1007" s="12">
        <v>200</v>
      </c>
      <c r="F1007" s="12">
        <v>190.40522000000001</v>
      </c>
      <c r="G1007" s="12">
        <v>-9.5947800000000001</v>
      </c>
    </row>
    <row r="1008" spans="2:7" ht="15" customHeight="1" x14ac:dyDescent="0.2">
      <c r="C1008" s="13">
        <f>SUBTOTAL(9,C1006:C1007)</f>
        <v>141</v>
      </c>
      <c r="D1008" s="14" t="s">
        <v>843</v>
      </c>
      <c r="E1008" s="15">
        <f>SUBTOTAL(9,E1006:E1007)</f>
        <v>30200</v>
      </c>
      <c r="F1008" s="15">
        <f>SUBTOTAL(9,F1006:F1007)</f>
        <v>25158.437549999999</v>
      </c>
      <c r="G1008" s="15">
        <f>SUBTOTAL(9,G1006:G1007)</f>
        <v>-5041.5624500000004</v>
      </c>
    </row>
    <row r="1009" spans="2:7" ht="27" customHeight="1" x14ac:dyDescent="0.2">
      <c r="B1009" s="4"/>
      <c r="C1009" s="16">
        <f>SUBTOTAL(9,C989:C1008)</f>
        <v>839</v>
      </c>
      <c r="D1009" s="17" t="s">
        <v>844</v>
      </c>
      <c r="E1009" s="18">
        <f>SUBTOTAL(9,E989:E1008)</f>
        <v>312610061</v>
      </c>
      <c r="F1009" s="18">
        <f>SUBTOTAL(9,F989:F1008)</f>
        <v>304559025.29115993</v>
      </c>
      <c r="G1009" s="18">
        <f>SUBTOTAL(9,G989:G1008)</f>
        <v>-8051035.7088399995</v>
      </c>
    </row>
    <row r="1010" spans="2:7" x14ac:dyDescent="0.2">
      <c r="B1010" s="4"/>
      <c r="C1010" s="16"/>
      <c r="D1010" s="19"/>
      <c r="E1010" s="20"/>
      <c r="F1010" s="20"/>
      <c r="G1010" s="20"/>
    </row>
    <row r="1011" spans="2:7" ht="25.5" customHeight="1" x14ac:dyDescent="0.2">
      <c r="B1011" s="1"/>
      <c r="C1011" s="4"/>
      <c r="D1011" s="8" t="s">
        <v>845</v>
      </c>
      <c r="E1011" s="1"/>
      <c r="F1011" s="1"/>
      <c r="G1011" s="1"/>
    </row>
    <row r="1012" spans="2:7" ht="27" customHeight="1" x14ac:dyDescent="0.25">
      <c r="B1012" s="1"/>
      <c r="C1012" s="4"/>
      <c r="D1012" s="9" t="s">
        <v>585</v>
      </c>
      <c r="E1012" s="1"/>
      <c r="F1012" s="1"/>
      <c r="G1012" s="1"/>
    </row>
    <row r="1013" spans="2:7" ht="14.25" customHeight="1" x14ac:dyDescent="0.2">
      <c r="B1013" s="10">
        <v>5800</v>
      </c>
      <c r="C1013" s="4"/>
      <c r="D1013" s="11" t="s">
        <v>846</v>
      </c>
      <c r="E1013" s="1"/>
      <c r="F1013" s="1"/>
      <c r="G1013" s="1"/>
    </row>
    <row r="1014" spans="2:7" x14ac:dyDescent="0.2">
      <c r="C1014" s="4">
        <v>50</v>
      </c>
      <c r="D1014" s="5" t="s">
        <v>847</v>
      </c>
      <c r="E1014" s="12">
        <v>208994411</v>
      </c>
      <c r="F1014" s="12">
        <v>0</v>
      </c>
      <c r="G1014" s="12">
        <v>-208994411</v>
      </c>
    </row>
    <row r="1015" spans="2:7" ht="15" customHeight="1" x14ac:dyDescent="0.2">
      <c r="C1015" s="13">
        <f>SUBTOTAL(9,C1014:C1014)</f>
        <v>50</v>
      </c>
      <c r="D1015" s="14" t="s">
        <v>848</v>
      </c>
      <c r="E1015" s="15">
        <f>SUBTOTAL(9,E1014:E1014)</f>
        <v>208994411</v>
      </c>
      <c r="F1015" s="15">
        <f>SUBTOTAL(9,F1014:F1014)</f>
        <v>0</v>
      </c>
      <c r="G1015" s="15">
        <f>SUBTOTAL(9,G1014:G1014)</f>
        <v>-208994411</v>
      </c>
    </row>
    <row r="1016" spans="2:7" ht="27" customHeight="1" x14ac:dyDescent="0.2">
      <c r="B1016" s="4"/>
      <c r="C1016" s="16">
        <f>SUBTOTAL(9,C1012:C1015)</f>
        <v>50</v>
      </c>
      <c r="D1016" s="17" t="s">
        <v>849</v>
      </c>
      <c r="E1016" s="18">
        <f>SUBTOTAL(9,E1012:E1015)</f>
        <v>208994411</v>
      </c>
      <c r="F1016" s="18">
        <f>SUBTOTAL(9,F1012:F1015)</f>
        <v>0</v>
      </c>
      <c r="G1016" s="18">
        <f>SUBTOTAL(9,G1012:G1015)</f>
        <v>-208994411</v>
      </c>
    </row>
    <row r="1017" spans="2:7" x14ac:dyDescent="0.2">
      <c r="B1017" s="4"/>
      <c r="C1017" s="16"/>
      <c r="D1017" s="19"/>
      <c r="E1017" s="20"/>
      <c r="F1017" s="20"/>
      <c r="G1017" s="20"/>
    </row>
    <row r="1018" spans="2:7" ht="15" customHeight="1" x14ac:dyDescent="0.2">
      <c r="B1018" s="4"/>
      <c r="C1018" s="16">
        <f>SUBTOTAL(9,C7:C1017)</f>
        <v>14873</v>
      </c>
      <c r="D1018" s="21" t="s">
        <v>850</v>
      </c>
      <c r="E1018" s="22">
        <f>SUBTOTAL(9,E7:E1017)</f>
        <v>1543334882</v>
      </c>
      <c r="F1018" s="22">
        <f>SUBTOTAL(9,F7:F1017)</f>
        <v>1173506681.1322203</v>
      </c>
      <c r="G1018" s="22">
        <f>SUBTOTAL(9,G7:G1017)</f>
        <v>-369828200.86777997</v>
      </c>
    </row>
  </sheetData>
  <pageMargins left="0.74803149606299213" right="0.74803149606299213" top="0.98425196850393704" bottom="0.98425196850393704" header="0.51181102362204722" footer="0.51181102362204722"/>
  <pageSetup paperSize="9" scale="75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- 201611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2016-12-21T11:00:58Z</dcterms:created>
  <dcterms:modified xsi:type="dcterms:W3CDTF">2016-12-21T11:21:58Z</dcterms:modified>
</cp:coreProperties>
</file>