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45" windowWidth="28395" windowHeight="12720"/>
  </bookViews>
  <sheets>
    <sheet name="inntekter - 201607" sheetId="1" r:id="rId1"/>
  </sheets>
  <definedNames>
    <definedName name="Print_Area" localSheetId="0">'inntekter - 201607'!#REF!</definedName>
    <definedName name="Print_Titles" localSheetId="0">'inntekter - 201607'!#REF!</definedName>
  </definedNames>
  <calcPr calcId="145621"/>
</workbook>
</file>

<file path=xl/calcChain.xml><?xml version="1.0" encoding="utf-8"?>
<calcChain xmlns="http://schemas.openxmlformats.org/spreadsheetml/2006/main">
  <c r="G692" i="1" l="1"/>
  <c r="F692" i="1"/>
  <c r="E692" i="1"/>
  <c r="G983" i="1" l="1"/>
  <c r="F983" i="1"/>
  <c r="E983" i="1"/>
  <c r="C983" i="1"/>
  <c r="G976" i="1"/>
  <c r="F976" i="1"/>
  <c r="E976" i="1"/>
  <c r="C976" i="1"/>
  <c r="G972" i="1"/>
  <c r="F972" i="1"/>
  <c r="E972" i="1"/>
  <c r="C972" i="1"/>
  <c r="G969" i="1"/>
  <c r="F969" i="1"/>
  <c r="E969" i="1"/>
  <c r="C969" i="1"/>
  <c r="G961" i="1"/>
  <c r="F961" i="1"/>
  <c r="E961" i="1"/>
  <c r="C961" i="1"/>
  <c r="G953" i="1"/>
  <c r="F953" i="1"/>
  <c r="E953" i="1"/>
  <c r="C953" i="1"/>
  <c r="G950" i="1"/>
  <c r="F950" i="1"/>
  <c r="E950" i="1"/>
  <c r="C950" i="1"/>
  <c r="G947" i="1"/>
  <c r="F947" i="1"/>
  <c r="E947" i="1"/>
  <c r="C947" i="1"/>
  <c r="G944" i="1"/>
  <c r="F944" i="1"/>
  <c r="E944" i="1"/>
  <c r="C944" i="1"/>
  <c r="G941" i="1"/>
  <c r="F941" i="1"/>
  <c r="E941" i="1"/>
  <c r="C941" i="1"/>
  <c r="G938" i="1"/>
  <c r="F938" i="1"/>
  <c r="E938" i="1"/>
  <c r="C938" i="1"/>
  <c r="G934" i="1"/>
  <c r="F934" i="1"/>
  <c r="E934" i="1"/>
  <c r="C934" i="1"/>
  <c r="G931" i="1"/>
  <c r="F931" i="1"/>
  <c r="E931" i="1"/>
  <c r="C931" i="1"/>
  <c r="G927" i="1"/>
  <c r="F927" i="1"/>
  <c r="E927" i="1"/>
  <c r="C927" i="1"/>
  <c r="G924" i="1"/>
  <c r="F924" i="1"/>
  <c r="E924" i="1"/>
  <c r="C924" i="1"/>
  <c r="G918" i="1"/>
  <c r="F918" i="1"/>
  <c r="E918" i="1"/>
  <c r="C918" i="1"/>
  <c r="G915" i="1"/>
  <c r="F915" i="1"/>
  <c r="E915" i="1"/>
  <c r="C915" i="1"/>
  <c r="G912" i="1"/>
  <c r="F912" i="1"/>
  <c r="E912" i="1"/>
  <c r="C912" i="1"/>
  <c r="G909" i="1"/>
  <c r="F909" i="1"/>
  <c r="E909" i="1"/>
  <c r="C909" i="1"/>
  <c r="G906" i="1"/>
  <c r="F906" i="1"/>
  <c r="E906" i="1"/>
  <c r="C906" i="1"/>
  <c r="G903" i="1"/>
  <c r="F903" i="1"/>
  <c r="E903" i="1"/>
  <c r="C903" i="1"/>
  <c r="G900" i="1"/>
  <c r="F900" i="1"/>
  <c r="E900" i="1"/>
  <c r="C900" i="1"/>
  <c r="G897" i="1"/>
  <c r="F897" i="1"/>
  <c r="E897" i="1"/>
  <c r="C897" i="1"/>
  <c r="G894" i="1"/>
  <c r="F894" i="1"/>
  <c r="E894" i="1"/>
  <c r="C894" i="1"/>
  <c r="G891" i="1"/>
  <c r="F891" i="1"/>
  <c r="E891" i="1"/>
  <c r="C891" i="1"/>
  <c r="G888" i="1"/>
  <c r="F888" i="1"/>
  <c r="E888" i="1"/>
  <c r="C888" i="1"/>
  <c r="G885" i="1"/>
  <c r="F885" i="1"/>
  <c r="E885" i="1"/>
  <c r="C885" i="1"/>
  <c r="G882" i="1"/>
  <c r="F882" i="1"/>
  <c r="E882" i="1"/>
  <c r="C882" i="1"/>
  <c r="G874" i="1"/>
  <c r="F874" i="1"/>
  <c r="E874" i="1"/>
  <c r="C874" i="1"/>
  <c r="G866" i="1"/>
  <c r="F866" i="1"/>
  <c r="E866" i="1"/>
  <c r="C866" i="1"/>
  <c r="G863" i="1"/>
  <c r="F863" i="1"/>
  <c r="E863" i="1"/>
  <c r="C863" i="1"/>
  <c r="G860" i="1"/>
  <c r="F860" i="1"/>
  <c r="E860" i="1"/>
  <c r="C860" i="1"/>
  <c r="G856" i="1"/>
  <c r="F856" i="1"/>
  <c r="E856" i="1"/>
  <c r="C856" i="1"/>
  <c r="G853" i="1"/>
  <c r="F853" i="1"/>
  <c r="E853" i="1"/>
  <c r="C853" i="1"/>
  <c r="G848" i="1"/>
  <c r="F848" i="1"/>
  <c r="E848" i="1"/>
  <c r="C848" i="1"/>
  <c r="G845" i="1"/>
  <c r="F845" i="1"/>
  <c r="E845" i="1"/>
  <c r="C845" i="1"/>
  <c r="G842" i="1"/>
  <c r="F842" i="1"/>
  <c r="E842" i="1"/>
  <c r="C842" i="1"/>
  <c r="G835" i="1"/>
  <c r="F835" i="1"/>
  <c r="E835" i="1"/>
  <c r="C835" i="1"/>
  <c r="G830" i="1"/>
  <c r="F830" i="1"/>
  <c r="E830" i="1"/>
  <c r="C830" i="1"/>
  <c r="G827" i="1"/>
  <c r="F827" i="1"/>
  <c r="E827" i="1"/>
  <c r="C827" i="1"/>
  <c r="G820" i="1"/>
  <c r="F820" i="1"/>
  <c r="E820" i="1"/>
  <c r="C820" i="1"/>
  <c r="G817" i="1"/>
  <c r="F817" i="1"/>
  <c r="E817" i="1"/>
  <c r="C817" i="1"/>
  <c r="G814" i="1"/>
  <c r="F814" i="1"/>
  <c r="E814" i="1"/>
  <c r="C814" i="1"/>
  <c r="G807" i="1"/>
  <c r="F807" i="1"/>
  <c r="E807" i="1"/>
  <c r="C807" i="1"/>
  <c r="G804" i="1"/>
  <c r="F804" i="1"/>
  <c r="E804" i="1"/>
  <c r="C804" i="1"/>
  <c r="G801" i="1"/>
  <c r="F801" i="1"/>
  <c r="E801" i="1"/>
  <c r="C801" i="1"/>
  <c r="G798" i="1"/>
  <c r="F798" i="1"/>
  <c r="E798" i="1"/>
  <c r="C798" i="1"/>
  <c r="G794" i="1"/>
  <c r="F794" i="1"/>
  <c r="E794" i="1"/>
  <c r="C794" i="1"/>
  <c r="G791" i="1"/>
  <c r="F791" i="1"/>
  <c r="E791" i="1"/>
  <c r="C791" i="1"/>
  <c r="G788" i="1"/>
  <c r="F788" i="1"/>
  <c r="E788" i="1"/>
  <c r="C788" i="1"/>
  <c r="G785" i="1"/>
  <c r="F785" i="1"/>
  <c r="E785" i="1"/>
  <c r="C785" i="1"/>
  <c r="G781" i="1"/>
  <c r="F781" i="1"/>
  <c r="E781" i="1"/>
  <c r="C781" i="1"/>
  <c r="G777" i="1"/>
  <c r="F777" i="1"/>
  <c r="E777" i="1"/>
  <c r="C777" i="1"/>
  <c r="G773" i="1"/>
  <c r="F773" i="1"/>
  <c r="E773" i="1"/>
  <c r="C773" i="1"/>
  <c r="G770" i="1"/>
  <c r="F770" i="1"/>
  <c r="E770" i="1"/>
  <c r="C770" i="1"/>
  <c r="G765" i="1"/>
  <c r="F765" i="1"/>
  <c r="E765" i="1"/>
  <c r="C765" i="1"/>
  <c r="G759" i="1"/>
  <c r="F759" i="1"/>
  <c r="E759" i="1"/>
  <c r="C759" i="1"/>
  <c r="G756" i="1"/>
  <c r="F756" i="1"/>
  <c r="E756" i="1"/>
  <c r="C756" i="1"/>
  <c r="G753" i="1"/>
  <c r="F753" i="1"/>
  <c r="E753" i="1"/>
  <c r="C753" i="1"/>
  <c r="G750" i="1"/>
  <c r="F750" i="1"/>
  <c r="E750" i="1"/>
  <c r="C750" i="1"/>
  <c r="G746" i="1"/>
  <c r="F746" i="1"/>
  <c r="E746" i="1"/>
  <c r="C746" i="1"/>
  <c r="G743" i="1"/>
  <c r="F743" i="1"/>
  <c r="E743" i="1"/>
  <c r="C743" i="1"/>
  <c r="G740" i="1"/>
  <c r="F740" i="1"/>
  <c r="E740" i="1"/>
  <c r="C740" i="1"/>
  <c r="G735" i="1"/>
  <c r="F735" i="1"/>
  <c r="E735" i="1"/>
  <c r="C735" i="1"/>
  <c r="G732" i="1"/>
  <c r="F732" i="1"/>
  <c r="E732" i="1"/>
  <c r="C732" i="1"/>
  <c r="G724" i="1"/>
  <c r="F724" i="1"/>
  <c r="E724" i="1"/>
  <c r="C724" i="1"/>
  <c r="G721" i="1"/>
  <c r="F721" i="1"/>
  <c r="E721" i="1"/>
  <c r="C721" i="1"/>
  <c r="G718" i="1"/>
  <c r="F718" i="1"/>
  <c r="E718" i="1"/>
  <c r="C718" i="1"/>
  <c r="G715" i="1"/>
  <c r="F715" i="1"/>
  <c r="E715" i="1"/>
  <c r="C715" i="1"/>
  <c r="G711" i="1"/>
  <c r="F711" i="1"/>
  <c r="E711" i="1"/>
  <c r="C711" i="1"/>
  <c r="G708" i="1"/>
  <c r="F708" i="1"/>
  <c r="E708" i="1"/>
  <c r="C708" i="1"/>
  <c r="G701" i="1"/>
  <c r="F701" i="1"/>
  <c r="E701" i="1"/>
  <c r="C701" i="1"/>
  <c r="G685" i="1"/>
  <c r="F685" i="1"/>
  <c r="E685" i="1"/>
  <c r="C685" i="1"/>
  <c r="G682" i="1"/>
  <c r="F682" i="1"/>
  <c r="E682" i="1"/>
  <c r="C682" i="1"/>
  <c r="G679" i="1"/>
  <c r="F679" i="1"/>
  <c r="E679" i="1"/>
  <c r="C679" i="1"/>
  <c r="G674" i="1"/>
  <c r="F674" i="1"/>
  <c r="E674" i="1"/>
  <c r="C674" i="1"/>
  <c r="G670" i="1"/>
  <c r="F670" i="1"/>
  <c r="E670" i="1"/>
  <c r="C670" i="1"/>
  <c r="G663" i="1"/>
  <c r="F663" i="1"/>
  <c r="E663" i="1"/>
  <c r="C663" i="1"/>
  <c r="G658" i="1"/>
  <c r="F658" i="1"/>
  <c r="E658" i="1"/>
  <c r="C658" i="1"/>
  <c r="G651" i="1"/>
  <c r="G686" i="1" s="1"/>
  <c r="F651" i="1"/>
  <c r="F686" i="1" s="1"/>
  <c r="E651" i="1"/>
  <c r="E686" i="1" s="1"/>
  <c r="C651" i="1"/>
  <c r="C686" i="1" s="1"/>
  <c r="G646" i="1"/>
  <c r="F646" i="1"/>
  <c r="E646" i="1"/>
  <c r="C646" i="1"/>
  <c r="G642" i="1"/>
  <c r="F642" i="1"/>
  <c r="E642" i="1"/>
  <c r="C642" i="1"/>
  <c r="G639" i="1"/>
  <c r="F639" i="1"/>
  <c r="E639" i="1"/>
  <c r="C639" i="1"/>
  <c r="G633" i="1"/>
  <c r="F633" i="1"/>
  <c r="E633" i="1"/>
  <c r="C633" i="1"/>
  <c r="G627" i="1"/>
  <c r="G647" i="1" s="1"/>
  <c r="F627" i="1"/>
  <c r="F647" i="1" s="1"/>
  <c r="E627" i="1"/>
  <c r="E647" i="1" s="1"/>
  <c r="C627" i="1"/>
  <c r="C647" i="1" s="1"/>
  <c r="G621" i="1"/>
  <c r="F621" i="1"/>
  <c r="E621" i="1"/>
  <c r="C621" i="1"/>
  <c r="G618" i="1"/>
  <c r="F618" i="1"/>
  <c r="E618" i="1"/>
  <c r="C618" i="1"/>
  <c r="G615" i="1"/>
  <c r="F615" i="1"/>
  <c r="E615" i="1"/>
  <c r="C615" i="1"/>
  <c r="G612" i="1"/>
  <c r="F612" i="1"/>
  <c r="E612" i="1"/>
  <c r="C612" i="1"/>
  <c r="G609" i="1"/>
  <c r="F609" i="1"/>
  <c r="E609" i="1"/>
  <c r="C609" i="1"/>
  <c r="G606" i="1"/>
  <c r="F606" i="1"/>
  <c r="E606" i="1"/>
  <c r="C606" i="1"/>
  <c r="G601" i="1"/>
  <c r="F601" i="1"/>
  <c r="E601" i="1"/>
  <c r="C601" i="1"/>
  <c r="G598" i="1"/>
  <c r="F598" i="1"/>
  <c r="E598" i="1"/>
  <c r="C598" i="1"/>
  <c r="G595" i="1"/>
  <c r="F595" i="1"/>
  <c r="E595" i="1"/>
  <c r="C595" i="1"/>
  <c r="G592" i="1"/>
  <c r="F592" i="1"/>
  <c r="E592" i="1"/>
  <c r="C592" i="1"/>
  <c r="G589" i="1"/>
  <c r="F589" i="1"/>
  <c r="E589" i="1"/>
  <c r="C589" i="1"/>
  <c r="G586" i="1"/>
  <c r="F586" i="1"/>
  <c r="E586" i="1"/>
  <c r="C586" i="1"/>
  <c r="G583" i="1"/>
  <c r="F583" i="1"/>
  <c r="E583" i="1"/>
  <c r="C583" i="1"/>
  <c r="G580" i="1"/>
  <c r="F580" i="1"/>
  <c r="E580" i="1"/>
  <c r="C580" i="1"/>
  <c r="G577" i="1"/>
  <c r="F577" i="1"/>
  <c r="E577" i="1"/>
  <c r="C577" i="1"/>
  <c r="G574" i="1"/>
  <c r="F574" i="1"/>
  <c r="E574" i="1"/>
  <c r="C574" i="1"/>
  <c r="G570" i="1"/>
  <c r="G622" i="1" s="1"/>
  <c r="F570" i="1"/>
  <c r="F622" i="1" s="1"/>
  <c r="E570" i="1"/>
  <c r="E622" i="1" s="1"/>
  <c r="C570" i="1"/>
  <c r="G565" i="1"/>
  <c r="F565" i="1"/>
  <c r="E565" i="1"/>
  <c r="C565" i="1"/>
  <c r="G561" i="1"/>
  <c r="F561" i="1"/>
  <c r="E561" i="1"/>
  <c r="C561" i="1"/>
  <c r="G548" i="1"/>
  <c r="F548" i="1"/>
  <c r="E548" i="1"/>
  <c r="C548" i="1"/>
  <c r="G541" i="1"/>
  <c r="F541" i="1"/>
  <c r="E541" i="1"/>
  <c r="C541" i="1"/>
  <c r="G538" i="1"/>
  <c r="F538" i="1"/>
  <c r="E538" i="1"/>
  <c r="C538" i="1"/>
  <c r="G534" i="1"/>
  <c r="G566" i="1" s="1"/>
  <c r="F534" i="1"/>
  <c r="F566" i="1" s="1"/>
  <c r="E534" i="1"/>
  <c r="E566" i="1" s="1"/>
  <c r="C534" i="1"/>
  <c r="C566" i="1" s="1"/>
  <c r="G529" i="1"/>
  <c r="F529" i="1"/>
  <c r="E529" i="1"/>
  <c r="C529" i="1"/>
  <c r="G526" i="1"/>
  <c r="F526" i="1"/>
  <c r="E526" i="1"/>
  <c r="C526" i="1"/>
  <c r="G521" i="1"/>
  <c r="F521" i="1"/>
  <c r="E521" i="1"/>
  <c r="C521" i="1"/>
  <c r="G517" i="1"/>
  <c r="F517" i="1"/>
  <c r="E517" i="1"/>
  <c r="C517" i="1"/>
  <c r="G509" i="1"/>
  <c r="G530" i="1" s="1"/>
  <c r="F509" i="1"/>
  <c r="F530" i="1" s="1"/>
  <c r="E509" i="1"/>
  <c r="E530" i="1" s="1"/>
  <c r="C509" i="1"/>
  <c r="C530" i="1" s="1"/>
  <c r="G503" i="1"/>
  <c r="F503" i="1"/>
  <c r="E503" i="1"/>
  <c r="C503" i="1"/>
  <c r="G500" i="1"/>
  <c r="F500" i="1"/>
  <c r="E500" i="1"/>
  <c r="C500" i="1"/>
  <c r="G497" i="1"/>
  <c r="F497" i="1"/>
  <c r="E497" i="1"/>
  <c r="C497" i="1"/>
  <c r="G494" i="1"/>
  <c r="F494" i="1"/>
  <c r="E494" i="1"/>
  <c r="C494" i="1"/>
  <c r="G491" i="1"/>
  <c r="F491" i="1"/>
  <c r="E491" i="1"/>
  <c r="C491" i="1"/>
  <c r="G483" i="1"/>
  <c r="F483" i="1"/>
  <c r="E483" i="1"/>
  <c r="C483" i="1"/>
  <c r="G480" i="1"/>
  <c r="F480" i="1"/>
  <c r="E480" i="1"/>
  <c r="C480" i="1"/>
  <c r="G477" i="1"/>
  <c r="F477" i="1"/>
  <c r="E477" i="1"/>
  <c r="C477" i="1"/>
  <c r="G472" i="1"/>
  <c r="F472" i="1"/>
  <c r="E472" i="1"/>
  <c r="C472" i="1"/>
  <c r="G468" i="1"/>
  <c r="F468" i="1"/>
  <c r="E468" i="1"/>
  <c r="C468" i="1"/>
  <c r="G465" i="1"/>
  <c r="G504" i="1" s="1"/>
  <c r="F465" i="1"/>
  <c r="F504" i="1" s="1"/>
  <c r="E465" i="1"/>
  <c r="E504" i="1" s="1"/>
  <c r="C465" i="1"/>
  <c r="C504" i="1" s="1"/>
  <c r="G460" i="1"/>
  <c r="F460" i="1"/>
  <c r="E460" i="1"/>
  <c r="C460" i="1"/>
  <c r="G457" i="1"/>
  <c r="F457" i="1"/>
  <c r="E457" i="1"/>
  <c r="C457" i="1"/>
  <c r="G454" i="1"/>
  <c r="F454" i="1"/>
  <c r="E454" i="1"/>
  <c r="C454" i="1"/>
  <c r="G451" i="1"/>
  <c r="F451" i="1"/>
  <c r="E451" i="1"/>
  <c r="C451" i="1"/>
  <c r="G448" i="1"/>
  <c r="F448" i="1"/>
  <c r="E448" i="1"/>
  <c r="C448" i="1"/>
  <c r="G444" i="1"/>
  <c r="G461" i="1" s="1"/>
  <c r="F444" i="1"/>
  <c r="F461" i="1" s="1"/>
  <c r="E444" i="1"/>
  <c r="E461" i="1" s="1"/>
  <c r="C444" i="1"/>
  <c r="C461" i="1" s="1"/>
  <c r="G438" i="1"/>
  <c r="F438" i="1"/>
  <c r="E438" i="1"/>
  <c r="C438" i="1"/>
  <c r="G434" i="1"/>
  <c r="F434" i="1"/>
  <c r="E434" i="1"/>
  <c r="C434" i="1"/>
  <c r="G431" i="1"/>
  <c r="F431" i="1"/>
  <c r="E431" i="1"/>
  <c r="C431" i="1"/>
  <c r="G428" i="1"/>
  <c r="F428" i="1"/>
  <c r="E428" i="1"/>
  <c r="C428" i="1"/>
  <c r="G423" i="1"/>
  <c r="F423" i="1"/>
  <c r="E423" i="1"/>
  <c r="C423" i="1"/>
  <c r="G420" i="1"/>
  <c r="F420" i="1"/>
  <c r="E420" i="1"/>
  <c r="C420" i="1"/>
  <c r="G417" i="1"/>
  <c r="F417" i="1"/>
  <c r="E417" i="1"/>
  <c r="C417" i="1"/>
  <c r="G414" i="1"/>
  <c r="F414" i="1"/>
  <c r="E414" i="1"/>
  <c r="C414" i="1"/>
  <c r="G407" i="1"/>
  <c r="F407" i="1"/>
  <c r="E407" i="1"/>
  <c r="C407" i="1"/>
  <c r="G400" i="1"/>
  <c r="F400" i="1"/>
  <c r="E400" i="1"/>
  <c r="C400" i="1"/>
  <c r="G393" i="1"/>
  <c r="F393" i="1"/>
  <c r="E393" i="1"/>
  <c r="C393" i="1"/>
  <c r="G389" i="1"/>
  <c r="F389" i="1"/>
  <c r="E389" i="1"/>
  <c r="C389" i="1"/>
  <c r="G385" i="1"/>
  <c r="F385" i="1"/>
  <c r="E385" i="1"/>
  <c r="C385" i="1"/>
  <c r="G380" i="1"/>
  <c r="F380" i="1"/>
  <c r="E380" i="1"/>
  <c r="C380" i="1"/>
  <c r="G377" i="1"/>
  <c r="F377" i="1"/>
  <c r="E377" i="1"/>
  <c r="C377" i="1"/>
  <c r="G372" i="1"/>
  <c r="G439" i="1" s="1"/>
  <c r="F372" i="1"/>
  <c r="F439" i="1" s="1"/>
  <c r="E372" i="1"/>
  <c r="E439" i="1" s="1"/>
  <c r="C372" i="1"/>
  <c r="C439" i="1" s="1"/>
  <c r="G366" i="1"/>
  <c r="F366" i="1"/>
  <c r="E366" i="1"/>
  <c r="C366" i="1"/>
  <c r="G363" i="1"/>
  <c r="F363" i="1"/>
  <c r="E363" i="1"/>
  <c r="C363" i="1"/>
  <c r="G359" i="1"/>
  <c r="F359" i="1"/>
  <c r="E359" i="1"/>
  <c r="C359" i="1"/>
  <c r="G354" i="1"/>
  <c r="F354" i="1"/>
  <c r="E354" i="1"/>
  <c r="C354" i="1"/>
  <c r="G351" i="1"/>
  <c r="F351" i="1"/>
  <c r="E351" i="1"/>
  <c r="C351" i="1"/>
  <c r="G348" i="1"/>
  <c r="F348" i="1"/>
  <c r="E348" i="1"/>
  <c r="C348" i="1"/>
  <c r="G345" i="1"/>
  <c r="F345" i="1"/>
  <c r="E345" i="1"/>
  <c r="C345" i="1"/>
  <c r="G341" i="1"/>
  <c r="G367" i="1" s="1"/>
  <c r="F341" i="1"/>
  <c r="F367" i="1" s="1"/>
  <c r="E341" i="1"/>
  <c r="E367" i="1" s="1"/>
  <c r="C341" i="1"/>
  <c r="C367" i="1" s="1"/>
  <c r="G336" i="1"/>
  <c r="F336" i="1"/>
  <c r="E336" i="1"/>
  <c r="C336" i="1"/>
  <c r="G331" i="1"/>
  <c r="F331" i="1"/>
  <c r="E331" i="1"/>
  <c r="C331" i="1"/>
  <c r="G325" i="1"/>
  <c r="F325" i="1"/>
  <c r="E325" i="1"/>
  <c r="C325" i="1"/>
  <c r="G322" i="1"/>
  <c r="F322" i="1"/>
  <c r="E322" i="1"/>
  <c r="C322" i="1"/>
  <c r="G318" i="1"/>
  <c r="F318" i="1"/>
  <c r="E318" i="1"/>
  <c r="C318" i="1"/>
  <c r="G314" i="1"/>
  <c r="F314" i="1"/>
  <c r="E314" i="1"/>
  <c r="C314" i="1"/>
  <c r="G308" i="1"/>
  <c r="F308" i="1"/>
  <c r="E308" i="1"/>
  <c r="C308" i="1"/>
  <c r="G305" i="1"/>
  <c r="F305" i="1"/>
  <c r="E305" i="1"/>
  <c r="C305" i="1"/>
  <c r="G301" i="1"/>
  <c r="G337" i="1" s="1"/>
  <c r="F301" i="1"/>
  <c r="F337" i="1" s="1"/>
  <c r="E301" i="1"/>
  <c r="E337" i="1" s="1"/>
  <c r="C301" i="1"/>
  <c r="C337" i="1" s="1"/>
  <c r="G296" i="1"/>
  <c r="F296" i="1"/>
  <c r="E296" i="1"/>
  <c r="C296" i="1"/>
  <c r="G290" i="1"/>
  <c r="F290" i="1"/>
  <c r="E290" i="1"/>
  <c r="C290" i="1"/>
  <c r="G281" i="1"/>
  <c r="F281" i="1"/>
  <c r="E281" i="1"/>
  <c r="C281" i="1"/>
  <c r="G277" i="1"/>
  <c r="F277" i="1"/>
  <c r="E277" i="1"/>
  <c r="C277" i="1"/>
  <c r="G274" i="1"/>
  <c r="F274" i="1"/>
  <c r="E274" i="1"/>
  <c r="C274" i="1"/>
  <c r="G271" i="1"/>
  <c r="F271" i="1"/>
  <c r="E271" i="1"/>
  <c r="C271" i="1"/>
  <c r="G268" i="1"/>
  <c r="F268" i="1"/>
  <c r="E268" i="1"/>
  <c r="C268" i="1"/>
  <c r="G264" i="1"/>
  <c r="F264" i="1"/>
  <c r="E264" i="1"/>
  <c r="C264" i="1"/>
  <c r="G258" i="1"/>
  <c r="F258" i="1"/>
  <c r="E258" i="1"/>
  <c r="C258" i="1"/>
  <c r="G255" i="1"/>
  <c r="G297" i="1" s="1"/>
  <c r="F255" i="1"/>
  <c r="F297" i="1" s="1"/>
  <c r="E255" i="1"/>
  <c r="E297" i="1" s="1"/>
  <c r="C255" i="1"/>
  <c r="C297" i="1" s="1"/>
  <c r="G250" i="1"/>
  <c r="F250" i="1"/>
  <c r="E250" i="1"/>
  <c r="C250" i="1"/>
  <c r="G247" i="1"/>
  <c r="F247" i="1"/>
  <c r="E247" i="1"/>
  <c r="C247" i="1"/>
  <c r="G243" i="1"/>
  <c r="F243" i="1"/>
  <c r="E243" i="1"/>
  <c r="C243" i="1"/>
  <c r="G240" i="1"/>
  <c r="F240" i="1"/>
  <c r="E240" i="1"/>
  <c r="C240" i="1"/>
  <c r="G236" i="1"/>
  <c r="F236" i="1"/>
  <c r="E236" i="1"/>
  <c r="C236" i="1"/>
  <c r="G233" i="1"/>
  <c r="F233" i="1"/>
  <c r="E233" i="1"/>
  <c r="C233" i="1"/>
  <c r="G230" i="1"/>
  <c r="F230" i="1"/>
  <c r="E230" i="1"/>
  <c r="C230" i="1"/>
  <c r="G223" i="1"/>
  <c r="F223" i="1"/>
  <c r="E223" i="1"/>
  <c r="C223" i="1"/>
  <c r="G220" i="1"/>
  <c r="F220" i="1"/>
  <c r="E220" i="1"/>
  <c r="C220" i="1"/>
  <c r="G217" i="1"/>
  <c r="F217" i="1"/>
  <c r="E217" i="1"/>
  <c r="C217" i="1"/>
  <c r="G213" i="1"/>
  <c r="G251" i="1" s="1"/>
  <c r="F213" i="1"/>
  <c r="F251" i="1" s="1"/>
  <c r="E213" i="1"/>
  <c r="E251" i="1" s="1"/>
  <c r="C213" i="1"/>
  <c r="C251" i="1" s="1"/>
  <c r="G207" i="1"/>
  <c r="F207" i="1"/>
  <c r="E207" i="1"/>
  <c r="C207" i="1"/>
  <c r="G204" i="1"/>
  <c r="F204" i="1"/>
  <c r="E204" i="1"/>
  <c r="C204" i="1"/>
  <c r="G200" i="1"/>
  <c r="F200" i="1"/>
  <c r="E200" i="1"/>
  <c r="C200" i="1"/>
  <c r="G192" i="1"/>
  <c r="F192" i="1"/>
  <c r="E192" i="1"/>
  <c r="C192" i="1"/>
  <c r="G189" i="1"/>
  <c r="F189" i="1"/>
  <c r="E189" i="1"/>
  <c r="C189" i="1"/>
  <c r="G186" i="1"/>
  <c r="F186" i="1"/>
  <c r="E186" i="1"/>
  <c r="C186" i="1"/>
  <c r="G183" i="1"/>
  <c r="F183" i="1"/>
  <c r="E183" i="1"/>
  <c r="C183" i="1"/>
  <c r="G180" i="1"/>
  <c r="F180" i="1"/>
  <c r="E180" i="1"/>
  <c r="C180" i="1"/>
  <c r="G177" i="1"/>
  <c r="F177" i="1"/>
  <c r="E177" i="1"/>
  <c r="C177" i="1"/>
  <c r="G172" i="1"/>
  <c r="F172" i="1"/>
  <c r="E172" i="1"/>
  <c r="C172" i="1"/>
  <c r="G169" i="1"/>
  <c r="F169" i="1"/>
  <c r="E169" i="1"/>
  <c r="C169" i="1"/>
  <c r="G166" i="1"/>
  <c r="F166" i="1"/>
  <c r="E166" i="1"/>
  <c r="C166" i="1"/>
  <c r="G160" i="1"/>
  <c r="F160" i="1"/>
  <c r="E160" i="1"/>
  <c r="C160" i="1"/>
  <c r="G157" i="1"/>
  <c r="F157" i="1"/>
  <c r="E157" i="1"/>
  <c r="C157" i="1"/>
  <c r="G153" i="1"/>
  <c r="F153" i="1"/>
  <c r="E153" i="1"/>
  <c r="C153" i="1"/>
  <c r="G143" i="1"/>
  <c r="F143" i="1"/>
  <c r="E143" i="1"/>
  <c r="C143" i="1"/>
  <c r="G140" i="1"/>
  <c r="F140" i="1"/>
  <c r="E140" i="1"/>
  <c r="C140" i="1"/>
  <c r="G135" i="1"/>
  <c r="F135" i="1"/>
  <c r="E135" i="1"/>
  <c r="C135" i="1"/>
  <c r="G132" i="1"/>
  <c r="F132" i="1"/>
  <c r="E132" i="1"/>
  <c r="C132" i="1"/>
  <c r="G126" i="1"/>
  <c r="G208" i="1" s="1"/>
  <c r="F126" i="1"/>
  <c r="F208" i="1" s="1"/>
  <c r="E126" i="1"/>
  <c r="E208" i="1" s="1"/>
  <c r="C126" i="1"/>
  <c r="C208" i="1" s="1"/>
  <c r="G118" i="1"/>
  <c r="F118" i="1"/>
  <c r="E118" i="1"/>
  <c r="C118" i="1"/>
  <c r="G114" i="1"/>
  <c r="F114" i="1"/>
  <c r="E114" i="1"/>
  <c r="C114" i="1"/>
  <c r="G110" i="1"/>
  <c r="F110" i="1"/>
  <c r="E110" i="1"/>
  <c r="C110" i="1"/>
  <c r="G105" i="1"/>
  <c r="F105" i="1"/>
  <c r="E105" i="1"/>
  <c r="C105" i="1"/>
  <c r="G100" i="1"/>
  <c r="F100" i="1"/>
  <c r="E100" i="1"/>
  <c r="C100" i="1"/>
  <c r="G96" i="1"/>
  <c r="F96" i="1"/>
  <c r="E96" i="1"/>
  <c r="C96" i="1"/>
  <c r="G92" i="1"/>
  <c r="F92" i="1"/>
  <c r="E92" i="1"/>
  <c r="C92" i="1"/>
  <c r="G88" i="1"/>
  <c r="F88" i="1"/>
  <c r="E88" i="1"/>
  <c r="C88" i="1"/>
  <c r="G85" i="1"/>
  <c r="F85" i="1"/>
  <c r="E85" i="1"/>
  <c r="C85" i="1"/>
  <c r="G82" i="1"/>
  <c r="F82" i="1"/>
  <c r="E82" i="1"/>
  <c r="C82" i="1"/>
  <c r="G77" i="1"/>
  <c r="G119" i="1" s="1"/>
  <c r="F77" i="1"/>
  <c r="F119" i="1" s="1"/>
  <c r="E77" i="1"/>
  <c r="E119" i="1" s="1"/>
  <c r="C77" i="1"/>
  <c r="C119" i="1" s="1"/>
  <c r="G72" i="1"/>
  <c r="F72" i="1"/>
  <c r="E72" i="1"/>
  <c r="C72" i="1"/>
  <c r="G69" i="1"/>
  <c r="F69" i="1"/>
  <c r="E69" i="1"/>
  <c r="C69" i="1"/>
  <c r="G66" i="1"/>
  <c r="F66" i="1"/>
  <c r="E66" i="1"/>
  <c r="C66" i="1"/>
  <c r="G62" i="1"/>
  <c r="F62" i="1"/>
  <c r="E62" i="1"/>
  <c r="C62" i="1"/>
  <c r="G58" i="1"/>
  <c r="F58" i="1"/>
  <c r="E58" i="1"/>
  <c r="C58" i="1"/>
  <c r="G54" i="1"/>
  <c r="F54" i="1"/>
  <c r="E54" i="1"/>
  <c r="C54" i="1"/>
  <c r="G50" i="1"/>
  <c r="F50" i="1"/>
  <c r="E50" i="1"/>
  <c r="C50" i="1"/>
  <c r="G47" i="1"/>
  <c r="F47" i="1"/>
  <c r="E47" i="1"/>
  <c r="C47" i="1"/>
  <c r="G44" i="1"/>
  <c r="F44" i="1"/>
  <c r="E44" i="1"/>
  <c r="C44" i="1"/>
  <c r="G41" i="1"/>
  <c r="F41" i="1"/>
  <c r="E41" i="1"/>
  <c r="C41" i="1"/>
  <c r="G37" i="1"/>
  <c r="G73" i="1" s="1"/>
  <c r="F37" i="1"/>
  <c r="F73" i="1" s="1"/>
  <c r="E37" i="1"/>
  <c r="E73" i="1" s="1"/>
  <c r="C37" i="1"/>
  <c r="C73" i="1" s="1"/>
  <c r="G32" i="1"/>
  <c r="F32" i="1"/>
  <c r="E32" i="1"/>
  <c r="C32" i="1"/>
  <c r="G29" i="1"/>
  <c r="G33" i="1" s="1"/>
  <c r="F29" i="1"/>
  <c r="F33" i="1" s="1"/>
  <c r="E29" i="1"/>
  <c r="E33" i="1" s="1"/>
  <c r="C29" i="1"/>
  <c r="C33" i="1" s="1"/>
  <c r="G21" i="1"/>
  <c r="F21" i="1"/>
  <c r="E21" i="1"/>
  <c r="C21" i="1"/>
  <c r="G17" i="1"/>
  <c r="G22" i="1" s="1"/>
  <c r="F17" i="1"/>
  <c r="F22" i="1" s="1"/>
  <c r="E17" i="1"/>
  <c r="E22" i="1" s="1"/>
  <c r="C17" i="1"/>
  <c r="C22" i="1" s="1"/>
  <c r="G11" i="1"/>
  <c r="F11" i="1"/>
  <c r="E11" i="1"/>
  <c r="C11" i="1"/>
  <c r="C622" i="1" l="1"/>
  <c r="C12" i="1"/>
  <c r="C702" i="1"/>
  <c r="C725" i="1"/>
  <c r="C867" i="1"/>
  <c r="C954" i="1"/>
  <c r="C977" i="1"/>
  <c r="C984" i="1"/>
  <c r="E12" i="1"/>
  <c r="E687" i="1" s="1"/>
  <c r="E702" i="1"/>
  <c r="E725" i="1"/>
  <c r="E867" i="1"/>
  <c r="E954" i="1"/>
  <c r="E977" i="1"/>
  <c r="E984" i="1"/>
  <c r="F12" i="1"/>
  <c r="F687" i="1" s="1"/>
  <c r="F702" i="1"/>
  <c r="F725" i="1"/>
  <c r="F867" i="1"/>
  <c r="F954" i="1"/>
  <c r="F977" i="1"/>
  <c r="F984" i="1"/>
  <c r="G12" i="1"/>
  <c r="G702" i="1"/>
  <c r="G725" i="1"/>
  <c r="G867" i="1"/>
  <c r="G954" i="1"/>
  <c r="G977" i="1"/>
  <c r="G984" i="1"/>
  <c r="E986" i="1" l="1"/>
  <c r="F986" i="1"/>
  <c r="G687" i="1"/>
  <c r="G986" i="1" s="1"/>
  <c r="C687" i="1"/>
  <c r="C986" i="1" s="1"/>
</calcChain>
</file>

<file path=xl/sharedStrings.xml><?xml version="1.0" encoding="utf-8"?>
<sst xmlns="http://schemas.openxmlformats.org/spreadsheetml/2006/main" count="979" uniqueCount="823">
  <si>
    <t>Inntekter juli 2016</t>
  </si>
  <si>
    <t>Kap.</t>
  </si>
  <si>
    <t>Post</t>
  </si>
  <si>
    <t>Bevilgning                 1000 kr</t>
  </si>
  <si>
    <t>Regnskap          1000 kr</t>
  </si>
  <si>
    <t xml:space="preserve">Mer-/mindreinntekt (-)        1000 kr </t>
  </si>
  <si>
    <t>Inntekter under departementene</t>
  </si>
  <si>
    <t>Regjering</t>
  </si>
  <si>
    <t>Regjeringsadvokaten:</t>
  </si>
  <si>
    <t>Erstatning for utgifter i rettssaker</t>
  </si>
  <si>
    <t>Sum kap 3024</t>
  </si>
  <si>
    <t>Sum Regjering</t>
  </si>
  <si>
    <t>Stortinget og underliggende institusjoner</t>
  </si>
  <si>
    <t>Stortinget:</t>
  </si>
  <si>
    <t>Salgsinntekter</t>
  </si>
  <si>
    <t>Leieinntekter</t>
  </si>
  <si>
    <t>Sum kap 3041</t>
  </si>
  <si>
    <t>Riksrevisjonen:</t>
  </si>
  <si>
    <t>Refusjon innland</t>
  </si>
  <si>
    <t>Refusjon utland</t>
  </si>
  <si>
    <t>Sum kap 3051</t>
  </si>
  <si>
    <t>Sum Stortinget og underliggende institusjoner</t>
  </si>
  <si>
    <t>Utenriksdepartementet</t>
  </si>
  <si>
    <t>Utenriksdepartementet:</t>
  </si>
  <si>
    <t>Diverse gebyrer ved utenriksstasjonene</t>
  </si>
  <si>
    <t>Gebyrer for utlendingssaker ved utenriksstasjonene</t>
  </si>
  <si>
    <t>Refusjon spesialutsendinger mv.</t>
  </si>
  <si>
    <t>Tilbakebetaling av nødlån fra utlandet</t>
  </si>
  <si>
    <t>Sum kap 3100</t>
  </si>
  <si>
    <t>Utenriksdepartementets administrason av utviklingshjelpen:</t>
  </si>
  <si>
    <t>Sum kap 3140</t>
  </si>
  <si>
    <t>Sum Utenriksdepartementet</t>
  </si>
  <si>
    <t>Kunnskapsdepartementet</t>
  </si>
  <si>
    <t>Kunnskapsdepartementet:</t>
  </si>
  <si>
    <t>Sum kap 3200</t>
  </si>
  <si>
    <t>Utdanningsdirektoratet:</t>
  </si>
  <si>
    <t>Inntekter ved oppdrag</t>
  </si>
  <si>
    <t>Salgsinntekter mv.</t>
  </si>
  <si>
    <t>Sum kap 3220</t>
  </si>
  <si>
    <t>Statlige grunn- og videregående skoler og grunnskoleinternat:</t>
  </si>
  <si>
    <t>Sum kap 3222</t>
  </si>
  <si>
    <t>Senter for IKT i utdanningen:</t>
  </si>
  <si>
    <t>Inntekter fra oppdrag mv.</t>
  </si>
  <si>
    <t>Sum kap 3224</t>
  </si>
  <si>
    <t>Tiltak i grunnopplæringen:</t>
  </si>
  <si>
    <t>Refusjon av ODA-godkjente utgifter</t>
  </si>
  <si>
    <t>Sum kap 3225</t>
  </si>
  <si>
    <t>Statens fagskole for gartnere og blomsterdekoratører:</t>
  </si>
  <si>
    <t>Refusjon fra fylkeskommuner</t>
  </si>
  <si>
    <t>Sum kap 3229</t>
  </si>
  <si>
    <t>Statlig spesialpedagogisk støttesystem:</t>
  </si>
  <si>
    <t>Sum kap 3230</t>
  </si>
  <si>
    <t>Vox, nasjonalt fagorgan for kompetansepolitikk:</t>
  </si>
  <si>
    <t>Sum kap 3256</t>
  </si>
  <si>
    <t>Felles enheter:</t>
  </si>
  <si>
    <t>Eksterne inntekter NOKUT</t>
  </si>
  <si>
    <t>Sum kap 3280</t>
  </si>
  <si>
    <t>Felles tiltak for universiteter og høyskoler:</t>
  </si>
  <si>
    <t>Sum kap 3281</t>
  </si>
  <si>
    <t>Internasjonale samarbeidstiltak:</t>
  </si>
  <si>
    <t>Sum kap 3288</t>
  </si>
  <si>
    <t>Sum Kunnskapsdepartementet</t>
  </si>
  <si>
    <t>Kulturdepartementet</t>
  </si>
  <si>
    <t>Kulturdepartementet:</t>
  </si>
  <si>
    <t>Ymse inntekter</t>
  </si>
  <si>
    <t>Sum kap 3300</t>
  </si>
  <si>
    <t>Allmenne kulturformål:</t>
  </si>
  <si>
    <t>Refusjoner EU-midler</t>
  </si>
  <si>
    <t>Sum kap 3320</t>
  </si>
  <si>
    <t>Visuell kunst:</t>
  </si>
  <si>
    <t>Sum kap 3322</t>
  </si>
  <si>
    <t>Musikkformål:</t>
  </si>
  <si>
    <t>Sum kap 3323</t>
  </si>
  <si>
    <t>Scenekunstformål:</t>
  </si>
  <si>
    <t>Billett- og salgsinntekter m.m.</t>
  </si>
  <si>
    <t>Sum kap 3324</t>
  </si>
  <si>
    <t>Språk-, litteratur- og bibliotekformål:</t>
  </si>
  <si>
    <t>Sum kap 3326</t>
  </si>
  <si>
    <t>Arkivformål:</t>
  </si>
  <si>
    <t>Sum kap 3329</t>
  </si>
  <si>
    <t>Film- og medieformål:</t>
  </si>
  <si>
    <t>Gebyr</t>
  </si>
  <si>
    <t>Sum kap 3334</t>
  </si>
  <si>
    <t>Inntekter fra spill, lotterier og stiftelser:</t>
  </si>
  <si>
    <t>Gebyr - lotterier</t>
  </si>
  <si>
    <t>Gebyr - stiftelser</t>
  </si>
  <si>
    <t>Sum kap 3339</t>
  </si>
  <si>
    <t>Den norske kirke:</t>
  </si>
  <si>
    <t>Sum kap 3340</t>
  </si>
  <si>
    <t>Kirkebygg og gravplasser:</t>
  </si>
  <si>
    <t>Leieinntekter m.m.</t>
  </si>
  <si>
    <t>Sum kap 3342</t>
  </si>
  <si>
    <t>Sum Kulturdepartementet</t>
  </si>
  <si>
    <t>Justis- og beredskapsdepartementet</t>
  </si>
  <si>
    <t>Justis- og beredskapsdepartementet:</t>
  </si>
  <si>
    <t>Diverse inntekter</t>
  </si>
  <si>
    <t>Refusjon av utgifter knyttet til Styrkebrønnsarbeidet</t>
  </si>
  <si>
    <t>Anslag økte asylankomster - avsetning til senere fordeling, ODA-godkjente utgifter</t>
  </si>
  <si>
    <t>Sum kap 3400</t>
  </si>
  <si>
    <t>Domstolene:</t>
  </si>
  <si>
    <t>Rettsgebyr</t>
  </si>
  <si>
    <t>Saks- og gebyrinntekter jordskiftedomstolene</t>
  </si>
  <si>
    <t>Diverse refusjoner</t>
  </si>
  <si>
    <t>Vernesaker jordskiftedomstolene</t>
  </si>
  <si>
    <t>Sum kap 3410</t>
  </si>
  <si>
    <t>Domstoladministrasjonen:</t>
  </si>
  <si>
    <t>Sum kap 3411</t>
  </si>
  <si>
    <t>Kriminalomsorgen:</t>
  </si>
  <si>
    <t>Arbeidsdriftens inntekter</t>
  </si>
  <si>
    <t>Andre inntekter</t>
  </si>
  <si>
    <t>Tilskudd</t>
  </si>
  <si>
    <t>Sum kap 3430</t>
  </si>
  <si>
    <t>Kriminalomsorgens utdanningssenter (KRUS):</t>
  </si>
  <si>
    <t>Sum kap 3432</t>
  </si>
  <si>
    <t>Politidirektoratet - politi- og lensmannsetaten:</t>
  </si>
  <si>
    <t>Gebyr - pass og våpen</t>
  </si>
  <si>
    <t>Refusjoner mv.</t>
  </si>
  <si>
    <t>Gebyr - vaktselskap</t>
  </si>
  <si>
    <t>Personalbarnehage</t>
  </si>
  <si>
    <t>Gebyr - utlendingssaker</t>
  </si>
  <si>
    <t>Gebyr - sivile gjøremål</t>
  </si>
  <si>
    <t>Refusjoner fra EUs grense- og visumfond</t>
  </si>
  <si>
    <t>Sum kap 3440</t>
  </si>
  <si>
    <t>Politihøgskolen:</t>
  </si>
  <si>
    <t>Inntekter fra Justissektorens kurs- og øvingssenter</t>
  </si>
  <si>
    <t>Sum kap 3442</t>
  </si>
  <si>
    <t>Politiets sikkerhetstjeneste (PST):</t>
  </si>
  <si>
    <t>Refusjoner</t>
  </si>
  <si>
    <t>Sum kap 3444</t>
  </si>
  <si>
    <t>Direktoratet for samfunnssikkerhet og beredskap:</t>
  </si>
  <si>
    <t>Refusjon</t>
  </si>
  <si>
    <t>Salg av eiendom m.m.</t>
  </si>
  <si>
    <t>Sum kap 3451</t>
  </si>
  <si>
    <t>Redningshelikoptertjenesten:</t>
  </si>
  <si>
    <t>Sum kap 3454</t>
  </si>
  <si>
    <t>Redningstjenesten:</t>
  </si>
  <si>
    <t>Sum kap 3455</t>
  </si>
  <si>
    <t>Direktoratet for nødkommunikasjon:</t>
  </si>
  <si>
    <t>Brukerbetaling</t>
  </si>
  <si>
    <t>Variable refusjoner</t>
  </si>
  <si>
    <t>Faste refusjoner</t>
  </si>
  <si>
    <t>Sum kap 3456</t>
  </si>
  <si>
    <t>Vergemålsordningen:</t>
  </si>
  <si>
    <t>Vergemåls-/representantordning, ODA-godkjente utgifter</t>
  </si>
  <si>
    <t>Sum kap 3469</t>
  </si>
  <si>
    <t>Fri rettshjelp:</t>
  </si>
  <si>
    <t>Tilkjente saksomkostninger m.m.</t>
  </si>
  <si>
    <t>Sum kap 3470</t>
  </si>
  <si>
    <t>Voldsoffererstatning og rådgiving for kriminalitetsofre:</t>
  </si>
  <si>
    <t>Sum kap 3472</t>
  </si>
  <si>
    <t>Statens sivilrettsforvaltning:</t>
  </si>
  <si>
    <t>Sum kap 3473</t>
  </si>
  <si>
    <t>Konfliktråd:</t>
  </si>
  <si>
    <t>Sum kap 3474</t>
  </si>
  <si>
    <t>Utlendingsdirektoratet:</t>
  </si>
  <si>
    <t>Retur av asylsøkere med avslag og tilbakevending for flyktninger, ODA-godkjente utgifter</t>
  </si>
  <si>
    <t>Gebyr for nødvisum</t>
  </si>
  <si>
    <t>Reiseutgifter for flyktninger til og fra utlandet, ODA-godkjente utgifter</t>
  </si>
  <si>
    <t>Asylmottak, ODA-godkjente utgifter</t>
  </si>
  <si>
    <t>Refusjonsinntekter</t>
  </si>
  <si>
    <t>Beskyttelse til flyktninger utenfor Norge mv., ODA-godkjente utgifter</t>
  </si>
  <si>
    <t>Sum kap 3490</t>
  </si>
  <si>
    <t>Bosetting av flyktninger og tiltak for innvandrere:</t>
  </si>
  <si>
    <t>Integreringstilskudd for overføringsflyktninger, ODA-godkjente utgifter</t>
  </si>
  <si>
    <t>Særskilt tilskudd ved bosetting av enslige, mindreårige flyktninger, ODA-godkjente utgifter</t>
  </si>
  <si>
    <t>Sum kap 3496</t>
  </si>
  <si>
    <t>Opplæring i norsk og samfunnskunnskap for voksne innvandrere:</t>
  </si>
  <si>
    <t>Norskopplæring i mottak, ODA-godkjente utgifter</t>
  </si>
  <si>
    <t>Sum kap 3497</t>
  </si>
  <si>
    <t>Sum Justis- og beredskapsdepartementet</t>
  </si>
  <si>
    <t>Kommunal- og moderniseringsdepartementet</t>
  </si>
  <si>
    <t>Departementenes sikkerhets- og serviceorganisasjon:</t>
  </si>
  <si>
    <t>Brukerbetaling for tilleggstjenester fra departementene</t>
  </si>
  <si>
    <t>Sum kap 3510</t>
  </si>
  <si>
    <t>Fylkesmannsembetene:</t>
  </si>
  <si>
    <t>Sum kap 3525</t>
  </si>
  <si>
    <t>Eiendommer til kongelige formål:</t>
  </si>
  <si>
    <t>Sum kap 3531</t>
  </si>
  <si>
    <t>Eiendommer utenfor husleieordningen:</t>
  </si>
  <si>
    <t>Sum kap 3533</t>
  </si>
  <si>
    <t>Direktoratet for forvaltning og IKT:</t>
  </si>
  <si>
    <t>Internasjonale oppdrag</t>
  </si>
  <si>
    <t>Betaling for bruk av elektronisk ID og Sikker digital posttjeneste</t>
  </si>
  <si>
    <t>Betaling for tilleggstjenester knyttet til elektronisk ID og Sikker digital posttjeneste</t>
  </si>
  <si>
    <t>Tvangsmulkt</t>
  </si>
  <si>
    <t>Sum kap 3540</t>
  </si>
  <si>
    <t>Datatilsynet:</t>
  </si>
  <si>
    <t>Sum kap 3545</t>
  </si>
  <si>
    <t>Galdu - Kompetansesenteret for urfolks rettigheter:</t>
  </si>
  <si>
    <t>Sum kap 3562</t>
  </si>
  <si>
    <t>Internasjonalt reindriftssenter:</t>
  </si>
  <si>
    <t>Sum kap 3563</t>
  </si>
  <si>
    <t>Husleietvistutvalget:</t>
  </si>
  <si>
    <t>Gebyrer</t>
  </si>
  <si>
    <t>Sum kap 3585</t>
  </si>
  <si>
    <t>Direktoratet for byggkvalitet:</t>
  </si>
  <si>
    <t>Gebyrer, sentral godkjenning foretak</t>
  </si>
  <si>
    <t>Sum kap 3587</t>
  </si>
  <si>
    <t>Statens kartverk, arbeid med tinglysing og nasjonal geografisk infrastruktur:</t>
  </si>
  <si>
    <t>Gebyrinntekter tinglysing</t>
  </si>
  <si>
    <t>Sum kap 3595</t>
  </si>
  <si>
    <t>Sum Kommunal- og moderniseringsdepartementet</t>
  </si>
  <si>
    <t>Arbeids- og sosialdepartementet</t>
  </si>
  <si>
    <t>Arbeids- og sosialdepartementet:</t>
  </si>
  <si>
    <t>Sum kap 3600</t>
  </si>
  <si>
    <t>Utredningsvirksomhet, forskning m.m.:</t>
  </si>
  <si>
    <t>Sum kap 3601</t>
  </si>
  <si>
    <t>Arbeids- og velferdsetaten:</t>
  </si>
  <si>
    <t>Administrasjonsvederlag</t>
  </si>
  <si>
    <t>Tolketjenester</t>
  </si>
  <si>
    <t>Oppdragsinntekter mv.</t>
  </si>
  <si>
    <t>Gebyrinntekter for fastsettelse av bidrag</t>
  </si>
  <si>
    <t>Sum kap 3605</t>
  </si>
  <si>
    <t>Boliglånsordningen i Statens pensjonskasse:</t>
  </si>
  <si>
    <t>Gebyrinntekter, lån</t>
  </si>
  <si>
    <t>Tilbakebetaling av lån</t>
  </si>
  <si>
    <t>Sum kap 3614</t>
  </si>
  <si>
    <t>Yrkesskadeforsikring:</t>
  </si>
  <si>
    <t>Premieinntekter</t>
  </si>
  <si>
    <t>Sum kap 3615</t>
  </si>
  <si>
    <t>Gruppelivsforsikring:</t>
  </si>
  <si>
    <t>Sum kap 3616</t>
  </si>
  <si>
    <t>Arbeidsmarkedstiltak:</t>
  </si>
  <si>
    <t>Innfordring av feilutbetalinger, arbeidsmarkedstiltak</t>
  </si>
  <si>
    <t>Sum kap 3634</t>
  </si>
  <si>
    <t>Ventelønn mv.:</t>
  </si>
  <si>
    <t>Refusjon statlig virksomhet mv.</t>
  </si>
  <si>
    <t>Innfordring av feilutbetaling av ventelønn</t>
  </si>
  <si>
    <t>Sum kap 3635</t>
  </si>
  <si>
    <t>Arbeidstilsynet:</t>
  </si>
  <si>
    <t>Kjemikaliekontroll, gebyrer</t>
  </si>
  <si>
    <t>Byggesaksbehandling, gebyrer</t>
  </si>
  <si>
    <t>Refusjon utgifter regionale verneombud</t>
  </si>
  <si>
    <t>Overtredelsesgebyr</t>
  </si>
  <si>
    <t>Sum kap 3640</t>
  </si>
  <si>
    <t>Petroleumstilsynet:</t>
  </si>
  <si>
    <t>Oppdrags- og samarbeidsvirksomhet</t>
  </si>
  <si>
    <t>Gebyr tilsyn</t>
  </si>
  <si>
    <t>Refusjoner/ymse inntekter</t>
  </si>
  <si>
    <t>Leieinntekter bedriftshytte</t>
  </si>
  <si>
    <t>Sum kap 3642</t>
  </si>
  <si>
    <t>Sum Arbeids- og sosialdepartementet</t>
  </si>
  <si>
    <t>Helse- og omsorgsdepartementet</t>
  </si>
  <si>
    <t>Direktoratet for e-helse:</t>
  </si>
  <si>
    <t>Sum kap 3701</t>
  </si>
  <si>
    <t>Folkehelseinstituttet:</t>
  </si>
  <si>
    <t>Vaksinesalg</t>
  </si>
  <si>
    <t>Sum kap 3710</t>
  </si>
  <si>
    <t>Folkehelse:</t>
  </si>
  <si>
    <t>Gebyrinntekter</t>
  </si>
  <si>
    <t>Sum kap 3714</t>
  </si>
  <si>
    <t>Helsedirektoratet:</t>
  </si>
  <si>
    <t>Helsetjenester i annet EØS-land</t>
  </si>
  <si>
    <t>Helsetjenester til utenlandsboende mv.</t>
  </si>
  <si>
    <t>Sum kap 3720</t>
  </si>
  <si>
    <t>Statens helsetilsyn:</t>
  </si>
  <si>
    <t>Salgs- og leieinntekter</t>
  </si>
  <si>
    <t>Sum kap 3721</t>
  </si>
  <si>
    <t>Norsk pasientskadeerstatning:</t>
  </si>
  <si>
    <t>Premie fra private</t>
  </si>
  <si>
    <t>Sum kap 3722</t>
  </si>
  <si>
    <t>Nasjonalt klageorgan for helsetjenesten:</t>
  </si>
  <si>
    <t>Sum kap 3723</t>
  </si>
  <si>
    <t>Regionale helseforetak:</t>
  </si>
  <si>
    <t>Renter på investeringslån</t>
  </si>
  <si>
    <t>Avdrag på investeringslån fom. 2008</t>
  </si>
  <si>
    <t>Driftskreditter</t>
  </si>
  <si>
    <t>Avdrag på investeringslån tom. 2007</t>
  </si>
  <si>
    <t>Sum kap 3732</t>
  </si>
  <si>
    <t>Statens legemiddelverk:</t>
  </si>
  <si>
    <t>Registreringsgebyr</t>
  </si>
  <si>
    <t>Refusjonsgebyr</t>
  </si>
  <si>
    <t>Sum kap 3750</t>
  </si>
  <si>
    <t>Sum Helse- og omsorgsdepartementet</t>
  </si>
  <si>
    <t>Barne- og likestillingsdepartementet</t>
  </si>
  <si>
    <t>Integrerings- og mangfoldsdirektoratet:</t>
  </si>
  <si>
    <t>Sum kap 3820</t>
  </si>
  <si>
    <t>Sum kap 3821</t>
  </si>
  <si>
    <t>Sum kap 3822</t>
  </si>
  <si>
    <t>Familievern:</t>
  </si>
  <si>
    <t>Sum kap 3842</t>
  </si>
  <si>
    <t>EUs ungdomsprogram:</t>
  </si>
  <si>
    <t>Tilskudd fra Europakommisjonen</t>
  </si>
  <si>
    <t>Sum kap 3847</t>
  </si>
  <si>
    <t>Statlig forvaltning av barnevernet:</t>
  </si>
  <si>
    <t>Barnetrygd</t>
  </si>
  <si>
    <t>Kommunale egenandeler</t>
  </si>
  <si>
    <t>Sum kap 3855</t>
  </si>
  <si>
    <t>Barnevernets omsorgssenter for enslige, mindreårige asylsøkere:</t>
  </si>
  <si>
    <t>Sum kap 3856</t>
  </si>
  <si>
    <t>Barne-, ungdoms- og familiedirektoratet:</t>
  </si>
  <si>
    <t>Sum kap 3858</t>
  </si>
  <si>
    <t>Sum Barne- og likestillingsdepartementet</t>
  </si>
  <si>
    <t>Nærings- og fiskeridepartementet</t>
  </si>
  <si>
    <t>Nærings- og fiskeridepartementet:</t>
  </si>
  <si>
    <t>Ymse inntekter og refusjoner knyttet til ordinære driftsutgifter</t>
  </si>
  <si>
    <t>Ymse inntekter og refusjoner knyttet til spesielle driftsutgifter</t>
  </si>
  <si>
    <t>Sum kap 3900</t>
  </si>
  <si>
    <t>Justervesenet:</t>
  </si>
  <si>
    <t>Inntekter fra salg av tjenester</t>
  </si>
  <si>
    <t>Oppdragsinntekter</t>
  </si>
  <si>
    <t>Sum kap 3902</t>
  </si>
  <si>
    <t>Norsk akkreditering:</t>
  </si>
  <si>
    <t>Gebyrinntekter og andre inntekter</t>
  </si>
  <si>
    <t>Sum kap 3903</t>
  </si>
  <si>
    <t>Brønnøysundregistrene:</t>
  </si>
  <si>
    <t>Refusjoner, oppdragsinntekter og andre inntekter</t>
  </si>
  <si>
    <t>Refusjoner og inntekter knyttet til forvaltning av Altinn-løsningen</t>
  </si>
  <si>
    <t>Sum kap 3904</t>
  </si>
  <si>
    <t>Norges geologiske undersøkelse:</t>
  </si>
  <si>
    <t>Tilskudd til samfinansieringsprosjekter</t>
  </si>
  <si>
    <t>Sum kap 3905</t>
  </si>
  <si>
    <t>Direktoratet for mineralforvaltning med Bergmesteren for Svalbard:</t>
  </si>
  <si>
    <t>Leie av bergrettigheter og eiendommer</t>
  </si>
  <si>
    <t>Behandlingsgebyrer</t>
  </si>
  <si>
    <t>Sum kap 3906</t>
  </si>
  <si>
    <t>Sjøfartsdirektoratet:</t>
  </si>
  <si>
    <t>Gebyrer for skip og flyttbare innretninger i NOR</t>
  </si>
  <si>
    <t>Maritime personellsertifikater</t>
  </si>
  <si>
    <t>Gebyrer for skip i NIS</t>
  </si>
  <si>
    <t>Overtredelsesgebyr og tvangsmulkt</t>
  </si>
  <si>
    <t>Sum kap 3910</t>
  </si>
  <si>
    <t>Konkurransetilsynet:</t>
  </si>
  <si>
    <t>Klagegebyr</t>
  </si>
  <si>
    <t>Refusjoner og andre inntekter, Konkurransetilsynet</t>
  </si>
  <si>
    <t>Refusjoner og andre inntekter, Klagenemnda for offentlige anskaffelser</t>
  </si>
  <si>
    <t>Lovbruddsgebyr</t>
  </si>
  <si>
    <t>Sum kap 3911</t>
  </si>
  <si>
    <t>Fiskeridirektoratet:</t>
  </si>
  <si>
    <t>Refusjoner og diverse inntekter</t>
  </si>
  <si>
    <t>Saksbehandlingsgebyr</t>
  </si>
  <si>
    <t>Inntekter vederlag oppdrettskonsesjoner</t>
  </si>
  <si>
    <t>Inntekter ordningen fiskeforsøk og veiledning</t>
  </si>
  <si>
    <t>Forvaltningssanksjoner</t>
  </si>
  <si>
    <t>Sum kap 3917</t>
  </si>
  <si>
    <t>Havforskningsinstituttet:</t>
  </si>
  <si>
    <t>Sum kap 3925</t>
  </si>
  <si>
    <t>Forskningsfartøy:</t>
  </si>
  <si>
    <t>Sum kap 3926</t>
  </si>
  <si>
    <t>NIFES:</t>
  </si>
  <si>
    <t>Sum kap 3927</t>
  </si>
  <si>
    <t>Patentstyret:</t>
  </si>
  <si>
    <t>Inntekter av informasjonstjenester</t>
  </si>
  <si>
    <t>Inntekter knyttet til NPI</t>
  </si>
  <si>
    <t>Gebyrer immaterielle rettigheter</t>
  </si>
  <si>
    <t>Sum kap 3935</t>
  </si>
  <si>
    <t>Klagenemnda for industrielle rettigheter:</t>
  </si>
  <si>
    <t>Sum kap 3936</t>
  </si>
  <si>
    <t>Forvaltning av statlig eierskap:</t>
  </si>
  <si>
    <t>Salg av aksjer</t>
  </si>
  <si>
    <t>Sum kap 3950</t>
  </si>
  <si>
    <t>Selskaper under Nærings- og fiskeridepartementets forvaltning:</t>
  </si>
  <si>
    <t>Garantiprovisjon, Statkraft SF</t>
  </si>
  <si>
    <t>Garantiprovisjon, Eksportfinans ASA</t>
  </si>
  <si>
    <t>Sum kap 3961</t>
  </si>
  <si>
    <t>Sum Nærings- og fiskeridepartementet</t>
  </si>
  <si>
    <t>Landbruks- og matdepartementet</t>
  </si>
  <si>
    <t>Landbruks- og matdepartementet:</t>
  </si>
  <si>
    <t>Refusjoner m.m.</t>
  </si>
  <si>
    <t>Husleie</t>
  </si>
  <si>
    <t>Sum kap 4100</t>
  </si>
  <si>
    <t>Mattilsynet:</t>
  </si>
  <si>
    <t>Gebyr m.m.</t>
  </si>
  <si>
    <t>Driftsinntekter og refusjoner m.m.</t>
  </si>
  <si>
    <t>Sum kap 4115</t>
  </si>
  <si>
    <t>Kunnskapsutvikling m.m.:</t>
  </si>
  <si>
    <t>Husleie, Norsk institutt for bioøkonomi</t>
  </si>
  <si>
    <t>Sum kap 4136</t>
  </si>
  <si>
    <t>Landbruksdirektoratet:</t>
  </si>
  <si>
    <t>Driftsinntekter, refusjoner m.m.</t>
  </si>
  <si>
    <t>Sum kap 4142</t>
  </si>
  <si>
    <t>Til gjennomføring av jordbruksavtalen m.m.:</t>
  </si>
  <si>
    <t>Markedsordningen for korn</t>
  </si>
  <si>
    <t>Sum kap 4150</t>
  </si>
  <si>
    <t>Statskog SF - forvaltning av statlig eierskap:</t>
  </si>
  <si>
    <t>Avdrag på lån</t>
  </si>
  <si>
    <t>Sum kap 4162</t>
  </si>
  <si>
    <t>Sum Landbruks- og matdepartementet</t>
  </si>
  <si>
    <t>Samferdselsdepartementet</t>
  </si>
  <si>
    <t>Samferdselsdepartementet:</t>
  </si>
  <si>
    <t>Refusjon fra Utenriksdepartementet</t>
  </si>
  <si>
    <t>Sum kap 4300</t>
  </si>
  <si>
    <t>Oslo Lufthavn AS:</t>
  </si>
  <si>
    <t>Sum kap 4312</t>
  </si>
  <si>
    <t>Luftfartstilsynet:</t>
  </si>
  <si>
    <t>Refusjon av diverse utgifter</t>
  </si>
  <si>
    <t>Sum kap 4313</t>
  </si>
  <si>
    <t>Statens vegvesen:</t>
  </si>
  <si>
    <t>Salgsinntekter m.m.</t>
  </si>
  <si>
    <t>Diverse gebyrer</t>
  </si>
  <si>
    <t>Refusjoner fra forsikringsselskaper</t>
  </si>
  <si>
    <t>Sum kap 4320</t>
  </si>
  <si>
    <t>Svinesundsforbindelsen AS:</t>
  </si>
  <si>
    <t>Sum kap 4322</t>
  </si>
  <si>
    <t>Infrastrukturfond:</t>
  </si>
  <si>
    <t>Avkastning infrastrukturfond</t>
  </si>
  <si>
    <t>Sum kap 4331</t>
  </si>
  <si>
    <t>Jernbaneverket:</t>
  </si>
  <si>
    <t>Kjørevegsavgift</t>
  </si>
  <si>
    <t>Salg av utstyr og tjenester mv.</t>
  </si>
  <si>
    <t>Betaling for bruk av godsterminaler</t>
  </si>
  <si>
    <t>Videresalg av elektrisitet til togdrift</t>
  </si>
  <si>
    <t>Betaling for bruk av Gardermobanen</t>
  </si>
  <si>
    <t>Anleggsbidrag</t>
  </si>
  <si>
    <t>Sum kap 4350</t>
  </si>
  <si>
    <t>Statens jernbanetilsyn:</t>
  </si>
  <si>
    <t>Gebyrer for tilsyn med tau- og kabelbaner og tivoli og fornøyelsesparker</t>
  </si>
  <si>
    <t>Sum kap 4354</t>
  </si>
  <si>
    <t>Kystverket:</t>
  </si>
  <si>
    <t>Sum kap 4360</t>
  </si>
  <si>
    <t>Samfunnet Jan Mayen og Loran-C:</t>
  </si>
  <si>
    <t>Refusjoner og andre inntekter</t>
  </si>
  <si>
    <t>Sum kap 4361</t>
  </si>
  <si>
    <t>Nasjonal kommunikasjonsmyndighet:</t>
  </si>
  <si>
    <t>Sum kap 4380</t>
  </si>
  <si>
    <t>Sum Samferdselsdepartementet</t>
  </si>
  <si>
    <t>Klima- og miljødepartementet</t>
  </si>
  <si>
    <t>Klima- og miljødepartementet:</t>
  </si>
  <si>
    <t>Sum kap 4400</t>
  </si>
  <si>
    <t>Miljødirektoratet:</t>
  </si>
  <si>
    <t>Oppdrag og andre diverse inntekter</t>
  </si>
  <si>
    <t>Gebyrer, forurensningsområdet</t>
  </si>
  <si>
    <t>Gebyrer, fylkesmannsembetenes miljøvernavdelinger</t>
  </si>
  <si>
    <t>Gebyrer, kvotesystemet</t>
  </si>
  <si>
    <t>Gebyrer, naturforvaltningsområdet</t>
  </si>
  <si>
    <t>Sum kap 4420</t>
  </si>
  <si>
    <t>Riksantikvaren:</t>
  </si>
  <si>
    <t>Sum kap 4429</t>
  </si>
  <si>
    <t>Norsk Polarinstitutt:</t>
  </si>
  <si>
    <t>Salgs- og utleieinntekter</t>
  </si>
  <si>
    <t>Inntekter fra diverse tjenesteyting</t>
  </si>
  <si>
    <t>Inntekter, Antarktis</t>
  </si>
  <si>
    <t>Sum kap 4471</t>
  </si>
  <si>
    <t>Salg av klimakvoter:</t>
  </si>
  <si>
    <t>Sum kap 4481</t>
  </si>
  <si>
    <t>Sum Klima- og miljødepartementet</t>
  </si>
  <si>
    <t>Finansdepartementet</t>
  </si>
  <si>
    <t>Finansdepartementet:</t>
  </si>
  <si>
    <t>Sum kap 4600</t>
  </si>
  <si>
    <t>Finanstilsynet:</t>
  </si>
  <si>
    <t>Prospektkontrollgebyrer</t>
  </si>
  <si>
    <t>Vinningsavståelse og overtredelsesgebyr mv.</t>
  </si>
  <si>
    <t>Sum kap 4602</t>
  </si>
  <si>
    <t>Direktoratet for økonomistyring:</t>
  </si>
  <si>
    <t>Økonomitjenester</t>
  </si>
  <si>
    <t>Sum kap 4605</t>
  </si>
  <si>
    <t>Tolletaten:</t>
  </si>
  <si>
    <t>Særskilt vederlag for tolltjenester</t>
  </si>
  <si>
    <t>Refusjon fra Avinor AS</t>
  </si>
  <si>
    <t>Overtredelsesgebyr - valutadeklarering</t>
  </si>
  <si>
    <t>Sum kap 4610</t>
  </si>
  <si>
    <t>Skatteetaten:</t>
  </si>
  <si>
    <t>Refunderte utleggs- og tinglysingsgebyr</t>
  </si>
  <si>
    <t>Andre refusjoner</t>
  </si>
  <si>
    <t>Gebyr for utleggsforretninger</t>
  </si>
  <si>
    <t>Gebyr for bindende forhåndsuttalelser</t>
  </si>
  <si>
    <t>Gebyr på kredittdeklarasjoner</t>
  </si>
  <si>
    <t>Misligholdte lån i Statens lånekasse for utdanning</t>
  </si>
  <si>
    <t>Bøter, inndragninger mv.</t>
  </si>
  <si>
    <t>Trafikantsanksjoner</t>
  </si>
  <si>
    <t>Forsinkelsesgebyr, Regnskapsregisteret</t>
  </si>
  <si>
    <t>Sum kap 4618</t>
  </si>
  <si>
    <t>Statistisk sentralbyrå:</t>
  </si>
  <si>
    <t>Sum kap 4620</t>
  </si>
  <si>
    <t>Sum Finansdepartementet</t>
  </si>
  <si>
    <t>Forsvarsdepartementet</t>
  </si>
  <si>
    <t>Forsvarsdepartementet:</t>
  </si>
  <si>
    <t>Driftsinntekter</t>
  </si>
  <si>
    <t>Sum kap 4700</t>
  </si>
  <si>
    <t>Forsvarsbygg og nybygg og nyanlegg:</t>
  </si>
  <si>
    <t>Salg av eiendom</t>
  </si>
  <si>
    <t>Sum kap 4710</t>
  </si>
  <si>
    <t>Fellesinntekter til foretak under Forsvarsdepartementet:</t>
  </si>
  <si>
    <t>Sum kap 4719</t>
  </si>
  <si>
    <t>Felles ledelse og kommandoapparat:</t>
  </si>
  <si>
    <t>Sum kap 4720</t>
  </si>
  <si>
    <t>Nasjonal sikkerhetsmyndighet:</t>
  </si>
  <si>
    <t>Sum kap 4723</t>
  </si>
  <si>
    <t>Fellesinstitusjoner og -inntekter under Forsvarsstaben:</t>
  </si>
  <si>
    <t>Sum kap 4725</t>
  </si>
  <si>
    <t>Hæren:</t>
  </si>
  <si>
    <t>Sum kap 4731</t>
  </si>
  <si>
    <t>Sjøforsvaret:</t>
  </si>
  <si>
    <t>Sum kap 4732</t>
  </si>
  <si>
    <t>Luftforsvaret:</t>
  </si>
  <si>
    <t>Sum kap 4733</t>
  </si>
  <si>
    <t>Heimevernet:</t>
  </si>
  <si>
    <t>Sum kap 4734</t>
  </si>
  <si>
    <t>Forsvarets logistikkorganisasjon:</t>
  </si>
  <si>
    <t>Sum kap 4740</t>
  </si>
  <si>
    <t>Nyanskaffelser av materiell og nybygg og nyanlegg:</t>
  </si>
  <si>
    <t>Store nyanskaffelser</t>
  </si>
  <si>
    <t>Fellesfinansierte investeringer, inntekter</t>
  </si>
  <si>
    <t>Sum kap 4760</t>
  </si>
  <si>
    <t>Kystvakten:</t>
  </si>
  <si>
    <t>Sum kap 4790</t>
  </si>
  <si>
    <t>Sum kap 4791</t>
  </si>
  <si>
    <t>Norske styrker i utlandet:</t>
  </si>
  <si>
    <t>Sum kap 4792</t>
  </si>
  <si>
    <t>Kulturelle og allmennyttige formål:</t>
  </si>
  <si>
    <t>Sum kap 4795</t>
  </si>
  <si>
    <t>Militære bøter:</t>
  </si>
  <si>
    <t>Militære bøter</t>
  </si>
  <si>
    <t>Sum kap 4799</t>
  </si>
  <si>
    <t>Sum Forsvarsdepartementet</t>
  </si>
  <si>
    <t>Olje- og energidepartementet</t>
  </si>
  <si>
    <t>Olje- og energidepartementet:</t>
  </si>
  <si>
    <t>Oppdrags- og samarbeidsinntekter</t>
  </si>
  <si>
    <t>Garantiprovisjon, Gassco</t>
  </si>
  <si>
    <t>Sum kap 4800</t>
  </si>
  <si>
    <t>Oljedirektoratet:</t>
  </si>
  <si>
    <t>Refusjon av tilsynsutgifter</t>
  </si>
  <si>
    <t>Sum kap 4810</t>
  </si>
  <si>
    <t>Norges vassdrags- og energidirektorat:</t>
  </si>
  <si>
    <t>Flom- og skredforebygging</t>
  </si>
  <si>
    <t>Sum kap 4820</t>
  </si>
  <si>
    <t>Energiomlegging, energi- og klimateknologi:</t>
  </si>
  <si>
    <t>Fondsavkastning</t>
  </si>
  <si>
    <t>Sum kap 4825</t>
  </si>
  <si>
    <t>CO2-håndtering:</t>
  </si>
  <si>
    <t>Renter, TCM DA</t>
  </si>
  <si>
    <t>Avdrag, TCM DA</t>
  </si>
  <si>
    <t>Sum kap 4840</t>
  </si>
  <si>
    <t>Sum Olje- og energidepartementet</t>
  </si>
  <si>
    <t>Tilfeldige inntekter:</t>
  </si>
  <si>
    <t>Ymse</t>
  </si>
  <si>
    <t>Sum kap 5309</t>
  </si>
  <si>
    <t>Statens lånekasse for utdanning:</t>
  </si>
  <si>
    <t>Termingebyr</t>
  </si>
  <si>
    <t>Purregebyrer</t>
  </si>
  <si>
    <t>Redusert lån og rentegjeld</t>
  </si>
  <si>
    <t>Omgjøring av utdanningslån til stipend</t>
  </si>
  <si>
    <t>Sum kap 5310</t>
  </si>
  <si>
    <t>Husbanken:</t>
  </si>
  <si>
    <t>Gebyrer m.m.</t>
  </si>
  <si>
    <t>Tilfeldige inntekter</t>
  </si>
  <si>
    <t>Avdrag</t>
  </si>
  <si>
    <t>Sum kap 5312</t>
  </si>
  <si>
    <t>Innovasjon Norge:</t>
  </si>
  <si>
    <t>Tilbakeføring fra landsdekkende innovasjonsordning</t>
  </si>
  <si>
    <t>Tilbakeføring av tapsfondsmidler fra distriktsrettet låneordning</t>
  </si>
  <si>
    <t>Låneprovisjoner</t>
  </si>
  <si>
    <t>Avdrag på utestående fordringer</t>
  </si>
  <si>
    <t>Tilbakeført kapital, såkornfond</t>
  </si>
  <si>
    <t>Sum kap 5325</t>
  </si>
  <si>
    <t>Siva SF:</t>
  </si>
  <si>
    <t>Låne- og garantiprovisjoner</t>
  </si>
  <si>
    <t>Sum kap 5326</t>
  </si>
  <si>
    <t>Eksportkreditt Norge AS:</t>
  </si>
  <si>
    <t>Disagio</t>
  </si>
  <si>
    <t>Sum kap 5329</t>
  </si>
  <si>
    <t>Avdrag på utestående fordringer:</t>
  </si>
  <si>
    <t>Avdrag på lån til andre stater</t>
  </si>
  <si>
    <t>Sum kap 5341</t>
  </si>
  <si>
    <t>Overføring fra Norges Bank:</t>
  </si>
  <si>
    <t>Overføring</t>
  </si>
  <si>
    <t>Sum kap 5351</t>
  </si>
  <si>
    <t>Sum Ymse inntekter</t>
  </si>
  <si>
    <t>Sum Inntekter under departementene</t>
  </si>
  <si>
    <t>Inntekter fra statlig petroleumsvirksomhet</t>
  </si>
  <si>
    <t/>
  </si>
  <si>
    <t>Statens direkte økonomiske engasjement i petroleumsvirksomheten:</t>
  </si>
  <si>
    <t>Driftsresultat:</t>
  </si>
  <si>
    <t xml:space="preserve">     01 Driftsinntekter</t>
  </si>
  <si>
    <t xml:space="preserve">     02 Driftsutgifter</t>
  </si>
  <si>
    <t xml:space="preserve">     03 Lete- og feltutviklingsutgifter</t>
  </si>
  <si>
    <t xml:space="preserve">     04 Avskrivninger</t>
  </si>
  <si>
    <t xml:space="preserve">     05 Renter av statens kapital</t>
  </si>
  <si>
    <t>Avskrivninger</t>
  </si>
  <si>
    <t>Renter av statens kapital</t>
  </si>
  <si>
    <t>Renter på mellomregnskapet</t>
  </si>
  <si>
    <t>Sum kap 5440</t>
  </si>
  <si>
    <t>Sum Inntekter fra statlig petroleumsvirksomhet</t>
  </si>
  <si>
    <t>Avskrivninger, avsetninger til investeringsformål og inntekter av statens forretningsdrift i samband med nybygg, anlegg mv.</t>
  </si>
  <si>
    <t>Statsbygg:</t>
  </si>
  <si>
    <t>Avsetning til investeringsformål</t>
  </si>
  <si>
    <t>Sum kap 5445</t>
  </si>
  <si>
    <t>Salg av eiendom, Fornebu:</t>
  </si>
  <si>
    <t>Salgsinntekter, Fornebu</t>
  </si>
  <si>
    <t>Sum kap 5446</t>
  </si>
  <si>
    <t>Garantiinstituttet for eksportkreditt:</t>
  </si>
  <si>
    <t>Tilbakeføring fra Gammel alminnelig ordning</t>
  </si>
  <si>
    <t>Tilbakeføring fra Gammel særordning for utviklingsland</t>
  </si>
  <si>
    <t>Sum kap 5460</t>
  </si>
  <si>
    <t>Statens pensjonskasse:</t>
  </si>
  <si>
    <t>Sum kap 5470</t>
  </si>
  <si>
    <t>NVE Anlegg:</t>
  </si>
  <si>
    <t>Salg av utstyr mv.</t>
  </si>
  <si>
    <t>Sum kap 5490</t>
  </si>
  <si>
    <t>Avskrivning på statens kapital i statens forretningsdrift:</t>
  </si>
  <si>
    <t>Sum kap 5491</t>
  </si>
  <si>
    <t>Sum Avskrivninger, avsetninger til investeringsformål og inntekter av statens forretningsdrift i samband med nybygg, anlegg mv.</t>
  </si>
  <si>
    <t>Skatter og avgifter</t>
  </si>
  <si>
    <t>Skatter på formue og inntekt:</t>
  </si>
  <si>
    <t>Trinnskatt, formuesskatt mv.</t>
  </si>
  <si>
    <t>Fellesskatt</t>
  </si>
  <si>
    <t>Sum kap 5501</t>
  </si>
  <si>
    <t>Avgift av arv og gaver:</t>
  </si>
  <si>
    <t>Avgift</t>
  </si>
  <si>
    <t>Sum kap 5506</t>
  </si>
  <si>
    <t>Skatt og avgift på utvinning av petroleum:</t>
  </si>
  <si>
    <t>Ordinær skatt på formue og inntekt</t>
  </si>
  <si>
    <t>Særskatt på oljeinntekter</t>
  </si>
  <si>
    <t>Arealavgift mv.</t>
  </si>
  <si>
    <t>Sum kap 5507</t>
  </si>
  <si>
    <t>Avgift på utslipp av CO2 i petroleumsvirksomhet på kontinentalsokkelen:</t>
  </si>
  <si>
    <t>CO2-avgift i petroleumsvirksomheten på kontinentalsokkelen</t>
  </si>
  <si>
    <t>Sum kap 5508</t>
  </si>
  <si>
    <t>Avgift på utslipp av NOx i petroleumsvirksomheten på kontinentalsokkelen:</t>
  </si>
  <si>
    <t>Sum kap 5509</t>
  </si>
  <si>
    <t>Tollinntekter:</t>
  </si>
  <si>
    <t>Toll</t>
  </si>
  <si>
    <t>Auksjonsinntekter fra tollkvoter</t>
  </si>
  <si>
    <t>Sum kap 5511</t>
  </si>
  <si>
    <t>Merverdiavgift:</t>
  </si>
  <si>
    <t>Merverdiavgift</t>
  </si>
  <si>
    <t>Sum kap 5521</t>
  </si>
  <si>
    <t>Avgift på alkohol:</t>
  </si>
  <si>
    <t>Avgift på alkohol</t>
  </si>
  <si>
    <t>Sum kap 5526</t>
  </si>
  <si>
    <t>Avgift på tobakkvarer mv.:</t>
  </si>
  <si>
    <t>Avgift på tobakkvarer mv.</t>
  </si>
  <si>
    <t>Sum kap 5531</t>
  </si>
  <si>
    <t>Avgift på motorvogner mv.:</t>
  </si>
  <si>
    <t>Engangsavgift</t>
  </si>
  <si>
    <t>Årsavgift</t>
  </si>
  <si>
    <t>Vektårsavgift</t>
  </si>
  <si>
    <t>Omregistreringsavgift</t>
  </si>
  <si>
    <t>Sum kap 5536</t>
  </si>
  <si>
    <t>Veibruksavgift på drivstoff:</t>
  </si>
  <si>
    <t>Veibruksavgift på bensin</t>
  </si>
  <si>
    <t>Veibruksavgift på autodiesel</t>
  </si>
  <si>
    <t>Veibruksavgift på naturgass og LPG</t>
  </si>
  <si>
    <t>Sum kap 5538</t>
  </si>
  <si>
    <t>Avgift på elektrisk kraft:</t>
  </si>
  <si>
    <t>Avgift på elektrisk kraft</t>
  </si>
  <si>
    <t>Sum kap 5541</t>
  </si>
  <si>
    <t>Avgift på mineralolje mv.:</t>
  </si>
  <si>
    <t>Grunnavgift på mineralolje mv.</t>
  </si>
  <si>
    <t>Avgift på smøreolje mv.</t>
  </si>
  <si>
    <t>Sum kap 5542</t>
  </si>
  <si>
    <t>Miljøavgift på mineralske produkter mv.:</t>
  </si>
  <si>
    <t>CO2-avgift</t>
  </si>
  <si>
    <t>Svovelavgift</t>
  </si>
  <si>
    <t>Sum kap 5543</t>
  </si>
  <si>
    <t>Avgift på helse- og miljøskadelige kjemikalier:</t>
  </si>
  <si>
    <t>Trikloreten (TRI)</t>
  </si>
  <si>
    <t>Tetrakloreten (PER)</t>
  </si>
  <si>
    <t>Sum kap 5547</t>
  </si>
  <si>
    <t>Miljøavgift på visse klimagasser:</t>
  </si>
  <si>
    <t>Avgift på hydrofluorkarboner (HFK) og perfluorkarboner (PFK)</t>
  </si>
  <si>
    <t>Sum kap 5548</t>
  </si>
  <si>
    <t>Avgift på utslipp av NOx:</t>
  </si>
  <si>
    <t>Avgift på utslipp av NOx</t>
  </si>
  <si>
    <t>Sum kap 5549</t>
  </si>
  <si>
    <t>Miljøavgift på plantevernmidler:</t>
  </si>
  <si>
    <t>Miljøavgift på plantevernmidler</t>
  </si>
  <si>
    <t>Sum kap 5550</t>
  </si>
  <si>
    <t>Avgifter knyttet til mineralvirksomhet:</t>
  </si>
  <si>
    <t>Avgift knyttet til andre undersjøiske naturforekomster enn petroleum</t>
  </si>
  <si>
    <t>Årsavgift knyttet til mineraler</t>
  </si>
  <si>
    <t>Sum kap 5551</t>
  </si>
  <si>
    <t>Avgift på sjokolade- og sukkervarer mv.:</t>
  </si>
  <si>
    <t>Avgift på sjokolade- og sukkervarer mv.</t>
  </si>
  <si>
    <t>Sum kap 5555</t>
  </si>
  <si>
    <t>Avgift på alkoholfrie drikkevarer mv.:</t>
  </si>
  <si>
    <t>Avgift på alkoholfrie drikkevarer mv.</t>
  </si>
  <si>
    <t>Sum kap 5556</t>
  </si>
  <si>
    <t>Avgift på sukker mv.:</t>
  </si>
  <si>
    <t>Avgift på sukker mv.</t>
  </si>
  <si>
    <t>Sum kap 5557</t>
  </si>
  <si>
    <t>Avgift på drikkevareemballasje:</t>
  </si>
  <si>
    <t>Grunnavgift på engangsemballasje</t>
  </si>
  <si>
    <t>Miljøavgift på kartong</t>
  </si>
  <si>
    <t>Miljøavgift på plast</t>
  </si>
  <si>
    <t>Miljøavgift på metall</t>
  </si>
  <si>
    <t>Miljøavgift på glass</t>
  </si>
  <si>
    <t>Sum kap 5559</t>
  </si>
  <si>
    <t>Flypassasjeravgift:</t>
  </si>
  <si>
    <t>Flypassasjeravgift</t>
  </si>
  <si>
    <t>Sum kap 5561</t>
  </si>
  <si>
    <t>Dokumentavgift:</t>
  </si>
  <si>
    <t>Dokumentavgift</t>
  </si>
  <si>
    <t>Sum kap 5565</t>
  </si>
  <si>
    <t>Sektoravgifter under Kulturdepartementet:</t>
  </si>
  <si>
    <t>Årsavgift - stiftelser</t>
  </si>
  <si>
    <t>Vederlag TV2</t>
  </si>
  <si>
    <t>Refusjon - Norsk Rikstoto og Norsk Tipping AS</t>
  </si>
  <si>
    <t>Avgift - forhåndskontroll av kinofilm</t>
  </si>
  <si>
    <t>Kino- og videogramavgift</t>
  </si>
  <si>
    <t>Sum kap 5568</t>
  </si>
  <si>
    <t>Sektoravgifter under Arbeids- og sosialdepartementet:</t>
  </si>
  <si>
    <t>Petroleumstilsynet - sektoravgift</t>
  </si>
  <si>
    <t>Sum kap 5571</t>
  </si>
  <si>
    <t>Sektoravgifter under Helse- og omsorgsdepartementet:</t>
  </si>
  <si>
    <t>Legemiddelomsetningsavgift</t>
  </si>
  <si>
    <t>Avgift utsalgssteder utenom apotek</t>
  </si>
  <si>
    <t>Legemiddelkontrollavgift</t>
  </si>
  <si>
    <t>Sum kap 5572</t>
  </si>
  <si>
    <t>Sektoravgifter under Nærings- og fiskeridepartementet:</t>
  </si>
  <si>
    <t>Avgifter immaterielle rettigheter</t>
  </si>
  <si>
    <t>Kontroll- og tilsynsavgift akvakultur</t>
  </si>
  <si>
    <t>Årsavgift Merkeregisteret</t>
  </si>
  <si>
    <t>Fiskeriforskningsavgift</t>
  </si>
  <si>
    <t>Tilsynsavgift Justervesenet</t>
  </si>
  <si>
    <t>Sum kap 5574</t>
  </si>
  <si>
    <t>Sektoravgifter under Landbruks- og matdepartementet:</t>
  </si>
  <si>
    <t>Totalisatoravgift</t>
  </si>
  <si>
    <t>Sum kap 5576</t>
  </si>
  <si>
    <t>Sektoravgifter under Samferdselsdepartementet:</t>
  </si>
  <si>
    <t>Sektoravgifter Kystverket</t>
  </si>
  <si>
    <t>Sum kap 5577</t>
  </si>
  <si>
    <t>Sektoravgifter under Klima- og miljødepartementet:</t>
  </si>
  <si>
    <t>Sektoravgifter under Svalbard miljøvernfond</t>
  </si>
  <si>
    <t>Jeger- og fellingsavgifter</t>
  </si>
  <si>
    <t>Fiskeravgifter</t>
  </si>
  <si>
    <t>Sum kap 5578</t>
  </si>
  <si>
    <t>Sektoravgifter under Finansdepartementet:</t>
  </si>
  <si>
    <t>Finanstilsynet, bidrag fra tilsynsenhetene</t>
  </si>
  <si>
    <t>Sum kap 5580</t>
  </si>
  <si>
    <t>Sektoravgifter under Olje- og energidepartementet:</t>
  </si>
  <si>
    <t>Bidrag til kulturminnevern</t>
  </si>
  <si>
    <t>Konsesjonsavgifter fra vannkraftutbygging</t>
  </si>
  <si>
    <t>Sum kap 5582</t>
  </si>
  <si>
    <t>Særskilte avgifter mv. i bruk av frekvenser:</t>
  </si>
  <si>
    <t>Avgift på frekvenser mv.</t>
  </si>
  <si>
    <t>Sum kap 5583</t>
  </si>
  <si>
    <t>Andre avgifter:</t>
  </si>
  <si>
    <t>Etterslep, netto tilbakebetaling av utgåtte avgifter</t>
  </si>
  <si>
    <t>Sum kap 5584</t>
  </si>
  <si>
    <t>Sum Skatter og avgifter</t>
  </si>
  <si>
    <t>Renter og utbytte mv.</t>
  </si>
  <si>
    <t>Renter av statens kapital i statens forretningsdrift:</t>
  </si>
  <si>
    <t>Renter av statens faste kapital</t>
  </si>
  <si>
    <t>Renter av mellomværende</t>
  </si>
  <si>
    <t>Sum kap 5603</t>
  </si>
  <si>
    <t>Renter av statskassens kontantbeholdning og andre fordringer:</t>
  </si>
  <si>
    <t>Av statskassens foliokonto i Norges Bank</t>
  </si>
  <si>
    <t>Av verdipapirer og bankinnskudd i utenlandsk valuta</t>
  </si>
  <si>
    <t>Av innenlandske verdipapirer</t>
  </si>
  <si>
    <t>Av alminnelige fordringer</t>
  </si>
  <si>
    <t>Av driftskreditt til statsbedrifter</t>
  </si>
  <si>
    <t>Renter av lån til andre stater</t>
  </si>
  <si>
    <t>Sum kap 5605</t>
  </si>
  <si>
    <t>Renter av boliglånsordningen i Statens pensjonskasse:</t>
  </si>
  <si>
    <t>Renter</t>
  </si>
  <si>
    <t>Sum kap 5607</t>
  </si>
  <si>
    <t>Aksjer i NSB AS:</t>
  </si>
  <si>
    <t>Utbytte</t>
  </si>
  <si>
    <t>Sum kap 5611</t>
  </si>
  <si>
    <t>Renter fra Store Norske Spitsbergen Kulkompani AS:</t>
  </si>
  <si>
    <t>Renter av ansvarlig lån</t>
  </si>
  <si>
    <t>Sum kap 5612</t>
  </si>
  <si>
    <t>Renter fra Siva SF:</t>
  </si>
  <si>
    <t>Sum kap 5613</t>
  </si>
  <si>
    <t>Sum kap 5615</t>
  </si>
  <si>
    <t>Kommunalbanken AS:</t>
  </si>
  <si>
    <t>Aksjeutbytte</t>
  </si>
  <si>
    <t>Sum kap 5616</t>
  </si>
  <si>
    <t>Renter fra Statens lånekasse for utdanning:</t>
  </si>
  <si>
    <t>Sum kap 5617</t>
  </si>
  <si>
    <t>Aksjer i Posten Norge AS:</t>
  </si>
  <si>
    <t>Sum kap 5618</t>
  </si>
  <si>
    <t>Renter av lån til Oslo Lufthavn AS:</t>
  </si>
  <si>
    <t>Sum kap 5619</t>
  </si>
  <si>
    <t>Aksjer i Avinor AS:</t>
  </si>
  <si>
    <t>Sum kap 5622</t>
  </si>
  <si>
    <t>Aksjer i Baneservice AS:</t>
  </si>
  <si>
    <t>Sum kap 5623</t>
  </si>
  <si>
    <t>Renter av Svinesundsforbindelsen AS:</t>
  </si>
  <si>
    <t>Sum kap 5624</t>
  </si>
  <si>
    <t>Renter og utbytte fra Innovasjon Norge:</t>
  </si>
  <si>
    <t>Renter på lån fra statskassen</t>
  </si>
  <si>
    <t>Rentemargin, innovasjonslåneordningen</t>
  </si>
  <si>
    <t>Utbytte, lavrisikolåneordningen</t>
  </si>
  <si>
    <t>Utbytte fra investeringsfond for Nordvest-Russland og Øst-Europa</t>
  </si>
  <si>
    <t>Sum kap 5625</t>
  </si>
  <si>
    <t>Renter fra eksportkredittordningen:</t>
  </si>
  <si>
    <t>Sum kap 5629</t>
  </si>
  <si>
    <t>Aksjer i AS Vinmonopolet:</t>
  </si>
  <si>
    <t>Statens overskuddsandel</t>
  </si>
  <si>
    <t>Sum kap 5631</t>
  </si>
  <si>
    <t>Aksjer i selskaper under Landbruks- og matdepartementet:</t>
  </si>
  <si>
    <t>Sum kap 5651</t>
  </si>
  <si>
    <t>Statskog SF - renter og utbytte:</t>
  </si>
  <si>
    <t>Sum kap 5652</t>
  </si>
  <si>
    <t>Aksjer i selskaper under Nærings- og fiskeridepartementets forvaltning:</t>
  </si>
  <si>
    <t>Sum kap 5656</t>
  </si>
  <si>
    <t>Statnett SF:</t>
  </si>
  <si>
    <t>Sum kap 5680</t>
  </si>
  <si>
    <t>Aksjer i Statoil ASA:</t>
  </si>
  <si>
    <t>Sum kap 5685</t>
  </si>
  <si>
    <t>Utbytte av statens kapital i Den nordiske investeringsbank:</t>
  </si>
  <si>
    <t>Sum kap 5692</t>
  </si>
  <si>
    <t>Utbytte av aksjer i diverse selskaper mv.:</t>
  </si>
  <si>
    <t>Utbytte fra Folketrygdfondet</t>
  </si>
  <si>
    <t>Sum kap 5693</t>
  </si>
  <si>
    <t>Sum Renter og utbytte mv.</t>
  </si>
  <si>
    <t>Folketrygden</t>
  </si>
  <si>
    <t>Folketrygdens inntekter:</t>
  </si>
  <si>
    <t>Trygdeavgift</t>
  </si>
  <si>
    <t>Arbeidsgiveravgift</t>
  </si>
  <si>
    <t>Sum kap 5700</t>
  </si>
  <si>
    <t>Diverse inntekter:</t>
  </si>
  <si>
    <t>Refusjon ved yrkesskade</t>
  </si>
  <si>
    <t>Refusjon fra bidragspliktige</t>
  </si>
  <si>
    <t>Innkreving feilutbetalinger</t>
  </si>
  <si>
    <t>Hjelpemiddelsentraler m.m.</t>
  </si>
  <si>
    <t>Sum kap 5701</t>
  </si>
  <si>
    <t>Statsgaranti for lønnskrav ved konkurs:</t>
  </si>
  <si>
    <t>Dividende</t>
  </si>
  <si>
    <t>Sum kap 5704</t>
  </si>
  <si>
    <t>Refusjon av dagpenger:</t>
  </si>
  <si>
    <t>Refusjon av dagpenger, statsgaranti ved konkurs</t>
  </si>
  <si>
    <t>Refusjon av dagpenger for grensearbeidere mv. bosatt i Norge</t>
  </si>
  <si>
    <t>Sum kap 5705</t>
  </si>
  <si>
    <t>Sum Folketrygden</t>
  </si>
  <si>
    <t>Statens pensjonsfond utland</t>
  </si>
  <si>
    <t>Statens pensjonsfond utland:</t>
  </si>
  <si>
    <t>Overføring fra fondet</t>
  </si>
  <si>
    <t>Sum kap 5800</t>
  </si>
  <si>
    <t>Sum Statens pensjonsfond utland</t>
  </si>
  <si>
    <t>Sum inntekter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</si>
</sst>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0"/>
    <numFmt numFmtId="165" formatCode="0000"/>
    <numFmt numFmtId="166" formatCode="[&lt;=9999]0000;General"/>
  </numFmts>
  <fonts count="5" x14ac:knownFonts="1">
    <font>
      <sz val="10"/>
      <name val="Arial"/>
    </font>
    <font>
      <b/>
      <sz val="10"/>
      <name val="Arial"/>
      <family val="2"/>
    </font>
    <font>
      <sz val="12"/>
      <name val="Times New Roman"/>
      <family val="1"/>
    </font>
    <font>
      <sz val="10"/>
      <name val="Arial"/>
      <family val="2"/>
    </font>
    <font>
      <sz val="10"/>
      <color indexed="9"/>
      <name val="Arial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49" fontId="0" fillId="0" borderId="0" xfId="0" applyNumberFormat="1"/>
    <xf numFmtId="0" fontId="0" fillId="0" borderId="0" xfId="0" applyNumberFormat="1"/>
    <xf numFmtId="49" fontId="1" fillId="0" borderId="0" xfId="0" applyNumberFormat="1" applyFont="1" applyAlignment="1">
      <alignment horizontal="center"/>
    </xf>
    <xf numFmtId="1" fontId="0" fillId="0" borderId="0" xfId="0" applyNumberFormat="1"/>
    <xf numFmtId="164" fontId="0" fillId="0" borderId="0" xfId="0" applyNumberFormat="1"/>
    <xf numFmtId="0" fontId="0" fillId="0" borderId="0" xfId="0" applyAlignment="1">
      <alignment wrapText="1"/>
    </xf>
    <xf numFmtId="49" fontId="0" fillId="0" borderId="0" xfId="0" applyNumberFormat="1" applyAlignment="1">
      <alignment wrapText="1"/>
    </xf>
    <xf numFmtId="49" fontId="0" fillId="0" borderId="0" xfId="0" applyNumberFormat="1" applyAlignment="1">
      <alignment horizontal="right" wrapText="1"/>
    </xf>
    <xf numFmtId="49" fontId="1" fillId="0" borderId="0" xfId="0" applyNumberFormat="1" applyFont="1" applyAlignment="1">
      <alignment horizontal="center" wrapText="1"/>
    </xf>
    <xf numFmtId="49" fontId="2" fillId="0" borderId="0" xfId="0" applyNumberFormat="1" applyFont="1" applyAlignment="1">
      <alignment horizontal="center" wrapText="1"/>
    </xf>
    <xf numFmtId="165" fontId="0" fillId="0" borderId="0" xfId="0" applyNumberFormat="1" applyAlignment="1">
      <alignment vertical="top"/>
    </xf>
    <xf numFmtId="0" fontId="0" fillId="0" borderId="0" xfId="0" applyAlignment="1">
      <alignment vertical="top" wrapText="1"/>
    </xf>
    <xf numFmtId="3" fontId="3" fillId="0" borderId="0" xfId="0" applyNumberFormat="1" applyFont="1"/>
    <xf numFmtId="166" fontId="4" fillId="0" borderId="0" xfId="0" applyNumberFormat="1" applyFont="1"/>
    <xf numFmtId="0" fontId="3" fillId="0" borderId="1" xfId="0" applyFont="1" applyBorder="1" applyAlignment="1">
      <alignment wrapText="1"/>
    </xf>
    <xf numFmtId="3" fontId="3" fillId="0" borderId="1" xfId="0" applyNumberFormat="1" applyFont="1" applyBorder="1"/>
    <xf numFmtId="0" fontId="4" fillId="0" borderId="0" xfId="0" applyFont="1"/>
    <xf numFmtId="0" fontId="3" fillId="0" borderId="1" xfId="0" applyFont="1" applyFill="1" applyBorder="1" applyAlignment="1">
      <alignment wrapText="1"/>
    </xf>
    <xf numFmtId="3" fontId="0" fillId="0" borderId="1" xfId="0" applyNumberFormat="1" applyBorder="1"/>
    <xf numFmtId="0" fontId="3" fillId="0" borderId="2" xfId="0" applyFont="1" applyFill="1" applyBorder="1" applyAlignment="1">
      <alignment wrapText="1"/>
    </xf>
    <xf numFmtId="3" fontId="0" fillId="0" borderId="2" xfId="0" applyNumberFormat="1" applyBorder="1"/>
    <xf numFmtId="0" fontId="3" fillId="0" borderId="3" xfId="0" applyFont="1" applyFill="1" applyBorder="1" applyAlignment="1">
      <alignment wrapText="1"/>
    </xf>
    <xf numFmtId="3" fontId="0" fillId="0" borderId="3" xfId="0" applyNumberFormat="1" applyBorder="1"/>
    <xf numFmtId="3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988"/>
  <sheetViews>
    <sheetView tabSelected="1" workbookViewId="0">
      <pane ySplit="5" topLeftCell="A6" activePane="bottomLeft" state="frozen"/>
      <selection pane="bottomLeft" activeCell="A6" sqref="A6"/>
    </sheetView>
  </sheetViews>
  <sheetFormatPr baseColWidth="10" defaultRowHeight="12.75" x14ac:dyDescent="0.2"/>
  <cols>
    <col min="1" max="1" width="7.42578125" customWidth="1"/>
    <col min="2" max="2" width="6.85546875" customWidth="1"/>
    <col min="3" max="3" width="6" customWidth="1"/>
    <col min="4" max="4" width="99.28515625" customWidth="1"/>
    <col min="5" max="5" width="18.42578125" customWidth="1"/>
    <col min="6" max="6" width="17.28515625" customWidth="1"/>
    <col min="7" max="7" width="19.5703125" customWidth="1"/>
    <col min="8" max="8" width="10.42578125" bestFit="1" customWidth="1"/>
    <col min="9" max="9" width="6.85546875" bestFit="1" customWidth="1"/>
    <col min="10" max="11" width="12.5703125" bestFit="1" customWidth="1"/>
    <col min="12" max="12" width="8" bestFit="1" customWidth="1"/>
    <col min="13" max="13" width="7.5703125" bestFit="1" customWidth="1"/>
    <col min="14" max="14" width="24.140625" bestFit="1" customWidth="1"/>
    <col min="15" max="15" width="38.42578125" bestFit="1" customWidth="1"/>
    <col min="16" max="16" width="5.42578125" bestFit="1" customWidth="1"/>
  </cols>
  <sheetData>
    <row r="1" spans="1:14" x14ac:dyDescent="0.2">
      <c r="A1" s="1"/>
      <c r="B1" s="1"/>
      <c r="C1" s="1"/>
      <c r="D1" s="1"/>
      <c r="E1" s="1"/>
      <c r="F1" s="1"/>
      <c r="G1" s="1"/>
      <c r="H1" s="1"/>
      <c r="I1" s="2"/>
      <c r="J1" s="2"/>
      <c r="K1" s="2"/>
      <c r="L1" s="1"/>
      <c r="M1" s="1"/>
      <c r="N1" s="1"/>
    </row>
    <row r="2" spans="1:14" x14ac:dyDescent="0.2">
      <c r="A2" s="1"/>
      <c r="B2" s="1"/>
      <c r="C2" s="1"/>
      <c r="D2" s="3" t="s">
        <v>0</v>
      </c>
      <c r="E2" s="1"/>
      <c r="F2" s="1"/>
      <c r="G2" s="1"/>
      <c r="H2" s="1"/>
      <c r="I2" s="4"/>
      <c r="J2" s="4"/>
      <c r="K2" s="4"/>
      <c r="L2" s="1"/>
      <c r="M2" s="1"/>
      <c r="N2" s="1"/>
    </row>
    <row r="3" spans="1:14" x14ac:dyDescent="0.2">
      <c r="C3" s="1"/>
      <c r="E3" s="1"/>
      <c r="G3" s="1"/>
      <c r="H3" s="1"/>
      <c r="I3" s="4"/>
      <c r="J3" s="4"/>
      <c r="K3" s="4"/>
      <c r="L3" s="4"/>
    </row>
    <row r="4" spans="1:14" x14ac:dyDescent="0.2">
      <c r="C4" s="5"/>
      <c r="D4" s="6"/>
      <c r="E4" s="1"/>
      <c r="F4" s="1"/>
      <c r="G4" s="1"/>
    </row>
    <row r="5" spans="1:14" ht="25.5" customHeight="1" x14ac:dyDescent="0.2">
      <c r="B5" s="1" t="s">
        <v>1</v>
      </c>
      <c r="C5" s="5" t="s">
        <v>2</v>
      </c>
      <c r="D5" s="7"/>
      <c r="E5" s="8" t="s">
        <v>3</v>
      </c>
      <c r="F5" s="8" t="s">
        <v>4</v>
      </c>
      <c r="G5" s="8" t="s">
        <v>5</v>
      </c>
    </row>
    <row r="6" spans="1:14" x14ac:dyDescent="0.2">
      <c r="B6" s="1"/>
      <c r="C6" s="5"/>
      <c r="D6" s="7"/>
      <c r="E6" s="1"/>
      <c r="F6" s="1"/>
      <c r="G6" s="1"/>
    </row>
    <row r="7" spans="1:14" ht="25.5" customHeight="1" x14ac:dyDescent="0.2">
      <c r="B7" s="1"/>
      <c r="C7" s="5"/>
      <c r="D7" s="9" t="s">
        <v>6</v>
      </c>
      <c r="E7" s="1"/>
      <c r="F7" s="1"/>
      <c r="G7" s="1"/>
    </row>
    <row r="8" spans="1:14" ht="27" customHeight="1" x14ac:dyDescent="0.25">
      <c r="B8" s="1"/>
      <c r="C8" s="5"/>
      <c r="D8" s="10" t="s">
        <v>7</v>
      </c>
      <c r="E8" s="1"/>
      <c r="F8" s="1"/>
      <c r="G8" s="1"/>
    </row>
    <row r="9" spans="1:14" ht="14.25" customHeight="1" x14ac:dyDescent="0.2">
      <c r="B9" s="11">
        <v>3024</v>
      </c>
      <c r="C9" s="5"/>
      <c r="D9" s="12" t="s">
        <v>8</v>
      </c>
      <c r="E9" s="1"/>
      <c r="F9" s="1"/>
      <c r="G9" s="1"/>
    </row>
    <row r="10" spans="1:14" x14ac:dyDescent="0.2">
      <c r="C10" s="5">
        <v>1</v>
      </c>
      <c r="D10" s="6" t="s">
        <v>9</v>
      </c>
      <c r="E10" s="13">
        <v>18000</v>
      </c>
      <c r="F10" s="13">
        <v>11876.432919999999</v>
      </c>
      <c r="G10" s="13">
        <v>-6123.5670799999998</v>
      </c>
    </row>
    <row r="11" spans="1:14" ht="15" customHeight="1" x14ac:dyDescent="0.2">
      <c r="C11" s="14">
        <f>SUBTOTAL(9,C10:C10)</f>
        <v>1</v>
      </c>
      <c r="D11" s="15" t="s">
        <v>10</v>
      </c>
      <c r="E11" s="16">
        <f>SUBTOTAL(9,E10:E10)</f>
        <v>18000</v>
      </c>
      <c r="F11" s="16">
        <f>SUBTOTAL(9,F10:F10)</f>
        <v>11876.432919999999</v>
      </c>
      <c r="G11" s="16">
        <f>SUBTOTAL(9,G10:G10)</f>
        <v>-6123.5670799999998</v>
      </c>
    </row>
    <row r="12" spans="1:14" ht="15" customHeight="1" x14ac:dyDescent="0.2">
      <c r="B12" s="5"/>
      <c r="C12" s="17">
        <f>SUBTOTAL(9,C9:C11)</f>
        <v>1</v>
      </c>
      <c r="D12" s="18" t="s">
        <v>11</v>
      </c>
      <c r="E12" s="19">
        <f>SUBTOTAL(9,E9:E11)</f>
        <v>18000</v>
      </c>
      <c r="F12" s="19">
        <f>SUBTOTAL(9,F9:F11)</f>
        <v>11876.432919999999</v>
      </c>
      <c r="G12" s="19">
        <f>SUBTOTAL(9,G9:G11)</f>
        <v>-6123.5670799999998</v>
      </c>
    </row>
    <row r="13" spans="1:14" ht="27" customHeight="1" x14ac:dyDescent="0.25">
      <c r="B13" s="1"/>
      <c r="C13" s="5"/>
      <c r="D13" s="10" t="s">
        <v>12</v>
      </c>
      <c r="E13" s="1"/>
      <c r="F13" s="1"/>
      <c r="G13" s="1"/>
    </row>
    <row r="14" spans="1:14" ht="14.25" customHeight="1" x14ac:dyDescent="0.2">
      <c r="B14" s="11">
        <v>3041</v>
      </c>
      <c r="C14" s="5"/>
      <c r="D14" s="12" t="s">
        <v>13</v>
      </c>
      <c r="E14" s="1"/>
      <c r="F14" s="1"/>
      <c r="G14" s="1"/>
    </row>
    <row r="15" spans="1:14" x14ac:dyDescent="0.2">
      <c r="C15" s="5">
        <v>1</v>
      </c>
      <c r="D15" s="6" t="s">
        <v>14</v>
      </c>
      <c r="E15" s="13">
        <v>7200</v>
      </c>
      <c r="F15" s="13">
        <v>5824.5677299999998</v>
      </c>
      <c r="G15" s="13">
        <v>-1375.43227</v>
      </c>
    </row>
    <row r="16" spans="1:14" x14ac:dyDescent="0.2">
      <c r="C16" s="5">
        <v>3</v>
      </c>
      <c r="D16" s="6" t="s">
        <v>15</v>
      </c>
      <c r="E16" s="13">
        <v>200</v>
      </c>
      <c r="F16" s="13">
        <v>243.57599999999999</v>
      </c>
      <c r="G16" s="13">
        <v>43.576000000000001</v>
      </c>
    </row>
    <row r="17" spans="2:7" ht="15" customHeight="1" x14ac:dyDescent="0.2">
      <c r="C17" s="14">
        <f>SUBTOTAL(9,C15:C16)</f>
        <v>4</v>
      </c>
      <c r="D17" s="15" t="s">
        <v>16</v>
      </c>
      <c r="E17" s="16">
        <f>SUBTOTAL(9,E15:E16)</f>
        <v>7400</v>
      </c>
      <c r="F17" s="16">
        <f>SUBTOTAL(9,F15:F16)</f>
        <v>6068.1437299999998</v>
      </c>
      <c r="G17" s="16">
        <f>SUBTOTAL(9,G15:G16)</f>
        <v>-1331.85627</v>
      </c>
    </row>
    <row r="18" spans="2:7" ht="14.25" customHeight="1" x14ac:dyDescent="0.2">
      <c r="B18" s="11">
        <v>3051</v>
      </c>
      <c r="C18" s="5"/>
      <c r="D18" s="12" t="s">
        <v>17</v>
      </c>
      <c r="E18" s="1"/>
      <c r="F18" s="1"/>
      <c r="G18" s="1"/>
    </row>
    <row r="19" spans="2:7" x14ac:dyDescent="0.2">
      <c r="C19" s="5">
        <v>1</v>
      </c>
      <c r="D19" s="6" t="s">
        <v>18</v>
      </c>
      <c r="E19" s="13">
        <v>1800</v>
      </c>
      <c r="F19" s="13">
        <v>1330.5</v>
      </c>
      <c r="G19" s="13">
        <v>-469.5</v>
      </c>
    </row>
    <row r="20" spans="2:7" x14ac:dyDescent="0.2">
      <c r="C20" s="5">
        <v>2</v>
      </c>
      <c r="D20" s="6" t="s">
        <v>19</v>
      </c>
      <c r="E20" s="13">
        <v>600</v>
      </c>
      <c r="F20" s="13">
        <v>237.16423</v>
      </c>
      <c r="G20" s="13">
        <v>-362.83577000000002</v>
      </c>
    </row>
    <row r="21" spans="2:7" ht="15" customHeight="1" x14ac:dyDescent="0.2">
      <c r="C21" s="14">
        <f>SUBTOTAL(9,C19:C20)</f>
        <v>3</v>
      </c>
      <c r="D21" s="15" t="s">
        <v>20</v>
      </c>
      <c r="E21" s="16">
        <f>SUBTOTAL(9,E19:E20)</f>
        <v>2400</v>
      </c>
      <c r="F21" s="16">
        <f>SUBTOTAL(9,F19:F20)</f>
        <v>1567.6642300000001</v>
      </c>
      <c r="G21" s="16">
        <f>SUBTOTAL(9,G19:G20)</f>
        <v>-832.33577000000002</v>
      </c>
    </row>
    <row r="22" spans="2:7" ht="15" customHeight="1" x14ac:dyDescent="0.2">
      <c r="B22" s="5"/>
      <c r="C22" s="17">
        <f>SUBTOTAL(9,C14:C21)</f>
        <v>7</v>
      </c>
      <c r="D22" s="18" t="s">
        <v>21</v>
      </c>
      <c r="E22" s="19">
        <f>SUBTOTAL(9,E14:E21)</f>
        <v>9800</v>
      </c>
      <c r="F22" s="19">
        <f>SUBTOTAL(9,F14:F21)</f>
        <v>7635.8079600000001</v>
      </c>
      <c r="G22" s="19">
        <f>SUBTOTAL(9,G14:G21)</f>
        <v>-2164.1920399999999</v>
      </c>
    </row>
    <row r="23" spans="2:7" ht="27" customHeight="1" x14ac:dyDescent="0.25">
      <c r="B23" s="1"/>
      <c r="C23" s="5"/>
      <c r="D23" s="10" t="s">
        <v>22</v>
      </c>
      <c r="E23" s="1"/>
      <c r="F23" s="1"/>
      <c r="G23" s="1"/>
    </row>
    <row r="24" spans="2:7" ht="14.25" customHeight="1" x14ac:dyDescent="0.2">
      <c r="B24" s="11">
        <v>3100</v>
      </c>
      <c r="C24" s="5"/>
      <c r="D24" s="12" t="s">
        <v>23</v>
      </c>
      <c r="E24" s="1"/>
      <c r="F24" s="1"/>
      <c r="G24" s="1"/>
    </row>
    <row r="25" spans="2:7" x14ac:dyDescent="0.2">
      <c r="C25" s="5">
        <v>1</v>
      </c>
      <c r="D25" s="6" t="s">
        <v>24</v>
      </c>
      <c r="E25" s="13">
        <v>16180</v>
      </c>
      <c r="F25" s="13">
        <v>7583.0430200000001</v>
      </c>
      <c r="G25" s="13">
        <v>-8596.9569800000008</v>
      </c>
    </row>
    <row r="26" spans="2:7" x14ac:dyDescent="0.2">
      <c r="C26" s="5">
        <v>2</v>
      </c>
      <c r="D26" s="6" t="s">
        <v>25</v>
      </c>
      <c r="E26" s="13">
        <v>167132</v>
      </c>
      <c r="F26" s="13">
        <v>105117.13982</v>
      </c>
      <c r="G26" s="13">
        <v>-62014.860180000003</v>
      </c>
    </row>
    <row r="27" spans="2:7" x14ac:dyDescent="0.2">
      <c r="C27" s="5">
        <v>5</v>
      </c>
      <c r="D27" s="6" t="s">
        <v>26</v>
      </c>
      <c r="E27" s="13">
        <v>46697</v>
      </c>
      <c r="F27" s="13">
        <v>19706.756229999999</v>
      </c>
      <c r="G27" s="13">
        <v>-26990.243770000001</v>
      </c>
    </row>
    <row r="28" spans="2:7" x14ac:dyDescent="0.2">
      <c r="C28" s="5">
        <v>90</v>
      </c>
      <c r="D28" s="6" t="s">
        <v>27</v>
      </c>
      <c r="E28" s="13">
        <v>318</v>
      </c>
      <c r="F28" s="13">
        <v>66.320819999999998</v>
      </c>
      <c r="G28" s="13">
        <v>-251.67918</v>
      </c>
    </row>
    <row r="29" spans="2:7" ht="15" customHeight="1" x14ac:dyDescent="0.2">
      <c r="C29" s="14">
        <f>SUBTOTAL(9,C25:C28)</f>
        <v>98</v>
      </c>
      <c r="D29" s="15" t="s">
        <v>28</v>
      </c>
      <c r="E29" s="16">
        <f>SUBTOTAL(9,E25:E28)</f>
        <v>230327</v>
      </c>
      <c r="F29" s="16">
        <f>SUBTOTAL(9,F25:F28)</f>
        <v>132473.25988999999</v>
      </c>
      <c r="G29" s="16">
        <f>SUBTOTAL(9,G25:G28)</f>
        <v>-97853.740110000013</v>
      </c>
    </row>
    <row r="30" spans="2:7" ht="14.25" customHeight="1" x14ac:dyDescent="0.2">
      <c r="B30" s="11">
        <v>3140</v>
      </c>
      <c r="C30" s="5"/>
      <c r="D30" s="12" t="s">
        <v>29</v>
      </c>
      <c r="E30" s="1"/>
      <c r="F30" s="1"/>
      <c r="G30" s="1"/>
    </row>
    <row r="31" spans="2:7" x14ac:dyDescent="0.2">
      <c r="C31" s="5">
        <v>5</v>
      </c>
      <c r="D31" s="6" t="s">
        <v>26</v>
      </c>
      <c r="E31" s="13">
        <v>0</v>
      </c>
      <c r="F31" s="13">
        <v>784</v>
      </c>
      <c r="G31" s="13">
        <v>784</v>
      </c>
    </row>
    <row r="32" spans="2:7" ht="15" customHeight="1" x14ac:dyDescent="0.2">
      <c r="C32" s="14">
        <f>SUBTOTAL(9,C31:C31)</f>
        <v>5</v>
      </c>
      <c r="D32" s="15" t="s">
        <v>30</v>
      </c>
      <c r="E32" s="16">
        <f>SUBTOTAL(9,E31:E31)</f>
        <v>0</v>
      </c>
      <c r="F32" s="16">
        <f>SUBTOTAL(9,F31:F31)</f>
        <v>784</v>
      </c>
      <c r="G32" s="16">
        <f>SUBTOTAL(9,G31:G31)</f>
        <v>784</v>
      </c>
    </row>
    <row r="33" spans="2:7" ht="15" customHeight="1" x14ac:dyDescent="0.2">
      <c r="B33" s="5"/>
      <c r="C33" s="17">
        <f>SUBTOTAL(9,C24:C32)</f>
        <v>103</v>
      </c>
      <c r="D33" s="18" t="s">
        <v>31</v>
      </c>
      <c r="E33" s="19">
        <f>SUBTOTAL(9,E24:E32)</f>
        <v>230327</v>
      </c>
      <c r="F33" s="19">
        <f>SUBTOTAL(9,F24:F32)</f>
        <v>133257.25988999999</v>
      </c>
      <c r="G33" s="19">
        <f>SUBTOTAL(9,G24:G32)</f>
        <v>-97069.740110000013</v>
      </c>
    </row>
    <row r="34" spans="2:7" ht="27" customHeight="1" x14ac:dyDescent="0.25">
      <c r="B34" s="1"/>
      <c r="C34" s="5"/>
      <c r="D34" s="10" t="s">
        <v>32</v>
      </c>
      <c r="E34" s="1"/>
      <c r="F34" s="1"/>
      <c r="G34" s="1"/>
    </row>
    <row r="35" spans="2:7" ht="14.25" customHeight="1" x14ac:dyDescent="0.2">
      <c r="B35" s="11">
        <v>3200</v>
      </c>
      <c r="C35" s="5"/>
      <c r="D35" s="12" t="s">
        <v>33</v>
      </c>
      <c r="E35" s="1"/>
      <c r="F35" s="1"/>
      <c r="G35" s="1"/>
    </row>
    <row r="36" spans="2:7" x14ac:dyDescent="0.2">
      <c r="C36" s="5">
        <v>2</v>
      </c>
      <c r="D36" s="6" t="s">
        <v>14</v>
      </c>
      <c r="E36" s="13">
        <v>0</v>
      </c>
      <c r="F36" s="13">
        <v>998.59554000000003</v>
      </c>
      <c r="G36" s="13">
        <v>998.59554000000003</v>
      </c>
    </row>
    <row r="37" spans="2:7" ht="15" customHeight="1" x14ac:dyDescent="0.2">
      <c r="C37" s="14">
        <f>SUBTOTAL(9,C36:C36)</f>
        <v>2</v>
      </c>
      <c r="D37" s="15" t="s">
        <v>34</v>
      </c>
      <c r="E37" s="16">
        <f>SUBTOTAL(9,E36:E36)</f>
        <v>0</v>
      </c>
      <c r="F37" s="16">
        <f>SUBTOTAL(9,F36:F36)</f>
        <v>998.59554000000003</v>
      </c>
      <c r="G37" s="16">
        <f>SUBTOTAL(9,G36:G36)</f>
        <v>998.59554000000003</v>
      </c>
    </row>
    <row r="38" spans="2:7" ht="14.25" customHeight="1" x14ac:dyDescent="0.2">
      <c r="B38" s="11">
        <v>3220</v>
      </c>
      <c r="C38" s="5"/>
      <c r="D38" s="12" t="s">
        <v>35</v>
      </c>
      <c r="E38" s="1"/>
      <c r="F38" s="1"/>
      <c r="G38" s="1"/>
    </row>
    <row r="39" spans="2:7" x14ac:dyDescent="0.2">
      <c r="C39" s="5">
        <v>1</v>
      </c>
      <c r="D39" s="6" t="s">
        <v>36</v>
      </c>
      <c r="E39" s="13">
        <v>4034</v>
      </c>
      <c r="F39" s="13">
        <v>5543.0737399999998</v>
      </c>
      <c r="G39" s="13">
        <v>1509.07374</v>
      </c>
    </row>
    <row r="40" spans="2:7" x14ac:dyDescent="0.2">
      <c r="C40" s="5">
        <v>2</v>
      </c>
      <c r="D40" s="6" t="s">
        <v>37</v>
      </c>
      <c r="E40" s="13">
        <v>1184</v>
      </c>
      <c r="F40" s="13">
        <v>1228.4558</v>
      </c>
      <c r="G40" s="13">
        <v>44.455800000000004</v>
      </c>
    </row>
    <row r="41" spans="2:7" ht="15" customHeight="1" x14ac:dyDescent="0.2">
      <c r="C41" s="14">
        <f>SUBTOTAL(9,C39:C40)</f>
        <v>3</v>
      </c>
      <c r="D41" s="15" t="s">
        <v>38</v>
      </c>
      <c r="E41" s="16">
        <f>SUBTOTAL(9,E39:E40)</f>
        <v>5218</v>
      </c>
      <c r="F41" s="16">
        <f>SUBTOTAL(9,F39:F40)</f>
        <v>6771.5295399999995</v>
      </c>
      <c r="G41" s="16">
        <f>SUBTOTAL(9,G39:G40)</f>
        <v>1553.52954</v>
      </c>
    </row>
    <row r="42" spans="2:7" ht="14.25" customHeight="1" x14ac:dyDescent="0.2">
      <c r="B42" s="11">
        <v>3222</v>
      </c>
      <c r="C42" s="5"/>
      <c r="D42" s="12" t="s">
        <v>39</v>
      </c>
      <c r="E42" s="1"/>
      <c r="F42" s="1"/>
      <c r="G42" s="1"/>
    </row>
    <row r="43" spans="2:7" x14ac:dyDescent="0.2">
      <c r="C43" s="5">
        <v>2</v>
      </c>
      <c r="D43" s="6" t="s">
        <v>37</v>
      </c>
      <c r="E43" s="13">
        <v>5140</v>
      </c>
      <c r="F43" s="13">
        <v>6182.0563599999996</v>
      </c>
      <c r="G43" s="13">
        <v>1042.05636</v>
      </c>
    </row>
    <row r="44" spans="2:7" ht="15" customHeight="1" x14ac:dyDescent="0.2">
      <c r="C44" s="14">
        <f>SUBTOTAL(9,C43:C43)</f>
        <v>2</v>
      </c>
      <c r="D44" s="15" t="s">
        <v>40</v>
      </c>
      <c r="E44" s="16">
        <f>SUBTOTAL(9,E43:E43)</f>
        <v>5140</v>
      </c>
      <c r="F44" s="16">
        <f>SUBTOTAL(9,F43:F43)</f>
        <v>6182.0563599999996</v>
      </c>
      <c r="G44" s="16">
        <f>SUBTOTAL(9,G43:G43)</f>
        <v>1042.05636</v>
      </c>
    </row>
    <row r="45" spans="2:7" ht="14.25" customHeight="1" x14ac:dyDescent="0.2">
      <c r="B45" s="11">
        <v>3224</v>
      </c>
      <c r="C45" s="5"/>
      <c r="D45" s="12" t="s">
        <v>41</v>
      </c>
      <c r="E45" s="1"/>
      <c r="F45" s="1"/>
      <c r="G45" s="1"/>
    </row>
    <row r="46" spans="2:7" x14ac:dyDescent="0.2">
      <c r="C46" s="5">
        <v>1</v>
      </c>
      <c r="D46" s="6" t="s">
        <v>42</v>
      </c>
      <c r="E46" s="13">
        <v>1628</v>
      </c>
      <c r="F46" s="13">
        <v>19417.282149999999</v>
      </c>
      <c r="G46" s="13">
        <v>17789.282149999999</v>
      </c>
    </row>
    <row r="47" spans="2:7" ht="15" customHeight="1" x14ac:dyDescent="0.2">
      <c r="C47" s="14">
        <f>SUBTOTAL(9,C46:C46)</f>
        <v>1</v>
      </c>
      <c r="D47" s="15" t="s">
        <v>43</v>
      </c>
      <c r="E47" s="16">
        <f>SUBTOTAL(9,E46:E46)</f>
        <v>1628</v>
      </c>
      <c r="F47" s="16">
        <f>SUBTOTAL(9,F46:F46)</f>
        <v>19417.282149999999</v>
      </c>
      <c r="G47" s="16">
        <f>SUBTOTAL(9,G46:G46)</f>
        <v>17789.282149999999</v>
      </c>
    </row>
    <row r="48" spans="2:7" ht="14.25" customHeight="1" x14ac:dyDescent="0.2">
      <c r="B48" s="11">
        <v>3225</v>
      </c>
      <c r="C48" s="5"/>
      <c r="D48" s="12" t="s">
        <v>44</v>
      </c>
      <c r="E48" s="1"/>
      <c r="F48" s="1"/>
      <c r="G48" s="1"/>
    </row>
    <row r="49" spans="2:7" x14ac:dyDescent="0.2">
      <c r="C49" s="5">
        <v>4</v>
      </c>
      <c r="D49" s="6" t="s">
        <v>45</v>
      </c>
      <c r="E49" s="13">
        <v>317495</v>
      </c>
      <c r="F49" s="13">
        <v>0</v>
      </c>
      <c r="G49" s="13">
        <v>-317495</v>
      </c>
    </row>
    <row r="50" spans="2:7" ht="15" customHeight="1" x14ac:dyDescent="0.2">
      <c r="C50" s="14">
        <f>SUBTOTAL(9,C49:C49)</f>
        <v>4</v>
      </c>
      <c r="D50" s="15" t="s">
        <v>46</v>
      </c>
      <c r="E50" s="16">
        <f>SUBTOTAL(9,E49:E49)</f>
        <v>317495</v>
      </c>
      <c r="F50" s="16">
        <f>SUBTOTAL(9,F49:F49)</f>
        <v>0</v>
      </c>
      <c r="G50" s="16">
        <f>SUBTOTAL(9,G49:G49)</f>
        <v>-317495</v>
      </c>
    </row>
    <row r="51" spans="2:7" ht="14.25" customHeight="1" x14ac:dyDescent="0.2">
      <c r="B51" s="11">
        <v>3229</v>
      </c>
      <c r="C51" s="5"/>
      <c r="D51" s="12" t="s">
        <v>47</v>
      </c>
      <c r="E51" s="1"/>
      <c r="F51" s="1"/>
      <c r="G51" s="1"/>
    </row>
    <row r="52" spans="2:7" x14ac:dyDescent="0.2">
      <c r="C52" s="5">
        <v>2</v>
      </c>
      <c r="D52" s="6" t="s">
        <v>37</v>
      </c>
      <c r="E52" s="13">
        <v>1718</v>
      </c>
      <c r="F52" s="13">
        <v>2666.2662799999998</v>
      </c>
      <c r="G52" s="13">
        <v>948.26628000000005</v>
      </c>
    </row>
    <row r="53" spans="2:7" x14ac:dyDescent="0.2">
      <c r="C53" s="5">
        <v>61</v>
      </c>
      <c r="D53" s="6" t="s">
        <v>48</v>
      </c>
      <c r="E53" s="13">
        <v>1135</v>
      </c>
      <c r="F53" s="13">
        <v>602.54999999999995</v>
      </c>
      <c r="G53" s="13">
        <v>-532.45000000000005</v>
      </c>
    </row>
    <row r="54" spans="2:7" ht="15" customHeight="1" x14ac:dyDescent="0.2">
      <c r="C54" s="14">
        <f>SUBTOTAL(9,C52:C53)</f>
        <v>63</v>
      </c>
      <c r="D54" s="15" t="s">
        <v>49</v>
      </c>
      <c r="E54" s="16">
        <f>SUBTOTAL(9,E52:E53)</f>
        <v>2853</v>
      </c>
      <c r="F54" s="16">
        <f>SUBTOTAL(9,F52:F53)</f>
        <v>3268.81628</v>
      </c>
      <c r="G54" s="16">
        <f>SUBTOTAL(9,G52:G53)</f>
        <v>415.81628000000001</v>
      </c>
    </row>
    <row r="55" spans="2:7" ht="14.25" customHeight="1" x14ac:dyDescent="0.2">
      <c r="B55" s="11">
        <v>3230</v>
      </c>
      <c r="C55" s="5"/>
      <c r="D55" s="12" t="s">
        <v>50</v>
      </c>
      <c r="E55" s="1"/>
      <c r="F55" s="1"/>
      <c r="G55" s="1"/>
    </row>
    <row r="56" spans="2:7" x14ac:dyDescent="0.2">
      <c r="C56" s="5">
        <v>1</v>
      </c>
      <c r="D56" s="6" t="s">
        <v>36</v>
      </c>
      <c r="E56" s="13">
        <v>61289</v>
      </c>
      <c r="F56" s="13">
        <v>23014.91476</v>
      </c>
      <c r="G56" s="13">
        <v>-38274.08524</v>
      </c>
    </row>
    <row r="57" spans="2:7" x14ac:dyDescent="0.2">
      <c r="C57" s="5">
        <v>2</v>
      </c>
      <c r="D57" s="6" t="s">
        <v>37</v>
      </c>
      <c r="E57" s="13">
        <v>14755</v>
      </c>
      <c r="F57" s="13">
        <v>7055.7231899999997</v>
      </c>
      <c r="G57" s="13">
        <v>-7699.2768100000003</v>
      </c>
    </row>
    <row r="58" spans="2:7" ht="15" customHeight="1" x14ac:dyDescent="0.2">
      <c r="C58" s="14">
        <f>SUBTOTAL(9,C56:C57)</f>
        <v>3</v>
      </c>
      <c r="D58" s="15" t="s">
        <v>51</v>
      </c>
      <c r="E58" s="16">
        <f>SUBTOTAL(9,E56:E57)</f>
        <v>76044</v>
      </c>
      <c r="F58" s="16">
        <f>SUBTOTAL(9,F56:F57)</f>
        <v>30070.63795</v>
      </c>
      <c r="G58" s="16">
        <f>SUBTOTAL(9,G56:G57)</f>
        <v>-45973.362050000003</v>
      </c>
    </row>
    <row r="59" spans="2:7" ht="14.25" customHeight="1" x14ac:dyDescent="0.2">
      <c r="B59" s="11">
        <v>3256</v>
      </c>
      <c r="C59" s="5"/>
      <c r="D59" s="12" t="s">
        <v>52</v>
      </c>
      <c r="E59" s="1"/>
      <c r="F59" s="1"/>
      <c r="G59" s="1"/>
    </row>
    <row r="60" spans="2:7" x14ac:dyDescent="0.2">
      <c r="C60" s="5">
        <v>1</v>
      </c>
      <c r="D60" s="6" t="s">
        <v>36</v>
      </c>
      <c r="E60" s="13">
        <v>11225</v>
      </c>
      <c r="F60" s="13">
        <v>10617.53275</v>
      </c>
      <c r="G60" s="13">
        <v>-607.46725000000004</v>
      </c>
    </row>
    <row r="61" spans="2:7" x14ac:dyDescent="0.2">
      <c r="C61" s="5">
        <v>2</v>
      </c>
      <c r="D61" s="6" t="s">
        <v>37</v>
      </c>
      <c r="E61" s="13">
        <v>346</v>
      </c>
      <c r="F61" s="13">
        <v>431.60800999999998</v>
      </c>
      <c r="G61" s="13">
        <v>85.608009999999993</v>
      </c>
    </row>
    <row r="62" spans="2:7" ht="15" customHeight="1" x14ac:dyDescent="0.2">
      <c r="C62" s="14">
        <f>SUBTOTAL(9,C60:C61)</f>
        <v>3</v>
      </c>
      <c r="D62" s="15" t="s">
        <v>53</v>
      </c>
      <c r="E62" s="16">
        <f>SUBTOTAL(9,E60:E61)</f>
        <v>11571</v>
      </c>
      <c r="F62" s="16">
        <f>SUBTOTAL(9,F60:F61)</f>
        <v>11049.14076</v>
      </c>
      <c r="G62" s="16">
        <f>SUBTOTAL(9,G60:G61)</f>
        <v>-521.85924</v>
      </c>
    </row>
    <row r="63" spans="2:7" ht="14.25" customHeight="1" x14ac:dyDescent="0.2">
      <c r="B63" s="11">
        <v>3280</v>
      </c>
      <c r="C63" s="5"/>
      <c r="D63" s="12" t="s">
        <v>54</v>
      </c>
      <c r="E63" s="1"/>
      <c r="F63" s="1"/>
      <c r="G63" s="1"/>
    </row>
    <row r="64" spans="2:7" x14ac:dyDescent="0.2">
      <c r="C64" s="5">
        <v>1</v>
      </c>
      <c r="D64" s="6" t="s">
        <v>55</v>
      </c>
      <c r="E64" s="13">
        <v>10</v>
      </c>
      <c r="F64" s="13">
        <v>295.58303000000001</v>
      </c>
      <c r="G64" s="13">
        <v>285.58303000000001</v>
      </c>
    </row>
    <row r="65" spans="2:7" x14ac:dyDescent="0.2">
      <c r="C65" s="5">
        <v>2</v>
      </c>
      <c r="D65" s="6" t="s">
        <v>37</v>
      </c>
      <c r="E65" s="13">
        <v>1316</v>
      </c>
      <c r="F65" s="13">
        <v>42.08</v>
      </c>
      <c r="G65" s="13">
        <v>-1273.92</v>
      </c>
    </row>
    <row r="66" spans="2:7" ht="15" customHeight="1" x14ac:dyDescent="0.2">
      <c r="C66" s="14">
        <f>SUBTOTAL(9,C64:C65)</f>
        <v>3</v>
      </c>
      <c r="D66" s="15" t="s">
        <v>56</v>
      </c>
      <c r="E66" s="16">
        <f>SUBTOTAL(9,E64:E65)</f>
        <v>1326</v>
      </c>
      <c r="F66" s="16">
        <f>SUBTOTAL(9,F64:F65)</f>
        <v>337.66302999999999</v>
      </c>
      <c r="G66" s="16">
        <f>SUBTOTAL(9,G64:G65)</f>
        <v>-988.33697000000006</v>
      </c>
    </row>
    <row r="67" spans="2:7" ht="14.25" customHeight="1" x14ac:dyDescent="0.2">
      <c r="B67" s="11">
        <v>3281</v>
      </c>
      <c r="C67" s="5"/>
      <c r="D67" s="12" t="s">
        <v>57</v>
      </c>
      <c r="E67" s="1"/>
      <c r="F67" s="1"/>
      <c r="G67" s="1"/>
    </row>
    <row r="68" spans="2:7" x14ac:dyDescent="0.2">
      <c r="C68" s="5">
        <v>2</v>
      </c>
      <c r="D68" s="6" t="s">
        <v>37</v>
      </c>
      <c r="E68" s="13">
        <v>10</v>
      </c>
      <c r="F68" s="13">
        <v>0</v>
      </c>
      <c r="G68" s="13">
        <v>-10</v>
      </c>
    </row>
    <row r="69" spans="2:7" ht="15" customHeight="1" x14ac:dyDescent="0.2">
      <c r="C69" s="14">
        <f>SUBTOTAL(9,C68:C68)</f>
        <v>2</v>
      </c>
      <c r="D69" s="15" t="s">
        <v>58</v>
      </c>
      <c r="E69" s="16">
        <f>SUBTOTAL(9,E68:E68)</f>
        <v>10</v>
      </c>
      <c r="F69" s="16">
        <f>SUBTOTAL(9,F68:F68)</f>
        <v>0</v>
      </c>
      <c r="G69" s="16">
        <f>SUBTOTAL(9,G68:G68)</f>
        <v>-10</v>
      </c>
    </row>
    <row r="70" spans="2:7" ht="14.25" customHeight="1" x14ac:dyDescent="0.2">
      <c r="B70" s="11">
        <v>3288</v>
      </c>
      <c r="C70" s="5"/>
      <c r="D70" s="12" t="s">
        <v>59</v>
      </c>
      <c r="E70" s="1"/>
      <c r="F70" s="1"/>
      <c r="G70" s="1"/>
    </row>
    <row r="71" spans="2:7" x14ac:dyDescent="0.2">
      <c r="C71" s="5">
        <v>4</v>
      </c>
      <c r="D71" s="6" t="s">
        <v>45</v>
      </c>
      <c r="E71" s="13">
        <v>5578</v>
      </c>
      <c r="F71" s="13">
        <v>0</v>
      </c>
      <c r="G71" s="13">
        <v>-5578</v>
      </c>
    </row>
    <row r="72" spans="2:7" ht="15" customHeight="1" x14ac:dyDescent="0.2">
      <c r="C72" s="14">
        <f>SUBTOTAL(9,C71:C71)</f>
        <v>4</v>
      </c>
      <c r="D72" s="15" t="s">
        <v>60</v>
      </c>
      <c r="E72" s="16">
        <f>SUBTOTAL(9,E71:E71)</f>
        <v>5578</v>
      </c>
      <c r="F72" s="16">
        <f>SUBTOTAL(9,F71:F71)</f>
        <v>0</v>
      </c>
      <c r="G72" s="16">
        <f>SUBTOTAL(9,G71:G71)</f>
        <v>-5578</v>
      </c>
    </row>
    <row r="73" spans="2:7" ht="15" customHeight="1" x14ac:dyDescent="0.2">
      <c r="B73" s="5"/>
      <c r="C73" s="17">
        <f>SUBTOTAL(9,C35:C72)</f>
        <v>90</v>
      </c>
      <c r="D73" s="18" t="s">
        <v>61</v>
      </c>
      <c r="E73" s="19">
        <f>SUBTOTAL(9,E35:E72)</f>
        <v>426863</v>
      </c>
      <c r="F73" s="19">
        <f>SUBTOTAL(9,F35:F72)</f>
        <v>78095.721609999993</v>
      </c>
      <c r="G73" s="19">
        <f>SUBTOTAL(9,G35:G72)</f>
        <v>-348767.27838999999</v>
      </c>
    </row>
    <row r="74" spans="2:7" ht="27" customHeight="1" x14ac:dyDescent="0.25">
      <c r="B74" s="1"/>
      <c r="C74" s="5"/>
      <c r="D74" s="10" t="s">
        <v>62</v>
      </c>
      <c r="E74" s="1"/>
      <c r="F74" s="1"/>
      <c r="G74" s="1"/>
    </row>
    <row r="75" spans="2:7" ht="14.25" customHeight="1" x14ac:dyDescent="0.2">
      <c r="B75" s="11">
        <v>3300</v>
      </c>
      <c r="C75" s="5"/>
      <c r="D75" s="12" t="s">
        <v>63</v>
      </c>
      <c r="E75" s="1"/>
      <c r="F75" s="1"/>
      <c r="G75" s="1"/>
    </row>
    <row r="76" spans="2:7" x14ac:dyDescent="0.2">
      <c r="C76" s="5">
        <v>1</v>
      </c>
      <c r="D76" s="6" t="s">
        <v>64</v>
      </c>
      <c r="E76" s="13">
        <v>79</v>
      </c>
      <c r="F76" s="13">
        <v>0</v>
      </c>
      <c r="G76" s="13">
        <v>-79</v>
      </c>
    </row>
    <row r="77" spans="2:7" ht="15" customHeight="1" x14ac:dyDescent="0.2">
      <c r="C77" s="14">
        <f>SUBTOTAL(9,C76:C76)</f>
        <v>1</v>
      </c>
      <c r="D77" s="15" t="s">
        <v>65</v>
      </c>
      <c r="E77" s="16">
        <f>SUBTOTAL(9,E76:E76)</f>
        <v>79</v>
      </c>
      <c r="F77" s="16">
        <f>SUBTOTAL(9,F76:F76)</f>
        <v>0</v>
      </c>
      <c r="G77" s="16">
        <f>SUBTOTAL(9,G76:G76)</f>
        <v>-79</v>
      </c>
    </row>
    <row r="78" spans="2:7" ht="14.25" customHeight="1" x14ac:dyDescent="0.2">
      <c r="B78" s="11">
        <v>3320</v>
      </c>
      <c r="C78" s="5"/>
      <c r="D78" s="12" t="s">
        <v>66</v>
      </c>
      <c r="E78" s="1"/>
      <c r="F78" s="1"/>
      <c r="G78" s="1"/>
    </row>
    <row r="79" spans="2:7" x14ac:dyDescent="0.2">
      <c r="C79" s="5">
        <v>1</v>
      </c>
      <c r="D79" s="6" t="s">
        <v>64</v>
      </c>
      <c r="E79" s="13">
        <v>1558</v>
      </c>
      <c r="F79" s="13">
        <v>1329.16452</v>
      </c>
      <c r="G79" s="13">
        <v>-228.83547999999999</v>
      </c>
    </row>
    <row r="80" spans="2:7" x14ac:dyDescent="0.2">
      <c r="C80" s="5">
        <v>2</v>
      </c>
      <c r="D80" s="6" t="s">
        <v>36</v>
      </c>
      <c r="E80" s="13">
        <v>8000</v>
      </c>
      <c r="F80" s="13">
        <v>0</v>
      </c>
      <c r="G80" s="13">
        <v>-8000</v>
      </c>
    </row>
    <row r="81" spans="2:7" x14ac:dyDescent="0.2">
      <c r="C81" s="5">
        <v>3</v>
      </c>
      <c r="D81" s="6" t="s">
        <v>67</v>
      </c>
      <c r="E81" s="13">
        <v>0</v>
      </c>
      <c r="F81" s="13">
        <v>1735.33691</v>
      </c>
      <c r="G81" s="13">
        <v>1735.33691</v>
      </c>
    </row>
    <row r="82" spans="2:7" ht="15" customHeight="1" x14ac:dyDescent="0.2">
      <c r="C82" s="14">
        <f>SUBTOTAL(9,C79:C81)</f>
        <v>6</v>
      </c>
      <c r="D82" s="15" t="s">
        <v>68</v>
      </c>
      <c r="E82" s="16">
        <f>SUBTOTAL(9,E79:E81)</f>
        <v>9558</v>
      </c>
      <c r="F82" s="16">
        <f>SUBTOTAL(9,F79:F81)</f>
        <v>3064.5014300000003</v>
      </c>
      <c r="G82" s="16">
        <f>SUBTOTAL(9,G79:G81)</f>
        <v>-6493.4985699999997</v>
      </c>
    </row>
    <row r="83" spans="2:7" ht="14.25" customHeight="1" x14ac:dyDescent="0.2">
      <c r="B83" s="11">
        <v>3322</v>
      </c>
      <c r="C83" s="5"/>
      <c r="D83" s="12" t="s">
        <v>69</v>
      </c>
      <c r="E83" s="1"/>
      <c r="F83" s="1"/>
      <c r="G83" s="1"/>
    </row>
    <row r="84" spans="2:7" x14ac:dyDescent="0.2">
      <c r="C84" s="5">
        <v>1</v>
      </c>
      <c r="D84" s="6" t="s">
        <v>64</v>
      </c>
      <c r="E84" s="13">
        <v>125</v>
      </c>
      <c r="F84" s="13">
        <v>0</v>
      </c>
      <c r="G84" s="13">
        <v>-125</v>
      </c>
    </row>
    <row r="85" spans="2:7" ht="15" customHeight="1" x14ac:dyDescent="0.2">
      <c r="C85" s="14">
        <f>SUBTOTAL(9,C84:C84)</f>
        <v>1</v>
      </c>
      <c r="D85" s="15" t="s">
        <v>70</v>
      </c>
      <c r="E85" s="16">
        <f>SUBTOTAL(9,E84:E84)</f>
        <v>125</v>
      </c>
      <c r="F85" s="16">
        <f>SUBTOTAL(9,F84:F84)</f>
        <v>0</v>
      </c>
      <c r="G85" s="16">
        <f>SUBTOTAL(9,G84:G84)</f>
        <v>-125</v>
      </c>
    </row>
    <row r="86" spans="2:7" ht="14.25" customHeight="1" x14ac:dyDescent="0.2">
      <c r="B86" s="11">
        <v>3323</v>
      </c>
      <c r="C86" s="5"/>
      <c r="D86" s="12" t="s">
        <v>71</v>
      </c>
      <c r="E86" s="1"/>
      <c r="F86" s="1"/>
      <c r="G86" s="1"/>
    </row>
    <row r="87" spans="2:7" x14ac:dyDescent="0.2">
      <c r="C87" s="5">
        <v>1</v>
      </c>
      <c r="D87" s="6" t="s">
        <v>64</v>
      </c>
      <c r="E87" s="13">
        <v>31374</v>
      </c>
      <c r="F87" s="13">
        <v>1386.31547</v>
      </c>
      <c r="G87" s="13">
        <v>-29987.684529999999</v>
      </c>
    </row>
    <row r="88" spans="2:7" ht="15" customHeight="1" x14ac:dyDescent="0.2">
      <c r="C88" s="14">
        <f>SUBTOTAL(9,C87:C87)</f>
        <v>1</v>
      </c>
      <c r="D88" s="15" t="s">
        <v>72</v>
      </c>
      <c r="E88" s="16">
        <f>SUBTOTAL(9,E87:E87)</f>
        <v>31374</v>
      </c>
      <c r="F88" s="16">
        <f>SUBTOTAL(9,F87:F87)</f>
        <v>1386.31547</v>
      </c>
      <c r="G88" s="16">
        <f>SUBTOTAL(9,G87:G87)</f>
        <v>-29987.684529999999</v>
      </c>
    </row>
    <row r="89" spans="2:7" ht="14.25" customHeight="1" x14ac:dyDescent="0.2">
      <c r="B89" s="11">
        <v>3324</v>
      </c>
      <c r="C89" s="5"/>
      <c r="D89" s="12" t="s">
        <v>73</v>
      </c>
      <c r="E89" s="1"/>
      <c r="F89" s="1"/>
      <c r="G89" s="1"/>
    </row>
    <row r="90" spans="2:7" x14ac:dyDescent="0.2">
      <c r="C90" s="5">
        <v>1</v>
      </c>
      <c r="D90" s="6" t="s">
        <v>64</v>
      </c>
      <c r="E90" s="13">
        <v>309</v>
      </c>
      <c r="F90" s="13">
        <v>1.47116</v>
      </c>
      <c r="G90" s="13">
        <v>-307.52884</v>
      </c>
    </row>
    <row r="91" spans="2:7" x14ac:dyDescent="0.2">
      <c r="C91" s="5">
        <v>2</v>
      </c>
      <c r="D91" s="6" t="s">
        <v>74</v>
      </c>
      <c r="E91" s="13">
        <v>23491</v>
      </c>
      <c r="F91" s="13">
        <v>21729.897649999999</v>
      </c>
      <c r="G91" s="13">
        <v>-1761.1023499999999</v>
      </c>
    </row>
    <row r="92" spans="2:7" ht="15" customHeight="1" x14ac:dyDescent="0.2">
      <c r="C92" s="14">
        <f>SUBTOTAL(9,C90:C91)</f>
        <v>3</v>
      </c>
      <c r="D92" s="15" t="s">
        <v>75</v>
      </c>
      <c r="E92" s="16">
        <f>SUBTOTAL(9,E90:E91)</f>
        <v>23800</v>
      </c>
      <c r="F92" s="16">
        <f>SUBTOTAL(9,F90:F91)</f>
        <v>21731.36881</v>
      </c>
      <c r="G92" s="16">
        <f>SUBTOTAL(9,G90:G91)</f>
        <v>-2068.6311900000001</v>
      </c>
    </row>
    <row r="93" spans="2:7" ht="14.25" customHeight="1" x14ac:dyDescent="0.2">
      <c r="B93" s="11">
        <v>3326</v>
      </c>
      <c r="C93" s="5"/>
      <c r="D93" s="12" t="s">
        <v>76</v>
      </c>
      <c r="E93" s="1"/>
      <c r="F93" s="1"/>
      <c r="G93" s="1"/>
    </row>
    <row r="94" spans="2:7" x14ac:dyDescent="0.2">
      <c r="C94" s="5">
        <v>1</v>
      </c>
      <c r="D94" s="6" t="s">
        <v>64</v>
      </c>
      <c r="E94" s="13">
        <v>9995</v>
      </c>
      <c r="F94" s="13">
        <v>7972.0936799999999</v>
      </c>
      <c r="G94" s="13">
        <v>-2022.9063200000001</v>
      </c>
    </row>
    <row r="95" spans="2:7" x14ac:dyDescent="0.2">
      <c r="C95" s="5">
        <v>2</v>
      </c>
      <c r="D95" s="6" t="s">
        <v>36</v>
      </c>
      <c r="E95" s="13">
        <v>10000</v>
      </c>
      <c r="F95" s="13">
        <v>0</v>
      </c>
      <c r="G95" s="13">
        <v>-10000</v>
      </c>
    </row>
    <row r="96" spans="2:7" ht="15" customHeight="1" x14ac:dyDescent="0.2">
      <c r="C96" s="14">
        <f>SUBTOTAL(9,C94:C95)</f>
        <v>3</v>
      </c>
      <c r="D96" s="15" t="s">
        <v>77</v>
      </c>
      <c r="E96" s="16">
        <f>SUBTOTAL(9,E94:E95)</f>
        <v>19995</v>
      </c>
      <c r="F96" s="16">
        <f>SUBTOTAL(9,F94:F95)</f>
        <v>7972.0936799999999</v>
      </c>
      <c r="G96" s="16">
        <f>SUBTOTAL(9,G94:G95)</f>
        <v>-12022.90632</v>
      </c>
    </row>
    <row r="97" spans="2:7" ht="14.25" customHeight="1" x14ac:dyDescent="0.2">
      <c r="B97" s="11">
        <v>3329</v>
      </c>
      <c r="C97" s="5"/>
      <c r="D97" s="12" t="s">
        <v>78</v>
      </c>
      <c r="E97" s="1"/>
      <c r="F97" s="1"/>
      <c r="G97" s="1"/>
    </row>
    <row r="98" spans="2:7" x14ac:dyDescent="0.2">
      <c r="C98" s="5">
        <v>1</v>
      </c>
      <c r="D98" s="6" t="s">
        <v>64</v>
      </c>
      <c r="E98" s="13">
        <v>6440</v>
      </c>
      <c r="F98" s="13">
        <v>8526.6316100000004</v>
      </c>
      <c r="G98" s="13">
        <v>2086.6316099999999</v>
      </c>
    </row>
    <row r="99" spans="2:7" x14ac:dyDescent="0.2">
      <c r="C99" s="5">
        <v>2</v>
      </c>
      <c r="D99" s="6" t="s">
        <v>36</v>
      </c>
      <c r="E99" s="13">
        <v>18022</v>
      </c>
      <c r="F99" s="13">
        <v>15846.29695</v>
      </c>
      <c r="G99" s="13">
        <v>-2175.7030500000001</v>
      </c>
    </row>
    <row r="100" spans="2:7" ht="15" customHeight="1" x14ac:dyDescent="0.2">
      <c r="C100" s="14">
        <f>SUBTOTAL(9,C98:C99)</f>
        <v>3</v>
      </c>
      <c r="D100" s="15" t="s">
        <v>79</v>
      </c>
      <c r="E100" s="16">
        <f>SUBTOTAL(9,E98:E99)</f>
        <v>24462</v>
      </c>
      <c r="F100" s="16">
        <f>SUBTOTAL(9,F98:F99)</f>
        <v>24372.92856</v>
      </c>
      <c r="G100" s="16">
        <f>SUBTOTAL(9,G98:G99)</f>
        <v>-89.071440000000166</v>
      </c>
    </row>
    <row r="101" spans="2:7" ht="14.25" customHeight="1" x14ac:dyDescent="0.2">
      <c r="B101" s="11">
        <v>3334</v>
      </c>
      <c r="C101" s="5"/>
      <c r="D101" s="12" t="s">
        <v>80</v>
      </c>
      <c r="E101" s="1"/>
      <c r="F101" s="1"/>
      <c r="G101" s="1"/>
    </row>
    <row r="102" spans="2:7" x14ac:dyDescent="0.2">
      <c r="C102" s="5">
        <v>1</v>
      </c>
      <c r="D102" s="6" t="s">
        <v>64</v>
      </c>
      <c r="E102" s="13">
        <v>6630</v>
      </c>
      <c r="F102" s="13">
        <v>3289.48488</v>
      </c>
      <c r="G102" s="13">
        <v>-3340.51512</v>
      </c>
    </row>
    <row r="103" spans="2:7" x14ac:dyDescent="0.2">
      <c r="C103" s="5">
        <v>2</v>
      </c>
      <c r="D103" s="6" t="s">
        <v>36</v>
      </c>
      <c r="E103" s="13">
        <v>11612</v>
      </c>
      <c r="F103" s="13">
        <v>2655.8091100000001</v>
      </c>
      <c r="G103" s="13">
        <v>-8956.1908899999999</v>
      </c>
    </row>
    <row r="104" spans="2:7" x14ac:dyDescent="0.2">
      <c r="C104" s="5">
        <v>70</v>
      </c>
      <c r="D104" s="6" t="s">
        <v>81</v>
      </c>
      <c r="E104" s="13">
        <v>2500</v>
      </c>
      <c r="F104" s="13">
        <v>1513.0226</v>
      </c>
      <c r="G104" s="13">
        <v>-986.97739999999999</v>
      </c>
    </row>
    <row r="105" spans="2:7" ht="15" customHeight="1" x14ac:dyDescent="0.2">
      <c r="C105" s="14">
        <f>SUBTOTAL(9,C102:C104)</f>
        <v>73</v>
      </c>
      <c r="D105" s="15" t="s">
        <v>82</v>
      </c>
      <c r="E105" s="16">
        <f>SUBTOTAL(9,E102:E104)</f>
        <v>20742</v>
      </c>
      <c r="F105" s="16">
        <f>SUBTOTAL(9,F102:F104)</f>
        <v>7458.3165900000004</v>
      </c>
      <c r="G105" s="16">
        <f>SUBTOTAL(9,G102:G104)</f>
        <v>-13283.68341</v>
      </c>
    </row>
    <row r="106" spans="2:7" ht="14.25" customHeight="1" x14ac:dyDescent="0.2">
      <c r="B106" s="11">
        <v>3339</v>
      </c>
      <c r="C106" s="5"/>
      <c r="D106" s="12" t="s">
        <v>83</v>
      </c>
      <c r="E106" s="1"/>
      <c r="F106" s="1"/>
      <c r="G106" s="1"/>
    </row>
    <row r="107" spans="2:7" x14ac:dyDescent="0.2">
      <c r="C107" s="5">
        <v>2</v>
      </c>
      <c r="D107" s="6" t="s">
        <v>84</v>
      </c>
      <c r="E107" s="13">
        <v>6691</v>
      </c>
      <c r="F107" s="13">
        <v>2342.6680000000001</v>
      </c>
      <c r="G107" s="13">
        <v>-4348.3320000000003</v>
      </c>
    </row>
    <row r="108" spans="2:7" x14ac:dyDescent="0.2">
      <c r="C108" s="5">
        <v>4</v>
      </c>
      <c r="D108" s="6" t="s">
        <v>85</v>
      </c>
      <c r="E108" s="13">
        <v>259</v>
      </c>
      <c r="F108" s="13">
        <v>102.72</v>
      </c>
      <c r="G108" s="13">
        <v>-156.28</v>
      </c>
    </row>
    <row r="109" spans="2:7" x14ac:dyDescent="0.2">
      <c r="C109" s="5">
        <v>7</v>
      </c>
      <c r="D109" s="6" t="s">
        <v>36</v>
      </c>
      <c r="E109" s="13">
        <v>8129</v>
      </c>
      <c r="F109" s="13">
        <v>2500</v>
      </c>
      <c r="G109" s="13">
        <v>-5629</v>
      </c>
    </row>
    <row r="110" spans="2:7" ht="15" customHeight="1" x14ac:dyDescent="0.2">
      <c r="C110" s="14">
        <f>SUBTOTAL(9,C107:C109)</f>
        <v>13</v>
      </c>
      <c r="D110" s="15" t="s">
        <v>86</v>
      </c>
      <c r="E110" s="16">
        <f>SUBTOTAL(9,E107:E109)</f>
        <v>15079</v>
      </c>
      <c r="F110" s="16">
        <f>SUBTOTAL(9,F107:F109)</f>
        <v>4945.3879999999999</v>
      </c>
      <c r="G110" s="16">
        <f>SUBTOTAL(9,G107:G109)</f>
        <v>-10133.612000000001</v>
      </c>
    </row>
    <row r="111" spans="2:7" ht="14.25" customHeight="1" x14ac:dyDescent="0.2">
      <c r="B111" s="11">
        <v>3340</v>
      </c>
      <c r="C111" s="5"/>
      <c r="D111" s="12" t="s">
        <v>87</v>
      </c>
      <c r="E111" s="1"/>
      <c r="F111" s="1"/>
      <c r="G111" s="1"/>
    </row>
    <row r="112" spans="2:7" x14ac:dyDescent="0.2">
      <c r="C112" s="5">
        <v>1</v>
      </c>
      <c r="D112" s="6" t="s">
        <v>64</v>
      </c>
      <c r="E112" s="13">
        <v>45292</v>
      </c>
      <c r="F112" s="13">
        <v>16621.983039999999</v>
      </c>
      <c r="G112" s="13">
        <v>-28670.016960000001</v>
      </c>
    </row>
    <row r="113" spans="2:7" x14ac:dyDescent="0.2">
      <c r="C113" s="5">
        <v>2</v>
      </c>
      <c r="D113" s="6" t="s">
        <v>36</v>
      </c>
      <c r="E113" s="13">
        <v>39364</v>
      </c>
      <c r="F113" s="13">
        <v>19432.741999999998</v>
      </c>
      <c r="G113" s="13">
        <v>-19931.258000000002</v>
      </c>
    </row>
    <row r="114" spans="2:7" ht="15" customHeight="1" x14ac:dyDescent="0.2">
      <c r="C114" s="14">
        <f>SUBTOTAL(9,C112:C113)</f>
        <v>3</v>
      </c>
      <c r="D114" s="15" t="s">
        <v>88</v>
      </c>
      <c r="E114" s="16">
        <f>SUBTOTAL(9,E112:E113)</f>
        <v>84656</v>
      </c>
      <c r="F114" s="16">
        <f>SUBTOTAL(9,F112:F113)</f>
        <v>36054.725039999998</v>
      </c>
      <c r="G114" s="16">
        <f>SUBTOTAL(9,G112:G113)</f>
        <v>-48601.274960000002</v>
      </c>
    </row>
    <row r="115" spans="2:7" ht="14.25" customHeight="1" x14ac:dyDescent="0.2">
      <c r="B115" s="11">
        <v>3342</v>
      </c>
      <c r="C115" s="5"/>
      <c r="D115" s="12" t="s">
        <v>89</v>
      </c>
      <c r="E115" s="1"/>
      <c r="F115" s="1"/>
      <c r="G115" s="1"/>
    </row>
    <row r="116" spans="2:7" x14ac:dyDescent="0.2">
      <c r="C116" s="5">
        <v>1</v>
      </c>
      <c r="D116" s="6" t="s">
        <v>64</v>
      </c>
      <c r="E116" s="13">
        <v>18566</v>
      </c>
      <c r="F116" s="13">
        <v>13668.763999999999</v>
      </c>
      <c r="G116" s="13">
        <v>-4897.2359999999999</v>
      </c>
    </row>
    <row r="117" spans="2:7" x14ac:dyDescent="0.2">
      <c r="C117" s="5">
        <v>2</v>
      </c>
      <c r="D117" s="6" t="s">
        <v>90</v>
      </c>
      <c r="E117" s="13">
        <v>3678</v>
      </c>
      <c r="F117" s="13">
        <v>3305.8213999999998</v>
      </c>
      <c r="G117" s="13">
        <v>-372.17860000000002</v>
      </c>
    </row>
    <row r="118" spans="2:7" ht="15" customHeight="1" x14ac:dyDescent="0.2">
      <c r="C118" s="14">
        <f>SUBTOTAL(9,C116:C117)</f>
        <v>3</v>
      </c>
      <c r="D118" s="15" t="s">
        <v>91</v>
      </c>
      <c r="E118" s="16">
        <f>SUBTOTAL(9,E116:E117)</f>
        <v>22244</v>
      </c>
      <c r="F118" s="16">
        <f>SUBTOTAL(9,F116:F117)</f>
        <v>16974.5854</v>
      </c>
      <c r="G118" s="16">
        <f>SUBTOTAL(9,G116:G117)</f>
        <v>-5269.4146000000001</v>
      </c>
    </row>
    <row r="119" spans="2:7" ht="15" customHeight="1" x14ac:dyDescent="0.2">
      <c r="B119" s="5"/>
      <c r="C119" s="17">
        <f>SUBTOTAL(9,C75:C118)</f>
        <v>110</v>
      </c>
      <c r="D119" s="18" t="s">
        <v>92</v>
      </c>
      <c r="E119" s="19">
        <f>SUBTOTAL(9,E75:E118)</f>
        <v>252114</v>
      </c>
      <c r="F119" s="19">
        <f>SUBTOTAL(9,F75:F118)</f>
        <v>123960.22298000001</v>
      </c>
      <c r="G119" s="19">
        <f>SUBTOTAL(9,G75:G118)</f>
        <v>-128153.77701999999</v>
      </c>
    </row>
    <row r="120" spans="2:7" ht="27" customHeight="1" x14ac:dyDescent="0.25">
      <c r="B120" s="1"/>
      <c r="C120" s="5"/>
      <c r="D120" s="10" t="s">
        <v>93</v>
      </c>
      <c r="E120" s="1"/>
      <c r="F120" s="1"/>
      <c r="G120" s="1"/>
    </row>
    <row r="121" spans="2:7" ht="14.25" customHeight="1" x14ac:dyDescent="0.2">
      <c r="B121" s="11">
        <v>3400</v>
      </c>
      <c r="C121" s="5"/>
      <c r="D121" s="12" t="s">
        <v>94</v>
      </c>
      <c r="E121" s="1"/>
      <c r="F121" s="1"/>
      <c r="G121" s="1"/>
    </row>
    <row r="122" spans="2:7" x14ac:dyDescent="0.2">
      <c r="C122" s="5">
        <v>1</v>
      </c>
      <c r="D122" s="6" t="s">
        <v>95</v>
      </c>
      <c r="E122" s="13">
        <v>2619</v>
      </c>
      <c r="F122" s="13">
        <v>1782.7241100000001</v>
      </c>
      <c r="G122" s="13">
        <v>-836.27589</v>
      </c>
    </row>
    <row r="123" spans="2:7" x14ac:dyDescent="0.2">
      <c r="C123" s="5">
        <v>2</v>
      </c>
      <c r="D123" s="6" t="s">
        <v>45</v>
      </c>
      <c r="E123" s="13">
        <v>1193</v>
      </c>
      <c r="F123" s="13">
        <v>0</v>
      </c>
      <c r="G123" s="13">
        <v>-1193</v>
      </c>
    </row>
    <row r="124" spans="2:7" x14ac:dyDescent="0.2">
      <c r="C124" s="5">
        <v>3</v>
      </c>
      <c r="D124" s="6" t="s">
        <v>96</v>
      </c>
      <c r="E124" s="13">
        <v>5000</v>
      </c>
      <c r="F124" s="13">
        <v>12869.5</v>
      </c>
      <c r="G124" s="13">
        <v>7869.5</v>
      </c>
    </row>
    <row r="125" spans="2:7" x14ac:dyDescent="0.2">
      <c r="C125" s="5">
        <v>4</v>
      </c>
      <c r="D125" s="6" t="s">
        <v>97</v>
      </c>
      <c r="E125" s="13">
        <v>0</v>
      </c>
      <c r="F125" s="13">
        <v>0</v>
      </c>
      <c r="G125" s="13">
        <v>0</v>
      </c>
    </row>
    <row r="126" spans="2:7" ht="15" customHeight="1" x14ac:dyDescent="0.2">
      <c r="C126" s="14">
        <f>SUBTOTAL(9,C122:C125)</f>
        <v>10</v>
      </c>
      <c r="D126" s="15" t="s">
        <v>98</v>
      </c>
      <c r="E126" s="16">
        <f>SUBTOTAL(9,E122:E125)</f>
        <v>8812</v>
      </c>
      <c r="F126" s="16">
        <f>SUBTOTAL(9,F122:F125)</f>
        <v>14652.224109999999</v>
      </c>
      <c r="G126" s="16">
        <f>SUBTOTAL(9,G122:G125)</f>
        <v>5840.2241100000001</v>
      </c>
    </row>
    <row r="127" spans="2:7" ht="14.25" customHeight="1" x14ac:dyDescent="0.2">
      <c r="B127" s="11">
        <v>3410</v>
      </c>
      <c r="C127" s="5"/>
      <c r="D127" s="12" t="s">
        <v>99</v>
      </c>
      <c r="E127" s="1"/>
      <c r="F127" s="1"/>
      <c r="G127" s="1"/>
    </row>
    <row r="128" spans="2:7" x14ac:dyDescent="0.2">
      <c r="C128" s="5">
        <v>1</v>
      </c>
      <c r="D128" s="6" t="s">
        <v>100</v>
      </c>
      <c r="E128" s="13">
        <v>336361</v>
      </c>
      <c r="F128" s="13">
        <v>169214.68268999999</v>
      </c>
      <c r="G128" s="13">
        <v>-167146.31731000001</v>
      </c>
    </row>
    <row r="129" spans="2:7" x14ac:dyDescent="0.2">
      <c r="C129" s="5">
        <v>2</v>
      </c>
      <c r="D129" s="6" t="s">
        <v>101</v>
      </c>
      <c r="E129" s="13">
        <v>17940</v>
      </c>
      <c r="F129" s="13">
        <v>8350.5372100000004</v>
      </c>
      <c r="G129" s="13">
        <v>-9589.4627899999996</v>
      </c>
    </row>
    <row r="130" spans="2:7" x14ac:dyDescent="0.2">
      <c r="C130" s="5">
        <v>3</v>
      </c>
      <c r="D130" s="6" t="s">
        <v>102</v>
      </c>
      <c r="E130" s="13">
        <v>1747</v>
      </c>
      <c r="F130" s="13">
        <v>618.02061000000003</v>
      </c>
      <c r="G130" s="13">
        <v>-1128.97939</v>
      </c>
    </row>
    <row r="131" spans="2:7" x14ac:dyDescent="0.2">
      <c r="C131" s="5">
        <v>4</v>
      </c>
      <c r="D131" s="6" t="s">
        <v>103</v>
      </c>
      <c r="E131" s="13">
        <v>7952</v>
      </c>
      <c r="F131" s="13">
        <v>1829.0820000000001</v>
      </c>
      <c r="G131" s="13">
        <v>-6122.9179999999997</v>
      </c>
    </row>
    <row r="132" spans="2:7" ht="15" customHeight="1" x14ac:dyDescent="0.2">
      <c r="C132" s="14">
        <f>SUBTOTAL(9,C128:C131)</f>
        <v>10</v>
      </c>
      <c r="D132" s="15" t="s">
        <v>104</v>
      </c>
      <c r="E132" s="16">
        <f>SUBTOTAL(9,E128:E131)</f>
        <v>364000</v>
      </c>
      <c r="F132" s="16">
        <f>SUBTOTAL(9,F128:F131)</f>
        <v>180012.32251</v>
      </c>
      <c r="G132" s="16">
        <f>SUBTOTAL(9,G128:G131)</f>
        <v>-183987.67749</v>
      </c>
    </row>
    <row r="133" spans="2:7" ht="14.25" customHeight="1" x14ac:dyDescent="0.2">
      <c r="B133" s="11">
        <v>3411</v>
      </c>
      <c r="C133" s="5"/>
      <c r="D133" s="12" t="s">
        <v>105</v>
      </c>
      <c r="E133" s="1"/>
      <c r="F133" s="1"/>
      <c r="G133" s="1"/>
    </row>
    <row r="134" spans="2:7" x14ac:dyDescent="0.2">
      <c r="C134" s="5">
        <v>3</v>
      </c>
      <c r="D134" s="6" t="s">
        <v>95</v>
      </c>
      <c r="E134" s="13">
        <v>0</v>
      </c>
      <c r="F134" s="13">
        <v>2476.34465</v>
      </c>
      <c r="G134" s="13">
        <v>2476.34465</v>
      </c>
    </row>
    <row r="135" spans="2:7" ht="15" customHeight="1" x14ac:dyDescent="0.2">
      <c r="C135" s="14">
        <f>SUBTOTAL(9,C134:C134)</f>
        <v>3</v>
      </c>
      <c r="D135" s="15" t="s">
        <v>106</v>
      </c>
      <c r="E135" s="16">
        <f>SUBTOTAL(9,E134:E134)</f>
        <v>0</v>
      </c>
      <c r="F135" s="16">
        <f>SUBTOTAL(9,F134:F134)</f>
        <v>2476.34465</v>
      </c>
      <c r="G135" s="16">
        <f>SUBTOTAL(9,G134:G134)</f>
        <v>2476.34465</v>
      </c>
    </row>
    <row r="136" spans="2:7" ht="14.25" customHeight="1" x14ac:dyDescent="0.2">
      <c r="B136" s="11">
        <v>3430</v>
      </c>
      <c r="C136" s="5"/>
      <c r="D136" s="12" t="s">
        <v>107</v>
      </c>
      <c r="E136" s="1"/>
      <c r="F136" s="1"/>
      <c r="G136" s="1"/>
    </row>
    <row r="137" spans="2:7" x14ac:dyDescent="0.2">
      <c r="C137" s="5">
        <v>2</v>
      </c>
      <c r="D137" s="6" t="s">
        <v>108</v>
      </c>
      <c r="E137" s="13">
        <v>89875</v>
      </c>
      <c r="F137" s="13">
        <v>49042.043969999999</v>
      </c>
      <c r="G137" s="13">
        <v>-40832.956030000001</v>
      </c>
    </row>
    <row r="138" spans="2:7" x14ac:dyDescent="0.2">
      <c r="C138" s="5">
        <v>3</v>
      </c>
      <c r="D138" s="6" t="s">
        <v>109</v>
      </c>
      <c r="E138" s="13">
        <v>20863</v>
      </c>
      <c r="F138" s="13">
        <v>13091.76203</v>
      </c>
      <c r="G138" s="13">
        <v>-7771.2379700000001</v>
      </c>
    </row>
    <row r="139" spans="2:7" x14ac:dyDescent="0.2">
      <c r="C139" s="5">
        <v>4</v>
      </c>
      <c r="D139" s="6" t="s">
        <v>110</v>
      </c>
      <c r="E139" s="13">
        <v>2245</v>
      </c>
      <c r="F139" s="13">
        <v>1543.211</v>
      </c>
      <c r="G139" s="13">
        <v>-701.78899999999999</v>
      </c>
    </row>
    <row r="140" spans="2:7" ht="15" customHeight="1" x14ac:dyDescent="0.2">
      <c r="C140" s="14">
        <f>SUBTOTAL(9,C137:C139)</f>
        <v>9</v>
      </c>
      <c r="D140" s="15" t="s">
        <v>111</v>
      </c>
      <c r="E140" s="16">
        <f>SUBTOTAL(9,E137:E139)</f>
        <v>112983</v>
      </c>
      <c r="F140" s="16">
        <f>SUBTOTAL(9,F137:F139)</f>
        <v>63677.017</v>
      </c>
      <c r="G140" s="16">
        <f>SUBTOTAL(9,G137:G139)</f>
        <v>-49305.983</v>
      </c>
    </row>
    <row r="141" spans="2:7" ht="14.25" customHeight="1" x14ac:dyDescent="0.2">
      <c r="B141" s="11">
        <v>3432</v>
      </c>
      <c r="C141" s="5"/>
      <c r="D141" s="12" t="s">
        <v>112</v>
      </c>
      <c r="E141" s="1"/>
      <c r="F141" s="1"/>
      <c r="G141" s="1"/>
    </row>
    <row r="142" spans="2:7" x14ac:dyDescent="0.2">
      <c r="C142" s="5">
        <v>3</v>
      </c>
      <c r="D142" s="6" t="s">
        <v>109</v>
      </c>
      <c r="E142" s="13">
        <v>993</v>
      </c>
      <c r="F142" s="13">
        <v>1528.2453599999999</v>
      </c>
      <c r="G142" s="13">
        <v>535.24536000000001</v>
      </c>
    </row>
    <row r="143" spans="2:7" ht="15" customHeight="1" x14ac:dyDescent="0.2">
      <c r="C143" s="14">
        <f>SUBTOTAL(9,C142:C142)</f>
        <v>3</v>
      </c>
      <c r="D143" s="15" t="s">
        <v>113</v>
      </c>
      <c r="E143" s="16">
        <f>SUBTOTAL(9,E142:E142)</f>
        <v>993</v>
      </c>
      <c r="F143" s="16">
        <f>SUBTOTAL(9,F142:F142)</f>
        <v>1528.2453599999999</v>
      </c>
      <c r="G143" s="16">
        <f>SUBTOTAL(9,G142:G142)</f>
        <v>535.24536000000001</v>
      </c>
    </row>
    <row r="144" spans="2:7" ht="14.25" customHeight="1" x14ac:dyDescent="0.2">
      <c r="B144" s="11">
        <v>3440</v>
      </c>
      <c r="C144" s="5"/>
      <c r="D144" s="12" t="s">
        <v>114</v>
      </c>
      <c r="E144" s="1"/>
      <c r="F144" s="1"/>
      <c r="G144" s="1"/>
    </row>
    <row r="145" spans="2:7" x14ac:dyDescent="0.2">
      <c r="C145" s="5">
        <v>1</v>
      </c>
      <c r="D145" s="6" t="s">
        <v>115</v>
      </c>
      <c r="E145" s="13">
        <v>261710</v>
      </c>
      <c r="F145" s="13">
        <v>209806.48425000001</v>
      </c>
      <c r="G145" s="13">
        <v>-51903.515749999999</v>
      </c>
    </row>
    <row r="146" spans="2:7" x14ac:dyDescent="0.2">
      <c r="C146" s="5">
        <v>2</v>
      </c>
      <c r="D146" s="6" t="s">
        <v>116</v>
      </c>
      <c r="E146" s="13">
        <v>426300</v>
      </c>
      <c r="F146" s="13">
        <v>198887.05450999999</v>
      </c>
      <c r="G146" s="13">
        <v>-227412.94549000001</v>
      </c>
    </row>
    <row r="147" spans="2:7" x14ac:dyDescent="0.2">
      <c r="C147" s="5">
        <v>3</v>
      </c>
      <c r="D147" s="6" t="s">
        <v>14</v>
      </c>
      <c r="E147" s="13">
        <v>189796</v>
      </c>
      <c r="F147" s="13">
        <v>91391.309030000004</v>
      </c>
      <c r="G147" s="13">
        <v>-98404.690969999996</v>
      </c>
    </row>
    <row r="148" spans="2:7" x14ac:dyDescent="0.2">
      <c r="C148" s="5">
        <v>4</v>
      </c>
      <c r="D148" s="6" t="s">
        <v>117</v>
      </c>
      <c r="E148" s="13">
        <v>1777</v>
      </c>
      <c r="F148" s="13">
        <v>1493.5050000000001</v>
      </c>
      <c r="G148" s="13">
        <v>-283.495</v>
      </c>
    </row>
    <row r="149" spans="2:7" x14ac:dyDescent="0.2">
      <c r="C149" s="5">
        <v>5</v>
      </c>
      <c r="D149" s="6" t="s">
        <v>118</v>
      </c>
      <c r="E149" s="13">
        <v>5492</v>
      </c>
      <c r="F149" s="13">
        <v>3074.2860000000001</v>
      </c>
      <c r="G149" s="13">
        <v>-2417.7139999999999</v>
      </c>
    </row>
    <row r="150" spans="2:7" x14ac:dyDescent="0.2">
      <c r="C150" s="5">
        <v>6</v>
      </c>
      <c r="D150" s="6" t="s">
        <v>119</v>
      </c>
      <c r="E150" s="13">
        <v>204789</v>
      </c>
      <c r="F150" s="13">
        <v>119732.6774</v>
      </c>
      <c r="G150" s="13">
        <v>-85056.3226</v>
      </c>
    </row>
    <row r="151" spans="2:7" x14ac:dyDescent="0.2">
      <c r="C151" s="5">
        <v>7</v>
      </c>
      <c r="D151" s="6" t="s">
        <v>120</v>
      </c>
      <c r="E151" s="13">
        <v>766020</v>
      </c>
      <c r="F151" s="13">
        <v>442609.36364</v>
      </c>
      <c r="G151" s="13">
        <v>-323410.63636</v>
      </c>
    </row>
    <row r="152" spans="2:7" x14ac:dyDescent="0.2">
      <c r="C152" s="5">
        <v>8</v>
      </c>
      <c r="D152" s="6" t="s">
        <v>121</v>
      </c>
      <c r="E152" s="13">
        <v>17800</v>
      </c>
      <c r="F152" s="13">
        <v>0</v>
      </c>
      <c r="G152" s="13">
        <v>-17800</v>
      </c>
    </row>
    <row r="153" spans="2:7" ht="15" customHeight="1" x14ac:dyDescent="0.2">
      <c r="C153" s="14">
        <f>SUBTOTAL(9,C145:C152)</f>
        <v>36</v>
      </c>
      <c r="D153" s="15" t="s">
        <v>122</v>
      </c>
      <c r="E153" s="16">
        <f>SUBTOTAL(9,E145:E152)</f>
        <v>1873684</v>
      </c>
      <c r="F153" s="16">
        <f>SUBTOTAL(9,F145:F152)</f>
        <v>1066994.67983</v>
      </c>
      <c r="G153" s="16">
        <f>SUBTOTAL(9,G145:G152)</f>
        <v>-806689.32016999996</v>
      </c>
    </row>
    <row r="154" spans="2:7" ht="14.25" customHeight="1" x14ac:dyDescent="0.2">
      <c r="B154" s="11">
        <v>3442</v>
      </c>
      <c r="C154" s="5"/>
      <c r="D154" s="12" t="s">
        <v>123</v>
      </c>
      <c r="E154" s="1"/>
      <c r="F154" s="1"/>
      <c r="G154" s="1"/>
    </row>
    <row r="155" spans="2:7" x14ac:dyDescent="0.2">
      <c r="C155" s="5">
        <v>2</v>
      </c>
      <c r="D155" s="6" t="s">
        <v>95</v>
      </c>
      <c r="E155" s="13">
        <v>15629</v>
      </c>
      <c r="F155" s="13">
        <v>9615.1520700000001</v>
      </c>
      <c r="G155" s="13">
        <v>-6013.8479299999999</v>
      </c>
    </row>
    <row r="156" spans="2:7" x14ac:dyDescent="0.2">
      <c r="C156" s="5">
        <v>3</v>
      </c>
      <c r="D156" s="6" t="s">
        <v>124</v>
      </c>
      <c r="E156" s="13">
        <v>17376</v>
      </c>
      <c r="F156" s="13">
        <v>10164.55852</v>
      </c>
      <c r="G156" s="13">
        <v>-7211.4414800000004</v>
      </c>
    </row>
    <row r="157" spans="2:7" ht="15" customHeight="1" x14ac:dyDescent="0.2">
      <c r="C157" s="14">
        <f>SUBTOTAL(9,C155:C156)</f>
        <v>5</v>
      </c>
      <c r="D157" s="15" t="s">
        <v>125</v>
      </c>
      <c r="E157" s="16">
        <f>SUBTOTAL(9,E155:E156)</f>
        <v>33005</v>
      </c>
      <c r="F157" s="16">
        <f>SUBTOTAL(9,F155:F156)</f>
        <v>19779.710590000002</v>
      </c>
      <c r="G157" s="16">
        <f>SUBTOTAL(9,G155:G156)</f>
        <v>-13225.289410000001</v>
      </c>
    </row>
    <row r="158" spans="2:7" ht="14.25" customHeight="1" x14ac:dyDescent="0.2">
      <c r="B158" s="11">
        <v>3444</v>
      </c>
      <c r="C158" s="5"/>
      <c r="D158" s="12" t="s">
        <v>126</v>
      </c>
      <c r="E158" s="1"/>
      <c r="F158" s="1"/>
      <c r="G158" s="1"/>
    </row>
    <row r="159" spans="2:7" x14ac:dyDescent="0.2">
      <c r="C159" s="5">
        <v>2</v>
      </c>
      <c r="D159" s="6" t="s">
        <v>127</v>
      </c>
      <c r="E159" s="13">
        <v>12351</v>
      </c>
      <c r="F159" s="13">
        <v>1518.80403</v>
      </c>
      <c r="G159" s="13">
        <v>-10832.195970000001</v>
      </c>
    </row>
    <row r="160" spans="2:7" ht="15" customHeight="1" x14ac:dyDescent="0.2">
      <c r="C160" s="14">
        <f>SUBTOTAL(9,C159:C159)</f>
        <v>2</v>
      </c>
      <c r="D160" s="15" t="s">
        <v>128</v>
      </c>
      <c r="E160" s="16">
        <f>SUBTOTAL(9,E159:E159)</f>
        <v>12351</v>
      </c>
      <c r="F160" s="16">
        <f>SUBTOTAL(9,F159:F159)</f>
        <v>1518.80403</v>
      </c>
      <c r="G160" s="16">
        <f>SUBTOTAL(9,G159:G159)</f>
        <v>-10832.195970000001</v>
      </c>
    </row>
    <row r="161" spans="2:7" ht="14.25" customHeight="1" x14ac:dyDescent="0.2">
      <c r="B161" s="11">
        <v>3451</v>
      </c>
      <c r="C161" s="5"/>
      <c r="D161" s="12" t="s">
        <v>129</v>
      </c>
      <c r="E161" s="1"/>
      <c r="F161" s="1"/>
      <c r="G161" s="1"/>
    </row>
    <row r="162" spans="2:7" x14ac:dyDescent="0.2">
      <c r="C162" s="5">
        <v>1</v>
      </c>
      <c r="D162" s="6" t="s">
        <v>81</v>
      </c>
      <c r="E162" s="13">
        <v>141297</v>
      </c>
      <c r="F162" s="13">
        <v>21926.290980000002</v>
      </c>
      <c r="G162" s="13">
        <v>-119370.70901999999</v>
      </c>
    </row>
    <row r="163" spans="2:7" x14ac:dyDescent="0.2">
      <c r="C163" s="5">
        <v>3</v>
      </c>
      <c r="D163" s="6" t="s">
        <v>95</v>
      </c>
      <c r="E163" s="13">
        <v>25118</v>
      </c>
      <c r="F163" s="13">
        <v>14396.700489999999</v>
      </c>
      <c r="G163" s="13">
        <v>-10721.299510000001</v>
      </c>
    </row>
    <row r="164" spans="2:7" x14ac:dyDescent="0.2">
      <c r="C164" s="5">
        <v>6</v>
      </c>
      <c r="D164" s="6" t="s">
        <v>130</v>
      </c>
      <c r="E164" s="13">
        <v>2058</v>
      </c>
      <c r="F164" s="13">
        <v>12068.86342</v>
      </c>
      <c r="G164" s="13">
        <v>10010.86342</v>
      </c>
    </row>
    <row r="165" spans="2:7" x14ac:dyDescent="0.2">
      <c r="C165" s="5">
        <v>40</v>
      </c>
      <c r="D165" s="6" t="s">
        <v>131</v>
      </c>
      <c r="E165" s="13">
        <v>0</v>
      </c>
      <c r="F165" s="13">
        <v>331.23374000000001</v>
      </c>
      <c r="G165" s="13">
        <v>331.23374000000001</v>
      </c>
    </row>
    <row r="166" spans="2:7" ht="15" customHeight="1" x14ac:dyDescent="0.2">
      <c r="C166" s="14">
        <f>SUBTOTAL(9,C162:C165)</f>
        <v>50</v>
      </c>
      <c r="D166" s="15" t="s">
        <v>132</v>
      </c>
      <c r="E166" s="16">
        <f>SUBTOTAL(9,E162:E165)</f>
        <v>168473</v>
      </c>
      <c r="F166" s="16">
        <f>SUBTOTAL(9,F162:F165)</f>
        <v>48723.088630000006</v>
      </c>
      <c r="G166" s="16">
        <f>SUBTOTAL(9,G162:G165)</f>
        <v>-119749.91137</v>
      </c>
    </row>
    <row r="167" spans="2:7" ht="14.25" customHeight="1" x14ac:dyDescent="0.2">
      <c r="B167" s="11">
        <v>3454</v>
      </c>
      <c r="C167" s="5"/>
      <c r="D167" s="12" t="s">
        <v>133</v>
      </c>
      <c r="E167" s="1"/>
      <c r="F167" s="1"/>
      <c r="G167" s="1"/>
    </row>
    <row r="168" spans="2:7" x14ac:dyDescent="0.2">
      <c r="C168" s="5">
        <v>1</v>
      </c>
      <c r="D168" s="6" t="s">
        <v>127</v>
      </c>
      <c r="E168" s="13">
        <v>24511</v>
      </c>
      <c r="F168" s="13">
        <v>0</v>
      </c>
      <c r="G168" s="13">
        <v>-24511</v>
      </c>
    </row>
    <row r="169" spans="2:7" ht="15" customHeight="1" x14ac:dyDescent="0.2">
      <c r="C169" s="14">
        <f>SUBTOTAL(9,C168:C168)</f>
        <v>1</v>
      </c>
      <c r="D169" s="15" t="s">
        <v>134</v>
      </c>
      <c r="E169" s="16">
        <f>SUBTOTAL(9,E168:E168)</f>
        <v>24511</v>
      </c>
      <c r="F169" s="16">
        <f>SUBTOTAL(9,F168:F168)</f>
        <v>0</v>
      </c>
      <c r="G169" s="16">
        <f>SUBTOTAL(9,G168:G168)</f>
        <v>-24511</v>
      </c>
    </row>
    <row r="170" spans="2:7" ht="14.25" customHeight="1" x14ac:dyDescent="0.2">
      <c r="B170" s="11">
        <v>3455</v>
      </c>
      <c r="C170" s="5"/>
      <c r="D170" s="12" t="s">
        <v>135</v>
      </c>
      <c r="E170" s="1"/>
      <c r="F170" s="1"/>
      <c r="G170" s="1"/>
    </row>
    <row r="171" spans="2:7" x14ac:dyDescent="0.2">
      <c r="C171" s="5">
        <v>1</v>
      </c>
      <c r="D171" s="6" t="s">
        <v>127</v>
      </c>
      <c r="E171" s="13">
        <v>0</v>
      </c>
      <c r="F171" s="13">
        <v>8.6877499999999994</v>
      </c>
      <c r="G171" s="13">
        <v>8.6877499999999994</v>
      </c>
    </row>
    <row r="172" spans="2:7" ht="15" customHeight="1" x14ac:dyDescent="0.2">
      <c r="C172" s="14">
        <f>SUBTOTAL(9,C171:C171)</f>
        <v>1</v>
      </c>
      <c r="D172" s="15" t="s">
        <v>136</v>
      </c>
      <c r="E172" s="16">
        <f>SUBTOTAL(9,E171:E171)</f>
        <v>0</v>
      </c>
      <c r="F172" s="16">
        <f>SUBTOTAL(9,F171:F171)</f>
        <v>8.6877499999999994</v>
      </c>
      <c r="G172" s="16">
        <f>SUBTOTAL(9,G171:G171)</f>
        <v>8.6877499999999994</v>
      </c>
    </row>
    <row r="173" spans="2:7" ht="14.25" customHeight="1" x14ac:dyDescent="0.2">
      <c r="B173" s="11">
        <v>3456</v>
      </c>
      <c r="C173" s="5"/>
      <c r="D173" s="12" t="s">
        <v>137</v>
      </c>
      <c r="E173" s="1"/>
      <c r="F173" s="1"/>
      <c r="G173" s="1"/>
    </row>
    <row r="174" spans="2:7" x14ac:dyDescent="0.2">
      <c r="C174" s="5">
        <v>1</v>
      </c>
      <c r="D174" s="6" t="s">
        <v>138</v>
      </c>
      <c r="E174" s="13">
        <v>304701</v>
      </c>
      <c r="F174" s="13">
        <v>132651.55012999999</v>
      </c>
      <c r="G174" s="13">
        <v>-172049.44987000001</v>
      </c>
    </row>
    <row r="175" spans="2:7" x14ac:dyDescent="0.2">
      <c r="C175" s="5">
        <v>2</v>
      </c>
      <c r="D175" s="6" t="s">
        <v>139</v>
      </c>
      <c r="E175" s="13">
        <v>48062</v>
      </c>
      <c r="F175" s="13">
        <v>42212.076609999996</v>
      </c>
      <c r="G175" s="13">
        <v>-5849.9233899999999</v>
      </c>
    </row>
    <row r="176" spans="2:7" x14ac:dyDescent="0.2">
      <c r="C176" s="5">
        <v>3</v>
      </c>
      <c r="D176" s="6" t="s">
        <v>140</v>
      </c>
      <c r="E176" s="13">
        <v>29936</v>
      </c>
      <c r="F176" s="13">
        <v>15215.12365</v>
      </c>
      <c r="G176" s="13">
        <v>-14720.87635</v>
      </c>
    </row>
    <row r="177" spans="2:7" ht="15" customHeight="1" x14ac:dyDescent="0.2">
      <c r="C177" s="14">
        <f>SUBTOTAL(9,C174:C176)</f>
        <v>6</v>
      </c>
      <c r="D177" s="15" t="s">
        <v>141</v>
      </c>
      <c r="E177" s="16">
        <f>SUBTOTAL(9,E174:E176)</f>
        <v>382699</v>
      </c>
      <c r="F177" s="16">
        <f>SUBTOTAL(9,F174:F176)</f>
        <v>190078.75038999997</v>
      </c>
      <c r="G177" s="16">
        <f>SUBTOTAL(9,G174:G176)</f>
        <v>-192620.24961000003</v>
      </c>
    </row>
    <row r="178" spans="2:7" ht="14.25" customHeight="1" x14ac:dyDescent="0.2">
      <c r="B178" s="11">
        <v>3469</v>
      </c>
      <c r="C178" s="5"/>
      <c r="D178" s="12" t="s">
        <v>142</v>
      </c>
      <c r="E178" s="1"/>
      <c r="F178" s="1"/>
      <c r="G178" s="1"/>
    </row>
    <row r="179" spans="2:7" x14ac:dyDescent="0.2">
      <c r="C179" s="5">
        <v>1</v>
      </c>
      <c r="D179" s="6" t="s">
        <v>143</v>
      </c>
      <c r="E179" s="13">
        <v>51939</v>
      </c>
      <c r="F179" s="13">
        <v>0</v>
      </c>
      <c r="G179" s="13">
        <v>-51939</v>
      </c>
    </row>
    <row r="180" spans="2:7" ht="15" customHeight="1" x14ac:dyDescent="0.2">
      <c r="C180" s="14">
        <f>SUBTOTAL(9,C179:C179)</f>
        <v>1</v>
      </c>
      <c r="D180" s="15" t="s">
        <v>144</v>
      </c>
      <c r="E180" s="16">
        <f>SUBTOTAL(9,E179:E179)</f>
        <v>51939</v>
      </c>
      <c r="F180" s="16">
        <f>SUBTOTAL(9,F179:F179)</f>
        <v>0</v>
      </c>
      <c r="G180" s="16">
        <f>SUBTOTAL(9,G179:G179)</f>
        <v>-51939</v>
      </c>
    </row>
    <row r="181" spans="2:7" ht="14.25" customHeight="1" x14ac:dyDescent="0.2">
      <c r="B181" s="11">
        <v>3470</v>
      </c>
      <c r="C181" s="5"/>
      <c r="D181" s="12" t="s">
        <v>145</v>
      </c>
      <c r="E181" s="1"/>
      <c r="F181" s="1"/>
      <c r="G181" s="1"/>
    </row>
    <row r="182" spans="2:7" x14ac:dyDescent="0.2">
      <c r="C182" s="5">
        <v>1</v>
      </c>
      <c r="D182" s="6" t="s">
        <v>146</v>
      </c>
      <c r="E182" s="13">
        <v>3769</v>
      </c>
      <c r="F182" s="13">
        <v>2713.1402400000002</v>
      </c>
      <c r="G182" s="13">
        <v>-1055.8597600000001</v>
      </c>
    </row>
    <row r="183" spans="2:7" ht="15" customHeight="1" x14ac:dyDescent="0.2">
      <c r="C183" s="14">
        <f>SUBTOTAL(9,C182:C182)</f>
        <v>1</v>
      </c>
      <c r="D183" s="15" t="s">
        <v>147</v>
      </c>
      <c r="E183" s="16">
        <f>SUBTOTAL(9,E182:E182)</f>
        <v>3769</v>
      </c>
      <c r="F183" s="16">
        <f>SUBTOTAL(9,F182:F182)</f>
        <v>2713.1402400000002</v>
      </c>
      <c r="G183" s="16">
        <f>SUBTOTAL(9,G182:G182)</f>
        <v>-1055.8597600000001</v>
      </c>
    </row>
    <row r="184" spans="2:7" ht="14.25" customHeight="1" x14ac:dyDescent="0.2">
      <c r="B184" s="11">
        <v>3472</v>
      </c>
      <c r="C184" s="5"/>
      <c r="D184" s="12" t="s">
        <v>148</v>
      </c>
      <c r="E184" s="1"/>
      <c r="F184" s="1"/>
      <c r="G184" s="1"/>
    </row>
    <row r="185" spans="2:7" x14ac:dyDescent="0.2">
      <c r="C185" s="5">
        <v>1</v>
      </c>
      <c r="D185" s="6" t="s">
        <v>95</v>
      </c>
      <c r="E185" s="13">
        <v>0</v>
      </c>
      <c r="F185" s="13">
        <v>1188</v>
      </c>
      <c r="G185" s="13">
        <v>1188</v>
      </c>
    </row>
    <row r="186" spans="2:7" ht="15" customHeight="1" x14ac:dyDescent="0.2">
      <c r="C186" s="14">
        <f>SUBTOTAL(9,C185:C185)</f>
        <v>1</v>
      </c>
      <c r="D186" s="15" t="s">
        <v>149</v>
      </c>
      <c r="E186" s="16">
        <f>SUBTOTAL(9,E185:E185)</f>
        <v>0</v>
      </c>
      <c r="F186" s="16">
        <f>SUBTOTAL(9,F185:F185)</f>
        <v>1188</v>
      </c>
      <c r="G186" s="16">
        <f>SUBTOTAL(9,G185:G185)</f>
        <v>1188</v>
      </c>
    </row>
    <row r="187" spans="2:7" ht="14.25" customHeight="1" x14ac:dyDescent="0.2">
      <c r="B187" s="11">
        <v>3473</v>
      </c>
      <c r="C187" s="5"/>
      <c r="D187" s="12" t="s">
        <v>150</v>
      </c>
      <c r="E187" s="1"/>
      <c r="F187" s="1"/>
      <c r="G187" s="1"/>
    </row>
    <row r="188" spans="2:7" x14ac:dyDescent="0.2">
      <c r="C188" s="5">
        <v>1</v>
      </c>
      <c r="D188" s="6" t="s">
        <v>95</v>
      </c>
      <c r="E188" s="13">
        <v>5</v>
      </c>
      <c r="F188" s="13">
        <v>0</v>
      </c>
      <c r="G188" s="13">
        <v>-5</v>
      </c>
    </row>
    <row r="189" spans="2:7" ht="15" customHeight="1" x14ac:dyDescent="0.2">
      <c r="C189" s="14">
        <f>SUBTOTAL(9,C188:C188)</f>
        <v>1</v>
      </c>
      <c r="D189" s="15" t="s">
        <v>151</v>
      </c>
      <c r="E189" s="16">
        <f>SUBTOTAL(9,E188:E188)</f>
        <v>5</v>
      </c>
      <c r="F189" s="16">
        <f>SUBTOTAL(9,F188:F188)</f>
        <v>0</v>
      </c>
      <c r="G189" s="16">
        <f>SUBTOTAL(9,G188:G188)</f>
        <v>-5</v>
      </c>
    </row>
    <row r="190" spans="2:7" ht="14.25" customHeight="1" x14ac:dyDescent="0.2">
      <c r="B190" s="11">
        <v>3474</v>
      </c>
      <c r="C190" s="5"/>
      <c r="D190" s="12" t="s">
        <v>152</v>
      </c>
      <c r="E190" s="1"/>
      <c r="F190" s="1"/>
      <c r="G190" s="1"/>
    </row>
    <row r="191" spans="2:7" x14ac:dyDescent="0.2">
      <c r="C191" s="5">
        <v>2</v>
      </c>
      <c r="D191" s="6" t="s">
        <v>127</v>
      </c>
      <c r="E191" s="13">
        <v>645</v>
      </c>
      <c r="F191" s="13">
        <v>459.20495</v>
      </c>
      <c r="G191" s="13">
        <v>-185.79505</v>
      </c>
    </row>
    <row r="192" spans="2:7" ht="15" customHeight="1" x14ac:dyDescent="0.2">
      <c r="C192" s="14">
        <f>SUBTOTAL(9,C191:C191)</f>
        <v>2</v>
      </c>
      <c r="D192" s="15" t="s">
        <v>153</v>
      </c>
      <c r="E192" s="16">
        <f>SUBTOTAL(9,E191:E191)</f>
        <v>645</v>
      </c>
      <c r="F192" s="16">
        <f>SUBTOTAL(9,F191:F191)</f>
        <v>459.20495</v>
      </c>
      <c r="G192" s="16">
        <f>SUBTOTAL(9,G191:G191)</f>
        <v>-185.79505</v>
      </c>
    </row>
    <row r="193" spans="2:7" ht="14.25" customHeight="1" x14ac:dyDescent="0.2">
      <c r="B193" s="11">
        <v>3490</v>
      </c>
      <c r="C193" s="5"/>
      <c r="D193" s="12" t="s">
        <v>154</v>
      </c>
      <c r="E193" s="1"/>
      <c r="F193" s="1"/>
      <c r="G193" s="1"/>
    </row>
    <row r="194" spans="2:7" x14ac:dyDescent="0.2">
      <c r="C194" s="5">
        <v>1</v>
      </c>
      <c r="D194" s="6" t="s">
        <v>155</v>
      </c>
      <c r="E194" s="13">
        <v>128313</v>
      </c>
      <c r="F194" s="13">
        <v>0</v>
      </c>
      <c r="G194" s="13">
        <v>-128313</v>
      </c>
    </row>
    <row r="195" spans="2:7" x14ac:dyDescent="0.2">
      <c r="C195" s="5">
        <v>2</v>
      </c>
      <c r="D195" s="6" t="s">
        <v>156</v>
      </c>
      <c r="E195" s="13">
        <v>0</v>
      </c>
      <c r="F195" s="13">
        <v>25.895720000000001</v>
      </c>
      <c r="G195" s="13">
        <v>25.895720000000001</v>
      </c>
    </row>
    <row r="196" spans="2:7" x14ac:dyDescent="0.2">
      <c r="C196" s="5">
        <v>3</v>
      </c>
      <c r="D196" s="6" t="s">
        <v>157</v>
      </c>
      <c r="E196" s="13">
        <v>22672</v>
      </c>
      <c r="F196" s="13">
        <v>0</v>
      </c>
      <c r="G196" s="13">
        <v>-22672</v>
      </c>
    </row>
    <row r="197" spans="2:7" x14ac:dyDescent="0.2">
      <c r="C197" s="5">
        <v>4</v>
      </c>
      <c r="D197" s="6" t="s">
        <v>158</v>
      </c>
      <c r="E197" s="13">
        <v>4677780</v>
      </c>
      <c r="F197" s="13">
        <v>0</v>
      </c>
      <c r="G197" s="13">
        <v>-4677780</v>
      </c>
    </row>
    <row r="198" spans="2:7" x14ac:dyDescent="0.2">
      <c r="C198" s="5">
        <v>5</v>
      </c>
      <c r="D198" s="6" t="s">
        <v>159</v>
      </c>
      <c r="E198" s="13">
        <v>11557</v>
      </c>
      <c r="F198" s="13">
        <v>1728.1094599999999</v>
      </c>
      <c r="G198" s="13">
        <v>-9828.8905400000003</v>
      </c>
    </row>
    <row r="199" spans="2:7" x14ac:dyDescent="0.2">
      <c r="C199" s="5">
        <v>6</v>
      </c>
      <c r="D199" s="6" t="s">
        <v>160</v>
      </c>
      <c r="E199" s="13">
        <v>20236</v>
      </c>
      <c r="F199" s="13">
        <v>0</v>
      </c>
      <c r="G199" s="13">
        <v>-20236</v>
      </c>
    </row>
    <row r="200" spans="2:7" ht="15" customHeight="1" x14ac:dyDescent="0.2">
      <c r="C200" s="14">
        <f>SUBTOTAL(9,C194:C199)</f>
        <v>21</v>
      </c>
      <c r="D200" s="15" t="s">
        <v>161</v>
      </c>
      <c r="E200" s="16">
        <f>SUBTOTAL(9,E194:E199)</f>
        <v>4860558</v>
      </c>
      <c r="F200" s="16">
        <f>SUBTOTAL(9,F194:F199)</f>
        <v>1754.0051799999999</v>
      </c>
      <c r="G200" s="16">
        <f>SUBTOTAL(9,G194:G199)</f>
        <v>-4858803.9948199997</v>
      </c>
    </row>
    <row r="201" spans="2:7" ht="14.25" customHeight="1" x14ac:dyDescent="0.2">
      <c r="B201" s="11">
        <v>3496</v>
      </c>
      <c r="C201" s="5"/>
      <c r="D201" s="12" t="s">
        <v>162</v>
      </c>
      <c r="E201" s="1"/>
      <c r="F201" s="1"/>
      <c r="G201" s="1"/>
    </row>
    <row r="202" spans="2:7" x14ac:dyDescent="0.2">
      <c r="C202" s="5">
        <v>1</v>
      </c>
      <c r="D202" s="6" t="s">
        <v>163</v>
      </c>
      <c r="E202" s="13">
        <v>285175</v>
      </c>
      <c r="F202" s="13">
        <v>0</v>
      </c>
      <c r="G202" s="13">
        <v>-285175</v>
      </c>
    </row>
    <row r="203" spans="2:7" x14ac:dyDescent="0.2">
      <c r="C203" s="5">
        <v>2</v>
      </c>
      <c r="D203" s="6" t="s">
        <v>164</v>
      </c>
      <c r="E203" s="13">
        <v>71295</v>
      </c>
      <c r="F203" s="13">
        <v>0</v>
      </c>
      <c r="G203" s="13">
        <v>-71295</v>
      </c>
    </row>
    <row r="204" spans="2:7" ht="15" customHeight="1" x14ac:dyDescent="0.2">
      <c r="C204" s="14">
        <f>SUBTOTAL(9,C202:C203)</f>
        <v>3</v>
      </c>
      <c r="D204" s="15" t="s">
        <v>165</v>
      </c>
      <c r="E204" s="16">
        <f>SUBTOTAL(9,E202:E203)</f>
        <v>356470</v>
      </c>
      <c r="F204" s="16">
        <f>SUBTOTAL(9,F202:F203)</f>
        <v>0</v>
      </c>
      <c r="G204" s="16">
        <f>SUBTOTAL(9,G202:G203)</f>
        <v>-356470</v>
      </c>
    </row>
    <row r="205" spans="2:7" ht="14.25" customHeight="1" x14ac:dyDescent="0.2">
      <c r="B205" s="11">
        <v>3497</v>
      </c>
      <c r="C205" s="5"/>
      <c r="D205" s="12" t="s">
        <v>166</v>
      </c>
      <c r="E205" s="1"/>
      <c r="F205" s="1"/>
      <c r="G205" s="1"/>
    </row>
    <row r="206" spans="2:7" x14ac:dyDescent="0.2">
      <c r="C206" s="5">
        <v>1</v>
      </c>
      <c r="D206" s="6" t="s">
        <v>167</v>
      </c>
      <c r="E206" s="13">
        <v>397147</v>
      </c>
      <c r="F206" s="13">
        <v>0</v>
      </c>
      <c r="G206" s="13">
        <v>-397147</v>
      </c>
    </row>
    <row r="207" spans="2:7" ht="15" customHeight="1" x14ac:dyDescent="0.2">
      <c r="C207" s="14">
        <f>SUBTOTAL(9,C206:C206)</f>
        <v>1</v>
      </c>
      <c r="D207" s="15" t="s">
        <v>168</v>
      </c>
      <c r="E207" s="16">
        <f>SUBTOTAL(9,E206:E206)</f>
        <v>397147</v>
      </c>
      <c r="F207" s="16">
        <f>SUBTOTAL(9,F206:F206)</f>
        <v>0</v>
      </c>
      <c r="G207" s="16">
        <f>SUBTOTAL(9,G206:G206)</f>
        <v>-397147</v>
      </c>
    </row>
    <row r="208" spans="2:7" ht="15" customHeight="1" x14ac:dyDescent="0.2">
      <c r="B208" s="5"/>
      <c r="C208" s="17">
        <f>SUBTOTAL(9,C121:C207)</f>
        <v>167</v>
      </c>
      <c r="D208" s="18" t="s">
        <v>169</v>
      </c>
      <c r="E208" s="19">
        <f>SUBTOTAL(9,E121:E207)</f>
        <v>8652044</v>
      </c>
      <c r="F208" s="19">
        <f>SUBTOTAL(9,F121:F207)</f>
        <v>1595564.2252199999</v>
      </c>
      <c r="G208" s="19">
        <f>SUBTOTAL(9,G121:G207)</f>
        <v>-7056479.7747799996</v>
      </c>
    </row>
    <row r="209" spans="2:7" ht="27" customHeight="1" x14ac:dyDescent="0.25">
      <c r="B209" s="1"/>
      <c r="C209" s="5"/>
      <c r="D209" s="10" t="s">
        <v>170</v>
      </c>
      <c r="E209" s="1"/>
      <c r="F209" s="1"/>
      <c r="G209" s="1"/>
    </row>
    <row r="210" spans="2:7" ht="14.25" customHeight="1" x14ac:dyDescent="0.2">
      <c r="B210" s="11">
        <v>3510</v>
      </c>
      <c r="C210" s="5"/>
      <c r="D210" s="12" t="s">
        <v>171</v>
      </c>
      <c r="E210" s="1"/>
      <c r="F210" s="1"/>
      <c r="G210" s="1"/>
    </row>
    <row r="211" spans="2:7" x14ac:dyDescent="0.2">
      <c r="C211" s="5">
        <v>2</v>
      </c>
      <c r="D211" s="6" t="s">
        <v>64</v>
      </c>
      <c r="E211" s="13">
        <v>20915</v>
      </c>
      <c r="F211" s="13">
        <v>18557.791209999999</v>
      </c>
      <c r="G211" s="13">
        <v>-2357.2087900000001</v>
      </c>
    </row>
    <row r="212" spans="2:7" x14ac:dyDescent="0.2">
      <c r="C212" s="5">
        <v>3</v>
      </c>
      <c r="D212" s="6" t="s">
        <v>172</v>
      </c>
      <c r="E212" s="13">
        <v>119308</v>
      </c>
      <c r="F212" s="13">
        <v>88815.044890000005</v>
      </c>
      <c r="G212" s="13">
        <v>-30492.955109999999</v>
      </c>
    </row>
    <row r="213" spans="2:7" ht="15" customHeight="1" x14ac:dyDescent="0.2">
      <c r="C213" s="14">
        <f>SUBTOTAL(9,C211:C212)</f>
        <v>5</v>
      </c>
      <c r="D213" s="15" t="s">
        <v>173</v>
      </c>
      <c r="E213" s="16">
        <f>SUBTOTAL(9,E211:E212)</f>
        <v>140223</v>
      </c>
      <c r="F213" s="16">
        <f>SUBTOTAL(9,F211:F212)</f>
        <v>107372.8361</v>
      </c>
      <c r="G213" s="16">
        <f>SUBTOTAL(9,G211:G212)</f>
        <v>-32850.1639</v>
      </c>
    </row>
    <row r="214" spans="2:7" ht="14.25" customHeight="1" x14ac:dyDescent="0.2">
      <c r="B214" s="11">
        <v>3525</v>
      </c>
      <c r="C214" s="5"/>
      <c r="D214" s="12" t="s">
        <v>174</v>
      </c>
      <c r="E214" s="1"/>
      <c r="F214" s="1"/>
      <c r="G214" s="1"/>
    </row>
    <row r="215" spans="2:7" x14ac:dyDescent="0.2">
      <c r="C215" s="5">
        <v>1</v>
      </c>
      <c r="D215" s="6" t="s">
        <v>36</v>
      </c>
      <c r="E215" s="13">
        <v>157573</v>
      </c>
      <c r="F215" s="13">
        <v>58486.934379999999</v>
      </c>
      <c r="G215" s="13">
        <v>-99086.065619999994</v>
      </c>
    </row>
    <row r="216" spans="2:7" x14ac:dyDescent="0.2">
      <c r="C216" s="5">
        <v>2</v>
      </c>
      <c r="D216" s="6" t="s">
        <v>64</v>
      </c>
      <c r="E216" s="13">
        <v>0</v>
      </c>
      <c r="F216" s="13">
        <v>3334.5226400000001</v>
      </c>
      <c r="G216" s="13">
        <v>3334.5226400000001</v>
      </c>
    </row>
    <row r="217" spans="2:7" ht="15" customHeight="1" x14ac:dyDescent="0.2">
      <c r="C217" s="14">
        <f>SUBTOTAL(9,C215:C216)</f>
        <v>3</v>
      </c>
      <c r="D217" s="15" t="s">
        <v>175</v>
      </c>
      <c r="E217" s="16">
        <f>SUBTOTAL(9,E215:E216)</f>
        <v>157573</v>
      </c>
      <c r="F217" s="16">
        <f>SUBTOTAL(9,F215:F216)</f>
        <v>61821.457020000002</v>
      </c>
      <c r="G217" s="16">
        <f>SUBTOTAL(9,G215:G216)</f>
        <v>-95751.542979999998</v>
      </c>
    </row>
    <row r="218" spans="2:7" ht="14.25" customHeight="1" x14ac:dyDescent="0.2">
      <c r="B218" s="11">
        <v>3531</v>
      </c>
      <c r="C218" s="5"/>
      <c r="D218" s="12" t="s">
        <v>176</v>
      </c>
      <c r="E218" s="1"/>
      <c r="F218" s="1"/>
      <c r="G218" s="1"/>
    </row>
    <row r="219" spans="2:7" x14ac:dyDescent="0.2">
      <c r="C219" s="5">
        <v>1</v>
      </c>
      <c r="D219" s="6" t="s">
        <v>64</v>
      </c>
      <c r="E219" s="13">
        <v>103</v>
      </c>
      <c r="F219" s="13">
        <v>0</v>
      </c>
      <c r="G219" s="13">
        <v>-103</v>
      </c>
    </row>
    <row r="220" spans="2:7" ht="15" customHeight="1" x14ac:dyDescent="0.2">
      <c r="C220" s="14">
        <f>SUBTOTAL(9,C219:C219)</f>
        <v>1</v>
      </c>
      <c r="D220" s="15" t="s">
        <v>177</v>
      </c>
      <c r="E220" s="16">
        <f>SUBTOTAL(9,E219:E219)</f>
        <v>103</v>
      </c>
      <c r="F220" s="16">
        <f>SUBTOTAL(9,F219:F219)</f>
        <v>0</v>
      </c>
      <c r="G220" s="16">
        <f>SUBTOTAL(9,G219:G219)</f>
        <v>-103</v>
      </c>
    </row>
    <row r="221" spans="2:7" ht="14.25" customHeight="1" x14ac:dyDescent="0.2">
      <c r="B221" s="11">
        <v>3533</v>
      </c>
      <c r="C221" s="5"/>
      <c r="D221" s="12" t="s">
        <v>178</v>
      </c>
      <c r="E221" s="1"/>
      <c r="F221" s="1"/>
      <c r="G221" s="1"/>
    </row>
    <row r="222" spans="2:7" x14ac:dyDescent="0.2">
      <c r="C222" s="5">
        <v>2</v>
      </c>
      <c r="D222" s="6" t="s">
        <v>64</v>
      </c>
      <c r="E222" s="13">
        <v>3036</v>
      </c>
      <c r="F222" s="13">
        <v>2186.5060899999999</v>
      </c>
      <c r="G222" s="13">
        <v>-849.49391000000003</v>
      </c>
    </row>
    <row r="223" spans="2:7" ht="15" customHeight="1" x14ac:dyDescent="0.2">
      <c r="C223" s="14">
        <f>SUBTOTAL(9,C222:C222)</f>
        <v>2</v>
      </c>
      <c r="D223" s="15" t="s">
        <v>179</v>
      </c>
      <c r="E223" s="16">
        <f>SUBTOTAL(9,E222:E222)</f>
        <v>3036</v>
      </c>
      <c r="F223" s="16">
        <f>SUBTOTAL(9,F222:F222)</f>
        <v>2186.5060899999999</v>
      </c>
      <c r="G223" s="16">
        <f>SUBTOTAL(9,G222:G222)</f>
        <v>-849.49391000000003</v>
      </c>
    </row>
    <row r="224" spans="2:7" ht="14.25" customHeight="1" x14ac:dyDescent="0.2">
      <c r="B224" s="11">
        <v>3540</v>
      </c>
      <c r="C224" s="5"/>
      <c r="D224" s="12" t="s">
        <v>180</v>
      </c>
      <c r="E224" s="1"/>
      <c r="F224" s="1"/>
      <c r="G224" s="1"/>
    </row>
    <row r="225" spans="2:7" x14ac:dyDescent="0.2">
      <c r="C225" s="5">
        <v>3</v>
      </c>
      <c r="D225" s="6" t="s">
        <v>95</v>
      </c>
      <c r="E225" s="13">
        <v>3050</v>
      </c>
      <c r="F225" s="13">
        <v>1165.28664</v>
      </c>
      <c r="G225" s="13">
        <v>-1884.71336</v>
      </c>
    </row>
    <row r="226" spans="2:7" x14ac:dyDescent="0.2">
      <c r="C226" s="5">
        <v>4</v>
      </c>
      <c r="D226" s="6" t="s">
        <v>181</v>
      </c>
      <c r="E226" s="13">
        <v>667</v>
      </c>
      <c r="F226" s="13">
        <v>498.43700000000001</v>
      </c>
      <c r="G226" s="13">
        <v>-168.56299999999999</v>
      </c>
    </row>
    <row r="227" spans="2:7" x14ac:dyDescent="0.2">
      <c r="C227" s="5">
        <v>5</v>
      </c>
      <c r="D227" s="6" t="s">
        <v>182</v>
      </c>
      <c r="E227" s="13">
        <v>14415</v>
      </c>
      <c r="F227" s="13">
        <v>4622.5703100000001</v>
      </c>
      <c r="G227" s="13">
        <v>-9792.4296900000008</v>
      </c>
    </row>
    <row r="228" spans="2:7" x14ac:dyDescent="0.2">
      <c r="C228" s="5">
        <v>6</v>
      </c>
      <c r="D228" s="6" t="s">
        <v>183</v>
      </c>
      <c r="E228" s="13">
        <v>1698</v>
      </c>
      <c r="F228" s="13">
        <v>224</v>
      </c>
      <c r="G228" s="13">
        <v>-1474</v>
      </c>
    </row>
    <row r="229" spans="2:7" x14ac:dyDescent="0.2">
      <c r="C229" s="5">
        <v>86</v>
      </c>
      <c r="D229" s="6" t="s">
        <v>184</v>
      </c>
      <c r="E229" s="13">
        <v>100</v>
      </c>
      <c r="F229" s="13">
        <v>0</v>
      </c>
      <c r="G229" s="13">
        <v>-100</v>
      </c>
    </row>
    <row r="230" spans="2:7" ht="15" customHeight="1" x14ac:dyDescent="0.2">
      <c r="C230" s="14">
        <f>SUBTOTAL(9,C225:C229)</f>
        <v>104</v>
      </c>
      <c r="D230" s="15" t="s">
        <v>185</v>
      </c>
      <c r="E230" s="16">
        <f>SUBTOTAL(9,E225:E229)</f>
        <v>19930</v>
      </c>
      <c r="F230" s="16">
        <f>SUBTOTAL(9,F225:F229)</f>
        <v>6510.2939500000002</v>
      </c>
      <c r="G230" s="16">
        <f>SUBTOTAL(9,G225:G229)</f>
        <v>-13419.706050000001</v>
      </c>
    </row>
    <row r="231" spans="2:7" ht="14.25" customHeight="1" x14ac:dyDescent="0.2">
      <c r="B231" s="11">
        <v>3545</v>
      </c>
      <c r="C231" s="5"/>
      <c r="D231" s="12" t="s">
        <v>186</v>
      </c>
      <c r="E231" s="1"/>
      <c r="F231" s="1"/>
      <c r="G231" s="1"/>
    </row>
    <row r="232" spans="2:7" x14ac:dyDescent="0.2">
      <c r="C232" s="5">
        <v>1</v>
      </c>
      <c r="D232" s="6" t="s">
        <v>95</v>
      </c>
      <c r="E232" s="13">
        <v>0</v>
      </c>
      <c r="F232" s="13">
        <v>1726.1597999999999</v>
      </c>
      <c r="G232" s="13">
        <v>1726.1597999999999</v>
      </c>
    </row>
    <row r="233" spans="2:7" ht="15" customHeight="1" x14ac:dyDescent="0.2">
      <c r="C233" s="14">
        <f>SUBTOTAL(9,C232:C232)</f>
        <v>1</v>
      </c>
      <c r="D233" s="15" t="s">
        <v>187</v>
      </c>
      <c r="E233" s="16">
        <f>SUBTOTAL(9,E232:E232)</f>
        <v>0</v>
      </c>
      <c r="F233" s="16">
        <f>SUBTOTAL(9,F232:F232)</f>
        <v>1726.1597999999999</v>
      </c>
      <c r="G233" s="16">
        <f>SUBTOTAL(9,G232:G232)</f>
        <v>1726.1597999999999</v>
      </c>
    </row>
    <row r="234" spans="2:7" ht="14.25" customHeight="1" x14ac:dyDescent="0.2">
      <c r="B234" s="11">
        <v>3562</v>
      </c>
      <c r="C234" s="5"/>
      <c r="D234" s="12" t="s">
        <v>188</v>
      </c>
      <c r="E234" s="1"/>
      <c r="F234" s="1"/>
      <c r="G234" s="1"/>
    </row>
    <row r="235" spans="2:7" x14ac:dyDescent="0.2">
      <c r="C235" s="5">
        <v>2</v>
      </c>
      <c r="D235" s="6" t="s">
        <v>95</v>
      </c>
      <c r="E235" s="13">
        <v>2042</v>
      </c>
      <c r="F235" s="13">
        <v>1500</v>
      </c>
      <c r="G235" s="13">
        <v>-542</v>
      </c>
    </row>
    <row r="236" spans="2:7" ht="15" customHeight="1" x14ac:dyDescent="0.2">
      <c r="C236" s="14">
        <f>SUBTOTAL(9,C235:C235)</f>
        <v>2</v>
      </c>
      <c r="D236" s="15" t="s">
        <v>189</v>
      </c>
      <c r="E236" s="16">
        <f>SUBTOTAL(9,E235:E235)</f>
        <v>2042</v>
      </c>
      <c r="F236" s="16">
        <f>SUBTOTAL(9,F235:F235)</f>
        <v>1500</v>
      </c>
      <c r="G236" s="16">
        <f>SUBTOTAL(9,G235:G235)</f>
        <v>-542</v>
      </c>
    </row>
    <row r="237" spans="2:7" ht="14.25" customHeight="1" x14ac:dyDescent="0.2">
      <c r="B237" s="11">
        <v>3563</v>
      </c>
      <c r="C237" s="5"/>
      <c r="D237" s="12" t="s">
        <v>190</v>
      </c>
      <c r="E237" s="1"/>
      <c r="F237" s="1"/>
      <c r="G237" s="1"/>
    </row>
    <row r="238" spans="2:7" x14ac:dyDescent="0.2">
      <c r="C238" s="5">
        <v>2</v>
      </c>
      <c r="D238" s="6" t="s">
        <v>95</v>
      </c>
      <c r="E238" s="13">
        <v>2551</v>
      </c>
      <c r="F238" s="13">
        <v>2532.82782</v>
      </c>
      <c r="G238" s="13">
        <v>-18.172180000000001</v>
      </c>
    </row>
    <row r="239" spans="2:7" x14ac:dyDescent="0.2">
      <c r="C239" s="5">
        <v>3</v>
      </c>
      <c r="D239" s="6" t="s">
        <v>15</v>
      </c>
      <c r="E239" s="13">
        <v>350</v>
      </c>
      <c r="F239" s="13">
        <v>91.39</v>
      </c>
      <c r="G239" s="13">
        <v>-258.61</v>
      </c>
    </row>
    <row r="240" spans="2:7" ht="15" customHeight="1" x14ac:dyDescent="0.2">
      <c r="C240" s="14">
        <f>SUBTOTAL(9,C238:C239)</f>
        <v>5</v>
      </c>
      <c r="D240" s="15" t="s">
        <v>191</v>
      </c>
      <c r="E240" s="16">
        <f>SUBTOTAL(9,E238:E239)</f>
        <v>2901</v>
      </c>
      <c r="F240" s="16">
        <f>SUBTOTAL(9,F238:F239)</f>
        <v>2624.2178199999998</v>
      </c>
      <c r="G240" s="16">
        <f>SUBTOTAL(9,G238:G239)</f>
        <v>-276.78218000000004</v>
      </c>
    </row>
    <row r="241" spans="2:7" ht="14.25" customHeight="1" x14ac:dyDescent="0.2">
      <c r="B241" s="11">
        <v>3585</v>
      </c>
      <c r="C241" s="5"/>
      <c r="D241" s="12" t="s">
        <v>192</v>
      </c>
      <c r="E241" s="1"/>
      <c r="F241" s="1"/>
      <c r="G241" s="1"/>
    </row>
    <row r="242" spans="2:7" x14ac:dyDescent="0.2">
      <c r="C242" s="5">
        <v>1</v>
      </c>
      <c r="D242" s="6" t="s">
        <v>193</v>
      </c>
      <c r="E242" s="13">
        <v>1094</v>
      </c>
      <c r="F242" s="13">
        <v>804.28006000000005</v>
      </c>
      <c r="G242" s="13">
        <v>-289.71994000000001</v>
      </c>
    </row>
    <row r="243" spans="2:7" ht="15" customHeight="1" x14ac:dyDescent="0.2">
      <c r="C243" s="14">
        <f>SUBTOTAL(9,C242:C242)</f>
        <v>1</v>
      </c>
      <c r="D243" s="15" t="s">
        <v>194</v>
      </c>
      <c r="E243" s="16">
        <f>SUBTOTAL(9,E242:E242)</f>
        <v>1094</v>
      </c>
      <c r="F243" s="16">
        <f>SUBTOTAL(9,F242:F242)</f>
        <v>804.28006000000005</v>
      </c>
      <c r="G243" s="16">
        <f>SUBTOTAL(9,G242:G242)</f>
        <v>-289.71994000000001</v>
      </c>
    </row>
    <row r="244" spans="2:7" ht="14.25" customHeight="1" x14ac:dyDescent="0.2">
      <c r="B244" s="11">
        <v>3587</v>
      </c>
      <c r="C244" s="5"/>
      <c r="D244" s="12" t="s">
        <v>195</v>
      </c>
      <c r="E244" s="1"/>
      <c r="F244" s="1"/>
      <c r="G244" s="1"/>
    </row>
    <row r="245" spans="2:7" x14ac:dyDescent="0.2">
      <c r="C245" s="5">
        <v>1</v>
      </c>
      <c r="D245" s="6" t="s">
        <v>95</v>
      </c>
      <c r="E245" s="13">
        <v>100</v>
      </c>
      <c r="F245" s="13">
        <v>45</v>
      </c>
      <c r="G245" s="13">
        <v>-55</v>
      </c>
    </row>
    <row r="246" spans="2:7" x14ac:dyDescent="0.2">
      <c r="C246" s="5">
        <v>4</v>
      </c>
      <c r="D246" s="6" t="s">
        <v>196</v>
      </c>
      <c r="E246" s="13">
        <v>44953</v>
      </c>
      <c r="F246" s="13">
        <v>44687.357320000003</v>
      </c>
      <c r="G246" s="13">
        <v>-265.64267999999998</v>
      </c>
    </row>
    <row r="247" spans="2:7" ht="15" customHeight="1" x14ac:dyDescent="0.2">
      <c r="C247" s="14">
        <f>SUBTOTAL(9,C245:C246)</f>
        <v>5</v>
      </c>
      <c r="D247" s="15" t="s">
        <v>197</v>
      </c>
      <c r="E247" s="16">
        <f>SUBTOTAL(9,E245:E246)</f>
        <v>45053</v>
      </c>
      <c r="F247" s="16">
        <f>SUBTOTAL(9,F245:F246)</f>
        <v>44732.357320000003</v>
      </c>
      <c r="G247" s="16">
        <f>SUBTOTAL(9,G245:G246)</f>
        <v>-320.64267999999998</v>
      </c>
    </row>
    <row r="248" spans="2:7" ht="14.25" customHeight="1" x14ac:dyDescent="0.2">
      <c r="B248" s="11">
        <v>3595</v>
      </c>
      <c r="C248" s="5"/>
      <c r="D248" s="12" t="s">
        <v>198</v>
      </c>
      <c r="E248" s="1"/>
      <c r="F248" s="1"/>
      <c r="G248" s="1"/>
    </row>
    <row r="249" spans="2:7" x14ac:dyDescent="0.2">
      <c r="C249" s="5">
        <v>1</v>
      </c>
      <c r="D249" s="6" t="s">
        <v>199</v>
      </c>
      <c r="E249" s="13">
        <v>421715</v>
      </c>
      <c r="F249" s="13">
        <v>252083.77385</v>
      </c>
      <c r="G249" s="13">
        <v>-169631.22615</v>
      </c>
    </row>
    <row r="250" spans="2:7" ht="15" customHeight="1" x14ac:dyDescent="0.2">
      <c r="C250" s="14">
        <f>SUBTOTAL(9,C249:C249)</f>
        <v>1</v>
      </c>
      <c r="D250" s="15" t="s">
        <v>200</v>
      </c>
      <c r="E250" s="16">
        <f>SUBTOTAL(9,E249:E249)</f>
        <v>421715</v>
      </c>
      <c r="F250" s="16">
        <f>SUBTOTAL(9,F249:F249)</f>
        <v>252083.77385</v>
      </c>
      <c r="G250" s="16">
        <f>SUBTOTAL(9,G249:G249)</f>
        <v>-169631.22615</v>
      </c>
    </row>
    <row r="251" spans="2:7" ht="15" customHeight="1" x14ac:dyDescent="0.2">
      <c r="B251" s="5"/>
      <c r="C251" s="17">
        <f>SUBTOTAL(9,C210:C250)</f>
        <v>130</v>
      </c>
      <c r="D251" s="18" t="s">
        <v>201</v>
      </c>
      <c r="E251" s="19">
        <f>SUBTOTAL(9,E210:E250)</f>
        <v>793670</v>
      </c>
      <c r="F251" s="19">
        <f>SUBTOTAL(9,F210:F250)</f>
        <v>481361.88201000006</v>
      </c>
      <c r="G251" s="19">
        <f>SUBTOTAL(9,G210:G250)</f>
        <v>-312308.11798999994</v>
      </c>
    </row>
    <row r="252" spans="2:7" ht="27" customHeight="1" x14ac:dyDescent="0.25">
      <c r="B252" s="1"/>
      <c r="C252" s="5"/>
      <c r="D252" s="10" t="s">
        <v>202</v>
      </c>
      <c r="E252" s="1"/>
      <c r="F252" s="1"/>
      <c r="G252" s="1"/>
    </row>
    <row r="253" spans="2:7" ht="14.25" customHeight="1" x14ac:dyDescent="0.2">
      <c r="B253" s="11">
        <v>3600</v>
      </c>
      <c r="C253" s="5"/>
      <c r="D253" s="12" t="s">
        <v>203</v>
      </c>
      <c r="E253" s="1"/>
      <c r="F253" s="1"/>
      <c r="G253" s="1"/>
    </row>
    <row r="254" spans="2:7" x14ac:dyDescent="0.2">
      <c r="C254" s="5">
        <v>2</v>
      </c>
      <c r="D254" s="6" t="s">
        <v>95</v>
      </c>
      <c r="E254" s="13">
        <v>0</v>
      </c>
      <c r="F254" s="13">
        <v>7.7309999999999999</v>
      </c>
      <c r="G254" s="13">
        <v>7.7309999999999999</v>
      </c>
    </row>
    <row r="255" spans="2:7" ht="15" customHeight="1" x14ac:dyDescent="0.2">
      <c r="C255" s="14">
        <f>SUBTOTAL(9,C254:C254)</f>
        <v>2</v>
      </c>
      <c r="D255" s="15" t="s">
        <v>204</v>
      </c>
      <c r="E255" s="16">
        <f>SUBTOTAL(9,E254:E254)</f>
        <v>0</v>
      </c>
      <c r="F255" s="16">
        <f>SUBTOTAL(9,F254:F254)</f>
        <v>7.7309999999999999</v>
      </c>
      <c r="G255" s="16">
        <f>SUBTOTAL(9,G254:G254)</f>
        <v>7.7309999999999999</v>
      </c>
    </row>
    <row r="256" spans="2:7" ht="14.25" customHeight="1" x14ac:dyDescent="0.2">
      <c r="B256" s="11">
        <v>3601</v>
      </c>
      <c r="C256" s="5"/>
      <c r="D256" s="12" t="s">
        <v>205</v>
      </c>
      <c r="E256" s="1"/>
      <c r="F256" s="1"/>
      <c r="G256" s="1"/>
    </row>
    <row r="257" spans="2:7" x14ac:dyDescent="0.2">
      <c r="C257" s="5">
        <v>2</v>
      </c>
      <c r="D257" s="6" t="s">
        <v>95</v>
      </c>
      <c r="E257" s="13">
        <v>0</v>
      </c>
      <c r="F257" s="13">
        <v>77.195999999999998</v>
      </c>
      <c r="G257" s="13">
        <v>77.195999999999998</v>
      </c>
    </row>
    <row r="258" spans="2:7" ht="15" customHeight="1" x14ac:dyDescent="0.2">
      <c r="C258" s="14">
        <f>SUBTOTAL(9,C257:C257)</f>
        <v>2</v>
      </c>
      <c r="D258" s="15" t="s">
        <v>206</v>
      </c>
      <c r="E258" s="16">
        <f>SUBTOTAL(9,E257:E257)</f>
        <v>0</v>
      </c>
      <c r="F258" s="16">
        <f>SUBTOTAL(9,F257:F257)</f>
        <v>77.195999999999998</v>
      </c>
      <c r="G258" s="16">
        <f>SUBTOTAL(9,G257:G257)</f>
        <v>77.195999999999998</v>
      </c>
    </row>
    <row r="259" spans="2:7" ht="14.25" customHeight="1" x14ac:dyDescent="0.2">
      <c r="B259" s="11">
        <v>3605</v>
      </c>
      <c r="C259" s="5"/>
      <c r="D259" s="12" t="s">
        <v>207</v>
      </c>
      <c r="E259" s="1"/>
      <c r="F259" s="1"/>
      <c r="G259" s="1"/>
    </row>
    <row r="260" spans="2:7" x14ac:dyDescent="0.2">
      <c r="C260" s="5">
        <v>1</v>
      </c>
      <c r="D260" s="6" t="s">
        <v>208</v>
      </c>
      <c r="E260" s="13">
        <v>23510</v>
      </c>
      <c r="F260" s="13">
        <v>14668.906569999999</v>
      </c>
      <c r="G260" s="13">
        <v>-8841.0934300000008</v>
      </c>
    </row>
    <row r="261" spans="2:7" x14ac:dyDescent="0.2">
      <c r="C261" s="5">
        <v>4</v>
      </c>
      <c r="D261" s="6" t="s">
        <v>209</v>
      </c>
      <c r="E261" s="13">
        <v>2440</v>
      </c>
      <c r="F261" s="13">
        <v>2316.1885699999998</v>
      </c>
      <c r="G261" s="13">
        <v>-123.81143</v>
      </c>
    </row>
    <row r="262" spans="2:7" x14ac:dyDescent="0.2">
      <c r="C262" s="5">
        <v>5</v>
      </c>
      <c r="D262" s="6" t="s">
        <v>210</v>
      </c>
      <c r="E262" s="13">
        <v>55590</v>
      </c>
      <c r="F262" s="13">
        <v>33014.943209999998</v>
      </c>
      <c r="G262" s="13">
        <v>-22575.056789999999</v>
      </c>
    </row>
    <row r="263" spans="2:7" x14ac:dyDescent="0.2">
      <c r="C263" s="5">
        <v>6</v>
      </c>
      <c r="D263" s="6" t="s">
        <v>211</v>
      </c>
      <c r="E263" s="13">
        <v>24550</v>
      </c>
      <c r="F263" s="13">
        <v>14073.17935</v>
      </c>
      <c r="G263" s="13">
        <v>-10476.82065</v>
      </c>
    </row>
    <row r="264" spans="2:7" ht="15" customHeight="1" x14ac:dyDescent="0.2">
      <c r="C264" s="14">
        <f>SUBTOTAL(9,C260:C263)</f>
        <v>16</v>
      </c>
      <c r="D264" s="15" t="s">
        <v>212</v>
      </c>
      <c r="E264" s="16">
        <f>SUBTOTAL(9,E260:E263)</f>
        <v>106090</v>
      </c>
      <c r="F264" s="16">
        <f>SUBTOTAL(9,F260:F263)</f>
        <v>64073.217699999994</v>
      </c>
      <c r="G264" s="16">
        <f>SUBTOTAL(9,G260:G263)</f>
        <v>-42016.782299999999</v>
      </c>
    </row>
    <row r="265" spans="2:7" ht="14.25" customHeight="1" x14ac:dyDescent="0.2">
      <c r="B265" s="11">
        <v>3614</v>
      </c>
      <c r="C265" s="5"/>
      <c r="D265" s="12" t="s">
        <v>213</v>
      </c>
      <c r="E265" s="1"/>
      <c r="F265" s="1"/>
      <c r="G265" s="1"/>
    </row>
    <row r="266" spans="2:7" x14ac:dyDescent="0.2">
      <c r="C266" s="5">
        <v>1</v>
      </c>
      <c r="D266" s="6" t="s">
        <v>214</v>
      </c>
      <c r="E266" s="13">
        <v>30000</v>
      </c>
      <c r="F266" s="13">
        <v>17050.744859999999</v>
      </c>
      <c r="G266" s="13">
        <v>-12949.255139999999</v>
      </c>
    </row>
    <row r="267" spans="2:7" x14ac:dyDescent="0.2">
      <c r="C267" s="5">
        <v>90</v>
      </c>
      <c r="D267" s="6" t="s">
        <v>215</v>
      </c>
      <c r="E267" s="13">
        <v>18600000</v>
      </c>
      <c r="F267" s="13">
        <v>12844353.31315</v>
      </c>
      <c r="G267" s="13">
        <v>-5755646.6868500002</v>
      </c>
    </row>
    <row r="268" spans="2:7" ht="15" customHeight="1" x14ac:dyDescent="0.2">
      <c r="C268" s="14">
        <f>SUBTOTAL(9,C266:C267)</f>
        <v>91</v>
      </c>
      <c r="D268" s="15" t="s">
        <v>216</v>
      </c>
      <c r="E268" s="16">
        <f>SUBTOTAL(9,E266:E267)</f>
        <v>18630000</v>
      </c>
      <c r="F268" s="16">
        <f>SUBTOTAL(9,F266:F267)</f>
        <v>12861404.058010001</v>
      </c>
      <c r="G268" s="16">
        <f>SUBTOTAL(9,G266:G267)</f>
        <v>-5768595.9419900002</v>
      </c>
    </row>
    <row r="269" spans="2:7" ht="14.25" customHeight="1" x14ac:dyDescent="0.2">
      <c r="B269" s="11">
        <v>3615</v>
      </c>
      <c r="C269" s="5"/>
      <c r="D269" s="12" t="s">
        <v>217</v>
      </c>
      <c r="E269" s="1"/>
      <c r="F269" s="1"/>
      <c r="G269" s="1"/>
    </row>
    <row r="270" spans="2:7" x14ac:dyDescent="0.2">
      <c r="C270" s="5">
        <v>1</v>
      </c>
      <c r="D270" s="6" t="s">
        <v>218</v>
      </c>
      <c r="E270" s="13">
        <v>148000</v>
      </c>
      <c r="F270" s="13">
        <v>132204.29341000001</v>
      </c>
      <c r="G270" s="13">
        <v>-15795.70659</v>
      </c>
    </row>
    <row r="271" spans="2:7" ht="15" customHeight="1" x14ac:dyDescent="0.2">
      <c r="C271" s="14">
        <f>SUBTOTAL(9,C270:C270)</f>
        <v>1</v>
      </c>
      <c r="D271" s="15" t="s">
        <v>219</v>
      </c>
      <c r="E271" s="16">
        <f>SUBTOTAL(9,E270:E270)</f>
        <v>148000</v>
      </c>
      <c r="F271" s="16">
        <f>SUBTOTAL(9,F270:F270)</f>
        <v>132204.29341000001</v>
      </c>
      <c r="G271" s="16">
        <f>SUBTOTAL(9,G270:G270)</f>
        <v>-15795.70659</v>
      </c>
    </row>
    <row r="272" spans="2:7" ht="14.25" customHeight="1" x14ac:dyDescent="0.2">
      <c r="B272" s="11">
        <v>3616</v>
      </c>
      <c r="C272" s="5"/>
      <c r="D272" s="12" t="s">
        <v>220</v>
      </c>
      <c r="E272" s="1"/>
      <c r="F272" s="1"/>
      <c r="G272" s="1"/>
    </row>
    <row r="273" spans="2:7" x14ac:dyDescent="0.2">
      <c r="C273" s="5">
        <v>1</v>
      </c>
      <c r="D273" s="6" t="s">
        <v>218</v>
      </c>
      <c r="E273" s="13">
        <v>108000</v>
      </c>
      <c r="F273" s="13">
        <v>105672.004</v>
      </c>
      <c r="G273" s="13">
        <v>-2327.9960000000001</v>
      </c>
    </row>
    <row r="274" spans="2:7" ht="15" customHeight="1" x14ac:dyDescent="0.2">
      <c r="C274" s="14">
        <f>SUBTOTAL(9,C273:C273)</f>
        <v>1</v>
      </c>
      <c r="D274" s="15" t="s">
        <v>221</v>
      </c>
      <c r="E274" s="16">
        <f>SUBTOTAL(9,E273:E273)</f>
        <v>108000</v>
      </c>
      <c r="F274" s="16">
        <f>SUBTOTAL(9,F273:F273)</f>
        <v>105672.004</v>
      </c>
      <c r="G274" s="16">
        <f>SUBTOTAL(9,G273:G273)</f>
        <v>-2327.9960000000001</v>
      </c>
    </row>
    <row r="275" spans="2:7" ht="14.25" customHeight="1" x14ac:dyDescent="0.2">
      <c r="B275" s="11">
        <v>3634</v>
      </c>
      <c r="C275" s="5"/>
      <c r="D275" s="12" t="s">
        <v>222</v>
      </c>
      <c r="E275" s="1"/>
      <c r="F275" s="1"/>
      <c r="G275" s="1"/>
    </row>
    <row r="276" spans="2:7" x14ac:dyDescent="0.2">
      <c r="C276" s="5">
        <v>85</v>
      </c>
      <c r="D276" s="6" t="s">
        <v>223</v>
      </c>
      <c r="E276" s="13">
        <v>202</v>
      </c>
      <c r="F276" s="13">
        <v>676.92600000000004</v>
      </c>
      <c r="G276" s="13">
        <v>474.92599999999999</v>
      </c>
    </row>
    <row r="277" spans="2:7" ht="15" customHeight="1" x14ac:dyDescent="0.2">
      <c r="C277" s="14">
        <f>SUBTOTAL(9,C276:C276)</f>
        <v>85</v>
      </c>
      <c r="D277" s="15" t="s">
        <v>224</v>
      </c>
      <c r="E277" s="16">
        <f>SUBTOTAL(9,E276:E276)</f>
        <v>202</v>
      </c>
      <c r="F277" s="16">
        <f>SUBTOTAL(9,F276:F276)</f>
        <v>676.92600000000004</v>
      </c>
      <c r="G277" s="16">
        <f>SUBTOTAL(9,G276:G276)</f>
        <v>474.92599999999999</v>
      </c>
    </row>
    <row r="278" spans="2:7" ht="14.25" customHeight="1" x14ac:dyDescent="0.2">
      <c r="B278" s="11">
        <v>3635</v>
      </c>
      <c r="C278" s="5"/>
      <c r="D278" s="12" t="s">
        <v>225</v>
      </c>
      <c r="E278" s="1"/>
      <c r="F278" s="1"/>
      <c r="G278" s="1"/>
    </row>
    <row r="279" spans="2:7" x14ac:dyDescent="0.2">
      <c r="C279" s="5">
        <v>1</v>
      </c>
      <c r="D279" s="6" t="s">
        <v>226</v>
      </c>
      <c r="E279" s="13">
        <v>28000</v>
      </c>
      <c r="F279" s="13">
        <v>17168.017090000001</v>
      </c>
      <c r="G279" s="13">
        <v>-10831.982910000001</v>
      </c>
    </row>
    <row r="280" spans="2:7" x14ac:dyDescent="0.2">
      <c r="C280" s="5">
        <v>85</v>
      </c>
      <c r="D280" s="6" t="s">
        <v>227</v>
      </c>
      <c r="E280" s="13">
        <v>200</v>
      </c>
      <c r="F280" s="13">
        <v>247.72002000000001</v>
      </c>
      <c r="G280" s="13">
        <v>47.720019999999998</v>
      </c>
    </row>
    <row r="281" spans="2:7" ht="15" customHeight="1" x14ac:dyDescent="0.2">
      <c r="C281" s="14">
        <f>SUBTOTAL(9,C279:C280)</f>
        <v>86</v>
      </c>
      <c r="D281" s="15" t="s">
        <v>228</v>
      </c>
      <c r="E281" s="16">
        <f>SUBTOTAL(9,E279:E280)</f>
        <v>28200</v>
      </c>
      <c r="F281" s="16">
        <f>SUBTOTAL(9,F279:F280)</f>
        <v>17415.737110000002</v>
      </c>
      <c r="G281" s="16">
        <f>SUBTOTAL(9,G279:G280)</f>
        <v>-10784.26289</v>
      </c>
    </row>
    <row r="282" spans="2:7" ht="14.25" customHeight="1" x14ac:dyDescent="0.2">
      <c r="B282" s="11">
        <v>3640</v>
      </c>
      <c r="C282" s="5"/>
      <c r="D282" s="12" t="s">
        <v>229</v>
      </c>
      <c r="E282" s="1"/>
      <c r="F282" s="1"/>
      <c r="G282" s="1"/>
    </row>
    <row r="283" spans="2:7" x14ac:dyDescent="0.2">
      <c r="C283" s="5">
        <v>1</v>
      </c>
      <c r="D283" s="6" t="s">
        <v>95</v>
      </c>
      <c r="E283" s="13">
        <v>0</v>
      </c>
      <c r="F283" s="13">
        <v>6.25</v>
      </c>
      <c r="G283" s="13">
        <v>6.25</v>
      </c>
    </row>
    <row r="284" spans="2:7" x14ac:dyDescent="0.2">
      <c r="C284" s="5">
        <v>4</v>
      </c>
      <c r="D284" s="6" t="s">
        <v>230</v>
      </c>
      <c r="E284" s="13">
        <v>6450</v>
      </c>
      <c r="F284" s="13">
        <v>0</v>
      </c>
      <c r="G284" s="13">
        <v>-6450</v>
      </c>
    </row>
    <row r="285" spans="2:7" x14ac:dyDescent="0.2">
      <c r="C285" s="5">
        <v>5</v>
      </c>
      <c r="D285" s="6" t="s">
        <v>184</v>
      </c>
      <c r="E285" s="13">
        <v>2340</v>
      </c>
      <c r="F285" s="13">
        <v>3840.2293100000002</v>
      </c>
      <c r="G285" s="13">
        <v>1500.2293099999999</v>
      </c>
    </row>
    <row r="286" spans="2:7" x14ac:dyDescent="0.2">
      <c r="C286" s="5">
        <v>6</v>
      </c>
      <c r="D286" s="6" t="s">
        <v>127</v>
      </c>
      <c r="E286" s="13">
        <v>0</v>
      </c>
      <c r="F286" s="13">
        <v>2732.2381500000001</v>
      </c>
      <c r="G286" s="13">
        <v>2732.2381500000001</v>
      </c>
    </row>
    <row r="287" spans="2:7" x14ac:dyDescent="0.2">
      <c r="C287" s="5">
        <v>7</v>
      </c>
      <c r="D287" s="6" t="s">
        <v>231</v>
      </c>
      <c r="E287" s="13">
        <v>20910</v>
      </c>
      <c r="F287" s="13">
        <v>10454.482</v>
      </c>
      <c r="G287" s="13">
        <v>-10455.518</v>
      </c>
    </row>
    <row r="288" spans="2:7" x14ac:dyDescent="0.2">
      <c r="C288" s="5">
        <v>8</v>
      </c>
      <c r="D288" s="6" t="s">
        <v>232</v>
      </c>
      <c r="E288" s="13">
        <v>11318</v>
      </c>
      <c r="F288" s="13">
        <v>2771.0962199999999</v>
      </c>
      <c r="G288" s="13">
        <v>-8546.9037800000006</v>
      </c>
    </row>
    <row r="289" spans="2:7" x14ac:dyDescent="0.2">
      <c r="C289" s="5">
        <v>9</v>
      </c>
      <c r="D289" s="6" t="s">
        <v>233</v>
      </c>
      <c r="E289" s="13">
        <v>0</v>
      </c>
      <c r="F289" s="13">
        <v>795</v>
      </c>
      <c r="G289" s="13">
        <v>795</v>
      </c>
    </row>
    <row r="290" spans="2:7" ht="15" customHeight="1" x14ac:dyDescent="0.2">
      <c r="C290" s="14">
        <f>SUBTOTAL(9,C283:C289)</f>
        <v>40</v>
      </c>
      <c r="D290" s="15" t="s">
        <v>234</v>
      </c>
      <c r="E290" s="16">
        <f>SUBTOTAL(9,E283:E289)</f>
        <v>41018</v>
      </c>
      <c r="F290" s="16">
        <f>SUBTOTAL(9,F283:F289)</f>
        <v>20599.295679999999</v>
      </c>
      <c r="G290" s="16">
        <f>SUBTOTAL(9,G283:G289)</f>
        <v>-20418.704320000001</v>
      </c>
    </row>
    <row r="291" spans="2:7" ht="14.25" customHeight="1" x14ac:dyDescent="0.2">
      <c r="B291" s="11">
        <v>3642</v>
      </c>
      <c r="C291" s="5"/>
      <c r="D291" s="12" t="s">
        <v>235</v>
      </c>
      <c r="E291" s="1"/>
      <c r="F291" s="1"/>
      <c r="G291" s="1"/>
    </row>
    <row r="292" spans="2:7" x14ac:dyDescent="0.2">
      <c r="C292" s="5">
        <v>2</v>
      </c>
      <c r="D292" s="6" t="s">
        <v>236</v>
      </c>
      <c r="E292" s="13">
        <v>6940</v>
      </c>
      <c r="F292" s="13">
        <v>2934.4917</v>
      </c>
      <c r="G292" s="13">
        <v>-4005.5083</v>
      </c>
    </row>
    <row r="293" spans="2:7" x14ac:dyDescent="0.2">
      <c r="C293" s="5">
        <v>3</v>
      </c>
      <c r="D293" s="6" t="s">
        <v>237</v>
      </c>
      <c r="E293" s="13">
        <v>71540</v>
      </c>
      <c r="F293" s="13">
        <v>26041.69485</v>
      </c>
      <c r="G293" s="13">
        <v>-45498.30515</v>
      </c>
    </row>
    <row r="294" spans="2:7" x14ac:dyDescent="0.2">
      <c r="C294" s="5">
        <v>6</v>
      </c>
      <c r="D294" s="6" t="s">
        <v>238</v>
      </c>
      <c r="E294" s="13">
        <v>0</v>
      </c>
      <c r="F294" s="13">
        <v>642.36249999999995</v>
      </c>
      <c r="G294" s="13">
        <v>642.36249999999995</v>
      </c>
    </row>
    <row r="295" spans="2:7" x14ac:dyDescent="0.2">
      <c r="C295" s="5">
        <v>7</v>
      </c>
      <c r="D295" s="6" t="s">
        <v>239</v>
      </c>
      <c r="E295" s="13">
        <v>0</v>
      </c>
      <c r="F295" s="13">
        <v>18.100000000000001</v>
      </c>
      <c r="G295" s="13">
        <v>18.100000000000001</v>
      </c>
    </row>
    <row r="296" spans="2:7" ht="15" customHeight="1" x14ac:dyDescent="0.2">
      <c r="C296" s="14">
        <f>SUBTOTAL(9,C292:C295)</f>
        <v>18</v>
      </c>
      <c r="D296" s="15" t="s">
        <v>240</v>
      </c>
      <c r="E296" s="16">
        <f>SUBTOTAL(9,E292:E295)</f>
        <v>78480</v>
      </c>
      <c r="F296" s="16">
        <f>SUBTOTAL(9,F292:F295)</f>
        <v>29636.649049999996</v>
      </c>
      <c r="G296" s="16">
        <f>SUBTOTAL(9,G292:G295)</f>
        <v>-48843.35095</v>
      </c>
    </row>
    <row r="297" spans="2:7" ht="15" customHeight="1" x14ac:dyDescent="0.2">
      <c r="B297" s="5"/>
      <c r="C297" s="17">
        <f>SUBTOTAL(9,C253:C296)</f>
        <v>342</v>
      </c>
      <c r="D297" s="18" t="s">
        <v>241</v>
      </c>
      <c r="E297" s="19">
        <f>SUBTOTAL(9,E253:E296)</f>
        <v>19139990</v>
      </c>
      <c r="F297" s="19">
        <f>SUBTOTAL(9,F253:F296)</f>
        <v>13231767.107960001</v>
      </c>
      <c r="G297" s="19">
        <f>SUBTOTAL(9,G253:G296)</f>
        <v>-5908222.8920400012</v>
      </c>
    </row>
    <row r="298" spans="2:7" ht="27" customHeight="1" x14ac:dyDescent="0.25">
      <c r="B298" s="1"/>
      <c r="C298" s="5"/>
      <c r="D298" s="10" t="s">
        <v>242</v>
      </c>
      <c r="E298" s="1"/>
      <c r="F298" s="1"/>
      <c r="G298" s="1"/>
    </row>
    <row r="299" spans="2:7" ht="14.25" customHeight="1" x14ac:dyDescent="0.2">
      <c r="B299" s="11">
        <v>3701</v>
      </c>
      <c r="C299" s="5"/>
      <c r="D299" s="12" t="s">
        <v>243</v>
      </c>
      <c r="E299" s="1"/>
      <c r="F299" s="1"/>
      <c r="G299" s="1"/>
    </row>
    <row r="300" spans="2:7" x14ac:dyDescent="0.2">
      <c r="C300" s="5">
        <v>2</v>
      </c>
      <c r="D300" s="6" t="s">
        <v>95</v>
      </c>
      <c r="E300" s="13">
        <v>100</v>
      </c>
      <c r="F300" s="13">
        <v>83170.13192</v>
      </c>
      <c r="G300" s="13">
        <v>83070.13192</v>
      </c>
    </row>
    <row r="301" spans="2:7" ht="15" customHeight="1" x14ac:dyDescent="0.2">
      <c r="C301" s="14">
        <f>SUBTOTAL(9,C300:C300)</f>
        <v>2</v>
      </c>
      <c r="D301" s="15" t="s">
        <v>244</v>
      </c>
      <c r="E301" s="16">
        <f>SUBTOTAL(9,E300:E300)</f>
        <v>100</v>
      </c>
      <c r="F301" s="16">
        <f>SUBTOTAL(9,F300:F300)</f>
        <v>83170.13192</v>
      </c>
      <c r="G301" s="16">
        <f>SUBTOTAL(9,G300:G300)</f>
        <v>83070.13192</v>
      </c>
    </row>
    <row r="302" spans="2:7" ht="14.25" customHeight="1" x14ac:dyDescent="0.2">
      <c r="B302" s="11">
        <v>3710</v>
      </c>
      <c r="C302" s="5"/>
      <c r="D302" s="12" t="s">
        <v>245</v>
      </c>
      <c r="E302" s="1"/>
      <c r="F302" s="1"/>
      <c r="G302" s="1"/>
    </row>
    <row r="303" spans="2:7" x14ac:dyDescent="0.2">
      <c r="C303" s="5">
        <v>2</v>
      </c>
      <c r="D303" s="6" t="s">
        <v>95</v>
      </c>
      <c r="E303" s="13">
        <v>254335</v>
      </c>
      <c r="F303" s="13">
        <v>223244.22409999999</v>
      </c>
      <c r="G303" s="13">
        <v>-31090.775900000001</v>
      </c>
    </row>
    <row r="304" spans="2:7" x14ac:dyDescent="0.2">
      <c r="C304" s="5">
        <v>3</v>
      </c>
      <c r="D304" s="6" t="s">
        <v>246</v>
      </c>
      <c r="E304" s="13">
        <v>98012</v>
      </c>
      <c r="F304" s="13">
        <v>72782.317869999999</v>
      </c>
      <c r="G304" s="13">
        <v>-25229.682130000001</v>
      </c>
    </row>
    <row r="305" spans="2:7" ht="15" customHeight="1" x14ac:dyDescent="0.2">
      <c r="C305" s="14">
        <f>SUBTOTAL(9,C303:C304)</f>
        <v>5</v>
      </c>
      <c r="D305" s="15" t="s">
        <v>247</v>
      </c>
      <c r="E305" s="16">
        <f>SUBTOTAL(9,E303:E304)</f>
        <v>352347</v>
      </c>
      <c r="F305" s="16">
        <f>SUBTOTAL(9,F303:F304)</f>
        <v>296026.54197000002</v>
      </c>
      <c r="G305" s="16">
        <f>SUBTOTAL(9,G303:G304)</f>
        <v>-56320.458030000002</v>
      </c>
    </row>
    <row r="306" spans="2:7" ht="14.25" customHeight="1" x14ac:dyDescent="0.2">
      <c r="B306" s="11">
        <v>3714</v>
      </c>
      <c r="C306" s="5"/>
      <c r="D306" s="12" t="s">
        <v>248</v>
      </c>
      <c r="E306" s="1"/>
      <c r="F306" s="1"/>
      <c r="G306" s="1"/>
    </row>
    <row r="307" spans="2:7" x14ac:dyDescent="0.2">
      <c r="C307" s="5">
        <v>4</v>
      </c>
      <c r="D307" s="6" t="s">
        <v>249</v>
      </c>
      <c r="E307" s="13">
        <v>1285</v>
      </c>
      <c r="F307" s="13">
        <v>1628.40103</v>
      </c>
      <c r="G307" s="13">
        <v>343.40102999999999</v>
      </c>
    </row>
    <row r="308" spans="2:7" ht="15" customHeight="1" x14ac:dyDescent="0.2">
      <c r="C308" s="14">
        <f>SUBTOTAL(9,C307:C307)</f>
        <v>4</v>
      </c>
      <c r="D308" s="15" t="s">
        <v>250</v>
      </c>
      <c r="E308" s="16">
        <f>SUBTOTAL(9,E307:E307)</f>
        <v>1285</v>
      </c>
      <c r="F308" s="16">
        <f>SUBTOTAL(9,F307:F307)</f>
        <v>1628.40103</v>
      </c>
      <c r="G308" s="16">
        <f>SUBTOTAL(9,G307:G307)</f>
        <v>343.40102999999999</v>
      </c>
    </row>
    <row r="309" spans="2:7" ht="14.25" customHeight="1" x14ac:dyDescent="0.2">
      <c r="B309" s="11">
        <v>3720</v>
      </c>
      <c r="C309" s="5"/>
      <c r="D309" s="12" t="s">
        <v>251</v>
      </c>
      <c r="E309" s="1"/>
      <c r="F309" s="1"/>
      <c r="G309" s="1"/>
    </row>
    <row r="310" spans="2:7" x14ac:dyDescent="0.2">
      <c r="C310" s="5">
        <v>2</v>
      </c>
      <c r="D310" s="6" t="s">
        <v>95</v>
      </c>
      <c r="E310" s="13">
        <v>49366</v>
      </c>
      <c r="F310" s="13">
        <v>50527.607900000003</v>
      </c>
      <c r="G310" s="13">
        <v>1161.6079</v>
      </c>
    </row>
    <row r="311" spans="2:7" x14ac:dyDescent="0.2">
      <c r="C311" s="5">
        <v>3</v>
      </c>
      <c r="D311" s="6" t="s">
        <v>252</v>
      </c>
      <c r="E311" s="13">
        <v>45983</v>
      </c>
      <c r="F311" s="13">
        <v>19456.010999999999</v>
      </c>
      <c r="G311" s="13">
        <v>-26526.989000000001</v>
      </c>
    </row>
    <row r="312" spans="2:7" x14ac:dyDescent="0.2">
      <c r="C312" s="5">
        <v>4</v>
      </c>
      <c r="D312" s="6" t="s">
        <v>249</v>
      </c>
      <c r="E312" s="13">
        <v>39528</v>
      </c>
      <c r="F312" s="13">
        <v>23574.753479999999</v>
      </c>
      <c r="G312" s="13">
        <v>-15953.246520000001</v>
      </c>
    </row>
    <row r="313" spans="2:7" x14ac:dyDescent="0.2">
      <c r="C313" s="5">
        <v>5</v>
      </c>
      <c r="D313" s="6" t="s">
        <v>253</v>
      </c>
      <c r="E313" s="13">
        <v>64870</v>
      </c>
      <c r="F313" s="13">
        <v>39475.387690000003</v>
      </c>
      <c r="G313" s="13">
        <v>-25394.61231</v>
      </c>
    </row>
    <row r="314" spans="2:7" ht="15" customHeight="1" x14ac:dyDescent="0.2">
      <c r="C314" s="14">
        <f>SUBTOTAL(9,C310:C313)</f>
        <v>14</v>
      </c>
      <c r="D314" s="15" t="s">
        <v>254</v>
      </c>
      <c r="E314" s="16">
        <f>SUBTOTAL(9,E310:E313)</f>
        <v>199747</v>
      </c>
      <c r="F314" s="16">
        <f>SUBTOTAL(9,F310:F313)</f>
        <v>133033.76007000002</v>
      </c>
      <c r="G314" s="16">
        <f>SUBTOTAL(9,G310:G313)</f>
        <v>-66713.239929999996</v>
      </c>
    </row>
    <row r="315" spans="2:7" ht="14.25" customHeight="1" x14ac:dyDescent="0.2">
      <c r="B315" s="11">
        <v>3721</v>
      </c>
      <c r="C315" s="5"/>
      <c r="D315" s="12" t="s">
        <v>255</v>
      </c>
      <c r="E315" s="1"/>
      <c r="F315" s="1"/>
      <c r="G315" s="1"/>
    </row>
    <row r="316" spans="2:7" x14ac:dyDescent="0.2">
      <c r="C316" s="5">
        <v>2</v>
      </c>
      <c r="D316" s="6" t="s">
        <v>256</v>
      </c>
      <c r="E316" s="13">
        <v>389</v>
      </c>
      <c r="F316" s="13">
        <v>95.552000000000007</v>
      </c>
      <c r="G316" s="13">
        <v>-293.44799999999998</v>
      </c>
    </row>
    <row r="317" spans="2:7" x14ac:dyDescent="0.2">
      <c r="C317" s="5">
        <v>4</v>
      </c>
      <c r="D317" s="6" t="s">
        <v>95</v>
      </c>
      <c r="E317" s="13">
        <v>2350</v>
      </c>
      <c r="F317" s="13">
        <v>226.852</v>
      </c>
      <c r="G317" s="13">
        <v>-2123.1480000000001</v>
      </c>
    </row>
    <row r="318" spans="2:7" ht="15" customHeight="1" x14ac:dyDescent="0.2">
      <c r="C318" s="14">
        <f>SUBTOTAL(9,C316:C317)</f>
        <v>6</v>
      </c>
      <c r="D318" s="15" t="s">
        <v>257</v>
      </c>
      <c r="E318" s="16">
        <f>SUBTOTAL(9,E316:E317)</f>
        <v>2739</v>
      </c>
      <c r="F318" s="16">
        <f>SUBTOTAL(9,F316:F317)</f>
        <v>322.404</v>
      </c>
      <c r="G318" s="16">
        <f>SUBTOTAL(9,G316:G317)</f>
        <v>-2416.596</v>
      </c>
    </row>
    <row r="319" spans="2:7" ht="14.25" customHeight="1" x14ac:dyDescent="0.2">
      <c r="B319" s="11">
        <v>3722</v>
      </c>
      <c r="C319" s="5"/>
      <c r="D319" s="12" t="s">
        <v>258</v>
      </c>
      <c r="E319" s="1"/>
      <c r="F319" s="1"/>
      <c r="G319" s="1"/>
    </row>
    <row r="320" spans="2:7" x14ac:dyDescent="0.2">
      <c r="C320" s="5">
        <v>2</v>
      </c>
      <c r="D320" s="6" t="s">
        <v>95</v>
      </c>
      <c r="E320" s="13">
        <v>1392</v>
      </c>
      <c r="F320" s="13">
        <v>1290.3</v>
      </c>
      <c r="G320" s="13">
        <v>-101.7</v>
      </c>
    </row>
    <row r="321" spans="2:7" x14ac:dyDescent="0.2">
      <c r="C321" s="5">
        <v>50</v>
      </c>
      <c r="D321" s="6" t="s">
        <v>259</v>
      </c>
      <c r="E321" s="13">
        <v>18163</v>
      </c>
      <c r="F321" s="13">
        <v>0</v>
      </c>
      <c r="G321" s="13">
        <v>-18163</v>
      </c>
    </row>
    <row r="322" spans="2:7" ht="15" customHeight="1" x14ac:dyDescent="0.2">
      <c r="C322" s="14">
        <f>SUBTOTAL(9,C320:C321)</f>
        <v>52</v>
      </c>
      <c r="D322" s="15" t="s">
        <v>260</v>
      </c>
      <c r="E322" s="16">
        <f>SUBTOTAL(9,E320:E321)</f>
        <v>19555</v>
      </c>
      <c r="F322" s="16">
        <f>SUBTOTAL(9,F320:F321)</f>
        <v>1290.3</v>
      </c>
      <c r="G322" s="16">
        <f>SUBTOTAL(9,G320:G321)</f>
        <v>-18264.7</v>
      </c>
    </row>
    <row r="323" spans="2:7" ht="14.25" customHeight="1" x14ac:dyDescent="0.2">
      <c r="B323" s="11">
        <v>3723</v>
      </c>
      <c r="C323" s="5"/>
      <c r="D323" s="12" t="s">
        <v>261</v>
      </c>
      <c r="E323" s="1"/>
      <c r="F323" s="1"/>
      <c r="G323" s="1"/>
    </row>
    <row r="324" spans="2:7" x14ac:dyDescent="0.2">
      <c r="C324" s="5">
        <v>50</v>
      </c>
      <c r="D324" s="6" t="s">
        <v>259</v>
      </c>
      <c r="E324" s="13">
        <v>2466</v>
      </c>
      <c r="F324" s="13">
        <v>0</v>
      </c>
      <c r="G324" s="13">
        <v>-2466</v>
      </c>
    </row>
    <row r="325" spans="2:7" ht="15" customHeight="1" x14ac:dyDescent="0.2">
      <c r="C325" s="14">
        <f>SUBTOTAL(9,C324:C324)</f>
        <v>50</v>
      </c>
      <c r="D325" s="15" t="s">
        <v>262</v>
      </c>
      <c r="E325" s="16">
        <f>SUBTOTAL(9,E324:E324)</f>
        <v>2466</v>
      </c>
      <c r="F325" s="16">
        <f>SUBTOTAL(9,F324:F324)</f>
        <v>0</v>
      </c>
      <c r="G325" s="16">
        <f>SUBTOTAL(9,G324:G324)</f>
        <v>-2466</v>
      </c>
    </row>
    <row r="326" spans="2:7" ht="14.25" customHeight="1" x14ac:dyDescent="0.2">
      <c r="B326" s="11">
        <v>3732</v>
      </c>
      <c r="C326" s="5"/>
      <c r="D326" s="12" t="s">
        <v>263</v>
      </c>
      <c r="E326" s="1"/>
      <c r="F326" s="1"/>
      <c r="G326" s="1"/>
    </row>
    <row r="327" spans="2:7" x14ac:dyDescent="0.2">
      <c r="C327" s="5">
        <v>80</v>
      </c>
      <c r="D327" s="6" t="s">
        <v>264</v>
      </c>
      <c r="E327" s="13">
        <v>388000</v>
      </c>
      <c r="F327" s="13">
        <v>170929.28734000001</v>
      </c>
      <c r="G327" s="13">
        <v>-217070.71265999999</v>
      </c>
    </row>
    <row r="328" spans="2:7" x14ac:dyDescent="0.2">
      <c r="C328" s="5">
        <v>85</v>
      </c>
      <c r="D328" s="6" t="s">
        <v>265</v>
      </c>
      <c r="E328" s="13">
        <v>405000</v>
      </c>
      <c r="F328" s="13">
        <v>207247.70488999999</v>
      </c>
      <c r="G328" s="13">
        <v>-197752.29511000001</v>
      </c>
    </row>
    <row r="329" spans="2:7" x14ac:dyDescent="0.2">
      <c r="C329" s="5">
        <v>86</v>
      </c>
      <c r="D329" s="6" t="s">
        <v>266</v>
      </c>
      <c r="E329" s="13">
        <v>300000</v>
      </c>
      <c r="F329" s="13">
        <v>0</v>
      </c>
      <c r="G329" s="13">
        <v>-300000</v>
      </c>
    </row>
    <row r="330" spans="2:7" x14ac:dyDescent="0.2">
      <c r="C330" s="5">
        <v>90</v>
      </c>
      <c r="D330" s="6" t="s">
        <v>267</v>
      </c>
      <c r="E330" s="13">
        <v>663000</v>
      </c>
      <c r="F330" s="13">
        <v>331495.17015999998</v>
      </c>
      <c r="G330" s="13">
        <v>-331504.82984000002</v>
      </c>
    </row>
    <row r="331" spans="2:7" ht="15" customHeight="1" x14ac:dyDescent="0.2">
      <c r="C331" s="14">
        <f>SUBTOTAL(9,C327:C330)</f>
        <v>341</v>
      </c>
      <c r="D331" s="15" t="s">
        <v>268</v>
      </c>
      <c r="E331" s="16">
        <f>SUBTOTAL(9,E327:E330)</f>
        <v>1756000</v>
      </c>
      <c r="F331" s="16">
        <f>SUBTOTAL(9,F327:F330)</f>
        <v>709672.16238999995</v>
      </c>
      <c r="G331" s="16">
        <f>SUBTOTAL(9,G327:G330)</f>
        <v>-1046327.83761</v>
      </c>
    </row>
    <row r="332" spans="2:7" ht="14.25" customHeight="1" x14ac:dyDescent="0.2">
      <c r="B332" s="11">
        <v>3750</v>
      </c>
      <c r="C332" s="5"/>
      <c r="D332" s="12" t="s">
        <v>269</v>
      </c>
      <c r="E332" s="1"/>
      <c r="F332" s="1"/>
      <c r="G332" s="1"/>
    </row>
    <row r="333" spans="2:7" x14ac:dyDescent="0.2">
      <c r="C333" s="5">
        <v>2</v>
      </c>
      <c r="D333" s="6" t="s">
        <v>95</v>
      </c>
      <c r="E333" s="13">
        <v>14956</v>
      </c>
      <c r="F333" s="13">
        <v>14063.367980000001</v>
      </c>
      <c r="G333" s="13">
        <v>-892.63202000000001</v>
      </c>
    </row>
    <row r="334" spans="2:7" x14ac:dyDescent="0.2">
      <c r="C334" s="5">
        <v>4</v>
      </c>
      <c r="D334" s="6" t="s">
        <v>270</v>
      </c>
      <c r="E334" s="13">
        <v>111900</v>
      </c>
      <c r="F334" s="13">
        <v>43950.509440000002</v>
      </c>
      <c r="G334" s="13">
        <v>-67949.490560000006</v>
      </c>
    </row>
    <row r="335" spans="2:7" x14ac:dyDescent="0.2">
      <c r="C335" s="5">
        <v>6</v>
      </c>
      <c r="D335" s="6" t="s">
        <v>271</v>
      </c>
      <c r="E335" s="13">
        <v>2968</v>
      </c>
      <c r="F335" s="13">
        <v>1644.5</v>
      </c>
      <c r="G335" s="13">
        <v>-1323.5</v>
      </c>
    </row>
    <row r="336" spans="2:7" ht="15" customHeight="1" x14ac:dyDescent="0.2">
      <c r="C336" s="14">
        <f>SUBTOTAL(9,C333:C335)</f>
        <v>12</v>
      </c>
      <c r="D336" s="15" t="s">
        <v>272</v>
      </c>
      <c r="E336" s="16">
        <f>SUBTOTAL(9,E333:E335)</f>
        <v>129824</v>
      </c>
      <c r="F336" s="16">
        <f>SUBTOTAL(9,F333:F335)</f>
        <v>59658.377420000004</v>
      </c>
      <c r="G336" s="16">
        <f>SUBTOTAL(9,G333:G335)</f>
        <v>-70165.62258000001</v>
      </c>
    </row>
    <row r="337" spans="2:7" ht="15" customHeight="1" x14ac:dyDescent="0.2">
      <c r="B337" s="5"/>
      <c r="C337" s="17">
        <f>SUBTOTAL(9,C299:C336)</f>
        <v>486</v>
      </c>
      <c r="D337" s="18" t="s">
        <v>273</v>
      </c>
      <c r="E337" s="19">
        <f>SUBTOTAL(9,E299:E336)</f>
        <v>2464063</v>
      </c>
      <c r="F337" s="19">
        <f>SUBTOTAL(9,F299:F336)</f>
        <v>1284802.0788</v>
      </c>
      <c r="G337" s="19">
        <f>SUBTOTAL(9,G299:G336)</f>
        <v>-1179260.9212</v>
      </c>
    </row>
    <row r="338" spans="2:7" ht="27" customHeight="1" x14ac:dyDescent="0.25">
      <c r="B338" s="1"/>
      <c r="C338" s="5"/>
      <c r="D338" s="10" t="s">
        <v>274</v>
      </c>
      <c r="E338" s="1"/>
      <c r="F338" s="1"/>
      <c r="G338" s="1"/>
    </row>
    <row r="339" spans="2:7" ht="14.25" customHeight="1" x14ac:dyDescent="0.2">
      <c r="B339" s="11">
        <v>3820</v>
      </c>
      <c r="C339" s="5"/>
      <c r="D339" s="12" t="s">
        <v>275</v>
      </c>
      <c r="E339" s="1"/>
      <c r="F339" s="1"/>
      <c r="G339" s="1"/>
    </row>
    <row r="340" spans="2:7" x14ac:dyDescent="0.2">
      <c r="C340" s="5">
        <v>1</v>
      </c>
      <c r="D340" s="6" t="s">
        <v>95</v>
      </c>
      <c r="E340" s="13">
        <v>0</v>
      </c>
      <c r="F340" s="13">
        <v>73.253799999999998</v>
      </c>
      <c r="G340" s="13">
        <v>73.253799999999998</v>
      </c>
    </row>
    <row r="341" spans="2:7" ht="15" customHeight="1" x14ac:dyDescent="0.2">
      <c r="C341" s="14">
        <f>SUBTOTAL(9,C340:C340)</f>
        <v>1</v>
      </c>
      <c r="D341" s="15" t="s">
        <v>276</v>
      </c>
      <c r="E341" s="16">
        <f>SUBTOTAL(9,E340:E340)</f>
        <v>0</v>
      </c>
      <c r="F341" s="16">
        <f>SUBTOTAL(9,F340:F340)</f>
        <v>73.253799999999998</v>
      </c>
      <c r="G341" s="16">
        <f>SUBTOTAL(9,G340:G340)</f>
        <v>73.253799999999998</v>
      </c>
    </row>
    <row r="342" spans="2:7" ht="14.25" customHeight="1" x14ac:dyDescent="0.2">
      <c r="B342" s="11">
        <v>3821</v>
      </c>
      <c r="C342" s="5"/>
      <c r="D342" s="12" t="s">
        <v>162</v>
      </c>
      <c r="E342" s="1"/>
      <c r="F342" s="1"/>
      <c r="G342" s="1"/>
    </row>
    <row r="343" spans="2:7" x14ac:dyDescent="0.2">
      <c r="C343" s="5">
        <v>1</v>
      </c>
      <c r="D343" s="6" t="s">
        <v>163</v>
      </c>
      <c r="E343" s="13">
        <v>0</v>
      </c>
      <c r="F343" s="13">
        <v>0</v>
      </c>
      <c r="G343" s="13">
        <v>0</v>
      </c>
    </row>
    <row r="344" spans="2:7" x14ac:dyDescent="0.2">
      <c r="C344" s="5">
        <v>2</v>
      </c>
      <c r="D344" s="6" t="s">
        <v>164</v>
      </c>
      <c r="E344" s="13">
        <v>0</v>
      </c>
      <c r="F344" s="13">
        <v>0</v>
      </c>
      <c r="G344" s="13">
        <v>0</v>
      </c>
    </row>
    <row r="345" spans="2:7" ht="15" customHeight="1" x14ac:dyDescent="0.2">
      <c r="C345" s="14">
        <f>SUBTOTAL(9,C343:C344)</f>
        <v>3</v>
      </c>
      <c r="D345" s="15" t="s">
        <v>277</v>
      </c>
      <c r="E345" s="16">
        <f>SUBTOTAL(9,E343:E344)</f>
        <v>0</v>
      </c>
      <c r="F345" s="16">
        <f>SUBTOTAL(9,F343:F344)</f>
        <v>0</v>
      </c>
      <c r="G345" s="16">
        <f>SUBTOTAL(9,G343:G344)</f>
        <v>0</v>
      </c>
    </row>
    <row r="346" spans="2:7" ht="14.25" customHeight="1" x14ac:dyDescent="0.2">
      <c r="B346" s="11">
        <v>3822</v>
      </c>
      <c r="C346" s="5"/>
      <c r="D346" s="12" t="s">
        <v>166</v>
      </c>
      <c r="E346" s="1"/>
      <c r="F346" s="1"/>
      <c r="G346" s="1"/>
    </row>
    <row r="347" spans="2:7" x14ac:dyDescent="0.2">
      <c r="C347" s="5">
        <v>1</v>
      </c>
      <c r="D347" s="6" t="s">
        <v>167</v>
      </c>
      <c r="E347" s="13">
        <v>0</v>
      </c>
      <c r="F347" s="13">
        <v>0</v>
      </c>
      <c r="G347" s="13">
        <v>0</v>
      </c>
    </row>
    <row r="348" spans="2:7" ht="15" customHeight="1" x14ac:dyDescent="0.2">
      <c r="C348" s="14">
        <f>SUBTOTAL(9,C347:C347)</f>
        <v>1</v>
      </c>
      <c r="D348" s="15" t="s">
        <v>278</v>
      </c>
      <c r="E348" s="16">
        <f>SUBTOTAL(9,E347:E347)</f>
        <v>0</v>
      </c>
      <c r="F348" s="16">
        <f>SUBTOTAL(9,F347:F347)</f>
        <v>0</v>
      </c>
      <c r="G348" s="16">
        <f>SUBTOTAL(9,G347:G347)</f>
        <v>0</v>
      </c>
    </row>
    <row r="349" spans="2:7" ht="14.25" customHeight="1" x14ac:dyDescent="0.2">
      <c r="B349" s="11">
        <v>3842</v>
      </c>
      <c r="C349" s="5"/>
      <c r="D349" s="12" t="s">
        <v>279</v>
      </c>
      <c r="E349" s="1"/>
      <c r="F349" s="1"/>
      <c r="G349" s="1"/>
    </row>
    <row r="350" spans="2:7" x14ac:dyDescent="0.2">
      <c r="C350" s="5">
        <v>1</v>
      </c>
      <c r="D350" s="6" t="s">
        <v>95</v>
      </c>
      <c r="E350" s="13">
        <v>677</v>
      </c>
      <c r="F350" s="13">
        <v>76.055000000000007</v>
      </c>
      <c r="G350" s="13">
        <v>-600.94500000000005</v>
      </c>
    </row>
    <row r="351" spans="2:7" ht="15" customHeight="1" x14ac:dyDescent="0.2">
      <c r="C351" s="14">
        <f>SUBTOTAL(9,C350:C350)</f>
        <v>1</v>
      </c>
      <c r="D351" s="15" t="s">
        <v>280</v>
      </c>
      <c r="E351" s="16">
        <f>SUBTOTAL(9,E350:E350)</f>
        <v>677</v>
      </c>
      <c r="F351" s="16">
        <f>SUBTOTAL(9,F350:F350)</f>
        <v>76.055000000000007</v>
      </c>
      <c r="G351" s="16">
        <f>SUBTOTAL(9,G350:G350)</f>
        <v>-600.94500000000005</v>
      </c>
    </row>
    <row r="352" spans="2:7" ht="14.25" customHeight="1" x14ac:dyDescent="0.2">
      <c r="B352" s="11">
        <v>3847</v>
      </c>
      <c r="C352" s="5"/>
      <c r="D352" s="12" t="s">
        <v>281</v>
      </c>
      <c r="E352" s="1"/>
      <c r="F352" s="1"/>
      <c r="G352" s="1"/>
    </row>
    <row r="353" spans="2:7" x14ac:dyDescent="0.2">
      <c r="C353" s="5">
        <v>1</v>
      </c>
      <c r="D353" s="6" t="s">
        <v>282</v>
      </c>
      <c r="E353" s="13">
        <v>4200</v>
      </c>
      <c r="F353" s="13">
        <v>2274.3769200000002</v>
      </c>
      <c r="G353" s="13">
        <v>-1925.6230800000001</v>
      </c>
    </row>
    <row r="354" spans="2:7" ht="15" customHeight="1" x14ac:dyDescent="0.2">
      <c r="C354" s="14">
        <f>SUBTOTAL(9,C353:C353)</f>
        <v>1</v>
      </c>
      <c r="D354" s="15" t="s">
        <v>283</v>
      </c>
      <c r="E354" s="16">
        <f>SUBTOTAL(9,E353:E353)</f>
        <v>4200</v>
      </c>
      <c r="F354" s="16">
        <f>SUBTOTAL(9,F353:F353)</f>
        <v>2274.3769200000002</v>
      </c>
      <c r="G354" s="16">
        <f>SUBTOTAL(9,G353:G353)</f>
        <v>-1925.6230800000001</v>
      </c>
    </row>
    <row r="355" spans="2:7" ht="14.25" customHeight="1" x14ac:dyDescent="0.2">
      <c r="B355" s="11">
        <v>3855</v>
      </c>
      <c r="C355" s="5"/>
      <c r="D355" s="12" t="s">
        <v>284</v>
      </c>
      <c r="E355" s="1"/>
      <c r="F355" s="1"/>
      <c r="G355" s="1"/>
    </row>
    <row r="356" spans="2:7" x14ac:dyDescent="0.2">
      <c r="C356" s="5">
        <v>1</v>
      </c>
      <c r="D356" s="6" t="s">
        <v>95</v>
      </c>
      <c r="E356" s="13">
        <v>14747</v>
      </c>
      <c r="F356" s="13">
        <v>7643.5279200000004</v>
      </c>
      <c r="G356" s="13">
        <v>-7103.4720799999996</v>
      </c>
    </row>
    <row r="357" spans="2:7" x14ac:dyDescent="0.2">
      <c r="C357" s="5">
        <v>2</v>
      </c>
      <c r="D357" s="6" t="s">
        <v>285</v>
      </c>
      <c r="E357" s="13">
        <v>3959</v>
      </c>
      <c r="F357" s="13">
        <v>1414.91</v>
      </c>
      <c r="G357" s="13">
        <v>-2544.09</v>
      </c>
    </row>
    <row r="358" spans="2:7" x14ac:dyDescent="0.2">
      <c r="C358" s="5">
        <v>60</v>
      </c>
      <c r="D358" s="6" t="s">
        <v>286</v>
      </c>
      <c r="E358" s="13">
        <v>1372945</v>
      </c>
      <c r="F358" s="13">
        <v>658207.33152000001</v>
      </c>
      <c r="G358" s="13">
        <v>-714737.66847999999</v>
      </c>
    </row>
    <row r="359" spans="2:7" ht="15" customHeight="1" x14ac:dyDescent="0.2">
      <c r="C359" s="14">
        <f>SUBTOTAL(9,C356:C358)</f>
        <v>63</v>
      </c>
      <c r="D359" s="15" t="s">
        <v>287</v>
      </c>
      <c r="E359" s="16">
        <f>SUBTOTAL(9,E356:E358)</f>
        <v>1391651</v>
      </c>
      <c r="F359" s="16">
        <f>SUBTOTAL(9,F356:F358)</f>
        <v>667265.76944000006</v>
      </c>
      <c r="G359" s="16">
        <f>SUBTOTAL(9,G356:G358)</f>
        <v>-724385.23055999994</v>
      </c>
    </row>
    <row r="360" spans="2:7" ht="14.25" customHeight="1" x14ac:dyDescent="0.2">
      <c r="B360" s="11">
        <v>3856</v>
      </c>
      <c r="C360" s="5"/>
      <c r="D360" s="12" t="s">
        <v>288</v>
      </c>
      <c r="E360" s="1"/>
      <c r="F360" s="1"/>
      <c r="G360" s="1"/>
    </row>
    <row r="361" spans="2:7" x14ac:dyDescent="0.2">
      <c r="C361" s="5">
        <v>1</v>
      </c>
      <c r="D361" s="6" t="s">
        <v>95</v>
      </c>
      <c r="E361" s="13">
        <v>0</v>
      </c>
      <c r="F361" s="13">
        <v>122.22</v>
      </c>
      <c r="G361" s="13">
        <v>122.22</v>
      </c>
    </row>
    <row r="362" spans="2:7" x14ac:dyDescent="0.2">
      <c r="C362" s="5">
        <v>4</v>
      </c>
      <c r="D362" s="6" t="s">
        <v>45</v>
      </c>
      <c r="E362" s="13">
        <v>1398364</v>
      </c>
      <c r="F362" s="13">
        <v>0</v>
      </c>
      <c r="G362" s="13">
        <v>-1398364</v>
      </c>
    </row>
    <row r="363" spans="2:7" ht="15" customHeight="1" x14ac:dyDescent="0.2">
      <c r="C363" s="14">
        <f>SUBTOTAL(9,C361:C362)</f>
        <v>5</v>
      </c>
      <c r="D363" s="15" t="s">
        <v>289</v>
      </c>
      <c r="E363" s="16">
        <f>SUBTOTAL(9,E361:E362)</f>
        <v>1398364</v>
      </c>
      <c r="F363" s="16">
        <f>SUBTOTAL(9,F361:F362)</f>
        <v>122.22</v>
      </c>
      <c r="G363" s="16">
        <f>SUBTOTAL(9,G361:G362)</f>
        <v>-1398241.78</v>
      </c>
    </row>
    <row r="364" spans="2:7" ht="14.25" customHeight="1" x14ac:dyDescent="0.2">
      <c r="B364" s="11">
        <v>3858</v>
      </c>
      <c r="C364" s="5"/>
      <c r="D364" s="12" t="s">
        <v>290</v>
      </c>
      <c r="E364" s="1"/>
      <c r="F364" s="1"/>
      <c r="G364" s="1"/>
    </row>
    <row r="365" spans="2:7" x14ac:dyDescent="0.2">
      <c r="C365" s="5">
        <v>1</v>
      </c>
      <c r="D365" s="6" t="s">
        <v>95</v>
      </c>
      <c r="E365" s="13">
        <v>446</v>
      </c>
      <c r="F365" s="13">
        <v>172.91499999999999</v>
      </c>
      <c r="G365" s="13">
        <v>-273.08499999999998</v>
      </c>
    </row>
    <row r="366" spans="2:7" ht="15" customHeight="1" x14ac:dyDescent="0.2">
      <c r="C366" s="14">
        <f>SUBTOTAL(9,C365:C365)</f>
        <v>1</v>
      </c>
      <c r="D366" s="15" t="s">
        <v>291</v>
      </c>
      <c r="E366" s="16">
        <f>SUBTOTAL(9,E365:E365)</f>
        <v>446</v>
      </c>
      <c r="F366" s="16">
        <f>SUBTOTAL(9,F365:F365)</f>
        <v>172.91499999999999</v>
      </c>
      <c r="G366" s="16">
        <f>SUBTOTAL(9,G365:G365)</f>
        <v>-273.08499999999998</v>
      </c>
    </row>
    <row r="367" spans="2:7" ht="15" customHeight="1" x14ac:dyDescent="0.2">
      <c r="B367" s="5"/>
      <c r="C367" s="17">
        <f>SUBTOTAL(9,C339:C366)</f>
        <v>76</v>
      </c>
      <c r="D367" s="18" t="s">
        <v>292</v>
      </c>
      <c r="E367" s="19">
        <f>SUBTOTAL(9,E339:E366)</f>
        <v>2795338</v>
      </c>
      <c r="F367" s="19">
        <f>SUBTOTAL(9,F339:F366)</f>
        <v>669984.59016000002</v>
      </c>
      <c r="G367" s="19">
        <f>SUBTOTAL(9,G339:G366)</f>
        <v>-2125353.4098399999</v>
      </c>
    </row>
    <row r="368" spans="2:7" ht="27" customHeight="1" x14ac:dyDescent="0.25">
      <c r="B368" s="1"/>
      <c r="C368" s="5"/>
      <c r="D368" s="10" t="s">
        <v>293</v>
      </c>
      <c r="E368" s="1"/>
      <c r="F368" s="1"/>
      <c r="G368" s="1"/>
    </row>
    <row r="369" spans="2:7" ht="14.25" customHeight="1" x14ac:dyDescent="0.2">
      <c r="B369" s="11">
        <v>3900</v>
      </c>
      <c r="C369" s="5"/>
      <c r="D369" s="12" t="s">
        <v>294</v>
      </c>
      <c r="E369" s="1"/>
      <c r="F369" s="1"/>
      <c r="G369" s="1"/>
    </row>
    <row r="370" spans="2:7" x14ac:dyDescent="0.2">
      <c r="C370" s="5">
        <v>1</v>
      </c>
      <c r="D370" s="6" t="s">
        <v>295</v>
      </c>
      <c r="E370" s="13">
        <v>167</v>
      </c>
      <c r="F370" s="13">
        <v>526.40817000000004</v>
      </c>
      <c r="G370" s="13">
        <v>359.40816999999998</v>
      </c>
    </row>
    <row r="371" spans="2:7" x14ac:dyDescent="0.2">
      <c r="C371" s="5">
        <v>2</v>
      </c>
      <c r="D371" s="6" t="s">
        <v>296</v>
      </c>
      <c r="E371" s="13">
        <v>100</v>
      </c>
      <c r="F371" s="13">
        <v>1483.3116600000001</v>
      </c>
      <c r="G371" s="13">
        <v>1383.3116600000001</v>
      </c>
    </row>
    <row r="372" spans="2:7" ht="15" customHeight="1" x14ac:dyDescent="0.2">
      <c r="C372" s="14">
        <f>SUBTOTAL(9,C370:C371)</f>
        <v>3</v>
      </c>
      <c r="D372" s="15" t="s">
        <v>297</v>
      </c>
      <c r="E372" s="16">
        <f>SUBTOTAL(9,E370:E371)</f>
        <v>267</v>
      </c>
      <c r="F372" s="16">
        <f>SUBTOTAL(9,F370:F371)</f>
        <v>2009.71983</v>
      </c>
      <c r="G372" s="16">
        <f>SUBTOTAL(9,G370:G371)</f>
        <v>1742.71983</v>
      </c>
    </row>
    <row r="373" spans="2:7" ht="14.25" customHeight="1" x14ac:dyDescent="0.2">
      <c r="B373" s="11">
        <v>3902</v>
      </c>
      <c r="C373" s="5"/>
      <c r="D373" s="12" t="s">
        <v>298</v>
      </c>
      <c r="E373" s="1"/>
      <c r="F373" s="1"/>
      <c r="G373" s="1"/>
    </row>
    <row r="374" spans="2:7" x14ac:dyDescent="0.2">
      <c r="C374" s="5">
        <v>1</v>
      </c>
      <c r="D374" s="6" t="s">
        <v>249</v>
      </c>
      <c r="E374" s="13">
        <v>37400</v>
      </c>
      <c r="F374" s="13">
        <v>16931.029900000001</v>
      </c>
      <c r="G374" s="13">
        <v>-20468.970099999999</v>
      </c>
    </row>
    <row r="375" spans="2:7" x14ac:dyDescent="0.2">
      <c r="C375" s="5">
        <v>3</v>
      </c>
      <c r="D375" s="6" t="s">
        <v>299</v>
      </c>
      <c r="E375" s="13">
        <v>16000</v>
      </c>
      <c r="F375" s="13">
        <v>11569.77844</v>
      </c>
      <c r="G375" s="13">
        <v>-4430.22156</v>
      </c>
    </row>
    <row r="376" spans="2:7" x14ac:dyDescent="0.2">
      <c r="C376" s="5">
        <v>4</v>
      </c>
      <c r="D376" s="6" t="s">
        <v>300</v>
      </c>
      <c r="E376" s="13">
        <v>344</v>
      </c>
      <c r="F376" s="13">
        <v>12.09712</v>
      </c>
      <c r="G376" s="13">
        <v>-331.90287999999998</v>
      </c>
    </row>
    <row r="377" spans="2:7" ht="15" customHeight="1" x14ac:dyDescent="0.2">
      <c r="C377" s="14">
        <f>SUBTOTAL(9,C374:C376)</f>
        <v>8</v>
      </c>
      <c r="D377" s="15" t="s">
        <v>301</v>
      </c>
      <c r="E377" s="16">
        <f>SUBTOTAL(9,E374:E376)</f>
        <v>53744</v>
      </c>
      <c r="F377" s="16">
        <f>SUBTOTAL(9,F374:F376)</f>
        <v>28512.905460000002</v>
      </c>
      <c r="G377" s="16">
        <f>SUBTOTAL(9,G374:G376)</f>
        <v>-25231.094539999998</v>
      </c>
    </row>
    <row r="378" spans="2:7" ht="14.25" customHeight="1" x14ac:dyDescent="0.2">
      <c r="B378" s="11">
        <v>3903</v>
      </c>
      <c r="C378" s="5"/>
      <c r="D378" s="12" t="s">
        <v>302</v>
      </c>
      <c r="E378" s="1"/>
      <c r="F378" s="1"/>
      <c r="G378" s="1"/>
    </row>
    <row r="379" spans="2:7" x14ac:dyDescent="0.2">
      <c r="C379" s="5">
        <v>1</v>
      </c>
      <c r="D379" s="6" t="s">
        <v>303</v>
      </c>
      <c r="E379" s="13">
        <v>35432</v>
      </c>
      <c r="F379" s="13">
        <v>23129.892690000001</v>
      </c>
      <c r="G379" s="13">
        <v>-12302.107309999999</v>
      </c>
    </row>
    <row r="380" spans="2:7" ht="15" customHeight="1" x14ac:dyDescent="0.2">
      <c r="C380" s="14">
        <f>SUBTOTAL(9,C379:C379)</f>
        <v>1</v>
      </c>
      <c r="D380" s="15" t="s">
        <v>304</v>
      </c>
      <c r="E380" s="16">
        <f>SUBTOTAL(9,E379:E379)</f>
        <v>35432</v>
      </c>
      <c r="F380" s="16">
        <f>SUBTOTAL(9,F379:F379)</f>
        <v>23129.892690000001</v>
      </c>
      <c r="G380" s="16">
        <f>SUBTOTAL(9,G379:G379)</f>
        <v>-12302.107309999999</v>
      </c>
    </row>
    <row r="381" spans="2:7" ht="14.25" customHeight="1" x14ac:dyDescent="0.2">
      <c r="B381" s="11">
        <v>3904</v>
      </c>
      <c r="C381" s="5"/>
      <c r="D381" s="12" t="s">
        <v>305</v>
      </c>
      <c r="E381" s="1"/>
      <c r="F381" s="1"/>
      <c r="G381" s="1"/>
    </row>
    <row r="382" spans="2:7" x14ac:dyDescent="0.2">
      <c r="C382" s="5">
        <v>1</v>
      </c>
      <c r="D382" s="6" t="s">
        <v>249</v>
      </c>
      <c r="E382" s="13">
        <v>462550</v>
      </c>
      <c r="F382" s="13">
        <v>316244.85411999997</v>
      </c>
      <c r="G382" s="13">
        <v>-146305.14588</v>
      </c>
    </row>
    <row r="383" spans="2:7" x14ac:dyDescent="0.2">
      <c r="C383" s="5">
        <v>2</v>
      </c>
      <c r="D383" s="6" t="s">
        <v>306</v>
      </c>
      <c r="E383" s="13">
        <v>29942</v>
      </c>
      <c r="F383" s="13">
        <v>11883.267949999999</v>
      </c>
      <c r="G383" s="13">
        <v>-18058.732049999999</v>
      </c>
    </row>
    <row r="384" spans="2:7" x14ac:dyDescent="0.2">
      <c r="C384" s="5">
        <v>3</v>
      </c>
      <c r="D384" s="6" t="s">
        <v>307</v>
      </c>
      <c r="E384" s="13">
        <v>82274</v>
      </c>
      <c r="F384" s="13">
        <v>60899.276030000001</v>
      </c>
      <c r="G384" s="13">
        <v>-21374.723969999999</v>
      </c>
    </row>
    <row r="385" spans="2:7" ht="15" customHeight="1" x14ac:dyDescent="0.2">
      <c r="C385" s="14">
        <f>SUBTOTAL(9,C382:C384)</f>
        <v>6</v>
      </c>
      <c r="D385" s="15" t="s">
        <v>308</v>
      </c>
      <c r="E385" s="16">
        <f>SUBTOTAL(9,E382:E384)</f>
        <v>574766</v>
      </c>
      <c r="F385" s="16">
        <f>SUBTOTAL(9,F382:F384)</f>
        <v>389027.39809999999</v>
      </c>
      <c r="G385" s="16">
        <f>SUBTOTAL(9,G382:G384)</f>
        <v>-185738.60189999998</v>
      </c>
    </row>
    <row r="386" spans="2:7" ht="14.25" customHeight="1" x14ac:dyDescent="0.2">
      <c r="B386" s="11">
        <v>3905</v>
      </c>
      <c r="C386" s="5"/>
      <c r="D386" s="12" t="s">
        <v>309</v>
      </c>
      <c r="E386" s="1"/>
      <c r="F386" s="1"/>
      <c r="G386" s="1"/>
    </row>
    <row r="387" spans="2:7" x14ac:dyDescent="0.2">
      <c r="C387" s="5">
        <v>1</v>
      </c>
      <c r="D387" s="6" t="s">
        <v>300</v>
      </c>
      <c r="E387" s="13">
        <v>28380</v>
      </c>
      <c r="F387" s="13">
        <v>9810.1032400000004</v>
      </c>
      <c r="G387" s="13">
        <v>-18569.89676</v>
      </c>
    </row>
    <row r="388" spans="2:7" x14ac:dyDescent="0.2">
      <c r="C388" s="5">
        <v>2</v>
      </c>
      <c r="D388" s="6" t="s">
        <v>310</v>
      </c>
      <c r="E388" s="13">
        <v>48184</v>
      </c>
      <c r="F388" s="13">
        <v>29206.808710000001</v>
      </c>
      <c r="G388" s="13">
        <v>-18977.191289999999</v>
      </c>
    </row>
    <row r="389" spans="2:7" ht="15" customHeight="1" x14ac:dyDescent="0.2">
      <c r="C389" s="14">
        <f>SUBTOTAL(9,C387:C388)</f>
        <v>3</v>
      </c>
      <c r="D389" s="15" t="s">
        <v>311</v>
      </c>
      <c r="E389" s="16">
        <f>SUBTOTAL(9,E387:E388)</f>
        <v>76564</v>
      </c>
      <c r="F389" s="16">
        <f>SUBTOTAL(9,F387:F388)</f>
        <v>39016.911950000002</v>
      </c>
      <c r="G389" s="16">
        <f>SUBTOTAL(9,G387:G388)</f>
        <v>-37547.088049999998</v>
      </c>
    </row>
    <row r="390" spans="2:7" ht="14.25" customHeight="1" x14ac:dyDescent="0.2">
      <c r="B390" s="11">
        <v>3906</v>
      </c>
      <c r="C390" s="5"/>
      <c r="D390" s="12" t="s">
        <v>312</v>
      </c>
      <c r="E390" s="1"/>
      <c r="F390" s="1"/>
      <c r="G390" s="1"/>
    </row>
    <row r="391" spans="2:7" x14ac:dyDescent="0.2">
      <c r="C391" s="5">
        <v>1</v>
      </c>
      <c r="D391" s="6" t="s">
        <v>313</v>
      </c>
      <c r="E391" s="13">
        <v>105</v>
      </c>
      <c r="F391" s="13">
        <v>90.328999999999994</v>
      </c>
      <c r="G391" s="13">
        <v>-14.670999999999999</v>
      </c>
    </row>
    <row r="392" spans="2:7" x14ac:dyDescent="0.2">
      <c r="C392" s="5">
        <v>2</v>
      </c>
      <c r="D392" s="6" t="s">
        <v>314</v>
      </c>
      <c r="E392" s="13">
        <v>714</v>
      </c>
      <c r="F392" s="13">
        <v>772</v>
      </c>
      <c r="G392" s="13">
        <v>58</v>
      </c>
    </row>
    <row r="393" spans="2:7" ht="15" customHeight="1" x14ac:dyDescent="0.2">
      <c r="C393" s="14">
        <f>SUBTOTAL(9,C391:C392)</f>
        <v>3</v>
      </c>
      <c r="D393" s="15" t="s">
        <v>315</v>
      </c>
      <c r="E393" s="16">
        <f>SUBTOTAL(9,E391:E392)</f>
        <v>819</v>
      </c>
      <c r="F393" s="16">
        <f>SUBTOTAL(9,F391:F392)</f>
        <v>862.32899999999995</v>
      </c>
      <c r="G393" s="16">
        <f>SUBTOTAL(9,G391:G392)</f>
        <v>43.329000000000001</v>
      </c>
    </row>
    <row r="394" spans="2:7" ht="14.25" customHeight="1" x14ac:dyDescent="0.2">
      <c r="B394" s="11">
        <v>3910</v>
      </c>
      <c r="C394" s="5"/>
      <c r="D394" s="12" t="s">
        <v>316</v>
      </c>
      <c r="E394" s="1"/>
      <c r="F394" s="1"/>
      <c r="G394" s="1"/>
    </row>
    <row r="395" spans="2:7" x14ac:dyDescent="0.2">
      <c r="C395" s="5">
        <v>1</v>
      </c>
      <c r="D395" s="6" t="s">
        <v>317</v>
      </c>
      <c r="E395" s="13">
        <v>177090</v>
      </c>
      <c r="F395" s="13">
        <v>133450.87776</v>
      </c>
      <c r="G395" s="13">
        <v>-43639.122239999997</v>
      </c>
    </row>
    <row r="396" spans="2:7" x14ac:dyDescent="0.2">
      <c r="C396" s="5">
        <v>2</v>
      </c>
      <c r="D396" s="6" t="s">
        <v>318</v>
      </c>
      <c r="E396" s="13">
        <v>23364</v>
      </c>
      <c r="F396" s="13">
        <v>13031.013999999999</v>
      </c>
      <c r="G396" s="13">
        <v>-10332.986000000001</v>
      </c>
    </row>
    <row r="397" spans="2:7" x14ac:dyDescent="0.2">
      <c r="C397" s="5">
        <v>3</v>
      </c>
      <c r="D397" s="6" t="s">
        <v>95</v>
      </c>
      <c r="E397" s="13">
        <v>400</v>
      </c>
      <c r="F397" s="13">
        <v>4504.7329099999997</v>
      </c>
      <c r="G397" s="13">
        <v>4104.7329099999997</v>
      </c>
    </row>
    <row r="398" spans="2:7" x14ac:dyDescent="0.2">
      <c r="C398" s="5">
        <v>4</v>
      </c>
      <c r="D398" s="6" t="s">
        <v>319</v>
      </c>
      <c r="E398" s="13">
        <v>43476</v>
      </c>
      <c r="F398" s="13">
        <v>43301.110999999997</v>
      </c>
      <c r="G398" s="13">
        <v>-174.88900000000001</v>
      </c>
    </row>
    <row r="399" spans="2:7" x14ac:dyDescent="0.2">
      <c r="C399" s="5">
        <v>86</v>
      </c>
      <c r="D399" s="6" t="s">
        <v>320</v>
      </c>
      <c r="E399" s="13">
        <v>4790</v>
      </c>
      <c r="F399" s="13">
        <v>3159.0740000000001</v>
      </c>
      <c r="G399" s="13">
        <v>-1630.9259999999999</v>
      </c>
    </row>
    <row r="400" spans="2:7" ht="15" customHeight="1" x14ac:dyDescent="0.2">
      <c r="C400" s="14">
        <f>SUBTOTAL(9,C395:C399)</f>
        <v>96</v>
      </c>
      <c r="D400" s="15" t="s">
        <v>321</v>
      </c>
      <c r="E400" s="16">
        <f>SUBTOTAL(9,E395:E399)</f>
        <v>249120</v>
      </c>
      <c r="F400" s="16">
        <f>SUBTOTAL(9,F395:F399)</f>
        <v>197446.80966999999</v>
      </c>
      <c r="G400" s="16">
        <f>SUBTOTAL(9,G395:G399)</f>
        <v>-51673.190330000005</v>
      </c>
    </row>
    <row r="401" spans="2:7" ht="14.25" customHeight="1" x14ac:dyDescent="0.2">
      <c r="B401" s="11">
        <v>3911</v>
      </c>
      <c r="C401" s="5"/>
      <c r="D401" s="12" t="s">
        <v>322</v>
      </c>
      <c r="E401" s="1"/>
      <c r="F401" s="1"/>
      <c r="G401" s="1"/>
    </row>
    <row r="402" spans="2:7" x14ac:dyDescent="0.2">
      <c r="C402" s="5">
        <v>1</v>
      </c>
      <c r="D402" s="6" t="s">
        <v>323</v>
      </c>
      <c r="E402" s="13">
        <v>996</v>
      </c>
      <c r="F402" s="13">
        <v>859</v>
      </c>
      <c r="G402" s="13">
        <v>-137</v>
      </c>
    </row>
    <row r="403" spans="2:7" x14ac:dyDescent="0.2">
      <c r="C403" s="5">
        <v>3</v>
      </c>
      <c r="D403" s="6" t="s">
        <v>324</v>
      </c>
      <c r="E403" s="13">
        <v>200</v>
      </c>
      <c r="F403" s="13">
        <v>125.44973</v>
      </c>
      <c r="G403" s="13">
        <v>-74.550269999999998</v>
      </c>
    </row>
    <row r="404" spans="2:7" x14ac:dyDescent="0.2">
      <c r="C404" s="5">
        <v>4</v>
      </c>
      <c r="D404" s="6" t="s">
        <v>325</v>
      </c>
      <c r="E404" s="13">
        <v>200</v>
      </c>
      <c r="F404" s="13">
        <v>4</v>
      </c>
      <c r="G404" s="13">
        <v>-196</v>
      </c>
    </row>
    <row r="405" spans="2:7" x14ac:dyDescent="0.2">
      <c r="C405" s="5">
        <v>86</v>
      </c>
      <c r="D405" s="6" t="s">
        <v>326</v>
      </c>
      <c r="E405" s="13">
        <v>100</v>
      </c>
      <c r="F405" s="13">
        <v>400</v>
      </c>
      <c r="G405" s="13">
        <v>300</v>
      </c>
    </row>
    <row r="406" spans="2:7" x14ac:dyDescent="0.2">
      <c r="C406" s="5">
        <v>87</v>
      </c>
      <c r="D406" s="6" t="s">
        <v>233</v>
      </c>
      <c r="E406" s="13">
        <v>100</v>
      </c>
      <c r="F406" s="13">
        <v>0</v>
      </c>
      <c r="G406" s="13">
        <v>-100</v>
      </c>
    </row>
    <row r="407" spans="2:7" ht="15" customHeight="1" x14ac:dyDescent="0.2">
      <c r="C407" s="14">
        <f>SUBTOTAL(9,C402:C406)</f>
        <v>181</v>
      </c>
      <c r="D407" s="15" t="s">
        <v>327</v>
      </c>
      <c r="E407" s="16">
        <f>SUBTOTAL(9,E402:E406)</f>
        <v>1596</v>
      </c>
      <c r="F407" s="16">
        <f>SUBTOTAL(9,F402:F406)</f>
        <v>1388.44973</v>
      </c>
      <c r="G407" s="16">
        <f>SUBTOTAL(9,G402:G406)</f>
        <v>-207.55027000000001</v>
      </c>
    </row>
    <row r="408" spans="2:7" ht="14.25" customHeight="1" x14ac:dyDescent="0.2">
      <c r="B408" s="11">
        <v>3917</v>
      </c>
      <c r="C408" s="5"/>
      <c r="D408" s="12" t="s">
        <v>328</v>
      </c>
      <c r="E408" s="1"/>
      <c r="F408" s="1"/>
      <c r="G408" s="1"/>
    </row>
    <row r="409" spans="2:7" x14ac:dyDescent="0.2">
      <c r="C409" s="5">
        <v>1</v>
      </c>
      <c r="D409" s="6" t="s">
        <v>329</v>
      </c>
      <c r="E409" s="13">
        <v>105</v>
      </c>
      <c r="F409" s="13">
        <v>217.92397</v>
      </c>
      <c r="G409" s="13">
        <v>112.92397</v>
      </c>
    </row>
    <row r="410" spans="2:7" x14ac:dyDescent="0.2">
      <c r="C410" s="5">
        <v>5</v>
      </c>
      <c r="D410" s="6" t="s">
        <v>330</v>
      </c>
      <c r="E410" s="13">
        <v>18064</v>
      </c>
      <c r="F410" s="13">
        <v>10416.2952</v>
      </c>
      <c r="G410" s="13">
        <v>-7647.7048000000004</v>
      </c>
    </row>
    <row r="411" spans="2:7" x14ac:dyDescent="0.2">
      <c r="C411" s="5">
        <v>13</v>
      </c>
      <c r="D411" s="6" t="s">
        <v>331</v>
      </c>
      <c r="E411" s="13">
        <v>746000</v>
      </c>
      <c r="F411" s="13">
        <v>45000</v>
      </c>
      <c r="G411" s="13">
        <v>-701000</v>
      </c>
    </row>
    <row r="412" spans="2:7" x14ac:dyDescent="0.2">
      <c r="C412" s="5">
        <v>22</v>
      </c>
      <c r="D412" s="6" t="s">
        <v>332</v>
      </c>
      <c r="E412" s="13">
        <v>4292</v>
      </c>
      <c r="F412" s="13">
        <v>0</v>
      </c>
      <c r="G412" s="13">
        <v>-4292</v>
      </c>
    </row>
    <row r="413" spans="2:7" x14ac:dyDescent="0.2">
      <c r="C413" s="5">
        <v>86</v>
      </c>
      <c r="D413" s="6" t="s">
        <v>333</v>
      </c>
      <c r="E413" s="13">
        <v>1000</v>
      </c>
      <c r="F413" s="13">
        <v>2322.9785700000002</v>
      </c>
      <c r="G413" s="13">
        <v>1322.97857</v>
      </c>
    </row>
    <row r="414" spans="2:7" ht="15" customHeight="1" x14ac:dyDescent="0.2">
      <c r="C414" s="14">
        <f>SUBTOTAL(9,C409:C413)</f>
        <v>127</v>
      </c>
      <c r="D414" s="15" t="s">
        <v>334</v>
      </c>
      <c r="E414" s="16">
        <f>SUBTOTAL(9,E409:E413)</f>
        <v>769461</v>
      </c>
      <c r="F414" s="16">
        <f>SUBTOTAL(9,F409:F413)</f>
        <v>57957.197739999996</v>
      </c>
      <c r="G414" s="16">
        <f>SUBTOTAL(9,G409:G413)</f>
        <v>-711503.80225999991</v>
      </c>
    </row>
    <row r="415" spans="2:7" ht="14.25" customHeight="1" x14ac:dyDescent="0.2">
      <c r="B415" s="11">
        <v>3925</v>
      </c>
      <c r="C415" s="5"/>
      <c r="D415" s="12" t="s">
        <v>335</v>
      </c>
      <c r="E415" s="1"/>
      <c r="F415" s="1"/>
      <c r="G415" s="1"/>
    </row>
    <row r="416" spans="2:7" x14ac:dyDescent="0.2">
      <c r="C416" s="5">
        <v>3</v>
      </c>
      <c r="D416" s="6" t="s">
        <v>300</v>
      </c>
      <c r="E416" s="13">
        <v>324830</v>
      </c>
      <c r="F416" s="13">
        <v>195081.01947</v>
      </c>
      <c r="G416" s="13">
        <v>-129748.98053</v>
      </c>
    </row>
    <row r="417" spans="2:7" ht="15" customHeight="1" x14ac:dyDescent="0.2">
      <c r="C417" s="14">
        <f>SUBTOTAL(9,C416:C416)</f>
        <v>3</v>
      </c>
      <c r="D417" s="15" t="s">
        <v>336</v>
      </c>
      <c r="E417" s="16">
        <f>SUBTOTAL(9,E416:E416)</f>
        <v>324830</v>
      </c>
      <c r="F417" s="16">
        <f>SUBTOTAL(9,F416:F416)</f>
        <v>195081.01947</v>
      </c>
      <c r="G417" s="16">
        <f>SUBTOTAL(9,G416:G416)</f>
        <v>-129748.98053</v>
      </c>
    </row>
    <row r="418" spans="2:7" ht="14.25" customHeight="1" x14ac:dyDescent="0.2">
      <c r="B418" s="11">
        <v>3926</v>
      </c>
      <c r="C418" s="5"/>
      <c r="D418" s="12" t="s">
        <v>337</v>
      </c>
      <c r="E418" s="1"/>
      <c r="F418" s="1"/>
      <c r="G418" s="1"/>
    </row>
    <row r="419" spans="2:7" x14ac:dyDescent="0.2">
      <c r="C419" s="5">
        <v>1</v>
      </c>
      <c r="D419" s="6" t="s">
        <v>300</v>
      </c>
      <c r="E419" s="13">
        <v>80542</v>
      </c>
      <c r="F419" s="13">
        <v>35403.009169999998</v>
      </c>
      <c r="G419" s="13">
        <v>-45138.990830000002</v>
      </c>
    </row>
    <row r="420" spans="2:7" ht="15" customHeight="1" x14ac:dyDescent="0.2">
      <c r="C420" s="14">
        <f>SUBTOTAL(9,C419:C419)</f>
        <v>1</v>
      </c>
      <c r="D420" s="15" t="s">
        <v>338</v>
      </c>
      <c r="E420" s="16">
        <f>SUBTOTAL(9,E419:E419)</f>
        <v>80542</v>
      </c>
      <c r="F420" s="16">
        <f>SUBTOTAL(9,F419:F419)</f>
        <v>35403.009169999998</v>
      </c>
      <c r="G420" s="16">
        <f>SUBTOTAL(9,G419:G419)</f>
        <v>-45138.990830000002</v>
      </c>
    </row>
    <row r="421" spans="2:7" ht="14.25" customHeight="1" x14ac:dyDescent="0.2">
      <c r="B421" s="11">
        <v>3927</v>
      </c>
      <c r="C421" s="5"/>
      <c r="D421" s="12" t="s">
        <v>339</v>
      </c>
      <c r="E421" s="1"/>
      <c r="F421" s="1"/>
      <c r="G421" s="1"/>
    </row>
    <row r="422" spans="2:7" x14ac:dyDescent="0.2">
      <c r="C422" s="5">
        <v>1</v>
      </c>
      <c r="D422" s="6" t="s">
        <v>300</v>
      </c>
      <c r="E422" s="13">
        <v>68746</v>
      </c>
      <c r="F422" s="13">
        <v>32466.46009</v>
      </c>
      <c r="G422" s="13">
        <v>-36279.53991</v>
      </c>
    </row>
    <row r="423" spans="2:7" ht="15" customHeight="1" x14ac:dyDescent="0.2">
      <c r="C423" s="14">
        <f>SUBTOTAL(9,C422:C422)</f>
        <v>1</v>
      </c>
      <c r="D423" s="15" t="s">
        <v>340</v>
      </c>
      <c r="E423" s="16">
        <f>SUBTOTAL(9,E422:E422)</f>
        <v>68746</v>
      </c>
      <c r="F423" s="16">
        <f>SUBTOTAL(9,F422:F422)</f>
        <v>32466.46009</v>
      </c>
      <c r="G423" s="16">
        <f>SUBTOTAL(9,G422:G422)</f>
        <v>-36279.53991</v>
      </c>
    </row>
    <row r="424" spans="2:7" ht="14.25" customHeight="1" x14ac:dyDescent="0.2">
      <c r="B424" s="11">
        <v>3935</v>
      </c>
      <c r="C424" s="5"/>
      <c r="D424" s="12" t="s">
        <v>341</v>
      </c>
      <c r="E424" s="1"/>
      <c r="F424" s="1"/>
      <c r="G424" s="1"/>
    </row>
    <row r="425" spans="2:7" x14ac:dyDescent="0.2">
      <c r="C425" s="5">
        <v>1</v>
      </c>
      <c r="D425" s="6" t="s">
        <v>342</v>
      </c>
      <c r="E425" s="13">
        <v>4986</v>
      </c>
      <c r="F425" s="13">
        <v>3031.2932500000002</v>
      </c>
      <c r="G425" s="13">
        <v>-1954.7067500000001</v>
      </c>
    </row>
    <row r="426" spans="2:7" x14ac:dyDescent="0.2">
      <c r="C426" s="5">
        <v>2</v>
      </c>
      <c r="D426" s="6" t="s">
        <v>343</v>
      </c>
      <c r="E426" s="13">
        <v>3990</v>
      </c>
      <c r="F426" s="13">
        <v>2394.9430000000002</v>
      </c>
      <c r="G426" s="13">
        <v>-1595.057</v>
      </c>
    </row>
    <row r="427" spans="2:7" x14ac:dyDescent="0.2">
      <c r="C427" s="5">
        <v>3</v>
      </c>
      <c r="D427" s="6" t="s">
        <v>344</v>
      </c>
      <c r="E427" s="13">
        <v>65716</v>
      </c>
      <c r="F427" s="13">
        <v>43036.30313</v>
      </c>
      <c r="G427" s="13">
        <v>-22679.69687</v>
      </c>
    </row>
    <row r="428" spans="2:7" ht="15" customHeight="1" x14ac:dyDescent="0.2">
      <c r="C428" s="14">
        <f>SUBTOTAL(9,C425:C427)</f>
        <v>6</v>
      </c>
      <c r="D428" s="15" t="s">
        <v>345</v>
      </c>
      <c r="E428" s="16">
        <f>SUBTOTAL(9,E425:E427)</f>
        <v>74692</v>
      </c>
      <c r="F428" s="16">
        <f>SUBTOTAL(9,F425:F427)</f>
        <v>48462.539380000002</v>
      </c>
      <c r="G428" s="16">
        <f>SUBTOTAL(9,G425:G427)</f>
        <v>-26229.460619999998</v>
      </c>
    </row>
    <row r="429" spans="2:7" ht="14.25" customHeight="1" x14ac:dyDescent="0.2">
      <c r="B429" s="11">
        <v>3936</v>
      </c>
      <c r="C429" s="5"/>
      <c r="D429" s="12" t="s">
        <v>346</v>
      </c>
      <c r="E429" s="1"/>
      <c r="F429" s="1"/>
      <c r="G429" s="1"/>
    </row>
    <row r="430" spans="2:7" x14ac:dyDescent="0.2">
      <c r="C430" s="5">
        <v>1</v>
      </c>
      <c r="D430" s="6" t="s">
        <v>193</v>
      </c>
      <c r="E430" s="13">
        <v>700</v>
      </c>
      <c r="F430" s="13">
        <v>368.7</v>
      </c>
      <c r="G430" s="13">
        <v>-331.3</v>
      </c>
    </row>
    <row r="431" spans="2:7" ht="15" customHeight="1" x14ac:dyDescent="0.2">
      <c r="C431" s="14">
        <f>SUBTOTAL(9,C430:C430)</f>
        <v>1</v>
      </c>
      <c r="D431" s="15" t="s">
        <v>347</v>
      </c>
      <c r="E431" s="16">
        <f>SUBTOTAL(9,E430:E430)</f>
        <v>700</v>
      </c>
      <c r="F431" s="16">
        <f>SUBTOTAL(9,F430:F430)</f>
        <v>368.7</v>
      </c>
      <c r="G431" s="16">
        <f>SUBTOTAL(9,G430:G430)</f>
        <v>-331.3</v>
      </c>
    </row>
    <row r="432" spans="2:7" ht="14.25" customHeight="1" x14ac:dyDescent="0.2">
      <c r="B432" s="11">
        <v>3950</v>
      </c>
      <c r="C432" s="5"/>
      <c r="D432" s="12" t="s">
        <v>348</v>
      </c>
      <c r="E432" s="1"/>
      <c r="F432" s="1"/>
      <c r="G432" s="1"/>
    </row>
    <row r="433" spans="2:7" x14ac:dyDescent="0.2">
      <c r="C433" s="5">
        <v>96</v>
      </c>
      <c r="D433" s="6" t="s">
        <v>349</v>
      </c>
      <c r="E433" s="13">
        <v>25000</v>
      </c>
      <c r="F433" s="13">
        <v>252372.44699999999</v>
      </c>
      <c r="G433" s="13">
        <v>227372.44699999999</v>
      </c>
    </row>
    <row r="434" spans="2:7" ht="15" customHeight="1" x14ac:dyDescent="0.2">
      <c r="C434" s="14">
        <f>SUBTOTAL(9,C433:C433)</f>
        <v>96</v>
      </c>
      <c r="D434" s="15" t="s">
        <v>350</v>
      </c>
      <c r="E434" s="16">
        <f>SUBTOTAL(9,E433:E433)</f>
        <v>25000</v>
      </c>
      <c r="F434" s="16">
        <f>SUBTOTAL(9,F433:F433)</f>
        <v>252372.44699999999</v>
      </c>
      <c r="G434" s="16">
        <f>SUBTOTAL(9,G433:G433)</f>
        <v>227372.44699999999</v>
      </c>
    </row>
    <row r="435" spans="2:7" ht="14.25" customHeight="1" x14ac:dyDescent="0.2">
      <c r="B435" s="11">
        <v>3961</v>
      </c>
      <c r="C435" s="5"/>
      <c r="D435" s="12" t="s">
        <v>351</v>
      </c>
      <c r="E435" s="1"/>
      <c r="F435" s="1"/>
      <c r="G435" s="1"/>
    </row>
    <row r="436" spans="2:7" x14ac:dyDescent="0.2">
      <c r="C436" s="5">
        <v>70</v>
      </c>
      <c r="D436" s="6" t="s">
        <v>352</v>
      </c>
      <c r="E436" s="13">
        <v>2100</v>
      </c>
      <c r="F436" s="13">
        <v>1056</v>
      </c>
      <c r="G436" s="13">
        <v>-1044</v>
      </c>
    </row>
    <row r="437" spans="2:7" x14ac:dyDescent="0.2">
      <c r="C437" s="5">
        <v>71</v>
      </c>
      <c r="D437" s="6" t="s">
        <v>353</v>
      </c>
      <c r="E437" s="13">
        <v>3750</v>
      </c>
      <c r="F437" s="13">
        <v>2624.9933799999999</v>
      </c>
      <c r="G437" s="13">
        <v>-1125.0066200000001</v>
      </c>
    </row>
    <row r="438" spans="2:7" ht="15" customHeight="1" x14ac:dyDescent="0.2">
      <c r="C438" s="14">
        <f>SUBTOTAL(9,C436:C437)</f>
        <v>141</v>
      </c>
      <c r="D438" s="15" t="s">
        <v>354</v>
      </c>
      <c r="E438" s="16">
        <f>SUBTOTAL(9,E436:E437)</f>
        <v>5850</v>
      </c>
      <c r="F438" s="16">
        <f>SUBTOTAL(9,F436:F437)</f>
        <v>3680.9933799999999</v>
      </c>
      <c r="G438" s="16">
        <f>SUBTOTAL(9,G436:G437)</f>
        <v>-2169.0066200000001</v>
      </c>
    </row>
    <row r="439" spans="2:7" ht="15" customHeight="1" x14ac:dyDescent="0.2">
      <c r="B439" s="5"/>
      <c r="C439" s="17">
        <f>SUBTOTAL(9,C369:C438)</f>
        <v>677</v>
      </c>
      <c r="D439" s="18" t="s">
        <v>355</v>
      </c>
      <c r="E439" s="19">
        <f>SUBTOTAL(9,E369:E438)</f>
        <v>2342129</v>
      </c>
      <c r="F439" s="19">
        <f>SUBTOTAL(9,F369:F438)</f>
        <v>1307186.78266</v>
      </c>
      <c r="G439" s="19">
        <f>SUBTOTAL(9,G369:G438)</f>
        <v>-1034942.2173400001</v>
      </c>
    </row>
    <row r="440" spans="2:7" ht="27" customHeight="1" x14ac:dyDescent="0.25">
      <c r="B440" s="1"/>
      <c r="C440" s="5"/>
      <c r="D440" s="10" t="s">
        <v>356</v>
      </c>
      <c r="E440" s="1"/>
      <c r="F440" s="1"/>
      <c r="G440" s="1"/>
    </row>
    <row r="441" spans="2:7" ht="14.25" customHeight="1" x14ac:dyDescent="0.2">
      <c r="B441" s="11">
        <v>4100</v>
      </c>
      <c r="C441" s="5"/>
      <c r="D441" s="12" t="s">
        <v>357</v>
      </c>
      <c r="E441" s="1"/>
      <c r="F441" s="1"/>
      <c r="G441" s="1"/>
    </row>
    <row r="442" spans="2:7" x14ac:dyDescent="0.2">
      <c r="C442" s="5">
        <v>1</v>
      </c>
      <c r="D442" s="6" t="s">
        <v>358</v>
      </c>
      <c r="E442" s="13">
        <v>115</v>
      </c>
      <c r="F442" s="13">
        <v>144.98500000000001</v>
      </c>
      <c r="G442" s="13">
        <v>29.984999999999999</v>
      </c>
    </row>
    <row r="443" spans="2:7" x14ac:dyDescent="0.2">
      <c r="C443" s="5">
        <v>30</v>
      </c>
      <c r="D443" s="6" t="s">
        <v>359</v>
      </c>
      <c r="E443" s="13">
        <v>887</v>
      </c>
      <c r="F443" s="13">
        <v>665.25</v>
      </c>
      <c r="G443" s="13">
        <v>-221.75</v>
      </c>
    </row>
    <row r="444" spans="2:7" ht="15" customHeight="1" x14ac:dyDescent="0.2">
      <c r="C444" s="14">
        <f>SUBTOTAL(9,C442:C443)</f>
        <v>31</v>
      </c>
      <c r="D444" s="15" t="s">
        <v>360</v>
      </c>
      <c r="E444" s="16">
        <f>SUBTOTAL(9,E442:E443)</f>
        <v>1002</v>
      </c>
      <c r="F444" s="16">
        <f>SUBTOTAL(9,F442:F443)</f>
        <v>810.23500000000001</v>
      </c>
      <c r="G444" s="16">
        <f>SUBTOTAL(9,G442:G443)</f>
        <v>-191.76499999999999</v>
      </c>
    </row>
    <row r="445" spans="2:7" ht="14.25" customHeight="1" x14ac:dyDescent="0.2">
      <c r="B445" s="11">
        <v>4115</v>
      </c>
      <c r="C445" s="5"/>
      <c r="D445" s="12" t="s">
        <v>361</v>
      </c>
      <c r="E445" s="1"/>
      <c r="F445" s="1"/>
      <c r="G445" s="1"/>
    </row>
    <row r="446" spans="2:7" x14ac:dyDescent="0.2">
      <c r="C446" s="5">
        <v>1</v>
      </c>
      <c r="D446" s="6" t="s">
        <v>362</v>
      </c>
      <c r="E446" s="13">
        <v>156886</v>
      </c>
      <c r="F446" s="13">
        <v>76427.351620000001</v>
      </c>
      <c r="G446" s="13">
        <v>-80458.648379999999</v>
      </c>
    </row>
    <row r="447" spans="2:7" x14ac:dyDescent="0.2">
      <c r="C447" s="5">
        <v>2</v>
      </c>
      <c r="D447" s="6" t="s">
        <v>363</v>
      </c>
      <c r="E447" s="13">
        <v>5619</v>
      </c>
      <c r="F447" s="13">
        <v>4547.8555399999996</v>
      </c>
      <c r="G447" s="13">
        <v>-1071.14446</v>
      </c>
    </row>
    <row r="448" spans="2:7" ht="15" customHeight="1" x14ac:dyDescent="0.2">
      <c r="C448" s="14">
        <f>SUBTOTAL(9,C446:C447)</f>
        <v>3</v>
      </c>
      <c r="D448" s="15" t="s">
        <v>364</v>
      </c>
      <c r="E448" s="16">
        <f>SUBTOTAL(9,E446:E447)</f>
        <v>162505</v>
      </c>
      <c r="F448" s="16">
        <f>SUBTOTAL(9,F446:F447)</f>
        <v>80975.207160000005</v>
      </c>
      <c r="G448" s="16">
        <f>SUBTOTAL(9,G446:G447)</f>
        <v>-81529.792839999995</v>
      </c>
    </row>
    <row r="449" spans="2:7" ht="14.25" customHeight="1" x14ac:dyDescent="0.2">
      <c r="B449" s="11">
        <v>4136</v>
      </c>
      <c r="C449" s="5"/>
      <c r="D449" s="12" t="s">
        <v>365</v>
      </c>
      <c r="E449" s="1"/>
      <c r="F449" s="1"/>
      <c r="G449" s="1"/>
    </row>
    <row r="450" spans="2:7" x14ac:dyDescent="0.2">
      <c r="C450" s="5">
        <v>30</v>
      </c>
      <c r="D450" s="6" t="s">
        <v>366</v>
      </c>
      <c r="E450" s="13">
        <v>19775</v>
      </c>
      <c r="F450" s="13">
        <v>9887.5</v>
      </c>
      <c r="G450" s="13">
        <v>-9887.5</v>
      </c>
    </row>
    <row r="451" spans="2:7" ht="15" customHeight="1" x14ac:dyDescent="0.2">
      <c r="C451" s="14">
        <f>SUBTOTAL(9,C450:C450)</f>
        <v>30</v>
      </c>
      <c r="D451" s="15" t="s">
        <v>367</v>
      </c>
      <c r="E451" s="16">
        <f>SUBTOTAL(9,E450:E450)</f>
        <v>19775</v>
      </c>
      <c r="F451" s="16">
        <f>SUBTOTAL(9,F450:F450)</f>
        <v>9887.5</v>
      </c>
      <c r="G451" s="16">
        <f>SUBTOTAL(9,G450:G450)</f>
        <v>-9887.5</v>
      </c>
    </row>
    <row r="452" spans="2:7" ht="14.25" customHeight="1" x14ac:dyDescent="0.2">
      <c r="B452" s="11">
        <v>4142</v>
      </c>
      <c r="C452" s="5"/>
      <c r="D452" s="12" t="s">
        <v>368</v>
      </c>
      <c r="E452" s="1"/>
      <c r="F452" s="1"/>
      <c r="G452" s="1"/>
    </row>
    <row r="453" spans="2:7" x14ac:dyDescent="0.2">
      <c r="C453" s="5">
        <v>1</v>
      </c>
      <c r="D453" s="6" t="s">
        <v>369</v>
      </c>
      <c r="E453" s="13">
        <v>40569</v>
      </c>
      <c r="F453" s="13">
        <v>18845.625</v>
      </c>
      <c r="G453" s="13">
        <v>-21723.375</v>
      </c>
    </row>
    <row r="454" spans="2:7" ht="15" customHeight="1" x14ac:dyDescent="0.2">
      <c r="C454" s="14">
        <f>SUBTOTAL(9,C453:C453)</f>
        <v>1</v>
      </c>
      <c r="D454" s="15" t="s">
        <v>370</v>
      </c>
      <c r="E454" s="16">
        <f>SUBTOTAL(9,E453:E453)</f>
        <v>40569</v>
      </c>
      <c r="F454" s="16">
        <f>SUBTOTAL(9,F453:F453)</f>
        <v>18845.625</v>
      </c>
      <c r="G454" s="16">
        <f>SUBTOTAL(9,G453:G453)</f>
        <v>-21723.375</v>
      </c>
    </row>
    <row r="455" spans="2:7" ht="14.25" customHeight="1" x14ac:dyDescent="0.2">
      <c r="B455" s="11">
        <v>4150</v>
      </c>
      <c r="C455" s="5"/>
      <c r="D455" s="12" t="s">
        <v>371</v>
      </c>
      <c r="E455" s="1"/>
      <c r="F455" s="1"/>
      <c r="G455" s="1"/>
    </row>
    <row r="456" spans="2:7" x14ac:dyDescent="0.2">
      <c r="C456" s="5">
        <v>85</v>
      </c>
      <c r="D456" s="6" t="s">
        <v>372</v>
      </c>
      <c r="E456" s="13">
        <v>0</v>
      </c>
      <c r="F456" s="13">
        <v>67.030249999999995</v>
      </c>
      <c r="G456" s="13">
        <v>67.030249999999995</v>
      </c>
    </row>
    <row r="457" spans="2:7" ht="15" customHeight="1" x14ac:dyDescent="0.2">
      <c r="C457" s="14">
        <f>SUBTOTAL(9,C456:C456)</f>
        <v>85</v>
      </c>
      <c r="D457" s="15" t="s">
        <v>373</v>
      </c>
      <c r="E457" s="16">
        <f>SUBTOTAL(9,E456:E456)</f>
        <v>0</v>
      </c>
      <c r="F457" s="16">
        <f>SUBTOTAL(9,F456:F456)</f>
        <v>67.030249999999995</v>
      </c>
      <c r="G457" s="16">
        <f>SUBTOTAL(9,G456:G456)</f>
        <v>67.030249999999995</v>
      </c>
    </row>
    <row r="458" spans="2:7" ht="14.25" customHeight="1" x14ac:dyDescent="0.2">
      <c r="B458" s="11">
        <v>4162</v>
      </c>
      <c r="C458" s="5"/>
      <c r="D458" s="12" t="s">
        <v>374</v>
      </c>
      <c r="E458" s="1"/>
      <c r="F458" s="1"/>
      <c r="G458" s="1"/>
    </row>
    <row r="459" spans="2:7" x14ac:dyDescent="0.2">
      <c r="C459" s="5">
        <v>90</v>
      </c>
      <c r="D459" s="6" t="s">
        <v>375</v>
      </c>
      <c r="E459" s="13">
        <v>25000</v>
      </c>
      <c r="F459" s="13">
        <v>0</v>
      </c>
      <c r="G459" s="13">
        <v>-25000</v>
      </c>
    </row>
    <row r="460" spans="2:7" ht="15" customHeight="1" x14ac:dyDescent="0.2">
      <c r="C460" s="14">
        <f>SUBTOTAL(9,C459:C459)</f>
        <v>90</v>
      </c>
      <c r="D460" s="15" t="s">
        <v>376</v>
      </c>
      <c r="E460" s="16">
        <f>SUBTOTAL(9,E459:E459)</f>
        <v>25000</v>
      </c>
      <c r="F460" s="16">
        <f>SUBTOTAL(9,F459:F459)</f>
        <v>0</v>
      </c>
      <c r="G460" s="16">
        <f>SUBTOTAL(9,G459:G459)</f>
        <v>-25000</v>
      </c>
    </row>
    <row r="461" spans="2:7" ht="15" customHeight="1" x14ac:dyDescent="0.2">
      <c r="B461" s="5"/>
      <c r="C461" s="17">
        <f>SUBTOTAL(9,C441:C460)</f>
        <v>240</v>
      </c>
      <c r="D461" s="18" t="s">
        <v>377</v>
      </c>
      <c r="E461" s="19">
        <f>SUBTOTAL(9,E441:E460)</f>
        <v>248851</v>
      </c>
      <c r="F461" s="19">
        <f>SUBTOTAL(9,F441:F460)</f>
        <v>110585.59741</v>
      </c>
      <c r="G461" s="19">
        <f>SUBTOTAL(9,G441:G460)</f>
        <v>-138265.40259000001</v>
      </c>
    </row>
    <row r="462" spans="2:7" ht="27" customHeight="1" x14ac:dyDescent="0.25">
      <c r="B462" s="1"/>
      <c r="C462" s="5"/>
      <c r="D462" s="10" t="s">
        <v>378</v>
      </c>
      <c r="E462" s="1"/>
      <c r="F462" s="1"/>
      <c r="G462" s="1"/>
    </row>
    <row r="463" spans="2:7" ht="14.25" customHeight="1" x14ac:dyDescent="0.2">
      <c r="B463" s="11">
        <v>4300</v>
      </c>
      <c r="C463" s="5"/>
      <c r="D463" s="12" t="s">
        <v>379</v>
      </c>
      <c r="E463" s="1"/>
      <c r="F463" s="1"/>
      <c r="G463" s="1"/>
    </row>
    <row r="464" spans="2:7" x14ac:dyDescent="0.2">
      <c r="C464" s="5">
        <v>1</v>
      </c>
      <c r="D464" s="6" t="s">
        <v>380</v>
      </c>
      <c r="E464" s="13">
        <v>2594</v>
      </c>
      <c r="F464" s="13">
        <v>0</v>
      </c>
      <c r="G464" s="13">
        <v>-2594</v>
      </c>
    </row>
    <row r="465" spans="2:7" ht="15" customHeight="1" x14ac:dyDescent="0.2">
      <c r="C465" s="14">
        <f>SUBTOTAL(9,C464:C464)</f>
        <v>1</v>
      </c>
      <c r="D465" s="15" t="s">
        <v>381</v>
      </c>
      <c r="E465" s="16">
        <f>SUBTOTAL(9,E464:E464)</f>
        <v>2594</v>
      </c>
      <c r="F465" s="16">
        <f>SUBTOTAL(9,F464:F464)</f>
        <v>0</v>
      </c>
      <c r="G465" s="16">
        <f>SUBTOTAL(9,G464:G464)</f>
        <v>-2594</v>
      </c>
    </row>
    <row r="466" spans="2:7" ht="14.25" customHeight="1" x14ac:dyDescent="0.2">
      <c r="B466" s="11">
        <v>4312</v>
      </c>
      <c r="C466" s="5"/>
      <c r="D466" s="12" t="s">
        <v>382</v>
      </c>
      <c r="E466" s="1"/>
      <c r="F466" s="1"/>
      <c r="G466" s="1"/>
    </row>
    <row r="467" spans="2:7" x14ac:dyDescent="0.2">
      <c r="C467" s="5">
        <v>90</v>
      </c>
      <c r="D467" s="6" t="s">
        <v>375</v>
      </c>
      <c r="E467" s="13">
        <v>444400</v>
      </c>
      <c r="F467" s="13">
        <v>222184.95</v>
      </c>
      <c r="G467" s="13">
        <v>-222215.05</v>
      </c>
    </row>
    <row r="468" spans="2:7" ht="15" customHeight="1" x14ac:dyDescent="0.2">
      <c r="C468" s="14">
        <f>SUBTOTAL(9,C467:C467)</f>
        <v>90</v>
      </c>
      <c r="D468" s="15" t="s">
        <v>383</v>
      </c>
      <c r="E468" s="16">
        <f>SUBTOTAL(9,E467:E467)</f>
        <v>444400</v>
      </c>
      <c r="F468" s="16">
        <f>SUBTOTAL(9,F467:F467)</f>
        <v>222184.95</v>
      </c>
      <c r="G468" s="16">
        <f>SUBTOTAL(9,G467:G467)</f>
        <v>-222215.05</v>
      </c>
    </row>
    <row r="469" spans="2:7" ht="14.25" customHeight="1" x14ac:dyDescent="0.2">
      <c r="B469" s="11">
        <v>4313</v>
      </c>
      <c r="C469" s="5"/>
      <c r="D469" s="12" t="s">
        <v>384</v>
      </c>
      <c r="E469" s="1"/>
      <c r="F469" s="1"/>
      <c r="G469" s="1"/>
    </row>
    <row r="470" spans="2:7" x14ac:dyDescent="0.2">
      <c r="C470" s="5">
        <v>1</v>
      </c>
      <c r="D470" s="6" t="s">
        <v>249</v>
      </c>
      <c r="E470" s="13">
        <v>129446</v>
      </c>
      <c r="F470" s="13">
        <v>106193.01269</v>
      </c>
      <c r="G470" s="13">
        <v>-23252.98731</v>
      </c>
    </row>
    <row r="471" spans="2:7" x14ac:dyDescent="0.2">
      <c r="C471" s="5">
        <v>2</v>
      </c>
      <c r="D471" s="6" t="s">
        <v>385</v>
      </c>
      <c r="E471" s="13">
        <v>0</v>
      </c>
      <c r="F471" s="13">
        <v>410.35</v>
      </c>
      <c r="G471" s="13">
        <v>410.35</v>
      </c>
    </row>
    <row r="472" spans="2:7" ht="15" customHeight="1" x14ac:dyDescent="0.2">
      <c r="C472" s="14">
        <f>SUBTOTAL(9,C470:C471)</f>
        <v>3</v>
      </c>
      <c r="D472" s="15" t="s">
        <v>386</v>
      </c>
      <c r="E472" s="16">
        <f>SUBTOTAL(9,E470:E471)</f>
        <v>129446</v>
      </c>
      <c r="F472" s="16">
        <f>SUBTOTAL(9,F470:F471)</f>
        <v>106603.36269000001</v>
      </c>
      <c r="G472" s="16">
        <f>SUBTOTAL(9,G470:G471)</f>
        <v>-22842.637310000002</v>
      </c>
    </row>
    <row r="473" spans="2:7" ht="14.25" customHeight="1" x14ac:dyDescent="0.2">
      <c r="B473" s="11">
        <v>4320</v>
      </c>
      <c r="C473" s="5"/>
      <c r="D473" s="12" t="s">
        <v>387</v>
      </c>
      <c r="E473" s="1"/>
      <c r="F473" s="1"/>
      <c r="G473" s="1"/>
    </row>
    <row r="474" spans="2:7" x14ac:dyDescent="0.2">
      <c r="C474" s="5">
        <v>1</v>
      </c>
      <c r="D474" s="6" t="s">
        <v>388</v>
      </c>
      <c r="E474" s="13">
        <v>183300</v>
      </c>
      <c r="F474" s="13">
        <v>128097.59226999999</v>
      </c>
      <c r="G474" s="13">
        <v>-55202.407729999999</v>
      </c>
    </row>
    <row r="475" spans="2:7" x14ac:dyDescent="0.2">
      <c r="C475" s="5">
        <v>2</v>
      </c>
      <c r="D475" s="6" t="s">
        <v>389</v>
      </c>
      <c r="E475" s="13">
        <v>357300</v>
      </c>
      <c r="F475" s="13">
        <v>302603.96909999999</v>
      </c>
      <c r="G475" s="13">
        <v>-54696.030899999998</v>
      </c>
    </row>
    <row r="476" spans="2:7" x14ac:dyDescent="0.2">
      <c r="C476" s="5">
        <v>3</v>
      </c>
      <c r="D476" s="6" t="s">
        <v>390</v>
      </c>
      <c r="E476" s="13">
        <v>102800</v>
      </c>
      <c r="F476" s="13">
        <v>68642.457339999994</v>
      </c>
      <c r="G476" s="13">
        <v>-34157.542659999999</v>
      </c>
    </row>
    <row r="477" spans="2:7" ht="15" customHeight="1" x14ac:dyDescent="0.2">
      <c r="C477" s="14">
        <f>SUBTOTAL(9,C474:C476)</f>
        <v>6</v>
      </c>
      <c r="D477" s="15" t="s">
        <v>391</v>
      </c>
      <c r="E477" s="16">
        <f>SUBTOTAL(9,E474:E476)</f>
        <v>643400</v>
      </c>
      <c r="F477" s="16">
        <f>SUBTOTAL(9,F474:F476)</f>
        <v>499344.01870999997</v>
      </c>
      <c r="G477" s="16">
        <f>SUBTOTAL(9,G474:G476)</f>
        <v>-144055.98129</v>
      </c>
    </row>
    <row r="478" spans="2:7" ht="14.25" customHeight="1" x14ac:dyDescent="0.2">
      <c r="B478" s="11">
        <v>4322</v>
      </c>
      <c r="C478" s="5"/>
      <c r="D478" s="12" t="s">
        <v>392</v>
      </c>
      <c r="E478" s="1"/>
      <c r="F478" s="1"/>
      <c r="G478" s="1"/>
    </row>
    <row r="479" spans="2:7" x14ac:dyDescent="0.2">
      <c r="C479" s="5">
        <v>90</v>
      </c>
      <c r="D479" s="6" t="s">
        <v>375</v>
      </c>
      <c r="E479" s="13">
        <v>45000</v>
      </c>
      <c r="F479" s="13">
        <v>25000</v>
      </c>
      <c r="G479" s="13">
        <v>-20000</v>
      </c>
    </row>
    <row r="480" spans="2:7" ht="15" customHeight="1" x14ac:dyDescent="0.2">
      <c r="C480" s="14">
        <f>SUBTOTAL(9,C479:C479)</f>
        <v>90</v>
      </c>
      <c r="D480" s="15" t="s">
        <v>393</v>
      </c>
      <c r="E480" s="16">
        <f>SUBTOTAL(9,E479:E479)</f>
        <v>45000</v>
      </c>
      <c r="F480" s="16">
        <f>SUBTOTAL(9,F479:F479)</f>
        <v>25000</v>
      </c>
      <c r="G480" s="16">
        <f>SUBTOTAL(9,G479:G479)</f>
        <v>-20000</v>
      </c>
    </row>
    <row r="481" spans="2:7" ht="14.25" customHeight="1" x14ac:dyDescent="0.2">
      <c r="B481" s="11">
        <v>4331</v>
      </c>
      <c r="C481" s="5"/>
      <c r="D481" s="12" t="s">
        <v>394</v>
      </c>
      <c r="E481" s="1"/>
      <c r="F481" s="1"/>
      <c r="G481" s="1"/>
    </row>
    <row r="482" spans="2:7" x14ac:dyDescent="0.2">
      <c r="C482" s="5">
        <v>85</v>
      </c>
      <c r="D482" s="6" t="s">
        <v>395</v>
      </c>
      <c r="E482" s="13">
        <v>1579000</v>
      </c>
      <c r="F482" s="13">
        <v>1577129.4736500001</v>
      </c>
      <c r="G482" s="13">
        <v>-1870.5263500000001</v>
      </c>
    </row>
    <row r="483" spans="2:7" ht="15" customHeight="1" x14ac:dyDescent="0.2">
      <c r="C483" s="14">
        <f>SUBTOTAL(9,C482:C482)</f>
        <v>85</v>
      </c>
      <c r="D483" s="15" t="s">
        <v>396</v>
      </c>
      <c r="E483" s="16">
        <f>SUBTOTAL(9,E482:E482)</f>
        <v>1579000</v>
      </c>
      <c r="F483" s="16">
        <f>SUBTOTAL(9,F482:F482)</f>
        <v>1577129.4736500001</v>
      </c>
      <c r="G483" s="16">
        <f>SUBTOTAL(9,G482:G482)</f>
        <v>-1870.5263500000001</v>
      </c>
    </row>
    <row r="484" spans="2:7" ht="14.25" customHeight="1" x14ac:dyDescent="0.2">
      <c r="B484" s="11">
        <v>4350</v>
      </c>
      <c r="C484" s="5"/>
      <c r="D484" s="12" t="s">
        <v>397</v>
      </c>
      <c r="E484" s="1"/>
      <c r="F484" s="1"/>
      <c r="G484" s="1"/>
    </row>
    <row r="485" spans="2:7" x14ac:dyDescent="0.2">
      <c r="C485" s="5">
        <v>1</v>
      </c>
      <c r="D485" s="6" t="s">
        <v>398</v>
      </c>
      <c r="E485" s="13">
        <v>44000</v>
      </c>
      <c r="F485" s="13">
        <v>32556.98921</v>
      </c>
      <c r="G485" s="13">
        <v>-11443.01079</v>
      </c>
    </row>
    <row r="486" spans="2:7" x14ac:dyDescent="0.2">
      <c r="C486" s="5">
        <v>2</v>
      </c>
      <c r="D486" s="6" t="s">
        <v>399</v>
      </c>
      <c r="E486" s="13">
        <v>271900</v>
      </c>
      <c r="F486" s="13">
        <v>117465.85340000001</v>
      </c>
      <c r="G486" s="13">
        <v>-154434.14660000001</v>
      </c>
    </row>
    <row r="487" spans="2:7" x14ac:dyDescent="0.2">
      <c r="C487" s="5">
        <v>3</v>
      </c>
      <c r="D487" s="6" t="s">
        <v>400</v>
      </c>
      <c r="E487" s="13">
        <v>11100</v>
      </c>
      <c r="F487" s="13">
        <v>571.54138999999998</v>
      </c>
      <c r="G487" s="13">
        <v>-10528.45861</v>
      </c>
    </row>
    <row r="488" spans="2:7" x14ac:dyDescent="0.2">
      <c r="C488" s="5">
        <v>6</v>
      </c>
      <c r="D488" s="6" t="s">
        <v>401</v>
      </c>
      <c r="E488" s="13">
        <v>233200</v>
      </c>
      <c r="F488" s="13">
        <v>120833.97927</v>
      </c>
      <c r="G488" s="13">
        <v>-112366.02073</v>
      </c>
    </row>
    <row r="489" spans="2:7" x14ac:dyDescent="0.2">
      <c r="C489" s="5">
        <v>7</v>
      </c>
      <c r="D489" s="6" t="s">
        <v>402</v>
      </c>
      <c r="E489" s="13">
        <v>140050</v>
      </c>
      <c r="F489" s="13">
        <v>93277.485100000005</v>
      </c>
      <c r="G489" s="13">
        <v>-46772.514900000002</v>
      </c>
    </row>
    <row r="490" spans="2:7" x14ac:dyDescent="0.2">
      <c r="C490" s="5">
        <v>37</v>
      </c>
      <c r="D490" s="6" t="s">
        <v>403</v>
      </c>
      <c r="E490" s="13">
        <v>0</v>
      </c>
      <c r="F490" s="13">
        <v>3533.723</v>
      </c>
      <c r="G490" s="13">
        <v>3533.723</v>
      </c>
    </row>
    <row r="491" spans="2:7" ht="15" customHeight="1" x14ac:dyDescent="0.2">
      <c r="C491" s="14">
        <f>SUBTOTAL(9,C485:C490)</f>
        <v>56</v>
      </c>
      <c r="D491" s="15" t="s">
        <v>404</v>
      </c>
      <c r="E491" s="16">
        <f>SUBTOTAL(9,E485:E490)</f>
        <v>700250</v>
      </c>
      <c r="F491" s="16">
        <f>SUBTOTAL(9,F485:F490)</f>
        <v>368239.57136999996</v>
      </c>
      <c r="G491" s="16">
        <f>SUBTOTAL(9,G485:G490)</f>
        <v>-332010.42863000004</v>
      </c>
    </row>
    <row r="492" spans="2:7" ht="14.25" customHeight="1" x14ac:dyDescent="0.2">
      <c r="B492" s="11">
        <v>4354</v>
      </c>
      <c r="C492" s="5"/>
      <c r="D492" s="12" t="s">
        <v>405</v>
      </c>
      <c r="E492" s="1"/>
      <c r="F492" s="1"/>
      <c r="G492" s="1"/>
    </row>
    <row r="493" spans="2:7" x14ac:dyDescent="0.2">
      <c r="C493" s="5">
        <v>1</v>
      </c>
      <c r="D493" s="6" t="s">
        <v>406</v>
      </c>
      <c r="E493" s="13">
        <v>13674</v>
      </c>
      <c r="F493" s="13">
        <v>12786.725990000001</v>
      </c>
      <c r="G493" s="13">
        <v>-887.27400999999998</v>
      </c>
    </row>
    <row r="494" spans="2:7" ht="15" customHeight="1" x14ac:dyDescent="0.2">
      <c r="C494" s="14">
        <f>SUBTOTAL(9,C493:C493)</f>
        <v>1</v>
      </c>
      <c r="D494" s="15" t="s">
        <v>407</v>
      </c>
      <c r="E494" s="16">
        <f>SUBTOTAL(9,E493:E493)</f>
        <v>13674</v>
      </c>
      <c r="F494" s="16">
        <f>SUBTOTAL(9,F493:F493)</f>
        <v>12786.725990000001</v>
      </c>
      <c r="G494" s="16">
        <f>SUBTOTAL(9,G493:G493)</f>
        <v>-887.27400999999998</v>
      </c>
    </row>
    <row r="495" spans="2:7" ht="14.25" customHeight="1" x14ac:dyDescent="0.2">
      <c r="B495" s="11">
        <v>4360</v>
      </c>
      <c r="C495" s="5"/>
      <c r="D495" s="12" t="s">
        <v>408</v>
      </c>
      <c r="E495" s="1"/>
      <c r="F495" s="1"/>
      <c r="G495" s="1"/>
    </row>
    <row r="496" spans="2:7" x14ac:dyDescent="0.2">
      <c r="C496" s="5">
        <v>2</v>
      </c>
      <c r="D496" s="6" t="s">
        <v>109</v>
      </c>
      <c r="E496" s="13">
        <v>11378</v>
      </c>
      <c r="F496" s="13">
        <v>7677.39084</v>
      </c>
      <c r="G496" s="13">
        <v>-3700.60916</v>
      </c>
    </row>
    <row r="497" spans="2:7" ht="15" customHeight="1" x14ac:dyDescent="0.2">
      <c r="C497" s="14">
        <f>SUBTOTAL(9,C496:C496)</f>
        <v>2</v>
      </c>
      <c r="D497" s="15" t="s">
        <v>409</v>
      </c>
      <c r="E497" s="16">
        <f>SUBTOTAL(9,E496:E496)</f>
        <v>11378</v>
      </c>
      <c r="F497" s="16">
        <f>SUBTOTAL(9,F496:F496)</f>
        <v>7677.39084</v>
      </c>
      <c r="G497" s="16">
        <f>SUBTOTAL(9,G496:G496)</f>
        <v>-3700.60916</v>
      </c>
    </row>
    <row r="498" spans="2:7" ht="14.25" customHeight="1" x14ac:dyDescent="0.2">
      <c r="B498" s="11">
        <v>4361</v>
      </c>
      <c r="C498" s="5"/>
      <c r="D498" s="12" t="s">
        <v>410</v>
      </c>
      <c r="E498" s="1"/>
      <c r="F498" s="1"/>
      <c r="G498" s="1"/>
    </row>
    <row r="499" spans="2:7" x14ac:dyDescent="0.2">
      <c r="C499" s="5">
        <v>7</v>
      </c>
      <c r="D499" s="6" t="s">
        <v>411</v>
      </c>
      <c r="E499" s="13">
        <v>5490</v>
      </c>
      <c r="F499" s="13">
        <v>726.79444999999998</v>
      </c>
      <c r="G499" s="13">
        <v>-4763.2055499999997</v>
      </c>
    </row>
    <row r="500" spans="2:7" ht="15" customHeight="1" x14ac:dyDescent="0.2">
      <c r="C500" s="14">
        <f>SUBTOTAL(9,C499:C499)</f>
        <v>7</v>
      </c>
      <c r="D500" s="15" t="s">
        <v>412</v>
      </c>
      <c r="E500" s="16">
        <f>SUBTOTAL(9,E499:E499)</f>
        <v>5490</v>
      </c>
      <c r="F500" s="16">
        <f>SUBTOTAL(9,F499:F499)</f>
        <v>726.79444999999998</v>
      </c>
      <c r="G500" s="16">
        <f>SUBTOTAL(9,G499:G499)</f>
        <v>-4763.2055499999997</v>
      </c>
    </row>
    <row r="501" spans="2:7" ht="14.25" customHeight="1" x14ac:dyDescent="0.2">
      <c r="B501" s="11">
        <v>4380</v>
      </c>
      <c r="C501" s="5"/>
      <c r="D501" s="12" t="s">
        <v>413</v>
      </c>
      <c r="E501" s="1"/>
      <c r="F501" s="1"/>
      <c r="G501" s="1"/>
    </row>
    <row r="502" spans="2:7" x14ac:dyDescent="0.2">
      <c r="C502" s="5">
        <v>1</v>
      </c>
      <c r="D502" s="6" t="s">
        <v>389</v>
      </c>
      <c r="E502" s="13">
        <v>177876</v>
      </c>
      <c r="F502" s="13">
        <v>102231.04059</v>
      </c>
      <c r="G502" s="13">
        <v>-75644.959409999996</v>
      </c>
    </row>
    <row r="503" spans="2:7" ht="15" customHeight="1" x14ac:dyDescent="0.2">
      <c r="C503" s="14">
        <f>SUBTOTAL(9,C502:C502)</f>
        <v>1</v>
      </c>
      <c r="D503" s="15" t="s">
        <v>414</v>
      </c>
      <c r="E503" s="16">
        <f>SUBTOTAL(9,E502:E502)</f>
        <v>177876</v>
      </c>
      <c r="F503" s="16">
        <f>SUBTOTAL(9,F502:F502)</f>
        <v>102231.04059</v>
      </c>
      <c r="G503" s="16">
        <f>SUBTOTAL(9,G502:G502)</f>
        <v>-75644.959409999996</v>
      </c>
    </row>
    <row r="504" spans="2:7" ht="15" customHeight="1" x14ac:dyDescent="0.2">
      <c r="B504" s="5"/>
      <c r="C504" s="17">
        <f>SUBTOTAL(9,C463:C503)</f>
        <v>342</v>
      </c>
      <c r="D504" s="18" t="s">
        <v>415</v>
      </c>
      <c r="E504" s="19">
        <f>SUBTOTAL(9,E463:E503)</f>
        <v>3752508</v>
      </c>
      <c r="F504" s="19">
        <f>SUBTOTAL(9,F463:F503)</f>
        <v>2921923.3282900001</v>
      </c>
      <c r="G504" s="19">
        <f>SUBTOTAL(9,G463:G503)</f>
        <v>-830584.67170999991</v>
      </c>
    </row>
    <row r="505" spans="2:7" ht="27" customHeight="1" x14ac:dyDescent="0.25">
      <c r="B505" s="1"/>
      <c r="C505" s="5"/>
      <c r="D505" s="10" t="s">
        <v>416</v>
      </c>
      <c r="E505" s="1"/>
      <c r="F505" s="1"/>
      <c r="G505" s="1"/>
    </row>
    <row r="506" spans="2:7" ht="14.25" customHeight="1" x14ac:dyDescent="0.2">
      <c r="B506" s="11">
        <v>4400</v>
      </c>
      <c r="C506" s="5"/>
      <c r="D506" s="12" t="s">
        <v>417</v>
      </c>
      <c r="E506" s="1"/>
      <c r="F506" s="1"/>
      <c r="G506" s="1"/>
    </row>
    <row r="507" spans="2:7" x14ac:dyDescent="0.2">
      <c r="C507" s="5">
        <v>2</v>
      </c>
      <c r="D507" s="6" t="s">
        <v>95</v>
      </c>
      <c r="E507" s="13">
        <v>407</v>
      </c>
      <c r="F507" s="13">
        <v>7.4885200000000003</v>
      </c>
      <c r="G507" s="13">
        <v>-399.51148000000001</v>
      </c>
    </row>
    <row r="508" spans="2:7" x14ac:dyDescent="0.2">
      <c r="C508" s="5">
        <v>3</v>
      </c>
      <c r="D508" s="6" t="s">
        <v>380</v>
      </c>
      <c r="E508" s="13">
        <v>1673</v>
      </c>
      <c r="F508" s="13">
        <v>2171.8488000000002</v>
      </c>
      <c r="G508" s="13">
        <v>498.84879999999998</v>
      </c>
    </row>
    <row r="509" spans="2:7" ht="15" customHeight="1" x14ac:dyDescent="0.2">
      <c r="C509" s="14">
        <f>SUBTOTAL(9,C507:C508)</f>
        <v>5</v>
      </c>
      <c r="D509" s="15" t="s">
        <v>418</v>
      </c>
      <c r="E509" s="16">
        <f>SUBTOTAL(9,E507:E508)</f>
        <v>2080</v>
      </c>
      <c r="F509" s="16">
        <f>SUBTOTAL(9,F507:F508)</f>
        <v>2179.3373200000001</v>
      </c>
      <c r="G509" s="16">
        <f>SUBTOTAL(9,G507:G508)</f>
        <v>99.337319999999977</v>
      </c>
    </row>
    <row r="510" spans="2:7" ht="14.25" customHeight="1" x14ac:dyDescent="0.2">
      <c r="B510" s="11">
        <v>4420</v>
      </c>
      <c r="C510" s="5"/>
      <c r="D510" s="12" t="s">
        <v>419</v>
      </c>
      <c r="E510" s="1"/>
      <c r="F510" s="1"/>
      <c r="G510" s="1"/>
    </row>
    <row r="511" spans="2:7" x14ac:dyDescent="0.2">
      <c r="C511" s="5">
        <v>1</v>
      </c>
      <c r="D511" s="6" t="s">
        <v>420</v>
      </c>
      <c r="E511" s="13">
        <v>4166</v>
      </c>
      <c r="F511" s="13">
        <v>1667.652</v>
      </c>
      <c r="G511" s="13">
        <v>-2498.348</v>
      </c>
    </row>
    <row r="512" spans="2:7" x14ac:dyDescent="0.2">
      <c r="C512" s="5">
        <v>4</v>
      </c>
      <c r="D512" s="6" t="s">
        <v>421</v>
      </c>
      <c r="E512" s="13">
        <v>37311</v>
      </c>
      <c r="F512" s="13">
        <v>19321.800220000001</v>
      </c>
      <c r="G512" s="13">
        <v>-17989.199779999999</v>
      </c>
    </row>
    <row r="513" spans="2:7" x14ac:dyDescent="0.2">
      <c r="C513" s="5">
        <v>6</v>
      </c>
      <c r="D513" s="6" t="s">
        <v>422</v>
      </c>
      <c r="E513" s="13">
        <v>28330</v>
      </c>
      <c r="F513" s="13">
        <v>9590.2699900000007</v>
      </c>
      <c r="G513" s="13">
        <v>-18739.730009999999</v>
      </c>
    </row>
    <row r="514" spans="2:7" x14ac:dyDescent="0.2">
      <c r="C514" s="5">
        <v>7</v>
      </c>
      <c r="D514" s="6" t="s">
        <v>423</v>
      </c>
      <c r="E514" s="13">
        <v>11122</v>
      </c>
      <c r="F514" s="13">
        <v>8469.4795200000008</v>
      </c>
      <c r="G514" s="13">
        <v>-2652.5204800000001</v>
      </c>
    </row>
    <row r="515" spans="2:7" x14ac:dyDescent="0.2">
      <c r="C515" s="5">
        <v>8</v>
      </c>
      <c r="D515" s="6" t="s">
        <v>424</v>
      </c>
      <c r="E515" s="13">
        <v>4714</v>
      </c>
      <c r="F515" s="13">
        <v>4486.0477499999997</v>
      </c>
      <c r="G515" s="13">
        <v>-227.95224999999999</v>
      </c>
    </row>
    <row r="516" spans="2:7" x14ac:dyDescent="0.2">
      <c r="C516" s="5">
        <v>9</v>
      </c>
      <c r="D516" s="6" t="s">
        <v>181</v>
      </c>
      <c r="E516" s="13">
        <v>62173</v>
      </c>
      <c r="F516" s="13">
        <v>14661.204400000001</v>
      </c>
      <c r="G516" s="13">
        <v>-47511.795599999998</v>
      </c>
    </row>
    <row r="517" spans="2:7" ht="15" customHeight="1" x14ac:dyDescent="0.2">
      <c r="C517" s="14">
        <f>SUBTOTAL(9,C511:C516)</f>
        <v>35</v>
      </c>
      <c r="D517" s="15" t="s">
        <v>425</v>
      </c>
      <c r="E517" s="16">
        <f>SUBTOTAL(9,E511:E516)</f>
        <v>147816</v>
      </c>
      <c r="F517" s="16">
        <f>SUBTOTAL(9,F511:F516)</f>
        <v>58196.453880000001</v>
      </c>
      <c r="G517" s="16">
        <f>SUBTOTAL(9,G511:G516)</f>
        <v>-89619.546119999999</v>
      </c>
    </row>
    <row r="518" spans="2:7" ht="14.25" customHeight="1" x14ac:dyDescent="0.2">
      <c r="B518" s="11">
        <v>4429</v>
      </c>
      <c r="C518" s="5"/>
      <c r="D518" s="12" t="s">
        <v>426</v>
      </c>
      <c r="E518" s="1"/>
      <c r="F518" s="1"/>
      <c r="G518" s="1"/>
    </row>
    <row r="519" spans="2:7" x14ac:dyDescent="0.2">
      <c r="C519" s="5">
        <v>2</v>
      </c>
      <c r="D519" s="6" t="s">
        <v>329</v>
      </c>
      <c r="E519" s="13">
        <v>4268</v>
      </c>
      <c r="F519" s="13">
        <v>1674.4945499999999</v>
      </c>
      <c r="G519" s="13">
        <v>-2593.5054500000001</v>
      </c>
    </row>
    <row r="520" spans="2:7" x14ac:dyDescent="0.2">
      <c r="C520" s="5">
        <v>9</v>
      </c>
      <c r="D520" s="6" t="s">
        <v>181</v>
      </c>
      <c r="E520" s="13">
        <v>1209</v>
      </c>
      <c r="F520" s="13">
        <v>1524.95588</v>
      </c>
      <c r="G520" s="13">
        <v>315.95587999999998</v>
      </c>
    </row>
    <row r="521" spans="2:7" ht="15" customHeight="1" x14ac:dyDescent="0.2">
      <c r="C521" s="14">
        <f>SUBTOTAL(9,C519:C520)</f>
        <v>11</v>
      </c>
      <c r="D521" s="15" t="s">
        <v>427</v>
      </c>
      <c r="E521" s="16">
        <f>SUBTOTAL(9,E519:E520)</f>
        <v>5477</v>
      </c>
      <c r="F521" s="16">
        <f>SUBTOTAL(9,F519:F520)</f>
        <v>3199.4504299999999</v>
      </c>
      <c r="G521" s="16">
        <f>SUBTOTAL(9,G519:G520)</f>
        <v>-2277.5495700000001</v>
      </c>
    </row>
    <row r="522" spans="2:7" ht="14.25" customHeight="1" x14ac:dyDescent="0.2">
      <c r="B522" s="11">
        <v>4471</v>
      </c>
      <c r="C522" s="5"/>
      <c r="D522" s="12" t="s">
        <v>428</v>
      </c>
      <c r="E522" s="1"/>
      <c r="F522" s="1"/>
      <c r="G522" s="1"/>
    </row>
    <row r="523" spans="2:7" x14ac:dyDescent="0.2">
      <c r="C523" s="5">
        <v>1</v>
      </c>
      <c r="D523" s="6" t="s">
        <v>429</v>
      </c>
      <c r="E523" s="13">
        <v>10585</v>
      </c>
      <c r="F523" s="13">
        <v>1886.1827599999999</v>
      </c>
      <c r="G523" s="13">
        <v>-8698.8172400000003</v>
      </c>
    </row>
    <row r="524" spans="2:7" x14ac:dyDescent="0.2">
      <c r="C524" s="5">
        <v>3</v>
      </c>
      <c r="D524" s="6" t="s">
        <v>430</v>
      </c>
      <c r="E524" s="13">
        <v>58336</v>
      </c>
      <c r="F524" s="13">
        <v>32777.830370000003</v>
      </c>
      <c r="G524" s="13">
        <v>-25558.16963</v>
      </c>
    </row>
    <row r="525" spans="2:7" x14ac:dyDescent="0.2">
      <c r="C525" s="5">
        <v>21</v>
      </c>
      <c r="D525" s="6" t="s">
        <v>431</v>
      </c>
      <c r="E525" s="13">
        <v>13030</v>
      </c>
      <c r="F525" s="13">
        <v>2098.1330800000001</v>
      </c>
      <c r="G525" s="13">
        <v>-10931.86692</v>
      </c>
    </row>
    <row r="526" spans="2:7" ht="15" customHeight="1" x14ac:dyDescent="0.2">
      <c r="C526" s="14">
        <f>SUBTOTAL(9,C523:C525)</f>
        <v>25</v>
      </c>
      <c r="D526" s="15" t="s">
        <v>432</v>
      </c>
      <c r="E526" s="16">
        <f>SUBTOTAL(9,E523:E525)</f>
        <v>81951</v>
      </c>
      <c r="F526" s="16">
        <f>SUBTOTAL(9,F523:F525)</f>
        <v>36762.146210000006</v>
      </c>
      <c r="G526" s="16">
        <f>SUBTOTAL(9,G523:G525)</f>
        <v>-45188.853790000001</v>
      </c>
    </row>
    <row r="527" spans="2:7" ht="14.25" customHeight="1" x14ac:dyDescent="0.2">
      <c r="B527" s="11">
        <v>4481</v>
      </c>
      <c r="C527" s="5"/>
      <c r="D527" s="12" t="s">
        <v>433</v>
      </c>
      <c r="E527" s="1"/>
      <c r="F527" s="1"/>
      <c r="G527" s="1"/>
    </row>
    <row r="528" spans="2:7" x14ac:dyDescent="0.2">
      <c r="C528" s="5">
        <v>1</v>
      </c>
      <c r="D528" s="6" t="s">
        <v>14</v>
      </c>
      <c r="E528" s="13">
        <v>1426410</v>
      </c>
      <c r="F528" s="13">
        <v>0</v>
      </c>
      <c r="G528" s="13">
        <v>-1426410</v>
      </c>
    </row>
    <row r="529" spans="2:7" ht="15" customHeight="1" x14ac:dyDescent="0.2">
      <c r="C529" s="14">
        <f>SUBTOTAL(9,C528:C528)</f>
        <v>1</v>
      </c>
      <c r="D529" s="15" t="s">
        <v>434</v>
      </c>
      <c r="E529" s="16">
        <f>SUBTOTAL(9,E528:E528)</f>
        <v>1426410</v>
      </c>
      <c r="F529" s="16">
        <f>SUBTOTAL(9,F528:F528)</f>
        <v>0</v>
      </c>
      <c r="G529" s="16">
        <f>SUBTOTAL(9,G528:G528)</f>
        <v>-1426410</v>
      </c>
    </row>
    <row r="530" spans="2:7" ht="15" customHeight="1" x14ac:dyDescent="0.2">
      <c r="B530" s="5"/>
      <c r="C530" s="17">
        <f>SUBTOTAL(9,C506:C529)</f>
        <v>77</v>
      </c>
      <c r="D530" s="18" t="s">
        <v>435</v>
      </c>
      <c r="E530" s="19">
        <f>SUBTOTAL(9,E506:E529)</f>
        <v>1663734</v>
      </c>
      <c r="F530" s="19">
        <f>SUBTOTAL(9,F506:F529)</f>
        <v>100337.38784000001</v>
      </c>
      <c r="G530" s="19">
        <f>SUBTOTAL(9,G506:G529)</f>
        <v>-1563396.61216</v>
      </c>
    </row>
    <row r="531" spans="2:7" ht="27" customHeight="1" x14ac:dyDescent="0.25">
      <c r="B531" s="1"/>
      <c r="C531" s="5"/>
      <c r="D531" s="10" t="s">
        <v>436</v>
      </c>
      <c r="E531" s="1"/>
      <c r="F531" s="1"/>
      <c r="G531" s="1"/>
    </row>
    <row r="532" spans="2:7" ht="14.25" customHeight="1" x14ac:dyDescent="0.2">
      <c r="B532" s="11">
        <v>4600</v>
      </c>
      <c r="C532" s="5"/>
      <c r="D532" s="12" t="s">
        <v>437</v>
      </c>
      <c r="E532" s="1"/>
      <c r="F532" s="1"/>
      <c r="G532" s="1"/>
    </row>
    <row r="533" spans="2:7" x14ac:dyDescent="0.2">
      <c r="C533" s="5">
        <v>2</v>
      </c>
      <c r="D533" s="6" t="s">
        <v>102</v>
      </c>
      <c r="E533" s="13">
        <v>698</v>
      </c>
      <c r="F533" s="13">
        <v>0</v>
      </c>
      <c r="G533" s="13">
        <v>-698</v>
      </c>
    </row>
    <row r="534" spans="2:7" ht="15" customHeight="1" x14ac:dyDescent="0.2">
      <c r="C534" s="14">
        <f>SUBTOTAL(9,C533:C533)</f>
        <v>2</v>
      </c>
      <c r="D534" s="15" t="s">
        <v>438</v>
      </c>
      <c r="E534" s="16">
        <f>SUBTOTAL(9,E533:E533)</f>
        <v>698</v>
      </c>
      <c r="F534" s="16">
        <f>SUBTOTAL(9,F533:F533)</f>
        <v>0</v>
      </c>
      <c r="G534" s="16">
        <f>SUBTOTAL(9,G533:G533)</f>
        <v>-698</v>
      </c>
    </row>
    <row r="535" spans="2:7" ht="14.25" customHeight="1" x14ac:dyDescent="0.2">
      <c r="B535" s="11">
        <v>4602</v>
      </c>
      <c r="C535" s="5"/>
      <c r="D535" s="12" t="s">
        <v>439</v>
      </c>
      <c r="E535" s="1"/>
      <c r="F535" s="1"/>
      <c r="G535" s="1"/>
    </row>
    <row r="536" spans="2:7" x14ac:dyDescent="0.2">
      <c r="C536" s="5">
        <v>3</v>
      </c>
      <c r="D536" s="6" t="s">
        <v>440</v>
      </c>
      <c r="E536" s="13">
        <v>10180</v>
      </c>
      <c r="F536" s="13">
        <v>4365.3353999999999</v>
      </c>
      <c r="G536" s="13">
        <v>-5814.6646000000001</v>
      </c>
    </row>
    <row r="537" spans="2:7" x14ac:dyDescent="0.2">
      <c r="C537" s="5">
        <v>86</v>
      </c>
      <c r="D537" s="6" t="s">
        <v>441</v>
      </c>
      <c r="E537" s="13">
        <v>500</v>
      </c>
      <c r="F537" s="13">
        <v>1617.67073</v>
      </c>
      <c r="G537" s="13">
        <v>1117.67073</v>
      </c>
    </row>
    <row r="538" spans="2:7" ht="15" customHeight="1" x14ac:dyDescent="0.2">
      <c r="C538" s="14">
        <f>SUBTOTAL(9,C536:C537)</f>
        <v>89</v>
      </c>
      <c r="D538" s="15" t="s">
        <v>442</v>
      </c>
      <c r="E538" s="16">
        <f>SUBTOTAL(9,E536:E537)</f>
        <v>10680</v>
      </c>
      <c r="F538" s="16">
        <f>SUBTOTAL(9,F536:F537)</f>
        <v>5983.0061299999998</v>
      </c>
      <c r="G538" s="16">
        <f>SUBTOTAL(9,G536:G537)</f>
        <v>-4696.9938700000002</v>
      </c>
    </row>
    <row r="539" spans="2:7" ht="14.25" customHeight="1" x14ac:dyDescent="0.2">
      <c r="B539" s="11">
        <v>4605</v>
      </c>
      <c r="C539" s="5"/>
      <c r="D539" s="12" t="s">
        <v>443</v>
      </c>
      <c r="E539" s="1"/>
      <c r="F539" s="1"/>
      <c r="G539" s="1"/>
    </row>
    <row r="540" spans="2:7" x14ac:dyDescent="0.2">
      <c r="C540" s="5">
        <v>1</v>
      </c>
      <c r="D540" s="6" t="s">
        <v>444</v>
      </c>
      <c r="E540" s="13">
        <v>72000</v>
      </c>
      <c r="F540" s="13">
        <v>40081.81609</v>
      </c>
      <c r="G540" s="13">
        <v>-31918.18391</v>
      </c>
    </row>
    <row r="541" spans="2:7" ht="15" customHeight="1" x14ac:dyDescent="0.2">
      <c r="C541" s="14">
        <f>SUBTOTAL(9,C540:C540)</f>
        <v>1</v>
      </c>
      <c r="D541" s="15" t="s">
        <v>445</v>
      </c>
      <c r="E541" s="16">
        <f>SUBTOTAL(9,E540:E540)</f>
        <v>72000</v>
      </c>
      <c r="F541" s="16">
        <f>SUBTOTAL(9,F540:F540)</f>
        <v>40081.81609</v>
      </c>
      <c r="G541" s="16">
        <f>SUBTOTAL(9,G540:G540)</f>
        <v>-31918.18391</v>
      </c>
    </row>
    <row r="542" spans="2:7" ht="14.25" customHeight="1" x14ac:dyDescent="0.2">
      <c r="B542" s="11">
        <v>4610</v>
      </c>
      <c r="C542" s="5"/>
      <c r="D542" s="12" t="s">
        <v>446</v>
      </c>
      <c r="E542" s="1"/>
      <c r="F542" s="1"/>
      <c r="G542" s="1"/>
    </row>
    <row r="543" spans="2:7" x14ac:dyDescent="0.2">
      <c r="C543" s="5">
        <v>1</v>
      </c>
      <c r="D543" s="6" t="s">
        <v>447</v>
      </c>
      <c r="E543" s="13">
        <v>6588</v>
      </c>
      <c r="F543" s="13">
        <v>4661.16</v>
      </c>
      <c r="G543" s="13">
        <v>-1926.84</v>
      </c>
    </row>
    <row r="544" spans="2:7" x14ac:dyDescent="0.2">
      <c r="C544" s="5">
        <v>2</v>
      </c>
      <c r="D544" s="6" t="s">
        <v>109</v>
      </c>
      <c r="E544" s="13">
        <v>1694</v>
      </c>
      <c r="F544" s="13">
        <v>413.64474999999999</v>
      </c>
      <c r="G544" s="13">
        <v>-1280.3552500000001</v>
      </c>
    </row>
    <row r="545" spans="2:7" x14ac:dyDescent="0.2">
      <c r="C545" s="5">
        <v>4</v>
      </c>
      <c r="D545" s="6" t="s">
        <v>102</v>
      </c>
      <c r="E545" s="13">
        <v>2494</v>
      </c>
      <c r="F545" s="13">
        <v>2509.5102499999998</v>
      </c>
      <c r="G545" s="13">
        <v>15.510249999999999</v>
      </c>
    </row>
    <row r="546" spans="2:7" x14ac:dyDescent="0.2">
      <c r="C546" s="5">
        <v>5</v>
      </c>
      <c r="D546" s="6" t="s">
        <v>448</v>
      </c>
      <c r="E546" s="13">
        <v>26826</v>
      </c>
      <c r="F546" s="13">
        <v>12000</v>
      </c>
      <c r="G546" s="13">
        <v>-14826</v>
      </c>
    </row>
    <row r="547" spans="2:7" x14ac:dyDescent="0.2">
      <c r="C547" s="5">
        <v>85</v>
      </c>
      <c r="D547" s="6" t="s">
        <v>449</v>
      </c>
      <c r="E547" s="13">
        <v>7000</v>
      </c>
      <c r="F547" s="13">
        <v>3833.8659899999998</v>
      </c>
      <c r="G547" s="13">
        <v>-3166.1340100000002</v>
      </c>
    </row>
    <row r="548" spans="2:7" ht="15" customHeight="1" x14ac:dyDescent="0.2">
      <c r="C548" s="14">
        <f>SUBTOTAL(9,C543:C547)</f>
        <v>97</v>
      </c>
      <c r="D548" s="15" t="s">
        <v>450</v>
      </c>
      <c r="E548" s="16">
        <f>SUBTOTAL(9,E543:E547)</f>
        <v>44602</v>
      </c>
      <c r="F548" s="16">
        <f>SUBTOTAL(9,F543:F547)</f>
        <v>23418.180990000001</v>
      </c>
      <c r="G548" s="16">
        <f>SUBTOTAL(9,G543:G547)</f>
        <v>-21183.819010000003</v>
      </c>
    </row>
    <row r="549" spans="2:7" ht="14.25" customHeight="1" x14ac:dyDescent="0.2">
      <c r="B549" s="11">
        <v>4618</v>
      </c>
      <c r="C549" s="5"/>
      <c r="D549" s="12" t="s">
        <v>451</v>
      </c>
      <c r="E549" s="1"/>
      <c r="F549" s="1"/>
      <c r="G549" s="1"/>
    </row>
    <row r="550" spans="2:7" x14ac:dyDescent="0.2">
      <c r="C550" s="5">
        <v>1</v>
      </c>
      <c r="D550" s="6" t="s">
        <v>452</v>
      </c>
      <c r="E550" s="13">
        <v>66000</v>
      </c>
      <c r="F550" s="13">
        <v>35530.428650000002</v>
      </c>
      <c r="G550" s="13">
        <v>-30469.571349999998</v>
      </c>
    </row>
    <row r="551" spans="2:7" x14ac:dyDescent="0.2">
      <c r="C551" s="5">
        <v>2</v>
      </c>
      <c r="D551" s="6" t="s">
        <v>453</v>
      </c>
      <c r="E551" s="13">
        <v>43316</v>
      </c>
      <c r="F551" s="13">
        <v>24822.224999999999</v>
      </c>
      <c r="G551" s="13">
        <v>-18493.775000000001</v>
      </c>
    </row>
    <row r="552" spans="2:7" x14ac:dyDescent="0.2">
      <c r="C552" s="5">
        <v>3</v>
      </c>
      <c r="D552" s="6" t="s">
        <v>109</v>
      </c>
      <c r="E552" s="13">
        <v>35310</v>
      </c>
      <c r="F552" s="13">
        <v>11207.77311</v>
      </c>
      <c r="G552" s="13">
        <v>-24102.226890000002</v>
      </c>
    </row>
    <row r="553" spans="2:7" x14ac:dyDescent="0.2">
      <c r="C553" s="5">
        <v>5</v>
      </c>
      <c r="D553" s="6" t="s">
        <v>454</v>
      </c>
      <c r="E553" s="13">
        <v>47000</v>
      </c>
      <c r="F553" s="13">
        <v>29933.16</v>
      </c>
      <c r="G553" s="13">
        <v>-17066.84</v>
      </c>
    </row>
    <row r="554" spans="2:7" x14ac:dyDescent="0.2">
      <c r="C554" s="5">
        <v>7</v>
      </c>
      <c r="D554" s="6" t="s">
        <v>455</v>
      </c>
      <c r="E554" s="13">
        <v>2400</v>
      </c>
      <c r="F554" s="13">
        <v>1334.27755</v>
      </c>
      <c r="G554" s="13">
        <v>-1065.72245</v>
      </c>
    </row>
    <row r="555" spans="2:7" x14ac:dyDescent="0.2">
      <c r="C555" s="5">
        <v>11</v>
      </c>
      <c r="D555" s="6" t="s">
        <v>456</v>
      </c>
      <c r="E555" s="13">
        <v>18362</v>
      </c>
      <c r="F555" s="13">
        <v>10798.772999999999</v>
      </c>
      <c r="G555" s="13">
        <v>-7563.2269999999999</v>
      </c>
    </row>
    <row r="556" spans="2:7" x14ac:dyDescent="0.2">
      <c r="C556" s="5">
        <v>85</v>
      </c>
      <c r="D556" s="6" t="s">
        <v>457</v>
      </c>
      <c r="E556" s="13">
        <v>240000</v>
      </c>
      <c r="F556" s="13">
        <v>155802.71517000001</v>
      </c>
      <c r="G556" s="13">
        <v>-84197.284830000004</v>
      </c>
    </row>
    <row r="557" spans="2:7" x14ac:dyDescent="0.2">
      <c r="C557" s="5">
        <v>86</v>
      </c>
      <c r="D557" s="6" t="s">
        <v>458</v>
      </c>
      <c r="E557" s="13">
        <v>1311800</v>
      </c>
      <c r="F557" s="13">
        <v>720512.89777000004</v>
      </c>
      <c r="G557" s="13">
        <v>-591287.10222999996</v>
      </c>
    </row>
    <row r="558" spans="2:7" x14ac:dyDescent="0.2">
      <c r="C558" s="5">
        <v>87</v>
      </c>
      <c r="D558" s="6" t="s">
        <v>459</v>
      </c>
      <c r="E558" s="13">
        <v>70000</v>
      </c>
      <c r="F558" s="13">
        <v>42008.730989999996</v>
      </c>
      <c r="G558" s="13">
        <v>-27991.26901</v>
      </c>
    </row>
    <row r="559" spans="2:7" x14ac:dyDescent="0.2">
      <c r="C559" s="5">
        <v>88</v>
      </c>
      <c r="D559" s="6" t="s">
        <v>460</v>
      </c>
      <c r="E559" s="13">
        <v>248000</v>
      </c>
      <c r="F559" s="13">
        <v>192197.53836999999</v>
      </c>
      <c r="G559" s="13">
        <v>-55802.461629999998</v>
      </c>
    </row>
    <row r="560" spans="2:7" x14ac:dyDescent="0.2">
      <c r="C560" s="5">
        <v>89</v>
      </c>
      <c r="D560" s="6" t="s">
        <v>233</v>
      </c>
      <c r="E560" s="13">
        <v>13000</v>
      </c>
      <c r="F560" s="13">
        <v>6543.5690000000004</v>
      </c>
      <c r="G560" s="13">
        <v>-6456.4309999999996</v>
      </c>
    </row>
    <row r="561" spans="2:7" ht="15" customHeight="1" x14ac:dyDescent="0.2">
      <c r="C561" s="14">
        <f>SUBTOTAL(9,C550:C560)</f>
        <v>464</v>
      </c>
      <c r="D561" s="15" t="s">
        <v>461</v>
      </c>
      <c r="E561" s="16">
        <f>SUBTOTAL(9,E550:E560)</f>
        <v>2095188</v>
      </c>
      <c r="F561" s="16">
        <f>SUBTOTAL(9,F550:F560)</f>
        <v>1230692.08861</v>
      </c>
      <c r="G561" s="16">
        <f>SUBTOTAL(9,G550:G560)</f>
        <v>-864495.91139000002</v>
      </c>
    </row>
    <row r="562" spans="2:7" ht="14.25" customHeight="1" x14ac:dyDescent="0.2">
      <c r="B562" s="11">
        <v>4620</v>
      </c>
      <c r="C562" s="5"/>
      <c r="D562" s="12" t="s">
        <v>462</v>
      </c>
      <c r="E562" s="1"/>
      <c r="F562" s="1"/>
      <c r="G562" s="1"/>
    </row>
    <row r="563" spans="2:7" x14ac:dyDescent="0.2">
      <c r="C563" s="5">
        <v>2</v>
      </c>
      <c r="D563" s="6" t="s">
        <v>300</v>
      </c>
      <c r="E563" s="13">
        <v>222600</v>
      </c>
      <c r="F563" s="13">
        <v>66268.670360000004</v>
      </c>
      <c r="G563" s="13">
        <v>-156331.32964000001</v>
      </c>
    </row>
    <row r="564" spans="2:7" x14ac:dyDescent="0.2">
      <c r="C564" s="5">
        <v>85</v>
      </c>
      <c r="D564" s="6" t="s">
        <v>184</v>
      </c>
      <c r="E564" s="13">
        <v>15000</v>
      </c>
      <c r="F564" s="13">
        <v>10911.172920000001</v>
      </c>
      <c r="G564" s="13">
        <v>-4088.82708</v>
      </c>
    </row>
    <row r="565" spans="2:7" ht="15" customHeight="1" x14ac:dyDescent="0.2">
      <c r="C565" s="14">
        <f>SUBTOTAL(9,C563:C564)</f>
        <v>87</v>
      </c>
      <c r="D565" s="15" t="s">
        <v>463</v>
      </c>
      <c r="E565" s="16">
        <f>SUBTOTAL(9,E563:E564)</f>
        <v>237600</v>
      </c>
      <c r="F565" s="16">
        <f>SUBTOTAL(9,F563:F564)</f>
        <v>77179.843280000001</v>
      </c>
      <c r="G565" s="16">
        <f>SUBTOTAL(9,G563:G564)</f>
        <v>-160420.15672</v>
      </c>
    </row>
    <row r="566" spans="2:7" ht="15" customHeight="1" x14ac:dyDescent="0.2">
      <c r="B566" s="5"/>
      <c r="C566" s="17">
        <f>SUBTOTAL(9,C532:C565)</f>
        <v>740</v>
      </c>
      <c r="D566" s="18" t="s">
        <v>464</v>
      </c>
      <c r="E566" s="19">
        <f>SUBTOTAL(9,E532:E565)</f>
        <v>2460768</v>
      </c>
      <c r="F566" s="19">
        <f>SUBTOTAL(9,F532:F565)</f>
        <v>1377354.9351000001</v>
      </c>
      <c r="G566" s="19">
        <f>SUBTOTAL(9,G532:G565)</f>
        <v>-1083413.0648999999</v>
      </c>
    </row>
    <row r="567" spans="2:7" ht="27" customHeight="1" x14ac:dyDescent="0.25">
      <c r="B567" s="1"/>
      <c r="C567" s="5"/>
      <c r="D567" s="10" t="s">
        <v>465</v>
      </c>
      <c r="E567" s="1"/>
      <c r="F567" s="1"/>
      <c r="G567" s="1"/>
    </row>
    <row r="568" spans="2:7" ht="14.25" customHeight="1" x14ac:dyDescent="0.2">
      <c r="B568" s="11">
        <v>4700</v>
      </c>
      <c r="C568" s="5"/>
      <c r="D568" s="12" t="s">
        <v>466</v>
      </c>
      <c r="E568" s="1"/>
      <c r="F568" s="1"/>
      <c r="G568" s="1"/>
    </row>
    <row r="569" spans="2:7" x14ac:dyDescent="0.2">
      <c r="C569" s="5">
        <v>1</v>
      </c>
      <c r="D569" s="6" t="s">
        <v>467</v>
      </c>
      <c r="E569" s="13">
        <v>23371</v>
      </c>
      <c r="F569" s="13">
        <v>30716.418819999999</v>
      </c>
      <c r="G569" s="13">
        <v>7345.4188199999999</v>
      </c>
    </row>
    <row r="570" spans="2:7" ht="15" customHeight="1" x14ac:dyDescent="0.2">
      <c r="C570" s="14">
        <f>SUBTOTAL(9,C569:C569)</f>
        <v>1</v>
      </c>
      <c r="D570" s="15" t="s">
        <v>468</v>
      </c>
      <c r="E570" s="16">
        <f>SUBTOTAL(9,E569:E569)</f>
        <v>23371</v>
      </c>
      <c r="F570" s="16">
        <f>SUBTOTAL(9,F569:F569)</f>
        <v>30716.418819999999</v>
      </c>
      <c r="G570" s="16">
        <f>SUBTOTAL(9,G569:G569)</f>
        <v>7345.4188199999999</v>
      </c>
    </row>
    <row r="571" spans="2:7" ht="14.25" customHeight="1" x14ac:dyDescent="0.2">
      <c r="B571" s="11">
        <v>4710</v>
      </c>
      <c r="C571" s="5"/>
      <c r="D571" s="12" t="s">
        <v>469</v>
      </c>
      <c r="E571" s="1"/>
      <c r="F571" s="1"/>
      <c r="G571" s="1"/>
    </row>
    <row r="572" spans="2:7" x14ac:dyDescent="0.2">
      <c r="C572" s="5">
        <v>1</v>
      </c>
      <c r="D572" s="6" t="s">
        <v>467</v>
      </c>
      <c r="E572" s="13">
        <v>4287229</v>
      </c>
      <c r="F572" s="13">
        <v>2599430.43408</v>
      </c>
      <c r="G572" s="13">
        <v>-1687798.56592</v>
      </c>
    </row>
    <row r="573" spans="2:7" x14ac:dyDescent="0.2">
      <c r="C573" s="5">
        <v>47</v>
      </c>
      <c r="D573" s="6" t="s">
        <v>470</v>
      </c>
      <c r="E573" s="13">
        <v>300000</v>
      </c>
      <c r="F573" s="13">
        <v>151644.71083</v>
      </c>
      <c r="G573" s="13">
        <v>-148355.28917</v>
      </c>
    </row>
    <row r="574" spans="2:7" ht="15" customHeight="1" x14ac:dyDescent="0.2">
      <c r="C574" s="14">
        <f>SUBTOTAL(9,C572:C573)</f>
        <v>48</v>
      </c>
      <c r="D574" s="15" t="s">
        <v>471</v>
      </c>
      <c r="E574" s="16">
        <f>SUBTOTAL(9,E572:E573)</f>
        <v>4587229</v>
      </c>
      <c r="F574" s="16">
        <f>SUBTOTAL(9,F572:F573)</f>
        <v>2751075.1449100003</v>
      </c>
      <c r="G574" s="16">
        <f>SUBTOTAL(9,G572:G573)</f>
        <v>-1836153.85509</v>
      </c>
    </row>
    <row r="575" spans="2:7" ht="14.25" customHeight="1" x14ac:dyDescent="0.2">
      <c r="B575" s="11">
        <v>4719</v>
      </c>
      <c r="C575" s="5"/>
      <c r="D575" s="12" t="s">
        <v>472</v>
      </c>
      <c r="E575" s="1"/>
      <c r="F575" s="1"/>
      <c r="G575" s="1"/>
    </row>
    <row r="576" spans="2:7" x14ac:dyDescent="0.2">
      <c r="C576" s="5">
        <v>1</v>
      </c>
      <c r="D576" s="6" t="s">
        <v>467</v>
      </c>
      <c r="E576" s="13">
        <v>3791</v>
      </c>
      <c r="F576" s="13">
        <v>4843.4186300000001</v>
      </c>
      <c r="G576" s="13">
        <v>1052.4186299999999</v>
      </c>
    </row>
    <row r="577" spans="2:7" ht="15" customHeight="1" x14ac:dyDescent="0.2">
      <c r="C577" s="14">
        <f>SUBTOTAL(9,C576:C576)</f>
        <v>1</v>
      </c>
      <c r="D577" s="15" t="s">
        <v>473</v>
      </c>
      <c r="E577" s="16">
        <f>SUBTOTAL(9,E576:E576)</f>
        <v>3791</v>
      </c>
      <c r="F577" s="16">
        <f>SUBTOTAL(9,F576:F576)</f>
        <v>4843.4186300000001</v>
      </c>
      <c r="G577" s="16">
        <f>SUBTOTAL(9,G576:G576)</f>
        <v>1052.4186299999999</v>
      </c>
    </row>
    <row r="578" spans="2:7" ht="14.25" customHeight="1" x14ac:dyDescent="0.2">
      <c r="B578" s="11">
        <v>4720</v>
      </c>
      <c r="C578" s="5"/>
      <c r="D578" s="12" t="s">
        <v>474</v>
      </c>
      <c r="E578" s="1"/>
      <c r="F578" s="1"/>
      <c r="G578" s="1"/>
    </row>
    <row r="579" spans="2:7" x14ac:dyDescent="0.2">
      <c r="C579" s="5">
        <v>1</v>
      </c>
      <c r="D579" s="6" t="s">
        <v>467</v>
      </c>
      <c r="E579" s="13">
        <v>113227</v>
      </c>
      <c r="F579" s="13">
        <v>44618.258849999998</v>
      </c>
      <c r="G579" s="13">
        <v>-68608.741150000002</v>
      </c>
    </row>
    <row r="580" spans="2:7" ht="15" customHeight="1" x14ac:dyDescent="0.2">
      <c r="C580" s="14">
        <f>SUBTOTAL(9,C579:C579)</f>
        <v>1</v>
      </c>
      <c r="D580" s="15" t="s">
        <v>475</v>
      </c>
      <c r="E580" s="16">
        <f>SUBTOTAL(9,E579:E579)</f>
        <v>113227</v>
      </c>
      <c r="F580" s="16">
        <f>SUBTOTAL(9,F579:F579)</f>
        <v>44618.258849999998</v>
      </c>
      <c r="G580" s="16">
        <f>SUBTOTAL(9,G579:G579)</f>
        <v>-68608.741150000002</v>
      </c>
    </row>
    <row r="581" spans="2:7" ht="14.25" customHeight="1" x14ac:dyDescent="0.2">
      <c r="B581" s="11">
        <v>4723</v>
      </c>
      <c r="C581" s="5"/>
      <c r="D581" s="12" t="s">
        <v>476</v>
      </c>
      <c r="E581" s="1"/>
      <c r="F581" s="1"/>
      <c r="G581" s="1"/>
    </row>
    <row r="582" spans="2:7" x14ac:dyDescent="0.2">
      <c r="C582" s="5">
        <v>1</v>
      </c>
      <c r="D582" s="6" t="s">
        <v>467</v>
      </c>
      <c r="E582" s="13">
        <v>9182</v>
      </c>
      <c r="F582" s="13">
        <v>12091.52454</v>
      </c>
      <c r="G582" s="13">
        <v>2909.5245399999999</v>
      </c>
    </row>
    <row r="583" spans="2:7" ht="15" customHeight="1" x14ac:dyDescent="0.2">
      <c r="C583" s="14">
        <f>SUBTOTAL(9,C582:C582)</f>
        <v>1</v>
      </c>
      <c r="D583" s="15" t="s">
        <v>477</v>
      </c>
      <c r="E583" s="16">
        <f>SUBTOTAL(9,E582:E582)</f>
        <v>9182</v>
      </c>
      <c r="F583" s="16">
        <f>SUBTOTAL(9,F582:F582)</f>
        <v>12091.52454</v>
      </c>
      <c r="G583" s="16">
        <f>SUBTOTAL(9,G582:G582)</f>
        <v>2909.5245399999999</v>
      </c>
    </row>
    <row r="584" spans="2:7" ht="14.25" customHeight="1" x14ac:dyDescent="0.2">
      <c r="B584" s="11">
        <v>4725</v>
      </c>
      <c r="C584" s="5"/>
      <c r="D584" s="12" t="s">
        <v>478</v>
      </c>
      <c r="E584" s="1"/>
      <c r="F584" s="1"/>
      <c r="G584" s="1"/>
    </row>
    <row r="585" spans="2:7" x14ac:dyDescent="0.2">
      <c r="C585" s="5">
        <v>1</v>
      </c>
      <c r="D585" s="6" t="s">
        <v>467</v>
      </c>
      <c r="E585" s="13">
        <v>60682</v>
      </c>
      <c r="F585" s="13">
        <v>35850.216800000002</v>
      </c>
      <c r="G585" s="13">
        <v>-24831.783200000002</v>
      </c>
    </row>
    <row r="586" spans="2:7" ht="15" customHeight="1" x14ac:dyDescent="0.2">
      <c r="C586" s="14">
        <f>SUBTOTAL(9,C585:C585)</f>
        <v>1</v>
      </c>
      <c r="D586" s="15" t="s">
        <v>479</v>
      </c>
      <c r="E586" s="16">
        <f>SUBTOTAL(9,E585:E585)</f>
        <v>60682</v>
      </c>
      <c r="F586" s="16">
        <f>SUBTOTAL(9,F585:F585)</f>
        <v>35850.216800000002</v>
      </c>
      <c r="G586" s="16">
        <f>SUBTOTAL(9,G585:G585)</f>
        <v>-24831.783200000002</v>
      </c>
    </row>
    <row r="587" spans="2:7" ht="14.25" customHeight="1" x14ac:dyDescent="0.2">
      <c r="B587" s="11">
        <v>4731</v>
      </c>
      <c r="C587" s="5"/>
      <c r="D587" s="12" t="s">
        <v>480</v>
      </c>
      <c r="E587" s="1"/>
      <c r="F587" s="1"/>
      <c r="G587" s="1"/>
    </row>
    <row r="588" spans="2:7" x14ac:dyDescent="0.2">
      <c r="C588" s="5">
        <v>1</v>
      </c>
      <c r="D588" s="6" t="s">
        <v>467</v>
      </c>
      <c r="E588" s="13">
        <v>65911</v>
      </c>
      <c r="F588" s="13">
        <v>52055.406139999999</v>
      </c>
      <c r="G588" s="13">
        <v>-13855.593860000001</v>
      </c>
    </row>
    <row r="589" spans="2:7" ht="15" customHeight="1" x14ac:dyDescent="0.2">
      <c r="C589" s="14">
        <f>SUBTOTAL(9,C588:C588)</f>
        <v>1</v>
      </c>
      <c r="D589" s="15" t="s">
        <v>481</v>
      </c>
      <c r="E589" s="16">
        <f>SUBTOTAL(9,E588:E588)</f>
        <v>65911</v>
      </c>
      <c r="F589" s="16">
        <f>SUBTOTAL(9,F588:F588)</f>
        <v>52055.406139999999</v>
      </c>
      <c r="G589" s="16">
        <f>SUBTOTAL(9,G588:G588)</f>
        <v>-13855.593860000001</v>
      </c>
    </row>
    <row r="590" spans="2:7" ht="14.25" customHeight="1" x14ac:dyDescent="0.2">
      <c r="B590" s="11">
        <v>4732</v>
      </c>
      <c r="C590" s="5"/>
      <c r="D590" s="12" t="s">
        <v>482</v>
      </c>
      <c r="E590" s="1"/>
      <c r="F590" s="1"/>
      <c r="G590" s="1"/>
    </row>
    <row r="591" spans="2:7" x14ac:dyDescent="0.2">
      <c r="C591" s="5">
        <v>1</v>
      </c>
      <c r="D591" s="6" t="s">
        <v>467</v>
      </c>
      <c r="E591" s="13">
        <v>54305</v>
      </c>
      <c r="F591" s="13">
        <v>45184.807999999997</v>
      </c>
      <c r="G591" s="13">
        <v>-9120.1919999999991</v>
      </c>
    </row>
    <row r="592" spans="2:7" ht="15" customHeight="1" x14ac:dyDescent="0.2">
      <c r="C592" s="14">
        <f>SUBTOTAL(9,C591:C591)</f>
        <v>1</v>
      </c>
      <c r="D592" s="15" t="s">
        <v>483</v>
      </c>
      <c r="E592" s="16">
        <f>SUBTOTAL(9,E591:E591)</f>
        <v>54305</v>
      </c>
      <c r="F592" s="16">
        <f>SUBTOTAL(9,F591:F591)</f>
        <v>45184.807999999997</v>
      </c>
      <c r="G592" s="16">
        <f>SUBTOTAL(9,G591:G591)</f>
        <v>-9120.1919999999991</v>
      </c>
    </row>
    <row r="593" spans="2:7" ht="14.25" customHeight="1" x14ac:dyDescent="0.2">
      <c r="B593" s="11">
        <v>4733</v>
      </c>
      <c r="C593" s="5"/>
      <c r="D593" s="12" t="s">
        <v>484</v>
      </c>
      <c r="E593" s="1"/>
      <c r="F593" s="1"/>
      <c r="G593" s="1"/>
    </row>
    <row r="594" spans="2:7" x14ac:dyDescent="0.2">
      <c r="C594" s="5">
        <v>1</v>
      </c>
      <c r="D594" s="6" t="s">
        <v>467</v>
      </c>
      <c r="E594" s="13">
        <v>183233</v>
      </c>
      <c r="F594" s="13">
        <v>33097.807500000003</v>
      </c>
      <c r="G594" s="13">
        <v>-150135.1925</v>
      </c>
    </row>
    <row r="595" spans="2:7" ht="15" customHeight="1" x14ac:dyDescent="0.2">
      <c r="C595" s="14">
        <f>SUBTOTAL(9,C594:C594)</f>
        <v>1</v>
      </c>
      <c r="D595" s="15" t="s">
        <v>485</v>
      </c>
      <c r="E595" s="16">
        <f>SUBTOTAL(9,E594:E594)</f>
        <v>183233</v>
      </c>
      <c r="F595" s="16">
        <f>SUBTOTAL(9,F594:F594)</f>
        <v>33097.807500000003</v>
      </c>
      <c r="G595" s="16">
        <f>SUBTOTAL(9,G594:G594)</f>
        <v>-150135.1925</v>
      </c>
    </row>
    <row r="596" spans="2:7" ht="14.25" customHeight="1" x14ac:dyDescent="0.2">
      <c r="B596" s="11">
        <v>4734</v>
      </c>
      <c r="C596" s="5"/>
      <c r="D596" s="12" t="s">
        <v>486</v>
      </c>
      <c r="E596" s="1"/>
      <c r="F596" s="1"/>
      <c r="G596" s="1"/>
    </row>
    <row r="597" spans="2:7" x14ac:dyDescent="0.2">
      <c r="C597" s="5">
        <v>1</v>
      </c>
      <c r="D597" s="6" t="s">
        <v>467</v>
      </c>
      <c r="E597" s="13">
        <v>6012</v>
      </c>
      <c r="F597" s="13">
        <v>4119.9304199999997</v>
      </c>
      <c r="G597" s="13">
        <v>-1892.0695800000001</v>
      </c>
    </row>
    <row r="598" spans="2:7" ht="15" customHeight="1" x14ac:dyDescent="0.2">
      <c r="C598" s="14">
        <f>SUBTOTAL(9,C597:C597)</f>
        <v>1</v>
      </c>
      <c r="D598" s="15" t="s">
        <v>487</v>
      </c>
      <c r="E598" s="16">
        <f>SUBTOTAL(9,E597:E597)</f>
        <v>6012</v>
      </c>
      <c r="F598" s="16">
        <f>SUBTOTAL(9,F597:F597)</f>
        <v>4119.9304199999997</v>
      </c>
      <c r="G598" s="16">
        <f>SUBTOTAL(9,G597:G597)</f>
        <v>-1892.0695800000001</v>
      </c>
    </row>
    <row r="599" spans="2:7" ht="14.25" customHeight="1" x14ac:dyDescent="0.2">
      <c r="B599" s="11">
        <v>4740</v>
      </c>
      <c r="C599" s="5"/>
      <c r="D599" s="12" t="s">
        <v>488</v>
      </c>
      <c r="E599" s="1"/>
      <c r="F599" s="1"/>
      <c r="G599" s="1"/>
    </row>
    <row r="600" spans="2:7" x14ac:dyDescent="0.2">
      <c r="C600" s="5">
        <v>1</v>
      </c>
      <c r="D600" s="6" t="s">
        <v>467</v>
      </c>
      <c r="E600" s="13">
        <v>136375</v>
      </c>
      <c r="F600" s="13">
        <v>81355.513579999999</v>
      </c>
      <c r="G600" s="13">
        <v>-55019.486420000001</v>
      </c>
    </row>
    <row r="601" spans="2:7" ht="15" customHeight="1" x14ac:dyDescent="0.2">
      <c r="C601" s="14">
        <f>SUBTOTAL(9,C600:C600)</f>
        <v>1</v>
      </c>
      <c r="D601" s="15" t="s">
        <v>489</v>
      </c>
      <c r="E601" s="16">
        <f>SUBTOTAL(9,E600:E600)</f>
        <v>136375</v>
      </c>
      <c r="F601" s="16">
        <f>SUBTOTAL(9,F600:F600)</f>
        <v>81355.513579999999</v>
      </c>
      <c r="G601" s="16">
        <f>SUBTOTAL(9,G600:G600)</f>
        <v>-55019.486420000001</v>
      </c>
    </row>
    <row r="602" spans="2:7" ht="14.25" customHeight="1" x14ac:dyDescent="0.2">
      <c r="B602" s="11">
        <v>4760</v>
      </c>
      <c r="C602" s="5"/>
      <c r="D602" s="12" t="s">
        <v>490</v>
      </c>
      <c r="E602" s="1"/>
      <c r="F602" s="1"/>
      <c r="G602" s="1"/>
    </row>
    <row r="603" spans="2:7" x14ac:dyDescent="0.2">
      <c r="C603" s="5">
        <v>1</v>
      </c>
      <c r="D603" s="6" t="s">
        <v>467</v>
      </c>
      <c r="E603" s="13">
        <v>27600</v>
      </c>
      <c r="F603" s="13">
        <v>47890.659679999997</v>
      </c>
      <c r="G603" s="13">
        <v>20290.659680000001</v>
      </c>
    </row>
    <row r="604" spans="2:7" x14ac:dyDescent="0.2">
      <c r="C604" s="5">
        <v>45</v>
      </c>
      <c r="D604" s="6" t="s">
        <v>491</v>
      </c>
      <c r="E604" s="13">
        <v>12242</v>
      </c>
      <c r="F604" s="13">
        <v>3142.79693</v>
      </c>
      <c r="G604" s="13">
        <v>-9099.2030699999996</v>
      </c>
    </row>
    <row r="605" spans="2:7" x14ac:dyDescent="0.2">
      <c r="C605" s="5">
        <v>48</v>
      </c>
      <c r="D605" s="6" t="s">
        <v>492</v>
      </c>
      <c r="E605" s="13">
        <v>71536</v>
      </c>
      <c r="F605" s="13">
        <v>12067.489610000001</v>
      </c>
      <c r="G605" s="13">
        <v>-59468.510390000003</v>
      </c>
    </row>
    <row r="606" spans="2:7" ht="15" customHeight="1" x14ac:dyDescent="0.2">
      <c r="C606" s="14">
        <f>SUBTOTAL(9,C603:C605)</f>
        <v>94</v>
      </c>
      <c r="D606" s="15" t="s">
        <v>493</v>
      </c>
      <c r="E606" s="16">
        <f>SUBTOTAL(9,E603:E605)</f>
        <v>111378</v>
      </c>
      <c r="F606" s="16">
        <f>SUBTOTAL(9,F603:F605)</f>
        <v>63100.946219999998</v>
      </c>
      <c r="G606" s="16">
        <f>SUBTOTAL(9,G603:G605)</f>
        <v>-48277.053780000002</v>
      </c>
    </row>
    <row r="607" spans="2:7" ht="14.25" customHeight="1" x14ac:dyDescent="0.2">
      <c r="B607" s="11">
        <v>4790</v>
      </c>
      <c r="C607" s="5"/>
      <c r="D607" s="12" t="s">
        <v>494</v>
      </c>
      <c r="E607" s="1"/>
      <c r="F607" s="1"/>
      <c r="G607" s="1"/>
    </row>
    <row r="608" spans="2:7" x14ac:dyDescent="0.2">
      <c r="C608" s="5">
        <v>1</v>
      </c>
      <c r="D608" s="6" t="s">
        <v>467</v>
      </c>
      <c r="E608" s="13">
        <v>1079</v>
      </c>
      <c r="F608" s="13">
        <v>1356.04007</v>
      </c>
      <c r="G608" s="13">
        <v>277.04007000000001</v>
      </c>
    </row>
    <row r="609" spans="2:7" ht="15" customHeight="1" x14ac:dyDescent="0.2">
      <c r="C609" s="14">
        <f>SUBTOTAL(9,C608:C608)</f>
        <v>1</v>
      </c>
      <c r="D609" s="15" t="s">
        <v>495</v>
      </c>
      <c r="E609" s="16">
        <f>SUBTOTAL(9,E608:E608)</f>
        <v>1079</v>
      </c>
      <c r="F609" s="16">
        <f>SUBTOTAL(9,F608:F608)</f>
        <v>1356.04007</v>
      </c>
      <c r="G609" s="16">
        <f>SUBTOTAL(9,G608:G608)</f>
        <v>277.04007000000001</v>
      </c>
    </row>
    <row r="610" spans="2:7" ht="14.25" customHeight="1" x14ac:dyDescent="0.2">
      <c r="B610" s="11">
        <v>4791</v>
      </c>
      <c r="C610" s="5"/>
      <c r="D610" s="12" t="s">
        <v>133</v>
      </c>
      <c r="E610" s="1"/>
      <c r="F610" s="1"/>
      <c r="G610" s="1"/>
    </row>
    <row r="611" spans="2:7" x14ac:dyDescent="0.2">
      <c r="C611" s="5">
        <v>1</v>
      </c>
      <c r="D611" s="6" t="s">
        <v>467</v>
      </c>
      <c r="E611" s="13">
        <v>869944</v>
      </c>
      <c r="F611" s="13">
        <v>147783.42910000001</v>
      </c>
      <c r="G611" s="13">
        <v>-722160.57090000005</v>
      </c>
    </row>
    <row r="612" spans="2:7" ht="15" customHeight="1" x14ac:dyDescent="0.2">
      <c r="C612" s="14">
        <f>SUBTOTAL(9,C611:C611)</f>
        <v>1</v>
      </c>
      <c r="D612" s="15" t="s">
        <v>496</v>
      </c>
      <c r="E612" s="16">
        <f>SUBTOTAL(9,E611:E611)</f>
        <v>869944</v>
      </c>
      <c r="F612" s="16">
        <f>SUBTOTAL(9,F611:F611)</f>
        <v>147783.42910000001</v>
      </c>
      <c r="G612" s="16">
        <f>SUBTOTAL(9,G611:G611)</f>
        <v>-722160.57090000005</v>
      </c>
    </row>
    <row r="613" spans="2:7" ht="14.25" customHeight="1" x14ac:dyDescent="0.2">
      <c r="B613" s="11">
        <v>4792</v>
      </c>
      <c r="C613" s="5"/>
      <c r="D613" s="12" t="s">
        <v>497</v>
      </c>
      <c r="E613" s="1"/>
      <c r="F613" s="1"/>
      <c r="G613" s="1"/>
    </row>
    <row r="614" spans="2:7" x14ac:dyDescent="0.2">
      <c r="C614" s="5">
        <v>1</v>
      </c>
      <c r="D614" s="6" t="s">
        <v>467</v>
      </c>
      <c r="E614" s="13">
        <v>14296</v>
      </c>
      <c r="F614" s="13">
        <v>19060.74883</v>
      </c>
      <c r="G614" s="13">
        <v>4764.7488300000005</v>
      </c>
    </row>
    <row r="615" spans="2:7" ht="15" customHeight="1" x14ac:dyDescent="0.2">
      <c r="C615" s="14">
        <f>SUBTOTAL(9,C614:C614)</f>
        <v>1</v>
      </c>
      <c r="D615" s="15" t="s">
        <v>498</v>
      </c>
      <c r="E615" s="16">
        <f>SUBTOTAL(9,E614:E614)</f>
        <v>14296</v>
      </c>
      <c r="F615" s="16">
        <f>SUBTOTAL(9,F614:F614)</f>
        <v>19060.74883</v>
      </c>
      <c r="G615" s="16">
        <f>SUBTOTAL(9,G614:G614)</f>
        <v>4764.7488300000005</v>
      </c>
    </row>
    <row r="616" spans="2:7" ht="14.25" customHeight="1" x14ac:dyDescent="0.2">
      <c r="B616" s="11">
        <v>4795</v>
      </c>
      <c r="C616" s="5"/>
      <c r="D616" s="12" t="s">
        <v>499</v>
      </c>
      <c r="E616" s="1"/>
      <c r="F616" s="1"/>
      <c r="G616" s="1"/>
    </row>
    <row r="617" spans="2:7" x14ac:dyDescent="0.2">
      <c r="C617" s="5">
        <v>1</v>
      </c>
      <c r="D617" s="6" t="s">
        <v>467</v>
      </c>
      <c r="E617" s="13">
        <v>9684</v>
      </c>
      <c r="F617" s="13">
        <v>10416.3341</v>
      </c>
      <c r="G617" s="13">
        <v>732.33410000000003</v>
      </c>
    </row>
    <row r="618" spans="2:7" ht="15" customHeight="1" x14ac:dyDescent="0.2">
      <c r="C618" s="14">
        <f>SUBTOTAL(9,C617:C617)</f>
        <v>1</v>
      </c>
      <c r="D618" s="15" t="s">
        <v>500</v>
      </c>
      <c r="E618" s="16">
        <f>SUBTOTAL(9,E617:E617)</f>
        <v>9684</v>
      </c>
      <c r="F618" s="16">
        <f>SUBTOTAL(9,F617:F617)</f>
        <v>10416.3341</v>
      </c>
      <c r="G618" s="16">
        <f>SUBTOTAL(9,G617:G617)</f>
        <v>732.33410000000003</v>
      </c>
    </row>
    <row r="619" spans="2:7" ht="14.25" customHeight="1" x14ac:dyDescent="0.2">
      <c r="B619" s="11">
        <v>4799</v>
      </c>
      <c r="C619" s="5"/>
      <c r="D619" s="12" t="s">
        <v>501</v>
      </c>
      <c r="E619" s="1"/>
      <c r="F619" s="1"/>
      <c r="G619" s="1"/>
    </row>
    <row r="620" spans="2:7" x14ac:dyDescent="0.2">
      <c r="C620" s="5">
        <v>86</v>
      </c>
      <c r="D620" s="6" t="s">
        <v>502</v>
      </c>
      <c r="E620" s="13">
        <v>500</v>
      </c>
      <c r="F620" s="13">
        <v>498.47800000000001</v>
      </c>
      <c r="G620" s="13">
        <v>-1.522</v>
      </c>
    </row>
    <row r="621" spans="2:7" ht="15" customHeight="1" x14ac:dyDescent="0.2">
      <c r="C621" s="14">
        <f>SUBTOTAL(9,C620:C620)</f>
        <v>86</v>
      </c>
      <c r="D621" s="15" t="s">
        <v>503</v>
      </c>
      <c r="E621" s="16">
        <f>SUBTOTAL(9,E620:E620)</f>
        <v>500</v>
      </c>
      <c r="F621" s="16">
        <f>SUBTOTAL(9,F620:F620)</f>
        <v>498.47800000000001</v>
      </c>
      <c r="G621" s="16">
        <f>SUBTOTAL(9,G620:G620)</f>
        <v>-1.522</v>
      </c>
    </row>
    <row r="622" spans="2:7" ht="15" customHeight="1" x14ac:dyDescent="0.2">
      <c r="B622" s="5"/>
      <c r="C622" s="17">
        <f>SUBTOTAL(9,C568:C621)</f>
        <v>242</v>
      </c>
      <c r="D622" s="18" t="s">
        <v>504</v>
      </c>
      <c r="E622" s="19">
        <f>SUBTOTAL(9,E568:E621)</f>
        <v>6250199</v>
      </c>
      <c r="F622" s="19">
        <f>SUBTOTAL(9,F568:F621)</f>
        <v>3337224.4245100007</v>
      </c>
      <c r="G622" s="19">
        <f>SUBTOTAL(9,G568:G621)</f>
        <v>-2912974.5754899993</v>
      </c>
    </row>
    <row r="623" spans="2:7" ht="27" customHeight="1" x14ac:dyDescent="0.25">
      <c r="B623" s="1"/>
      <c r="C623" s="5"/>
      <c r="D623" s="10" t="s">
        <v>505</v>
      </c>
      <c r="E623" s="1"/>
      <c r="F623" s="1"/>
      <c r="G623" s="1"/>
    </row>
    <row r="624" spans="2:7" ht="14.25" customHeight="1" x14ac:dyDescent="0.2">
      <c r="B624" s="11">
        <v>4800</v>
      </c>
      <c r="C624" s="5"/>
      <c r="D624" s="12" t="s">
        <v>506</v>
      </c>
      <c r="E624" s="1"/>
      <c r="F624" s="1"/>
      <c r="G624" s="1"/>
    </row>
    <row r="625" spans="2:7" x14ac:dyDescent="0.2">
      <c r="C625" s="5">
        <v>3</v>
      </c>
      <c r="D625" s="6" t="s">
        <v>507</v>
      </c>
      <c r="E625" s="13">
        <v>1998</v>
      </c>
      <c r="F625" s="13">
        <v>2228.14867</v>
      </c>
      <c r="G625" s="13">
        <v>230.14867000000001</v>
      </c>
    </row>
    <row r="626" spans="2:7" x14ac:dyDescent="0.2">
      <c r="C626" s="5">
        <v>70</v>
      </c>
      <c r="D626" s="6" t="s">
        <v>508</v>
      </c>
      <c r="E626" s="13">
        <v>1450</v>
      </c>
      <c r="F626" s="13">
        <v>0</v>
      </c>
      <c r="G626" s="13">
        <v>-1450</v>
      </c>
    </row>
    <row r="627" spans="2:7" ht="15" customHeight="1" x14ac:dyDescent="0.2">
      <c r="C627" s="14">
        <f>SUBTOTAL(9,C625:C626)</f>
        <v>73</v>
      </c>
      <c r="D627" s="15" t="s">
        <v>509</v>
      </c>
      <c r="E627" s="16">
        <f>SUBTOTAL(9,E625:E626)</f>
        <v>3448</v>
      </c>
      <c r="F627" s="16">
        <f>SUBTOTAL(9,F625:F626)</f>
        <v>2228.14867</v>
      </c>
      <c r="G627" s="16">
        <f>SUBTOTAL(9,G625:G626)</f>
        <v>-1219.85133</v>
      </c>
    </row>
    <row r="628" spans="2:7" ht="14.25" customHeight="1" x14ac:dyDescent="0.2">
      <c r="B628" s="11">
        <v>4810</v>
      </c>
      <c r="C628" s="5"/>
      <c r="D628" s="12" t="s">
        <v>510</v>
      </c>
      <c r="E628" s="1"/>
      <c r="F628" s="1"/>
      <c r="G628" s="1"/>
    </row>
    <row r="629" spans="2:7" x14ac:dyDescent="0.2">
      <c r="C629" s="5">
        <v>1</v>
      </c>
      <c r="D629" s="6" t="s">
        <v>249</v>
      </c>
      <c r="E629" s="13">
        <v>15328</v>
      </c>
      <c r="F629" s="13">
        <v>2147.0610000000001</v>
      </c>
      <c r="G629" s="13">
        <v>-13180.939</v>
      </c>
    </row>
    <row r="630" spans="2:7" x14ac:dyDescent="0.2">
      <c r="C630" s="5">
        <v>2</v>
      </c>
      <c r="D630" s="6" t="s">
        <v>507</v>
      </c>
      <c r="E630" s="13">
        <v>124856</v>
      </c>
      <c r="F630" s="13">
        <v>8146.2981</v>
      </c>
      <c r="G630" s="13">
        <v>-116709.7019</v>
      </c>
    </row>
    <row r="631" spans="2:7" x14ac:dyDescent="0.2">
      <c r="C631" s="5">
        <v>3</v>
      </c>
      <c r="D631" s="6" t="s">
        <v>511</v>
      </c>
      <c r="E631" s="13">
        <v>10280</v>
      </c>
      <c r="F631" s="13">
        <v>5245.6710400000002</v>
      </c>
      <c r="G631" s="13">
        <v>-5034.3289599999998</v>
      </c>
    </row>
    <row r="632" spans="2:7" x14ac:dyDescent="0.2">
      <c r="C632" s="5">
        <v>10</v>
      </c>
      <c r="D632" s="6" t="s">
        <v>127</v>
      </c>
      <c r="E632" s="13">
        <v>0</v>
      </c>
      <c r="F632" s="13">
        <v>1374.6130000000001</v>
      </c>
      <c r="G632" s="13">
        <v>1374.6130000000001</v>
      </c>
    </row>
    <row r="633" spans="2:7" ht="15" customHeight="1" x14ac:dyDescent="0.2">
      <c r="C633" s="14">
        <f>SUBTOTAL(9,C629:C632)</f>
        <v>16</v>
      </c>
      <c r="D633" s="15" t="s">
        <v>512</v>
      </c>
      <c r="E633" s="16">
        <f>SUBTOTAL(9,E629:E632)</f>
        <v>150464</v>
      </c>
      <c r="F633" s="16">
        <f>SUBTOTAL(9,F629:F632)</f>
        <v>16913.64314</v>
      </c>
      <c r="G633" s="16">
        <f>SUBTOTAL(9,G629:G632)</f>
        <v>-133550.35686</v>
      </c>
    </row>
    <row r="634" spans="2:7" ht="14.25" customHeight="1" x14ac:dyDescent="0.2">
      <c r="B634" s="11">
        <v>4820</v>
      </c>
      <c r="C634" s="5"/>
      <c r="D634" s="12" t="s">
        <v>513</v>
      </c>
      <c r="E634" s="1"/>
      <c r="F634" s="1"/>
      <c r="G634" s="1"/>
    </row>
    <row r="635" spans="2:7" x14ac:dyDescent="0.2">
      <c r="C635" s="5">
        <v>1</v>
      </c>
      <c r="D635" s="6" t="s">
        <v>249</v>
      </c>
      <c r="E635" s="13">
        <v>71460</v>
      </c>
      <c r="F635" s="13">
        <v>8823.6221600000008</v>
      </c>
      <c r="G635" s="13">
        <v>-62636.377840000001</v>
      </c>
    </row>
    <row r="636" spans="2:7" x14ac:dyDescent="0.2">
      <c r="C636" s="5">
        <v>2</v>
      </c>
      <c r="D636" s="6" t="s">
        <v>507</v>
      </c>
      <c r="E636" s="13">
        <v>88858</v>
      </c>
      <c r="F636" s="13">
        <v>42251.374810000001</v>
      </c>
      <c r="G636" s="13">
        <v>-46606.625189999999</v>
      </c>
    </row>
    <row r="637" spans="2:7" x14ac:dyDescent="0.2">
      <c r="C637" s="5">
        <v>10</v>
      </c>
      <c r="D637" s="6" t="s">
        <v>127</v>
      </c>
      <c r="E637" s="13">
        <v>0</v>
      </c>
      <c r="F637" s="13">
        <v>2958.3943199999999</v>
      </c>
      <c r="G637" s="13">
        <v>2958.3943199999999</v>
      </c>
    </row>
    <row r="638" spans="2:7" x14ac:dyDescent="0.2">
      <c r="C638" s="5">
        <v>40</v>
      </c>
      <c r="D638" s="6" t="s">
        <v>514</v>
      </c>
      <c r="E638" s="13">
        <v>29000</v>
      </c>
      <c r="F638" s="13">
        <v>13699.79955</v>
      </c>
      <c r="G638" s="13">
        <v>-15300.20045</v>
      </c>
    </row>
    <row r="639" spans="2:7" ht="15" customHeight="1" x14ac:dyDescent="0.2">
      <c r="C639" s="14">
        <f>SUBTOTAL(9,C635:C638)</f>
        <v>53</v>
      </c>
      <c r="D639" s="15" t="s">
        <v>515</v>
      </c>
      <c r="E639" s="16">
        <f>SUBTOTAL(9,E635:E638)</f>
        <v>189318</v>
      </c>
      <c r="F639" s="16">
        <f>SUBTOTAL(9,F635:F638)</f>
        <v>67733.190839999996</v>
      </c>
      <c r="G639" s="16">
        <f>SUBTOTAL(9,G635:G638)</f>
        <v>-121584.80915999999</v>
      </c>
    </row>
    <row r="640" spans="2:7" ht="14.25" customHeight="1" x14ac:dyDescent="0.2">
      <c r="B640" s="11">
        <v>4825</v>
      </c>
      <c r="C640" s="5"/>
      <c r="D640" s="12" t="s">
        <v>516</v>
      </c>
      <c r="E640" s="1"/>
      <c r="F640" s="1"/>
      <c r="G640" s="1"/>
    </row>
    <row r="641" spans="2:7" x14ac:dyDescent="0.2">
      <c r="C641" s="5">
        <v>85</v>
      </c>
      <c r="D641" s="6" t="s">
        <v>517</v>
      </c>
      <c r="E641" s="13">
        <v>1636000</v>
      </c>
      <c r="F641" s="13">
        <v>1636489.7683300001</v>
      </c>
      <c r="G641" s="13">
        <v>489.76832999999999</v>
      </c>
    </row>
    <row r="642" spans="2:7" ht="15" customHeight="1" x14ac:dyDescent="0.2">
      <c r="C642" s="14">
        <f>SUBTOTAL(9,C641:C641)</f>
        <v>85</v>
      </c>
      <c r="D642" s="15" t="s">
        <v>518</v>
      </c>
      <c r="E642" s="16">
        <f>SUBTOTAL(9,E641:E641)</f>
        <v>1636000</v>
      </c>
      <c r="F642" s="16">
        <f>SUBTOTAL(9,F641:F641)</f>
        <v>1636489.7683300001</v>
      </c>
      <c r="G642" s="16">
        <f>SUBTOTAL(9,G641:G641)</f>
        <v>489.76832999999999</v>
      </c>
    </row>
    <row r="643" spans="2:7" ht="14.25" customHeight="1" x14ac:dyDescent="0.2">
      <c r="B643" s="11">
        <v>4840</v>
      </c>
      <c r="C643" s="5"/>
      <c r="D643" s="12" t="s">
        <v>519</v>
      </c>
      <c r="E643" s="1"/>
      <c r="F643" s="1"/>
      <c r="G643" s="1"/>
    </row>
    <row r="644" spans="2:7" x14ac:dyDescent="0.2">
      <c r="C644" s="5">
        <v>80</v>
      </c>
      <c r="D644" s="6" t="s">
        <v>520</v>
      </c>
      <c r="E644" s="13">
        <v>19000</v>
      </c>
      <c r="F644" s="13">
        <v>11215.62535</v>
      </c>
      <c r="G644" s="13">
        <v>-7784.3746499999997</v>
      </c>
    </row>
    <row r="645" spans="2:7" x14ac:dyDescent="0.2">
      <c r="C645" s="5">
        <v>86</v>
      </c>
      <c r="D645" s="6" t="s">
        <v>521</v>
      </c>
      <c r="E645" s="13">
        <v>1114000</v>
      </c>
      <c r="F645" s="13">
        <v>650505.90922999999</v>
      </c>
      <c r="G645" s="13">
        <v>-463494.09077000001</v>
      </c>
    </row>
    <row r="646" spans="2:7" ht="15" customHeight="1" x14ac:dyDescent="0.2">
      <c r="C646" s="14">
        <f>SUBTOTAL(9,C644:C645)</f>
        <v>166</v>
      </c>
      <c r="D646" s="15" t="s">
        <v>522</v>
      </c>
      <c r="E646" s="16">
        <f>SUBTOTAL(9,E644:E645)</f>
        <v>1133000</v>
      </c>
      <c r="F646" s="16">
        <f>SUBTOTAL(9,F644:F645)</f>
        <v>661721.53457999998</v>
      </c>
      <c r="G646" s="16">
        <f>SUBTOTAL(9,G644:G645)</f>
        <v>-471278.46542000002</v>
      </c>
    </row>
    <row r="647" spans="2:7" ht="15" customHeight="1" x14ac:dyDescent="0.2">
      <c r="B647" s="5"/>
      <c r="C647" s="17">
        <f>SUBTOTAL(9,C624:C646)</f>
        <v>393</v>
      </c>
      <c r="D647" s="18" t="s">
        <v>523</v>
      </c>
      <c r="E647" s="19">
        <f>SUBTOTAL(9,E624:E646)</f>
        <v>3112230</v>
      </c>
      <c r="F647" s="19">
        <f>SUBTOTAL(9,F624:F646)</f>
        <v>2385086.2855600002</v>
      </c>
      <c r="G647" s="19">
        <f>SUBTOTAL(9,G624:G646)</f>
        <v>-727143.71444000001</v>
      </c>
    </row>
    <row r="648" spans="2:7" ht="27" customHeight="1" x14ac:dyDescent="0.25">
      <c r="B648" s="1"/>
      <c r="C648" s="5"/>
      <c r="D648" s="10" t="s">
        <v>64</v>
      </c>
      <c r="E648" s="1"/>
      <c r="F648" s="1"/>
      <c r="G648" s="1"/>
    </row>
    <row r="649" spans="2:7" ht="14.25" customHeight="1" x14ac:dyDescent="0.2">
      <c r="B649" s="11">
        <v>5309</v>
      </c>
      <c r="C649" s="5"/>
      <c r="D649" s="12" t="s">
        <v>524</v>
      </c>
      <c r="E649" s="1"/>
      <c r="F649" s="1"/>
      <c r="G649" s="1"/>
    </row>
    <row r="650" spans="2:7" x14ac:dyDescent="0.2">
      <c r="C650" s="5">
        <v>29</v>
      </c>
      <c r="D650" s="6" t="s">
        <v>525</v>
      </c>
      <c r="E650" s="13">
        <v>250000</v>
      </c>
      <c r="F650" s="13">
        <v>223918.1257</v>
      </c>
      <c r="G650" s="13">
        <v>-26081.874299999999</v>
      </c>
    </row>
    <row r="651" spans="2:7" ht="15" customHeight="1" x14ac:dyDescent="0.2">
      <c r="C651" s="14">
        <f>SUBTOTAL(9,C650:C650)</f>
        <v>29</v>
      </c>
      <c r="D651" s="15" t="s">
        <v>526</v>
      </c>
      <c r="E651" s="16">
        <f>SUBTOTAL(9,E650:E650)</f>
        <v>250000</v>
      </c>
      <c r="F651" s="16">
        <f>SUBTOTAL(9,F650:F650)</f>
        <v>223918.1257</v>
      </c>
      <c r="G651" s="16">
        <f>SUBTOTAL(9,G650:G650)</f>
        <v>-26081.874299999999</v>
      </c>
    </row>
    <row r="652" spans="2:7" ht="14.25" customHeight="1" x14ac:dyDescent="0.2">
      <c r="B652" s="11">
        <v>5310</v>
      </c>
      <c r="C652" s="5"/>
      <c r="D652" s="12" t="s">
        <v>527</v>
      </c>
      <c r="E652" s="1"/>
      <c r="F652" s="1"/>
      <c r="G652" s="1"/>
    </row>
    <row r="653" spans="2:7" x14ac:dyDescent="0.2">
      <c r="C653" s="5">
        <v>4</v>
      </c>
      <c r="D653" s="6" t="s">
        <v>45</v>
      </c>
      <c r="E653" s="13">
        <v>21982</v>
      </c>
      <c r="F653" s="13">
        <v>0</v>
      </c>
      <c r="G653" s="13">
        <v>-21982</v>
      </c>
    </row>
    <row r="654" spans="2:7" x14ac:dyDescent="0.2">
      <c r="C654" s="5">
        <v>29</v>
      </c>
      <c r="D654" s="6" t="s">
        <v>528</v>
      </c>
      <c r="E654" s="13">
        <v>23459</v>
      </c>
      <c r="F654" s="13">
        <v>11345.575699999999</v>
      </c>
      <c r="G654" s="13">
        <v>-12113.424300000001</v>
      </c>
    </row>
    <row r="655" spans="2:7" x14ac:dyDescent="0.2">
      <c r="C655" s="5">
        <v>89</v>
      </c>
      <c r="D655" s="6" t="s">
        <v>529</v>
      </c>
      <c r="E655" s="13">
        <v>121305</v>
      </c>
      <c r="F655" s="13">
        <v>63987.957309999998</v>
      </c>
      <c r="G655" s="13">
        <v>-57317.042690000002</v>
      </c>
    </row>
    <row r="656" spans="2:7" x14ac:dyDescent="0.2">
      <c r="C656" s="5">
        <v>90</v>
      </c>
      <c r="D656" s="6" t="s">
        <v>530</v>
      </c>
      <c r="E656" s="13">
        <v>9522338</v>
      </c>
      <c r="F656" s="13">
        <v>5318655.8899299996</v>
      </c>
      <c r="G656" s="13">
        <v>-4203682.1100700004</v>
      </c>
    </row>
    <row r="657" spans="2:7" x14ac:dyDescent="0.2">
      <c r="C657" s="5">
        <v>93</v>
      </c>
      <c r="D657" s="6" t="s">
        <v>531</v>
      </c>
      <c r="E657" s="13">
        <v>6100815</v>
      </c>
      <c r="F657" s="13">
        <v>322092.56072000001</v>
      </c>
      <c r="G657" s="13">
        <v>-5778722.4392799996</v>
      </c>
    </row>
    <row r="658" spans="2:7" ht="15" customHeight="1" x14ac:dyDescent="0.2">
      <c r="C658" s="14">
        <f>SUBTOTAL(9,C653:C657)</f>
        <v>305</v>
      </c>
      <c r="D658" s="15" t="s">
        <v>532</v>
      </c>
      <c r="E658" s="16">
        <f>SUBTOTAL(9,E653:E657)</f>
        <v>15789899</v>
      </c>
      <c r="F658" s="16">
        <f>SUBTOTAL(9,F653:F657)</f>
        <v>5716081.9836600004</v>
      </c>
      <c r="G658" s="16">
        <f>SUBTOTAL(9,G653:G657)</f>
        <v>-10073817.016339999</v>
      </c>
    </row>
    <row r="659" spans="2:7" ht="14.25" customHeight="1" x14ac:dyDescent="0.2">
      <c r="B659" s="11">
        <v>5312</v>
      </c>
      <c r="C659" s="5"/>
      <c r="D659" s="12" t="s">
        <v>533</v>
      </c>
      <c r="E659" s="1"/>
      <c r="F659" s="1"/>
      <c r="G659" s="1"/>
    </row>
    <row r="660" spans="2:7" x14ac:dyDescent="0.2">
      <c r="C660" s="5">
        <v>1</v>
      </c>
      <c r="D660" s="6" t="s">
        <v>534</v>
      </c>
      <c r="E660" s="13">
        <v>11800</v>
      </c>
      <c r="F660" s="13">
        <v>6766.9271799999997</v>
      </c>
      <c r="G660" s="13">
        <v>-5033.0728200000003</v>
      </c>
    </row>
    <row r="661" spans="2:7" x14ac:dyDescent="0.2">
      <c r="C661" s="5">
        <v>11</v>
      </c>
      <c r="D661" s="6" t="s">
        <v>535</v>
      </c>
      <c r="E661" s="13">
        <v>30870</v>
      </c>
      <c r="F661" s="13">
        <v>60912.725480000001</v>
      </c>
      <c r="G661" s="13">
        <v>30042.725480000001</v>
      </c>
    </row>
    <row r="662" spans="2:7" x14ac:dyDescent="0.2">
      <c r="C662" s="5">
        <v>90</v>
      </c>
      <c r="D662" s="6" t="s">
        <v>536</v>
      </c>
      <c r="E662" s="13">
        <v>11000000</v>
      </c>
      <c r="F662" s="13">
        <v>6876515.3178700004</v>
      </c>
      <c r="G662" s="13">
        <v>-4123484.6821300001</v>
      </c>
    </row>
    <row r="663" spans="2:7" ht="15" customHeight="1" x14ac:dyDescent="0.2">
      <c r="C663" s="14">
        <f>SUBTOTAL(9,C660:C662)</f>
        <v>102</v>
      </c>
      <c r="D663" s="15" t="s">
        <v>537</v>
      </c>
      <c r="E663" s="16">
        <f>SUBTOTAL(9,E660:E662)</f>
        <v>11042670</v>
      </c>
      <c r="F663" s="16">
        <f>SUBTOTAL(9,F660:F662)</f>
        <v>6944194.9705300005</v>
      </c>
      <c r="G663" s="16">
        <f>SUBTOTAL(9,G660:G662)</f>
        <v>-4098475.02947</v>
      </c>
    </row>
    <row r="664" spans="2:7" ht="14.25" customHeight="1" x14ac:dyDescent="0.2">
      <c r="B664" s="11">
        <v>5325</v>
      </c>
      <c r="C664" s="5"/>
      <c r="D664" s="12" t="s">
        <v>538</v>
      </c>
      <c r="E664" s="1"/>
      <c r="F664" s="1"/>
      <c r="G664" s="1"/>
    </row>
    <row r="665" spans="2:7" x14ac:dyDescent="0.2">
      <c r="C665" s="5">
        <v>50</v>
      </c>
      <c r="D665" s="6" t="s">
        <v>539</v>
      </c>
      <c r="E665" s="13">
        <v>5000</v>
      </c>
      <c r="F665" s="13">
        <v>6655.1036400000003</v>
      </c>
      <c r="G665" s="13">
        <v>1655.10364</v>
      </c>
    </row>
    <row r="666" spans="2:7" x14ac:dyDescent="0.2">
      <c r="C666" s="5">
        <v>56</v>
      </c>
      <c r="D666" s="6" t="s">
        <v>540</v>
      </c>
      <c r="E666" s="13">
        <v>48100</v>
      </c>
      <c r="F666" s="13">
        <v>48099.672019999998</v>
      </c>
      <c r="G666" s="13">
        <v>-0.32797999999999999</v>
      </c>
    </row>
    <row r="667" spans="2:7" x14ac:dyDescent="0.2">
      <c r="C667" s="5">
        <v>70</v>
      </c>
      <c r="D667" s="6" t="s">
        <v>541</v>
      </c>
      <c r="E667" s="13">
        <v>62000</v>
      </c>
      <c r="F667" s="13">
        <v>59615.616439999998</v>
      </c>
      <c r="G667" s="13">
        <v>-2384.3835600000002</v>
      </c>
    </row>
    <row r="668" spans="2:7" x14ac:dyDescent="0.2">
      <c r="C668" s="5">
        <v>90</v>
      </c>
      <c r="D668" s="6" t="s">
        <v>542</v>
      </c>
      <c r="E668" s="13">
        <v>42500000</v>
      </c>
      <c r="F668" s="13">
        <v>26755000</v>
      </c>
      <c r="G668" s="13">
        <v>-15745000</v>
      </c>
    </row>
    <row r="669" spans="2:7" x14ac:dyDescent="0.2">
      <c r="C669" s="5">
        <v>91</v>
      </c>
      <c r="D669" s="6" t="s">
        <v>543</v>
      </c>
      <c r="E669" s="13">
        <v>41600</v>
      </c>
      <c r="F669" s="13">
        <v>0</v>
      </c>
      <c r="G669" s="13">
        <v>-41600</v>
      </c>
    </row>
    <row r="670" spans="2:7" ht="15" customHeight="1" x14ac:dyDescent="0.2">
      <c r="C670" s="14">
        <f>SUBTOTAL(9,C665:C669)</f>
        <v>357</v>
      </c>
      <c r="D670" s="15" t="s">
        <v>544</v>
      </c>
      <c r="E670" s="16">
        <f>SUBTOTAL(9,E665:E669)</f>
        <v>42656700</v>
      </c>
      <c r="F670" s="16">
        <f>SUBTOTAL(9,F665:F669)</f>
        <v>26869370.392099999</v>
      </c>
      <c r="G670" s="16">
        <f>SUBTOTAL(9,G665:G669)</f>
        <v>-15787329.607899999</v>
      </c>
    </row>
    <row r="671" spans="2:7" ht="14.25" customHeight="1" x14ac:dyDescent="0.2">
      <c r="B671" s="11">
        <v>5326</v>
      </c>
      <c r="C671" s="5"/>
      <c r="D671" s="12" t="s">
        <v>545</v>
      </c>
      <c r="E671" s="1"/>
      <c r="F671" s="1"/>
      <c r="G671" s="1"/>
    </row>
    <row r="672" spans="2:7" x14ac:dyDescent="0.2">
      <c r="C672" s="5">
        <v>70</v>
      </c>
      <c r="D672" s="6" t="s">
        <v>546</v>
      </c>
      <c r="E672" s="13">
        <v>7000</v>
      </c>
      <c r="F672" s="13">
        <v>7000</v>
      </c>
      <c r="G672" s="13">
        <v>0</v>
      </c>
    </row>
    <row r="673" spans="2:7" x14ac:dyDescent="0.2">
      <c r="C673" s="5">
        <v>90</v>
      </c>
      <c r="D673" s="6" t="s">
        <v>542</v>
      </c>
      <c r="E673" s="13">
        <v>50000</v>
      </c>
      <c r="F673" s="13">
        <v>50000</v>
      </c>
      <c r="G673" s="13">
        <v>0</v>
      </c>
    </row>
    <row r="674" spans="2:7" ht="15" customHeight="1" x14ac:dyDescent="0.2">
      <c r="C674" s="14">
        <f>SUBTOTAL(9,C672:C673)</f>
        <v>160</v>
      </c>
      <c r="D674" s="15" t="s">
        <v>547</v>
      </c>
      <c r="E674" s="16">
        <f>SUBTOTAL(9,E672:E673)</f>
        <v>57000</v>
      </c>
      <c r="F674" s="16">
        <f>SUBTOTAL(9,F672:F673)</f>
        <v>57000</v>
      </c>
      <c r="G674" s="16">
        <f>SUBTOTAL(9,G672:G673)</f>
        <v>0</v>
      </c>
    </row>
    <row r="675" spans="2:7" ht="14.25" customHeight="1" x14ac:dyDescent="0.2">
      <c r="B675" s="11">
        <v>5329</v>
      </c>
      <c r="C675" s="5"/>
      <c r="D675" s="12" t="s">
        <v>548</v>
      </c>
      <c r="E675" s="1"/>
      <c r="F675" s="1"/>
      <c r="G675" s="1"/>
    </row>
    <row r="676" spans="2:7" x14ac:dyDescent="0.2">
      <c r="C676" s="5">
        <v>70</v>
      </c>
      <c r="D676" s="6" t="s">
        <v>534</v>
      </c>
      <c r="E676" s="13">
        <v>30000</v>
      </c>
      <c r="F676" s="13">
        <v>12516.29637</v>
      </c>
      <c r="G676" s="13">
        <v>-17483.70363</v>
      </c>
    </row>
    <row r="677" spans="2:7" x14ac:dyDescent="0.2">
      <c r="C677" s="5">
        <v>89</v>
      </c>
      <c r="D677" s="6" t="s">
        <v>549</v>
      </c>
      <c r="E677" s="13">
        <v>0</v>
      </c>
      <c r="F677" s="13">
        <v>721791.91319999995</v>
      </c>
      <c r="G677" s="13">
        <v>721791.91319999995</v>
      </c>
    </row>
    <row r="678" spans="2:7" x14ac:dyDescent="0.2">
      <c r="C678" s="5">
        <v>90</v>
      </c>
      <c r="D678" s="6" t="s">
        <v>542</v>
      </c>
      <c r="E678" s="13">
        <v>10200000</v>
      </c>
      <c r="F678" s="13">
        <v>3690038.7400799999</v>
      </c>
      <c r="G678" s="13">
        <v>-6509961.2599200001</v>
      </c>
    </row>
    <row r="679" spans="2:7" ht="15" customHeight="1" x14ac:dyDescent="0.2">
      <c r="C679" s="14">
        <f>SUBTOTAL(9,C676:C678)</f>
        <v>249</v>
      </c>
      <c r="D679" s="15" t="s">
        <v>550</v>
      </c>
      <c r="E679" s="16">
        <f>SUBTOTAL(9,E676:E678)</f>
        <v>10230000</v>
      </c>
      <c r="F679" s="16">
        <f>SUBTOTAL(9,F676:F678)</f>
        <v>4424346.9496499998</v>
      </c>
      <c r="G679" s="16">
        <f>SUBTOTAL(9,G676:G678)</f>
        <v>-5805653.0503500002</v>
      </c>
    </row>
    <row r="680" spans="2:7" ht="14.25" customHeight="1" x14ac:dyDescent="0.2">
      <c r="B680" s="11">
        <v>5341</v>
      </c>
      <c r="C680" s="5"/>
      <c r="D680" s="12" t="s">
        <v>551</v>
      </c>
      <c r="E680" s="1"/>
      <c r="F680" s="1"/>
      <c r="G680" s="1"/>
    </row>
    <row r="681" spans="2:7" x14ac:dyDescent="0.2">
      <c r="C681" s="5">
        <v>95</v>
      </c>
      <c r="D681" s="6" t="s">
        <v>552</v>
      </c>
      <c r="E681" s="13">
        <v>300</v>
      </c>
      <c r="F681" s="13">
        <v>178.73384999999999</v>
      </c>
      <c r="G681" s="13">
        <v>-121.26615</v>
      </c>
    </row>
    <row r="682" spans="2:7" ht="15" customHeight="1" x14ac:dyDescent="0.2">
      <c r="C682" s="14">
        <f>SUBTOTAL(9,C681:C681)</f>
        <v>95</v>
      </c>
      <c r="D682" s="15" t="s">
        <v>553</v>
      </c>
      <c r="E682" s="16">
        <f>SUBTOTAL(9,E681:E681)</f>
        <v>300</v>
      </c>
      <c r="F682" s="16">
        <f>SUBTOTAL(9,F681:F681)</f>
        <v>178.73384999999999</v>
      </c>
      <c r="G682" s="16">
        <f>SUBTOTAL(9,G681:G681)</f>
        <v>-121.26615</v>
      </c>
    </row>
    <row r="683" spans="2:7" ht="14.25" customHeight="1" x14ac:dyDescent="0.2">
      <c r="B683" s="11">
        <v>5351</v>
      </c>
      <c r="C683" s="5"/>
      <c r="D683" s="12" t="s">
        <v>554</v>
      </c>
      <c r="E683" s="1"/>
      <c r="F683" s="1"/>
      <c r="G683" s="1"/>
    </row>
    <row r="684" spans="2:7" x14ac:dyDescent="0.2">
      <c r="C684" s="5">
        <v>85</v>
      </c>
      <c r="D684" s="6" t="s">
        <v>555</v>
      </c>
      <c r="E684" s="13">
        <v>26588800</v>
      </c>
      <c r="F684" s="13">
        <v>26588793.55094</v>
      </c>
      <c r="G684" s="13">
        <v>-6.4490600000000002</v>
      </c>
    </row>
    <row r="685" spans="2:7" ht="15" customHeight="1" x14ac:dyDescent="0.2">
      <c r="C685" s="14">
        <f>SUBTOTAL(9,C684:C684)</f>
        <v>85</v>
      </c>
      <c r="D685" s="15" t="s">
        <v>556</v>
      </c>
      <c r="E685" s="16">
        <f>SUBTOTAL(9,E684:E684)</f>
        <v>26588800</v>
      </c>
      <c r="F685" s="16">
        <f>SUBTOTAL(9,F684:F684)</f>
        <v>26588793.55094</v>
      </c>
      <c r="G685" s="16">
        <f>SUBTOTAL(9,G684:G684)</f>
        <v>-6.4490600000000002</v>
      </c>
    </row>
    <row r="686" spans="2:7" ht="15" customHeight="1" x14ac:dyDescent="0.2">
      <c r="B686" s="5"/>
      <c r="C686" s="17">
        <f>SUBTOTAL(9,C649:C685)</f>
        <v>1382</v>
      </c>
      <c r="D686" s="18" t="s">
        <v>557</v>
      </c>
      <c r="E686" s="19">
        <f>SUBTOTAL(9,E649:E685)</f>
        <v>106615369</v>
      </c>
      <c r="F686" s="19">
        <f>SUBTOTAL(9,F649:F685)</f>
        <v>70823884.706429988</v>
      </c>
      <c r="G686" s="19">
        <f>SUBTOTAL(9,G649:G685)</f>
        <v>-35791484.293570004</v>
      </c>
    </row>
    <row r="687" spans="2:7" ht="27" customHeight="1" x14ac:dyDescent="0.2">
      <c r="B687" s="5"/>
      <c r="C687" s="17">
        <f>SUBTOTAL(9,C8:C686)</f>
        <v>5605</v>
      </c>
      <c r="D687" s="18" t="s">
        <v>558</v>
      </c>
      <c r="E687" s="19">
        <f>SUBTOTAL(9,E8:E686)</f>
        <v>161227997</v>
      </c>
      <c r="F687" s="19">
        <f>SUBTOTAL(9,F8:F686)</f>
        <v>99981888.777309984</v>
      </c>
      <c r="G687" s="19">
        <f>SUBTOTAL(9,G8:G686)</f>
        <v>-61246108.222690016</v>
      </c>
    </row>
    <row r="688" spans="2:7" x14ac:dyDescent="0.2">
      <c r="B688" s="5"/>
      <c r="C688" s="17"/>
      <c r="D688" s="20"/>
      <c r="E688" s="21"/>
      <c r="F688" s="21"/>
      <c r="G688" s="21"/>
    </row>
    <row r="689" spans="2:7" ht="25.5" customHeight="1" x14ac:dyDescent="0.2">
      <c r="B689" s="1"/>
      <c r="C689" s="5"/>
      <c r="D689" s="9" t="s">
        <v>559</v>
      </c>
      <c r="E689" s="1"/>
      <c r="F689" s="1"/>
      <c r="G689" s="1"/>
    </row>
    <row r="690" spans="2:7" ht="27" customHeight="1" x14ac:dyDescent="0.25">
      <c r="B690" s="1"/>
      <c r="C690" s="5"/>
      <c r="D690" s="10" t="s">
        <v>560</v>
      </c>
      <c r="E690" s="1"/>
      <c r="F690" s="1"/>
      <c r="G690" s="1"/>
    </row>
    <row r="691" spans="2:7" ht="14.25" customHeight="1" x14ac:dyDescent="0.2">
      <c r="B691" s="11">
        <v>5440</v>
      </c>
      <c r="C691" s="5"/>
      <c r="D691" s="12" t="s">
        <v>561</v>
      </c>
      <c r="E691" s="1"/>
      <c r="F691" s="1"/>
      <c r="G691" s="1"/>
    </row>
    <row r="692" spans="2:7" x14ac:dyDescent="0.2">
      <c r="C692" s="5">
        <v>24</v>
      </c>
      <c r="D692" s="6" t="s">
        <v>562</v>
      </c>
      <c r="E692" s="13">
        <f>SUBTOTAL(9,E693:E697)</f>
        <v>62000000</v>
      </c>
      <c r="F692" s="13">
        <f>SUBTOTAL(9,F693:F697)</f>
        <v>42495682.2434</v>
      </c>
      <c r="G692" s="13">
        <f>SUBTOTAL(9,G693:G697)</f>
        <v>-19504317.7566</v>
      </c>
    </row>
    <row r="693" spans="2:7" x14ac:dyDescent="0.2">
      <c r="C693" s="5"/>
      <c r="D693" s="6" t="s">
        <v>563</v>
      </c>
      <c r="E693" s="13">
        <v>123800000</v>
      </c>
      <c r="F693" s="13">
        <v>76486427.61214</v>
      </c>
      <c r="G693" s="13">
        <v>-47313572.38786</v>
      </c>
    </row>
    <row r="694" spans="2:7" x14ac:dyDescent="0.2">
      <c r="C694" s="5"/>
      <c r="D694" s="6" t="s">
        <v>564</v>
      </c>
      <c r="E694" s="13">
        <v>-32000000</v>
      </c>
      <c r="F694" s="13">
        <v>-16523043.1029</v>
      </c>
      <c r="G694" s="13">
        <v>15476956.8971</v>
      </c>
    </row>
    <row r="695" spans="2:7" x14ac:dyDescent="0.2">
      <c r="C695" s="5"/>
      <c r="D695" s="6" t="s">
        <v>565</v>
      </c>
      <c r="E695" s="13">
        <v>-2300000</v>
      </c>
      <c r="F695" s="13">
        <v>-1442419.58821</v>
      </c>
      <c r="G695" s="13">
        <v>857580.41179000004</v>
      </c>
    </row>
    <row r="696" spans="2:7" x14ac:dyDescent="0.2">
      <c r="C696" s="5"/>
      <c r="D696" s="6" t="s">
        <v>566</v>
      </c>
      <c r="E696" s="13">
        <v>-23500000</v>
      </c>
      <c r="F696" s="13">
        <v>-13789986.85107</v>
      </c>
      <c r="G696" s="13">
        <v>9710013.1489300001</v>
      </c>
    </row>
    <row r="697" spans="2:7" x14ac:dyDescent="0.2">
      <c r="C697" s="5"/>
      <c r="D697" s="6" t="s">
        <v>567</v>
      </c>
      <c r="E697" s="13">
        <v>-4000000</v>
      </c>
      <c r="F697" s="13">
        <v>-2235295.82656</v>
      </c>
      <c r="G697" s="13">
        <v>1764704.17344</v>
      </c>
    </row>
    <row r="698" spans="2:7" x14ac:dyDescent="0.2">
      <c r="C698" s="5">
        <v>30</v>
      </c>
      <c r="D698" s="6" t="s">
        <v>568</v>
      </c>
      <c r="E698" s="13">
        <v>23500000</v>
      </c>
      <c r="F698" s="13">
        <v>13789986.85107</v>
      </c>
      <c r="G698" s="13">
        <v>-9710013.1489300001</v>
      </c>
    </row>
    <row r="699" spans="2:7" x14ac:dyDescent="0.2">
      <c r="C699" s="5">
        <v>80</v>
      </c>
      <c r="D699" s="6" t="s">
        <v>569</v>
      </c>
      <c r="E699" s="13">
        <v>4000000</v>
      </c>
      <c r="F699" s="13">
        <v>2243183.2889999999</v>
      </c>
      <c r="G699" s="13">
        <v>-1756816.7109999999</v>
      </c>
    </row>
    <row r="700" spans="2:7" x14ac:dyDescent="0.2">
      <c r="C700" s="5">
        <v>85</v>
      </c>
      <c r="D700" s="6" t="s">
        <v>570</v>
      </c>
      <c r="E700" s="13">
        <v>0</v>
      </c>
      <c r="F700" s="13">
        <v>-7887.4624400000002</v>
      </c>
      <c r="G700" s="13">
        <v>-7887.4624400000002</v>
      </c>
    </row>
    <row r="701" spans="2:7" ht="15" customHeight="1" x14ac:dyDescent="0.2">
      <c r="C701" s="14">
        <f>SUBTOTAL(9,C692:C700)</f>
        <v>219</v>
      </c>
      <c r="D701" s="15" t="s">
        <v>571</v>
      </c>
      <c r="E701" s="16">
        <f>SUBTOTAL(9,E692:E700)</f>
        <v>89500000</v>
      </c>
      <c r="F701" s="16">
        <f>SUBTOTAL(9,F692:F700)</f>
        <v>58520964.92103</v>
      </c>
      <c r="G701" s="16">
        <f>SUBTOTAL(9,G692:G700)</f>
        <v>-30979035.078969996</v>
      </c>
    </row>
    <row r="702" spans="2:7" ht="27" customHeight="1" x14ac:dyDescent="0.2">
      <c r="B702" s="5"/>
      <c r="C702" s="17">
        <f>SUBTOTAL(9,C690:C701)</f>
        <v>219</v>
      </c>
      <c r="D702" s="18" t="s">
        <v>572</v>
      </c>
      <c r="E702" s="19">
        <f>SUBTOTAL(9,E690:E701)</f>
        <v>89500000</v>
      </c>
      <c r="F702" s="19">
        <f>SUBTOTAL(9,F690:F701)</f>
        <v>58520964.92103</v>
      </c>
      <c r="G702" s="19">
        <f>SUBTOTAL(9,G690:G701)</f>
        <v>-30979035.078969996</v>
      </c>
    </row>
    <row r="703" spans="2:7" x14ac:dyDescent="0.2">
      <c r="B703" s="5"/>
      <c r="C703" s="17"/>
      <c r="D703" s="20"/>
      <c r="E703" s="21"/>
      <c r="F703" s="21"/>
      <c r="G703" s="21"/>
    </row>
    <row r="704" spans="2:7" ht="25.5" customHeight="1" x14ac:dyDescent="0.2">
      <c r="B704" s="1"/>
      <c r="C704" s="5"/>
      <c r="D704" s="9" t="s">
        <v>573</v>
      </c>
      <c r="E704" s="1"/>
      <c r="F704" s="1"/>
      <c r="G704" s="1"/>
    </row>
    <row r="705" spans="2:7" ht="27" customHeight="1" x14ac:dyDescent="0.25">
      <c r="B705" s="1"/>
      <c r="C705" s="5"/>
      <c r="D705" s="10" t="s">
        <v>560</v>
      </c>
      <c r="E705" s="1"/>
      <c r="F705" s="1"/>
      <c r="G705" s="1"/>
    </row>
    <row r="706" spans="2:7" ht="14.25" customHeight="1" x14ac:dyDescent="0.2">
      <c r="B706" s="11">
        <v>5445</v>
      </c>
      <c r="C706" s="5"/>
      <c r="D706" s="12" t="s">
        <v>574</v>
      </c>
      <c r="E706" s="1"/>
      <c r="F706" s="1"/>
      <c r="G706" s="1"/>
    </row>
    <row r="707" spans="2:7" x14ac:dyDescent="0.2">
      <c r="C707" s="5">
        <v>39</v>
      </c>
      <c r="D707" s="6" t="s">
        <v>575</v>
      </c>
      <c r="E707" s="13">
        <v>1119976</v>
      </c>
      <c r="F707" s="13">
        <v>0</v>
      </c>
      <c r="G707" s="13">
        <v>-1119976</v>
      </c>
    </row>
    <row r="708" spans="2:7" ht="15" customHeight="1" x14ac:dyDescent="0.2">
      <c r="C708" s="14">
        <f>SUBTOTAL(9,C707:C707)</f>
        <v>39</v>
      </c>
      <c r="D708" s="15" t="s">
        <v>576</v>
      </c>
      <c r="E708" s="16">
        <f>SUBTOTAL(9,E707:E707)</f>
        <v>1119976</v>
      </c>
      <c r="F708" s="16">
        <f>SUBTOTAL(9,F707:F707)</f>
        <v>0</v>
      </c>
      <c r="G708" s="16">
        <f>SUBTOTAL(9,G707:G707)</f>
        <v>-1119976</v>
      </c>
    </row>
    <row r="709" spans="2:7" ht="14.25" customHeight="1" x14ac:dyDescent="0.2">
      <c r="B709" s="11">
        <v>5446</v>
      </c>
      <c r="C709" s="5"/>
      <c r="D709" s="12" t="s">
        <v>577</v>
      </c>
      <c r="E709" s="1"/>
      <c r="F709" s="1"/>
      <c r="G709" s="1"/>
    </row>
    <row r="710" spans="2:7" x14ac:dyDescent="0.2">
      <c r="C710" s="5">
        <v>40</v>
      </c>
      <c r="D710" s="6" t="s">
        <v>578</v>
      </c>
      <c r="E710" s="13">
        <v>200</v>
      </c>
      <c r="F710" s="13">
        <v>0</v>
      </c>
      <c r="G710" s="13">
        <v>-200</v>
      </c>
    </row>
    <row r="711" spans="2:7" ht="15" customHeight="1" x14ac:dyDescent="0.2">
      <c r="C711" s="14">
        <f>SUBTOTAL(9,C710:C710)</f>
        <v>40</v>
      </c>
      <c r="D711" s="15" t="s">
        <v>579</v>
      </c>
      <c r="E711" s="16">
        <f>SUBTOTAL(9,E710:E710)</f>
        <v>200</v>
      </c>
      <c r="F711" s="16">
        <f>SUBTOTAL(9,F710:F710)</f>
        <v>0</v>
      </c>
      <c r="G711" s="16">
        <f>SUBTOTAL(9,G710:G710)</f>
        <v>-200</v>
      </c>
    </row>
    <row r="712" spans="2:7" ht="14.25" customHeight="1" x14ac:dyDescent="0.2">
      <c r="B712" s="11">
        <v>5460</v>
      </c>
      <c r="C712" s="5"/>
      <c r="D712" s="12" t="s">
        <v>580</v>
      </c>
      <c r="E712" s="1"/>
      <c r="F712" s="1"/>
      <c r="G712" s="1"/>
    </row>
    <row r="713" spans="2:7" x14ac:dyDescent="0.2">
      <c r="C713" s="5">
        <v>71</v>
      </c>
      <c r="D713" s="6" t="s">
        <v>581</v>
      </c>
      <c r="E713" s="13">
        <v>8100</v>
      </c>
      <c r="F713" s="13">
        <v>8100</v>
      </c>
      <c r="G713" s="13">
        <v>0</v>
      </c>
    </row>
    <row r="714" spans="2:7" x14ac:dyDescent="0.2">
      <c r="C714" s="5">
        <v>72</v>
      </c>
      <c r="D714" s="6" t="s">
        <v>582</v>
      </c>
      <c r="E714" s="13">
        <v>7500</v>
      </c>
      <c r="F714" s="13">
        <v>7500</v>
      </c>
      <c r="G714" s="13">
        <v>0</v>
      </c>
    </row>
    <row r="715" spans="2:7" ht="15" customHeight="1" x14ac:dyDescent="0.2">
      <c r="C715" s="14">
        <f>SUBTOTAL(9,C713:C714)</f>
        <v>143</v>
      </c>
      <c r="D715" s="15" t="s">
        <v>583</v>
      </c>
      <c r="E715" s="16">
        <f>SUBTOTAL(9,E713:E714)</f>
        <v>15600</v>
      </c>
      <c r="F715" s="16">
        <f>SUBTOTAL(9,F713:F714)</f>
        <v>15600</v>
      </c>
      <c r="G715" s="16">
        <f>SUBTOTAL(9,G713:G714)</f>
        <v>0</v>
      </c>
    </row>
    <row r="716" spans="2:7" ht="14.25" customHeight="1" x14ac:dyDescent="0.2">
      <c r="B716" s="11">
        <v>5470</v>
      </c>
      <c r="C716" s="5"/>
      <c r="D716" s="12" t="s">
        <v>584</v>
      </c>
      <c r="E716" s="1"/>
      <c r="F716" s="1"/>
      <c r="G716" s="1"/>
    </row>
    <row r="717" spans="2:7" x14ac:dyDescent="0.2">
      <c r="C717" s="5">
        <v>30</v>
      </c>
      <c r="D717" s="6" t="s">
        <v>575</v>
      </c>
      <c r="E717" s="13">
        <v>18070</v>
      </c>
      <c r="F717" s="13">
        <v>10540.83</v>
      </c>
      <c r="G717" s="13">
        <v>-7529.17</v>
      </c>
    </row>
    <row r="718" spans="2:7" ht="15" customHeight="1" x14ac:dyDescent="0.2">
      <c r="C718" s="14">
        <f>SUBTOTAL(9,C717:C717)</f>
        <v>30</v>
      </c>
      <c r="D718" s="15" t="s">
        <v>585</v>
      </c>
      <c r="E718" s="16">
        <f>SUBTOTAL(9,E717:E717)</f>
        <v>18070</v>
      </c>
      <c r="F718" s="16">
        <f>SUBTOTAL(9,F717:F717)</f>
        <v>10540.83</v>
      </c>
      <c r="G718" s="16">
        <f>SUBTOTAL(9,G717:G717)</f>
        <v>-7529.17</v>
      </c>
    </row>
    <row r="719" spans="2:7" ht="14.25" customHeight="1" x14ac:dyDescent="0.2">
      <c r="B719" s="11">
        <v>5490</v>
      </c>
      <c r="C719" s="5"/>
      <c r="D719" s="12" t="s">
        <v>586</v>
      </c>
      <c r="E719" s="1"/>
      <c r="F719" s="1"/>
      <c r="G719" s="1"/>
    </row>
    <row r="720" spans="2:7" x14ac:dyDescent="0.2">
      <c r="C720" s="5">
        <v>1</v>
      </c>
      <c r="D720" s="6" t="s">
        <v>587</v>
      </c>
      <c r="E720" s="13">
        <v>200</v>
      </c>
      <c r="F720" s="13">
        <v>102.5</v>
      </c>
      <c r="G720" s="13">
        <v>-97.5</v>
      </c>
    </row>
    <row r="721" spans="2:7" ht="15" customHeight="1" x14ac:dyDescent="0.2">
      <c r="C721" s="14">
        <f>SUBTOTAL(9,C720:C720)</f>
        <v>1</v>
      </c>
      <c r="D721" s="15" t="s">
        <v>588</v>
      </c>
      <c r="E721" s="16">
        <f>SUBTOTAL(9,E720:E720)</f>
        <v>200</v>
      </c>
      <c r="F721" s="16">
        <f>SUBTOTAL(9,F720:F720)</f>
        <v>102.5</v>
      </c>
      <c r="G721" s="16">
        <f>SUBTOTAL(9,G720:G720)</f>
        <v>-97.5</v>
      </c>
    </row>
    <row r="722" spans="2:7" ht="14.25" customHeight="1" x14ac:dyDescent="0.2">
      <c r="B722" s="11">
        <v>5491</v>
      </c>
      <c r="C722" s="5"/>
      <c r="D722" s="12" t="s">
        <v>589</v>
      </c>
      <c r="E722" s="1"/>
      <c r="F722" s="1"/>
      <c r="G722" s="1"/>
    </row>
    <row r="723" spans="2:7" x14ac:dyDescent="0.2">
      <c r="C723" s="5">
        <v>30</v>
      </c>
      <c r="D723" s="6" t="s">
        <v>568</v>
      </c>
      <c r="E723" s="13">
        <v>1178018</v>
      </c>
      <c r="F723" s="13">
        <v>691240.02986000001</v>
      </c>
      <c r="G723" s="13">
        <v>-486777.97013999999</v>
      </c>
    </row>
    <row r="724" spans="2:7" ht="15" customHeight="1" x14ac:dyDescent="0.2">
      <c r="C724" s="14">
        <f>SUBTOTAL(9,C723:C723)</f>
        <v>30</v>
      </c>
      <c r="D724" s="15" t="s">
        <v>590</v>
      </c>
      <c r="E724" s="16">
        <f>SUBTOTAL(9,E723:E723)</f>
        <v>1178018</v>
      </c>
      <c r="F724" s="16">
        <f>SUBTOTAL(9,F723:F723)</f>
        <v>691240.02986000001</v>
      </c>
      <c r="G724" s="16">
        <f>SUBTOTAL(9,G723:G723)</f>
        <v>-486777.97013999999</v>
      </c>
    </row>
    <row r="725" spans="2:7" ht="27" customHeight="1" x14ac:dyDescent="0.2">
      <c r="B725" s="5"/>
      <c r="C725" s="17">
        <f>SUBTOTAL(9,C705:C724)</f>
        <v>283</v>
      </c>
      <c r="D725" s="18" t="s">
        <v>591</v>
      </c>
      <c r="E725" s="19">
        <f>SUBTOTAL(9,E705:E724)</f>
        <v>2332064</v>
      </c>
      <c r="F725" s="19">
        <f>SUBTOTAL(9,F705:F724)</f>
        <v>717483.35985999997</v>
      </c>
      <c r="G725" s="19">
        <f>SUBTOTAL(9,G705:G724)</f>
        <v>-1614580.6401399998</v>
      </c>
    </row>
    <row r="726" spans="2:7" x14ac:dyDescent="0.2">
      <c r="B726" s="5"/>
      <c r="C726" s="17"/>
      <c r="D726" s="20"/>
      <c r="E726" s="21"/>
      <c r="F726" s="21"/>
      <c r="G726" s="21"/>
    </row>
    <row r="727" spans="2:7" ht="25.5" customHeight="1" x14ac:dyDescent="0.2">
      <c r="B727" s="1"/>
      <c r="C727" s="5"/>
      <c r="D727" s="9" t="s">
        <v>592</v>
      </c>
      <c r="E727" s="1"/>
      <c r="F727" s="1"/>
      <c r="G727" s="1"/>
    </row>
    <row r="728" spans="2:7" ht="27" customHeight="1" x14ac:dyDescent="0.25">
      <c r="B728" s="1"/>
      <c r="C728" s="5"/>
      <c r="D728" s="10" t="s">
        <v>560</v>
      </c>
      <c r="E728" s="1"/>
      <c r="F728" s="1"/>
      <c r="G728" s="1"/>
    </row>
    <row r="729" spans="2:7" ht="14.25" customHeight="1" x14ac:dyDescent="0.2">
      <c r="B729" s="11">
        <v>5501</v>
      </c>
      <c r="C729" s="5"/>
      <c r="D729" s="12" t="s">
        <v>593</v>
      </c>
      <c r="E729" s="1"/>
      <c r="F729" s="1"/>
      <c r="G729" s="1"/>
    </row>
    <row r="730" spans="2:7" x14ac:dyDescent="0.2">
      <c r="C730" s="5">
        <v>70</v>
      </c>
      <c r="D730" s="6" t="s">
        <v>594</v>
      </c>
      <c r="E730" s="13">
        <v>46536000</v>
      </c>
      <c r="F730" s="13">
        <v>27701405.156369999</v>
      </c>
      <c r="G730" s="13">
        <v>-18834594.843630001</v>
      </c>
    </row>
    <row r="731" spans="2:7" x14ac:dyDescent="0.2">
      <c r="C731" s="5">
        <v>72</v>
      </c>
      <c r="D731" s="6" t="s">
        <v>595</v>
      </c>
      <c r="E731" s="13">
        <v>204595000</v>
      </c>
      <c r="F731" s="13">
        <v>135731378.5133</v>
      </c>
      <c r="G731" s="13">
        <v>-68863621.486699998</v>
      </c>
    </row>
    <row r="732" spans="2:7" ht="15" customHeight="1" x14ac:dyDescent="0.2">
      <c r="C732" s="14">
        <f>SUBTOTAL(9,C730:C731)</f>
        <v>142</v>
      </c>
      <c r="D732" s="15" t="s">
        <v>596</v>
      </c>
      <c r="E732" s="16">
        <f>SUBTOTAL(9,E730:E731)</f>
        <v>251131000</v>
      </c>
      <c r="F732" s="16">
        <f>SUBTOTAL(9,F730:F731)</f>
        <v>163432783.66966999</v>
      </c>
      <c r="G732" s="16">
        <f>SUBTOTAL(9,G730:G731)</f>
        <v>-87698216.330329999</v>
      </c>
    </row>
    <row r="733" spans="2:7" ht="14.25" customHeight="1" x14ac:dyDescent="0.2">
      <c r="B733" s="11">
        <v>5506</v>
      </c>
      <c r="C733" s="5"/>
      <c r="D733" s="12" t="s">
        <v>597</v>
      </c>
      <c r="E733" s="1"/>
      <c r="F733" s="1"/>
      <c r="G733" s="1"/>
    </row>
    <row r="734" spans="2:7" x14ac:dyDescent="0.2">
      <c r="C734" s="5">
        <v>70</v>
      </c>
      <c r="D734" s="6" t="s">
        <v>598</v>
      </c>
      <c r="E734" s="13">
        <v>0</v>
      </c>
      <c r="F734" s="13">
        <v>145651.42499999999</v>
      </c>
      <c r="G734" s="13">
        <v>145651.42499999999</v>
      </c>
    </row>
    <row r="735" spans="2:7" ht="15" customHeight="1" x14ac:dyDescent="0.2">
      <c r="C735" s="14">
        <f>SUBTOTAL(9,C734:C734)</f>
        <v>70</v>
      </c>
      <c r="D735" s="15" t="s">
        <v>599</v>
      </c>
      <c r="E735" s="16">
        <f>SUBTOTAL(9,E734:E734)</f>
        <v>0</v>
      </c>
      <c r="F735" s="16">
        <f>SUBTOTAL(9,F734:F734)</f>
        <v>145651.42499999999</v>
      </c>
      <c r="G735" s="16">
        <f>SUBTOTAL(9,G734:G734)</f>
        <v>145651.42499999999</v>
      </c>
    </row>
    <row r="736" spans="2:7" ht="14.25" customHeight="1" x14ac:dyDescent="0.2">
      <c r="B736" s="11">
        <v>5507</v>
      </c>
      <c r="C736" s="5"/>
      <c r="D736" s="12" t="s">
        <v>600</v>
      </c>
      <c r="E736" s="1"/>
      <c r="F736" s="1"/>
      <c r="G736" s="1"/>
    </row>
    <row r="737" spans="2:7" x14ac:dyDescent="0.2">
      <c r="C737" s="5">
        <v>71</v>
      </c>
      <c r="D737" s="6" t="s">
        <v>601</v>
      </c>
      <c r="E737" s="13">
        <v>34600000</v>
      </c>
      <c r="F737" s="13">
        <v>13058073.639049999</v>
      </c>
      <c r="G737" s="13">
        <v>-21541926.360950001</v>
      </c>
    </row>
    <row r="738" spans="2:7" x14ac:dyDescent="0.2">
      <c r="C738" s="5">
        <v>72</v>
      </c>
      <c r="D738" s="6" t="s">
        <v>602</v>
      </c>
      <c r="E738" s="13">
        <v>56100000</v>
      </c>
      <c r="F738" s="13">
        <v>20394333.089949999</v>
      </c>
      <c r="G738" s="13">
        <v>-35705666.910049997</v>
      </c>
    </row>
    <row r="739" spans="2:7" x14ac:dyDescent="0.2">
      <c r="C739" s="5">
        <v>74</v>
      </c>
      <c r="D739" s="6" t="s">
        <v>603</v>
      </c>
      <c r="E739" s="13">
        <v>1600000</v>
      </c>
      <c r="F739" s="13">
        <v>-38066.411</v>
      </c>
      <c r="G739" s="13">
        <v>-1638066.4110000001</v>
      </c>
    </row>
    <row r="740" spans="2:7" ht="15" customHeight="1" x14ac:dyDescent="0.2">
      <c r="C740" s="14">
        <f>SUBTOTAL(9,C737:C739)</f>
        <v>217</v>
      </c>
      <c r="D740" s="15" t="s">
        <v>604</v>
      </c>
      <c r="E740" s="16">
        <f>SUBTOTAL(9,E737:E739)</f>
        <v>92300000</v>
      </c>
      <c r="F740" s="16">
        <f>SUBTOTAL(9,F737:F739)</f>
        <v>33414340.318</v>
      </c>
      <c r="G740" s="16">
        <f>SUBTOTAL(9,G737:G739)</f>
        <v>-58885659.681999996</v>
      </c>
    </row>
    <row r="741" spans="2:7" ht="14.25" customHeight="1" x14ac:dyDescent="0.2">
      <c r="B741" s="11">
        <v>5508</v>
      </c>
      <c r="C741" s="5"/>
      <c r="D741" s="12" t="s">
        <v>605</v>
      </c>
      <c r="E741" s="1"/>
      <c r="F741" s="1"/>
      <c r="G741" s="1"/>
    </row>
    <row r="742" spans="2:7" x14ac:dyDescent="0.2">
      <c r="C742" s="5">
        <v>70</v>
      </c>
      <c r="D742" s="6" t="s">
        <v>606</v>
      </c>
      <c r="E742" s="13">
        <v>5500000</v>
      </c>
      <c r="F742" s="13">
        <v>2541976.0544799999</v>
      </c>
      <c r="G742" s="13">
        <v>-2958023.9455200001</v>
      </c>
    </row>
    <row r="743" spans="2:7" ht="15" customHeight="1" x14ac:dyDescent="0.2">
      <c r="C743" s="14">
        <f>SUBTOTAL(9,C742:C742)</f>
        <v>70</v>
      </c>
      <c r="D743" s="15" t="s">
        <v>607</v>
      </c>
      <c r="E743" s="16">
        <f>SUBTOTAL(9,E742:E742)</f>
        <v>5500000</v>
      </c>
      <c r="F743" s="16">
        <f>SUBTOTAL(9,F742:F742)</f>
        <v>2541976.0544799999</v>
      </c>
      <c r="G743" s="16">
        <f>SUBTOTAL(9,G742:G742)</f>
        <v>-2958023.9455200001</v>
      </c>
    </row>
    <row r="744" spans="2:7" ht="14.25" customHeight="1" x14ac:dyDescent="0.2">
      <c r="B744" s="11">
        <v>5509</v>
      </c>
      <c r="C744" s="5"/>
      <c r="D744" s="12" t="s">
        <v>608</v>
      </c>
      <c r="E744" s="1"/>
      <c r="F744" s="1"/>
      <c r="G744" s="1"/>
    </row>
    <row r="745" spans="2:7" x14ac:dyDescent="0.2">
      <c r="C745" s="5">
        <v>70</v>
      </c>
      <c r="D745" s="6" t="s">
        <v>598</v>
      </c>
      <c r="E745" s="13">
        <v>5000</v>
      </c>
      <c r="F745" s="13">
        <v>1583.7529999999999</v>
      </c>
      <c r="G745" s="13">
        <v>-3416.2469999999998</v>
      </c>
    </row>
    <row r="746" spans="2:7" ht="15" customHeight="1" x14ac:dyDescent="0.2">
      <c r="C746" s="14">
        <f>SUBTOTAL(9,C745:C745)</f>
        <v>70</v>
      </c>
      <c r="D746" s="15" t="s">
        <v>609</v>
      </c>
      <c r="E746" s="16">
        <f>SUBTOTAL(9,E745:E745)</f>
        <v>5000</v>
      </c>
      <c r="F746" s="16">
        <f>SUBTOTAL(9,F745:F745)</f>
        <v>1583.7529999999999</v>
      </c>
      <c r="G746" s="16">
        <f>SUBTOTAL(9,G745:G745)</f>
        <v>-3416.2469999999998</v>
      </c>
    </row>
    <row r="747" spans="2:7" ht="14.25" customHeight="1" x14ac:dyDescent="0.2">
      <c r="B747" s="11">
        <v>5511</v>
      </c>
      <c r="C747" s="5"/>
      <c r="D747" s="12" t="s">
        <v>610</v>
      </c>
      <c r="E747" s="1"/>
      <c r="F747" s="1"/>
      <c r="G747" s="1"/>
    </row>
    <row r="748" spans="2:7" x14ac:dyDescent="0.2">
      <c r="C748" s="5">
        <v>70</v>
      </c>
      <c r="D748" s="6" t="s">
        <v>611</v>
      </c>
      <c r="E748" s="13">
        <v>3100000</v>
      </c>
      <c r="F748" s="13">
        <v>1777914.4040000001</v>
      </c>
      <c r="G748" s="13">
        <v>-1322085.5959999999</v>
      </c>
    </row>
    <row r="749" spans="2:7" x14ac:dyDescent="0.2">
      <c r="C749" s="5">
        <v>71</v>
      </c>
      <c r="D749" s="6" t="s">
        <v>612</v>
      </c>
      <c r="E749" s="13">
        <v>260000</v>
      </c>
      <c r="F749" s="13">
        <v>29414.386330000001</v>
      </c>
      <c r="G749" s="13">
        <v>-230585.61366999999</v>
      </c>
    </row>
    <row r="750" spans="2:7" ht="15" customHeight="1" x14ac:dyDescent="0.2">
      <c r="C750" s="14">
        <f>SUBTOTAL(9,C748:C749)</f>
        <v>141</v>
      </c>
      <c r="D750" s="15" t="s">
        <v>613</v>
      </c>
      <c r="E750" s="16">
        <f>SUBTOTAL(9,E748:E749)</f>
        <v>3360000</v>
      </c>
      <c r="F750" s="16">
        <f>SUBTOTAL(9,F748:F749)</f>
        <v>1807328.79033</v>
      </c>
      <c r="G750" s="16">
        <f>SUBTOTAL(9,G748:G749)</f>
        <v>-1552671.2096699998</v>
      </c>
    </row>
    <row r="751" spans="2:7" ht="14.25" customHeight="1" x14ac:dyDescent="0.2">
      <c r="B751" s="11">
        <v>5521</v>
      </c>
      <c r="C751" s="5"/>
      <c r="D751" s="12" t="s">
        <v>614</v>
      </c>
      <c r="E751" s="1"/>
      <c r="F751" s="1"/>
      <c r="G751" s="1"/>
    </row>
    <row r="752" spans="2:7" x14ac:dyDescent="0.2">
      <c r="C752" s="5">
        <v>70</v>
      </c>
      <c r="D752" s="6" t="s">
        <v>615</v>
      </c>
      <c r="E752" s="13">
        <v>263560000</v>
      </c>
      <c r="F752" s="13">
        <v>135805921.08921</v>
      </c>
      <c r="G752" s="13">
        <v>-127754078.91079</v>
      </c>
    </row>
    <row r="753" spans="2:7" ht="15" customHeight="1" x14ac:dyDescent="0.2">
      <c r="C753" s="14">
        <f>SUBTOTAL(9,C752:C752)</f>
        <v>70</v>
      </c>
      <c r="D753" s="15" t="s">
        <v>616</v>
      </c>
      <c r="E753" s="16">
        <f>SUBTOTAL(9,E752:E752)</f>
        <v>263560000</v>
      </c>
      <c r="F753" s="16">
        <f>SUBTOTAL(9,F752:F752)</f>
        <v>135805921.08921</v>
      </c>
      <c r="G753" s="16">
        <f>SUBTOTAL(9,G752:G752)</f>
        <v>-127754078.91079</v>
      </c>
    </row>
    <row r="754" spans="2:7" ht="14.25" customHeight="1" x14ac:dyDescent="0.2">
      <c r="B754" s="11">
        <v>5526</v>
      </c>
      <c r="C754" s="5"/>
      <c r="D754" s="12" t="s">
        <v>617</v>
      </c>
      <c r="E754" s="1"/>
      <c r="F754" s="1"/>
      <c r="G754" s="1"/>
    </row>
    <row r="755" spans="2:7" x14ac:dyDescent="0.2">
      <c r="C755" s="5">
        <v>70</v>
      </c>
      <c r="D755" s="6" t="s">
        <v>618</v>
      </c>
      <c r="E755" s="13">
        <v>13000000</v>
      </c>
      <c r="F755" s="13">
        <v>7934872.5640099999</v>
      </c>
      <c r="G755" s="13">
        <v>-5065127.4359900001</v>
      </c>
    </row>
    <row r="756" spans="2:7" ht="15" customHeight="1" x14ac:dyDescent="0.2">
      <c r="C756" s="14">
        <f>SUBTOTAL(9,C755:C755)</f>
        <v>70</v>
      </c>
      <c r="D756" s="15" t="s">
        <v>619</v>
      </c>
      <c r="E756" s="16">
        <f>SUBTOTAL(9,E755:E755)</f>
        <v>13000000</v>
      </c>
      <c r="F756" s="16">
        <f>SUBTOTAL(9,F755:F755)</f>
        <v>7934872.5640099999</v>
      </c>
      <c r="G756" s="16">
        <f>SUBTOTAL(9,G755:G755)</f>
        <v>-5065127.4359900001</v>
      </c>
    </row>
    <row r="757" spans="2:7" ht="14.25" customHeight="1" x14ac:dyDescent="0.2">
      <c r="B757" s="11">
        <v>5531</v>
      </c>
      <c r="C757" s="5"/>
      <c r="D757" s="12" t="s">
        <v>620</v>
      </c>
      <c r="E757" s="1"/>
      <c r="F757" s="1"/>
      <c r="G757" s="1"/>
    </row>
    <row r="758" spans="2:7" x14ac:dyDescent="0.2">
      <c r="C758" s="5">
        <v>70</v>
      </c>
      <c r="D758" s="6" t="s">
        <v>621</v>
      </c>
      <c r="E758" s="13">
        <v>7200000</v>
      </c>
      <c r="F758" s="13">
        <v>4239690.6940000001</v>
      </c>
      <c r="G758" s="13">
        <v>-2960309.3059999999</v>
      </c>
    </row>
    <row r="759" spans="2:7" ht="15" customHeight="1" x14ac:dyDescent="0.2">
      <c r="C759" s="14">
        <f>SUBTOTAL(9,C758:C758)</f>
        <v>70</v>
      </c>
      <c r="D759" s="15" t="s">
        <v>622</v>
      </c>
      <c r="E759" s="16">
        <f>SUBTOTAL(9,E758:E758)</f>
        <v>7200000</v>
      </c>
      <c r="F759" s="16">
        <f>SUBTOTAL(9,F758:F758)</f>
        <v>4239690.6940000001</v>
      </c>
      <c r="G759" s="16">
        <f>SUBTOTAL(9,G758:G758)</f>
        <v>-2960309.3059999999</v>
      </c>
    </row>
    <row r="760" spans="2:7" ht="14.25" customHeight="1" x14ac:dyDescent="0.2">
      <c r="B760" s="11">
        <v>5536</v>
      </c>
      <c r="C760" s="5"/>
      <c r="D760" s="12" t="s">
        <v>623</v>
      </c>
      <c r="E760" s="1"/>
      <c r="F760" s="1"/>
      <c r="G760" s="1"/>
    </row>
    <row r="761" spans="2:7" x14ac:dyDescent="0.2">
      <c r="C761" s="5">
        <v>71</v>
      </c>
      <c r="D761" s="6" t="s">
        <v>624</v>
      </c>
      <c r="E761" s="13">
        <v>17700000</v>
      </c>
      <c r="F761" s="13">
        <v>10127718.994589999</v>
      </c>
      <c r="G761" s="13">
        <v>-7572281.0054099998</v>
      </c>
    </row>
    <row r="762" spans="2:7" x14ac:dyDescent="0.2">
      <c r="C762" s="5">
        <v>72</v>
      </c>
      <c r="D762" s="6" t="s">
        <v>625</v>
      </c>
      <c r="E762" s="13">
        <v>10660000</v>
      </c>
      <c r="F762" s="13">
        <v>10254226.84128</v>
      </c>
      <c r="G762" s="13">
        <v>-405773.15872000001</v>
      </c>
    </row>
    <row r="763" spans="2:7" x14ac:dyDescent="0.2">
      <c r="C763" s="5">
        <v>73</v>
      </c>
      <c r="D763" s="6" t="s">
        <v>626</v>
      </c>
      <c r="E763" s="13">
        <v>368000</v>
      </c>
      <c r="F763" s="13">
        <v>173859.47773000001</v>
      </c>
      <c r="G763" s="13">
        <v>-194140.52226999999</v>
      </c>
    </row>
    <row r="764" spans="2:7" x14ac:dyDescent="0.2">
      <c r="C764" s="5">
        <v>75</v>
      </c>
      <c r="D764" s="6" t="s">
        <v>627</v>
      </c>
      <c r="E764" s="13">
        <v>1440000</v>
      </c>
      <c r="F764" s="13">
        <v>792960.22831999999</v>
      </c>
      <c r="G764" s="13">
        <v>-647039.77168000001</v>
      </c>
    </row>
    <row r="765" spans="2:7" ht="15" customHeight="1" x14ac:dyDescent="0.2">
      <c r="C765" s="14">
        <f>SUBTOTAL(9,C761:C764)</f>
        <v>291</v>
      </c>
      <c r="D765" s="15" t="s">
        <v>628</v>
      </c>
      <c r="E765" s="16">
        <f>SUBTOTAL(9,E761:E764)</f>
        <v>30168000</v>
      </c>
      <c r="F765" s="16">
        <f>SUBTOTAL(9,F761:F764)</f>
        <v>21348765.541919995</v>
      </c>
      <c r="G765" s="16">
        <f>SUBTOTAL(9,G761:G764)</f>
        <v>-8819234.4580799993</v>
      </c>
    </row>
    <row r="766" spans="2:7" ht="14.25" customHeight="1" x14ac:dyDescent="0.2">
      <c r="B766" s="11">
        <v>5538</v>
      </c>
      <c r="C766" s="5"/>
      <c r="D766" s="12" t="s">
        <v>629</v>
      </c>
      <c r="E766" s="1"/>
      <c r="F766" s="1"/>
      <c r="G766" s="1"/>
    </row>
    <row r="767" spans="2:7" x14ac:dyDescent="0.2">
      <c r="C767" s="5">
        <v>70</v>
      </c>
      <c r="D767" s="6" t="s">
        <v>630</v>
      </c>
      <c r="E767" s="13">
        <v>5500000</v>
      </c>
      <c r="F767" s="13">
        <v>3076774.0619999999</v>
      </c>
      <c r="G767" s="13">
        <v>-2423225.9380000001</v>
      </c>
    </row>
    <row r="768" spans="2:7" x14ac:dyDescent="0.2">
      <c r="C768" s="5">
        <v>71</v>
      </c>
      <c r="D768" s="6" t="s">
        <v>631</v>
      </c>
      <c r="E768" s="13">
        <v>10800000</v>
      </c>
      <c r="F768" s="13">
        <v>5516028.3159999996</v>
      </c>
      <c r="G768" s="13">
        <v>-5283971.6840000004</v>
      </c>
    </row>
    <row r="769" spans="2:7" x14ac:dyDescent="0.2">
      <c r="C769" s="5">
        <v>72</v>
      </c>
      <c r="D769" s="6" t="s">
        <v>632</v>
      </c>
      <c r="E769" s="13">
        <v>6000</v>
      </c>
      <c r="F769" s="13">
        <v>26212.144090000002</v>
      </c>
      <c r="G769" s="13">
        <v>20212.144090000002</v>
      </c>
    </row>
    <row r="770" spans="2:7" ht="15" customHeight="1" x14ac:dyDescent="0.2">
      <c r="C770" s="14">
        <f>SUBTOTAL(9,C767:C769)</f>
        <v>213</v>
      </c>
      <c r="D770" s="15" t="s">
        <v>633</v>
      </c>
      <c r="E770" s="16">
        <f>SUBTOTAL(9,E767:E769)</f>
        <v>16306000</v>
      </c>
      <c r="F770" s="16">
        <f>SUBTOTAL(9,F767:F769)</f>
        <v>8619014.5220899992</v>
      </c>
      <c r="G770" s="16">
        <f>SUBTOTAL(9,G767:G769)</f>
        <v>-7686985.4779100008</v>
      </c>
    </row>
    <row r="771" spans="2:7" ht="14.25" customHeight="1" x14ac:dyDescent="0.2">
      <c r="B771" s="11">
        <v>5541</v>
      </c>
      <c r="C771" s="5"/>
      <c r="D771" s="12" t="s">
        <v>634</v>
      </c>
      <c r="E771" s="1"/>
      <c r="F771" s="1"/>
      <c r="G771" s="1"/>
    </row>
    <row r="772" spans="2:7" x14ac:dyDescent="0.2">
      <c r="C772" s="5">
        <v>70</v>
      </c>
      <c r="D772" s="6" t="s">
        <v>635</v>
      </c>
      <c r="E772" s="13">
        <v>9670000</v>
      </c>
      <c r="F772" s="13">
        <v>5651307.4435799997</v>
      </c>
      <c r="G772" s="13">
        <v>-4018692.5564199998</v>
      </c>
    </row>
    <row r="773" spans="2:7" ht="15" customHeight="1" x14ac:dyDescent="0.2">
      <c r="C773" s="14">
        <f>SUBTOTAL(9,C772:C772)</f>
        <v>70</v>
      </c>
      <c r="D773" s="15" t="s">
        <v>636</v>
      </c>
      <c r="E773" s="16">
        <f>SUBTOTAL(9,E772:E772)</f>
        <v>9670000</v>
      </c>
      <c r="F773" s="16">
        <f>SUBTOTAL(9,F772:F772)</f>
        <v>5651307.4435799997</v>
      </c>
      <c r="G773" s="16">
        <f>SUBTOTAL(9,G772:G772)</f>
        <v>-4018692.5564199998</v>
      </c>
    </row>
    <row r="774" spans="2:7" ht="14.25" customHeight="1" x14ac:dyDescent="0.2">
      <c r="B774" s="11">
        <v>5542</v>
      </c>
      <c r="C774" s="5"/>
      <c r="D774" s="12" t="s">
        <v>637</v>
      </c>
      <c r="E774" s="1"/>
      <c r="F774" s="1"/>
      <c r="G774" s="1"/>
    </row>
    <row r="775" spans="2:7" x14ac:dyDescent="0.2">
      <c r="C775" s="5">
        <v>70</v>
      </c>
      <c r="D775" s="6" t="s">
        <v>638</v>
      </c>
      <c r="E775" s="13">
        <v>1850000</v>
      </c>
      <c r="F775" s="13">
        <v>1114193.4020400001</v>
      </c>
      <c r="G775" s="13">
        <v>-735806.59796000004</v>
      </c>
    </row>
    <row r="776" spans="2:7" x14ac:dyDescent="0.2">
      <c r="C776" s="5">
        <v>71</v>
      </c>
      <c r="D776" s="6" t="s">
        <v>639</v>
      </c>
      <c r="E776" s="13">
        <v>114000</v>
      </c>
      <c r="F776" s="13">
        <v>61609.862000000001</v>
      </c>
      <c r="G776" s="13">
        <v>-52390.137999999999</v>
      </c>
    </row>
    <row r="777" spans="2:7" ht="15" customHeight="1" x14ac:dyDescent="0.2">
      <c r="C777" s="14">
        <f>SUBTOTAL(9,C775:C776)</f>
        <v>141</v>
      </c>
      <c r="D777" s="15" t="s">
        <v>640</v>
      </c>
      <c r="E777" s="16">
        <f>SUBTOTAL(9,E775:E776)</f>
        <v>1964000</v>
      </c>
      <c r="F777" s="16">
        <f>SUBTOTAL(9,F775:F776)</f>
        <v>1175803.26404</v>
      </c>
      <c r="G777" s="16">
        <f>SUBTOTAL(9,G775:G776)</f>
        <v>-788196.73596000008</v>
      </c>
    </row>
    <row r="778" spans="2:7" ht="14.25" customHeight="1" x14ac:dyDescent="0.2">
      <c r="B778" s="11">
        <v>5543</v>
      </c>
      <c r="C778" s="5"/>
      <c r="D778" s="12" t="s">
        <v>641</v>
      </c>
      <c r="E778" s="1"/>
      <c r="F778" s="1"/>
      <c r="G778" s="1"/>
    </row>
    <row r="779" spans="2:7" x14ac:dyDescent="0.2">
      <c r="C779" s="5">
        <v>70</v>
      </c>
      <c r="D779" s="6" t="s">
        <v>642</v>
      </c>
      <c r="E779" s="13">
        <v>6800000</v>
      </c>
      <c r="F779" s="13">
        <v>3747770.8772499999</v>
      </c>
      <c r="G779" s="13">
        <v>-3052229.1227500001</v>
      </c>
    </row>
    <row r="780" spans="2:7" x14ac:dyDescent="0.2">
      <c r="C780" s="5">
        <v>71</v>
      </c>
      <c r="D780" s="6" t="s">
        <v>643</v>
      </c>
      <c r="E780" s="13">
        <v>49000</v>
      </c>
      <c r="F780" s="13">
        <v>2252.0709999999999</v>
      </c>
      <c r="G780" s="13">
        <v>-46747.928999999996</v>
      </c>
    </row>
    <row r="781" spans="2:7" ht="15" customHeight="1" x14ac:dyDescent="0.2">
      <c r="C781" s="14">
        <f>SUBTOTAL(9,C779:C780)</f>
        <v>141</v>
      </c>
      <c r="D781" s="15" t="s">
        <v>644</v>
      </c>
      <c r="E781" s="16">
        <f>SUBTOTAL(9,E779:E780)</f>
        <v>6849000</v>
      </c>
      <c r="F781" s="16">
        <f>SUBTOTAL(9,F779:F780)</f>
        <v>3750022.9482499999</v>
      </c>
      <c r="G781" s="16">
        <f>SUBTOTAL(9,G779:G780)</f>
        <v>-3098977.0517500001</v>
      </c>
    </row>
    <row r="782" spans="2:7" ht="14.25" customHeight="1" x14ac:dyDescent="0.2">
      <c r="B782" s="11">
        <v>5547</v>
      </c>
      <c r="C782" s="5"/>
      <c r="D782" s="12" t="s">
        <v>645</v>
      </c>
      <c r="E782" s="1"/>
      <c r="F782" s="1"/>
      <c r="G782" s="1"/>
    </row>
    <row r="783" spans="2:7" x14ac:dyDescent="0.2">
      <c r="C783" s="5">
        <v>70</v>
      </c>
      <c r="D783" s="6" t="s">
        <v>646</v>
      </c>
      <c r="E783" s="13">
        <v>1000</v>
      </c>
      <c r="F783" s="13">
        <v>5761.06</v>
      </c>
      <c r="G783" s="13">
        <v>4761.0600000000004</v>
      </c>
    </row>
    <row r="784" spans="2:7" x14ac:dyDescent="0.2">
      <c r="C784" s="5">
        <v>71</v>
      </c>
      <c r="D784" s="6" t="s">
        <v>647</v>
      </c>
      <c r="E784" s="13">
        <v>1000</v>
      </c>
      <c r="F784" s="13">
        <v>997.62099999999998</v>
      </c>
      <c r="G784" s="13">
        <v>-2.379</v>
      </c>
    </row>
    <row r="785" spans="2:7" ht="15" customHeight="1" x14ac:dyDescent="0.2">
      <c r="C785" s="14">
        <f>SUBTOTAL(9,C783:C784)</f>
        <v>141</v>
      </c>
      <c r="D785" s="15" t="s">
        <v>648</v>
      </c>
      <c r="E785" s="16">
        <f>SUBTOTAL(9,E783:E784)</f>
        <v>2000</v>
      </c>
      <c r="F785" s="16">
        <f>SUBTOTAL(9,F783:F784)</f>
        <v>6758.6810000000005</v>
      </c>
      <c r="G785" s="16">
        <f>SUBTOTAL(9,G783:G784)</f>
        <v>4758.6810000000005</v>
      </c>
    </row>
    <row r="786" spans="2:7" ht="14.25" customHeight="1" x14ac:dyDescent="0.2">
      <c r="B786" s="11">
        <v>5548</v>
      </c>
      <c r="C786" s="5"/>
      <c r="D786" s="12" t="s">
        <v>649</v>
      </c>
      <c r="E786" s="1"/>
      <c r="F786" s="1"/>
      <c r="G786" s="1"/>
    </row>
    <row r="787" spans="2:7" x14ac:dyDescent="0.2">
      <c r="C787" s="5">
        <v>70</v>
      </c>
      <c r="D787" s="6" t="s">
        <v>650</v>
      </c>
      <c r="E787" s="13">
        <v>451000</v>
      </c>
      <c r="F787" s="13">
        <v>215837.552</v>
      </c>
      <c r="G787" s="13">
        <v>-235162.448</v>
      </c>
    </row>
    <row r="788" spans="2:7" ht="15" customHeight="1" x14ac:dyDescent="0.2">
      <c r="C788" s="14">
        <f>SUBTOTAL(9,C787:C787)</f>
        <v>70</v>
      </c>
      <c r="D788" s="15" t="s">
        <v>651</v>
      </c>
      <c r="E788" s="16">
        <f>SUBTOTAL(9,E787:E787)</f>
        <v>451000</v>
      </c>
      <c r="F788" s="16">
        <f>SUBTOTAL(9,F787:F787)</f>
        <v>215837.552</v>
      </c>
      <c r="G788" s="16">
        <f>SUBTOTAL(9,G787:G787)</f>
        <v>-235162.448</v>
      </c>
    </row>
    <row r="789" spans="2:7" ht="14.25" customHeight="1" x14ac:dyDescent="0.2">
      <c r="B789" s="11">
        <v>5549</v>
      </c>
      <c r="C789" s="5"/>
      <c r="D789" s="12" t="s">
        <v>652</v>
      </c>
      <c r="E789" s="1"/>
      <c r="F789" s="1"/>
      <c r="G789" s="1"/>
    </row>
    <row r="790" spans="2:7" x14ac:dyDescent="0.2">
      <c r="C790" s="5">
        <v>70</v>
      </c>
      <c r="D790" s="6" t="s">
        <v>653</v>
      </c>
      <c r="E790" s="13">
        <v>57000</v>
      </c>
      <c r="F790" s="13">
        <v>35401.611770000003</v>
      </c>
      <c r="G790" s="13">
        <v>-21598.38823</v>
      </c>
    </row>
    <row r="791" spans="2:7" ht="15" customHeight="1" x14ac:dyDescent="0.2">
      <c r="C791" s="14">
        <f>SUBTOTAL(9,C790:C790)</f>
        <v>70</v>
      </c>
      <c r="D791" s="15" t="s">
        <v>654</v>
      </c>
      <c r="E791" s="16">
        <f>SUBTOTAL(9,E790:E790)</f>
        <v>57000</v>
      </c>
      <c r="F791" s="16">
        <f>SUBTOTAL(9,F790:F790)</f>
        <v>35401.611770000003</v>
      </c>
      <c r="G791" s="16">
        <f>SUBTOTAL(9,G790:G790)</f>
        <v>-21598.38823</v>
      </c>
    </row>
    <row r="792" spans="2:7" ht="14.25" customHeight="1" x14ac:dyDescent="0.2">
      <c r="B792" s="11">
        <v>5550</v>
      </c>
      <c r="C792" s="5"/>
      <c r="D792" s="12" t="s">
        <v>655</v>
      </c>
      <c r="E792" s="1"/>
      <c r="F792" s="1"/>
      <c r="G792" s="1"/>
    </row>
    <row r="793" spans="2:7" x14ac:dyDescent="0.2">
      <c r="C793" s="5">
        <v>70</v>
      </c>
      <c r="D793" s="6" t="s">
        <v>656</v>
      </c>
      <c r="E793" s="13">
        <v>50000</v>
      </c>
      <c r="F793" s="13">
        <v>8313.5290000000005</v>
      </c>
      <c r="G793" s="13">
        <v>-41686.470999999998</v>
      </c>
    </row>
    <row r="794" spans="2:7" ht="15" customHeight="1" x14ac:dyDescent="0.2">
      <c r="C794" s="14">
        <f>SUBTOTAL(9,C793:C793)</f>
        <v>70</v>
      </c>
      <c r="D794" s="15" t="s">
        <v>657</v>
      </c>
      <c r="E794" s="16">
        <f>SUBTOTAL(9,E793:E793)</f>
        <v>50000</v>
      </c>
      <c r="F794" s="16">
        <f>SUBTOTAL(9,F793:F793)</f>
        <v>8313.5290000000005</v>
      </c>
      <c r="G794" s="16">
        <f>SUBTOTAL(9,G793:G793)</f>
        <v>-41686.470999999998</v>
      </c>
    </row>
    <row r="795" spans="2:7" ht="14.25" customHeight="1" x14ac:dyDescent="0.2">
      <c r="B795" s="11">
        <v>5551</v>
      </c>
      <c r="C795" s="5"/>
      <c r="D795" s="12" t="s">
        <v>658</v>
      </c>
      <c r="E795" s="1"/>
      <c r="F795" s="1"/>
      <c r="G795" s="1"/>
    </row>
    <row r="796" spans="2:7" x14ac:dyDescent="0.2">
      <c r="C796" s="5">
        <v>70</v>
      </c>
      <c r="D796" s="6" t="s">
        <v>659</v>
      </c>
      <c r="E796" s="13">
        <v>1000</v>
      </c>
      <c r="F796" s="13">
        <v>1004.838</v>
      </c>
      <c r="G796" s="13">
        <v>4.8380000000000001</v>
      </c>
    </row>
    <row r="797" spans="2:7" x14ac:dyDescent="0.2">
      <c r="C797" s="5">
        <v>71</v>
      </c>
      <c r="D797" s="6" t="s">
        <v>660</v>
      </c>
      <c r="E797" s="13">
        <v>3000</v>
      </c>
      <c r="F797" s="13">
        <v>2526.4884999999999</v>
      </c>
      <c r="G797" s="13">
        <v>-473.51150000000001</v>
      </c>
    </row>
    <row r="798" spans="2:7" ht="15" customHeight="1" x14ac:dyDescent="0.2">
      <c r="C798" s="14">
        <f>SUBTOTAL(9,C796:C797)</f>
        <v>141</v>
      </c>
      <c r="D798" s="15" t="s">
        <v>661</v>
      </c>
      <c r="E798" s="16">
        <f>SUBTOTAL(9,E796:E797)</f>
        <v>4000</v>
      </c>
      <c r="F798" s="16">
        <f>SUBTOTAL(9,F796:F797)</f>
        <v>3531.3265000000001</v>
      </c>
      <c r="G798" s="16">
        <f>SUBTOTAL(9,G796:G797)</f>
        <v>-468.67349999999999</v>
      </c>
    </row>
    <row r="799" spans="2:7" ht="14.25" customHeight="1" x14ac:dyDescent="0.2">
      <c r="B799" s="11">
        <v>5555</v>
      </c>
      <c r="C799" s="5"/>
      <c r="D799" s="12" t="s">
        <v>662</v>
      </c>
      <c r="E799" s="1"/>
      <c r="F799" s="1"/>
      <c r="G799" s="1"/>
    </row>
    <row r="800" spans="2:7" x14ac:dyDescent="0.2">
      <c r="C800" s="5">
        <v>70</v>
      </c>
      <c r="D800" s="6" t="s">
        <v>663</v>
      </c>
      <c r="E800" s="13">
        <v>1400000</v>
      </c>
      <c r="F800" s="13">
        <v>782305.96200000006</v>
      </c>
      <c r="G800" s="13">
        <v>-617694.03799999994</v>
      </c>
    </row>
    <row r="801" spans="2:7" ht="15" customHeight="1" x14ac:dyDescent="0.2">
      <c r="C801" s="14">
        <f>SUBTOTAL(9,C800:C800)</f>
        <v>70</v>
      </c>
      <c r="D801" s="15" t="s">
        <v>664</v>
      </c>
      <c r="E801" s="16">
        <f>SUBTOTAL(9,E800:E800)</f>
        <v>1400000</v>
      </c>
      <c r="F801" s="16">
        <f>SUBTOTAL(9,F800:F800)</f>
        <v>782305.96200000006</v>
      </c>
      <c r="G801" s="16">
        <f>SUBTOTAL(9,G800:G800)</f>
        <v>-617694.03799999994</v>
      </c>
    </row>
    <row r="802" spans="2:7" ht="14.25" customHeight="1" x14ac:dyDescent="0.2">
      <c r="B802" s="11">
        <v>5556</v>
      </c>
      <c r="C802" s="5"/>
      <c r="D802" s="12" t="s">
        <v>665</v>
      </c>
      <c r="E802" s="1"/>
      <c r="F802" s="1"/>
      <c r="G802" s="1"/>
    </row>
    <row r="803" spans="2:7" x14ac:dyDescent="0.2">
      <c r="C803" s="5">
        <v>70</v>
      </c>
      <c r="D803" s="6" t="s">
        <v>666</v>
      </c>
      <c r="E803" s="13">
        <v>2040000</v>
      </c>
      <c r="F803" s="13">
        <v>1195509.8072800001</v>
      </c>
      <c r="G803" s="13">
        <v>-844490.19272000005</v>
      </c>
    </row>
    <row r="804" spans="2:7" ht="15" customHeight="1" x14ac:dyDescent="0.2">
      <c r="C804" s="14">
        <f>SUBTOTAL(9,C803:C803)</f>
        <v>70</v>
      </c>
      <c r="D804" s="15" t="s">
        <v>667</v>
      </c>
      <c r="E804" s="16">
        <f>SUBTOTAL(9,E803:E803)</f>
        <v>2040000</v>
      </c>
      <c r="F804" s="16">
        <f>SUBTOTAL(9,F803:F803)</f>
        <v>1195509.8072800001</v>
      </c>
      <c r="G804" s="16">
        <f>SUBTOTAL(9,G803:G803)</f>
        <v>-844490.19272000005</v>
      </c>
    </row>
    <row r="805" spans="2:7" ht="14.25" customHeight="1" x14ac:dyDescent="0.2">
      <c r="B805" s="11">
        <v>5557</v>
      </c>
      <c r="C805" s="5"/>
      <c r="D805" s="12" t="s">
        <v>668</v>
      </c>
      <c r="E805" s="1"/>
      <c r="F805" s="1"/>
      <c r="G805" s="1"/>
    </row>
    <row r="806" spans="2:7" x14ac:dyDescent="0.2">
      <c r="C806" s="5">
        <v>70</v>
      </c>
      <c r="D806" s="6" t="s">
        <v>669</v>
      </c>
      <c r="E806" s="13">
        <v>230000</v>
      </c>
      <c r="F806" s="13">
        <v>105291.61</v>
      </c>
      <c r="G806" s="13">
        <v>-124708.39</v>
      </c>
    </row>
    <row r="807" spans="2:7" ht="15" customHeight="1" x14ac:dyDescent="0.2">
      <c r="C807" s="14">
        <f>SUBTOTAL(9,C806:C806)</f>
        <v>70</v>
      </c>
      <c r="D807" s="15" t="s">
        <v>670</v>
      </c>
      <c r="E807" s="16">
        <f>SUBTOTAL(9,E806:E806)</f>
        <v>230000</v>
      </c>
      <c r="F807" s="16">
        <f>SUBTOTAL(9,F806:F806)</f>
        <v>105291.61</v>
      </c>
      <c r="G807" s="16">
        <f>SUBTOTAL(9,G806:G806)</f>
        <v>-124708.39</v>
      </c>
    </row>
    <row r="808" spans="2:7" ht="14.25" customHeight="1" x14ac:dyDescent="0.2">
      <c r="B808" s="11">
        <v>5559</v>
      </c>
      <c r="C808" s="5"/>
      <c r="D808" s="12" t="s">
        <v>671</v>
      </c>
      <c r="E808" s="1"/>
      <c r="F808" s="1"/>
      <c r="G808" s="1"/>
    </row>
    <row r="809" spans="2:7" x14ac:dyDescent="0.2">
      <c r="C809" s="5">
        <v>70</v>
      </c>
      <c r="D809" s="6" t="s">
        <v>672</v>
      </c>
      <c r="E809" s="13">
        <v>1650000</v>
      </c>
      <c r="F809" s="13">
        <v>1012480.97171</v>
      </c>
      <c r="G809" s="13">
        <v>-637519.02829000005</v>
      </c>
    </row>
    <row r="810" spans="2:7" x14ac:dyDescent="0.2">
      <c r="C810" s="5">
        <v>71</v>
      </c>
      <c r="D810" s="6" t="s">
        <v>673</v>
      </c>
      <c r="E810" s="13">
        <v>50000</v>
      </c>
      <c r="F810" s="13">
        <v>35010.82561</v>
      </c>
      <c r="G810" s="13">
        <v>-14989.17439</v>
      </c>
    </row>
    <row r="811" spans="2:7" x14ac:dyDescent="0.2">
      <c r="C811" s="5">
        <v>72</v>
      </c>
      <c r="D811" s="6" t="s">
        <v>674</v>
      </c>
      <c r="E811" s="13">
        <v>35000</v>
      </c>
      <c r="F811" s="13">
        <v>23657.839189999999</v>
      </c>
      <c r="G811" s="13">
        <v>-11342.160809999999</v>
      </c>
    </row>
    <row r="812" spans="2:7" x14ac:dyDescent="0.2">
      <c r="C812" s="5">
        <v>73</v>
      </c>
      <c r="D812" s="6" t="s">
        <v>675</v>
      </c>
      <c r="E812" s="13">
        <v>3000</v>
      </c>
      <c r="F812" s="13">
        <v>3360.4360000000001</v>
      </c>
      <c r="G812" s="13">
        <v>360.43599999999998</v>
      </c>
    </row>
    <row r="813" spans="2:7" x14ac:dyDescent="0.2">
      <c r="C813" s="5">
        <v>74</v>
      </c>
      <c r="D813" s="6" t="s">
        <v>676</v>
      </c>
      <c r="E813" s="13">
        <v>90000</v>
      </c>
      <c r="F813" s="13">
        <v>57830.90436</v>
      </c>
      <c r="G813" s="13">
        <v>-32169.09564</v>
      </c>
    </row>
    <row r="814" spans="2:7" ht="15" customHeight="1" x14ac:dyDescent="0.2">
      <c r="C814" s="14">
        <f>SUBTOTAL(9,C809:C813)</f>
        <v>360</v>
      </c>
      <c r="D814" s="15" t="s">
        <v>677</v>
      </c>
      <c r="E814" s="16">
        <f>SUBTOTAL(9,E809:E813)</f>
        <v>1828000</v>
      </c>
      <c r="F814" s="16">
        <f>SUBTOTAL(9,F809:F813)</f>
        <v>1132340.9768699999</v>
      </c>
      <c r="G814" s="16">
        <f>SUBTOTAL(9,G809:G813)</f>
        <v>-695659.0231300001</v>
      </c>
    </row>
    <row r="815" spans="2:7" ht="14.25" customHeight="1" x14ac:dyDescent="0.2">
      <c r="B815" s="11">
        <v>5561</v>
      </c>
      <c r="C815" s="5"/>
      <c r="D815" s="12" t="s">
        <v>678</v>
      </c>
      <c r="E815" s="1"/>
      <c r="F815" s="1"/>
      <c r="G815" s="1"/>
    </row>
    <row r="816" spans="2:7" x14ac:dyDescent="0.2">
      <c r="C816" s="5">
        <v>70</v>
      </c>
      <c r="D816" s="6" t="s">
        <v>679</v>
      </c>
      <c r="E816" s="13">
        <v>785000</v>
      </c>
      <c r="F816" s="13">
        <v>148799.92000000001</v>
      </c>
      <c r="G816" s="13">
        <v>-636200.07999999996</v>
      </c>
    </row>
    <row r="817" spans="2:7" ht="15" customHeight="1" x14ac:dyDescent="0.2">
      <c r="C817" s="14">
        <f>SUBTOTAL(9,C816:C816)</f>
        <v>70</v>
      </c>
      <c r="D817" s="15" t="s">
        <v>680</v>
      </c>
      <c r="E817" s="16">
        <f>SUBTOTAL(9,E816:E816)</f>
        <v>785000</v>
      </c>
      <c r="F817" s="16">
        <f>SUBTOTAL(9,F816:F816)</f>
        <v>148799.92000000001</v>
      </c>
      <c r="G817" s="16">
        <f>SUBTOTAL(9,G816:G816)</f>
        <v>-636200.07999999996</v>
      </c>
    </row>
    <row r="818" spans="2:7" ht="14.25" customHeight="1" x14ac:dyDescent="0.2">
      <c r="B818" s="11">
        <v>5565</v>
      </c>
      <c r="C818" s="5"/>
      <c r="D818" s="12" t="s">
        <v>681</v>
      </c>
      <c r="E818" s="1"/>
      <c r="F818" s="1"/>
      <c r="G818" s="1"/>
    </row>
    <row r="819" spans="2:7" x14ac:dyDescent="0.2">
      <c r="C819" s="5">
        <v>70</v>
      </c>
      <c r="D819" s="6" t="s">
        <v>682</v>
      </c>
      <c r="E819" s="13">
        <v>8800000</v>
      </c>
      <c r="F819" s="13">
        <v>4557940.4077199996</v>
      </c>
      <c r="G819" s="13">
        <v>-4242059.5922800004</v>
      </c>
    </row>
    <row r="820" spans="2:7" ht="15" customHeight="1" x14ac:dyDescent="0.2">
      <c r="C820" s="14">
        <f>SUBTOTAL(9,C819:C819)</f>
        <v>70</v>
      </c>
      <c r="D820" s="15" t="s">
        <v>683</v>
      </c>
      <c r="E820" s="16">
        <f>SUBTOTAL(9,E819:E819)</f>
        <v>8800000</v>
      </c>
      <c r="F820" s="16">
        <f>SUBTOTAL(9,F819:F819)</f>
        <v>4557940.4077199996</v>
      </c>
      <c r="G820" s="16">
        <f>SUBTOTAL(9,G819:G819)</f>
        <v>-4242059.5922800004</v>
      </c>
    </row>
    <row r="821" spans="2:7" ht="14.25" customHeight="1" x14ac:dyDescent="0.2">
      <c r="B821" s="11">
        <v>5568</v>
      </c>
      <c r="C821" s="5"/>
      <c r="D821" s="12" t="s">
        <v>684</v>
      </c>
      <c r="E821" s="1"/>
      <c r="F821" s="1"/>
      <c r="G821" s="1"/>
    </row>
    <row r="822" spans="2:7" x14ac:dyDescent="0.2">
      <c r="C822" s="5">
        <v>71</v>
      </c>
      <c r="D822" s="6" t="s">
        <v>685</v>
      </c>
      <c r="E822" s="13">
        <v>24164</v>
      </c>
      <c r="F822" s="13">
        <v>24195.334999999999</v>
      </c>
      <c r="G822" s="13">
        <v>31.335000000000001</v>
      </c>
    </row>
    <row r="823" spans="2:7" x14ac:dyDescent="0.2">
      <c r="C823" s="5">
        <v>72</v>
      </c>
      <c r="D823" s="6" t="s">
        <v>686</v>
      </c>
      <c r="E823" s="13">
        <v>11009</v>
      </c>
      <c r="F823" s="13">
        <v>0</v>
      </c>
      <c r="G823" s="13">
        <v>-11009</v>
      </c>
    </row>
    <row r="824" spans="2:7" x14ac:dyDescent="0.2">
      <c r="C824" s="5">
        <v>73</v>
      </c>
      <c r="D824" s="6" t="s">
        <v>687</v>
      </c>
      <c r="E824" s="13">
        <v>38403</v>
      </c>
      <c r="F824" s="13">
        <v>19208.019</v>
      </c>
      <c r="G824" s="13">
        <v>-19194.981</v>
      </c>
    </row>
    <row r="825" spans="2:7" x14ac:dyDescent="0.2">
      <c r="C825" s="5">
        <v>74</v>
      </c>
      <c r="D825" s="6" t="s">
        <v>688</v>
      </c>
      <c r="E825" s="13">
        <v>5500</v>
      </c>
      <c r="F825" s="13">
        <v>3156.3652000000002</v>
      </c>
      <c r="G825" s="13">
        <v>-2343.6347999999998</v>
      </c>
    </row>
    <row r="826" spans="2:7" x14ac:dyDescent="0.2">
      <c r="C826" s="5">
        <v>75</v>
      </c>
      <c r="D826" s="6" t="s">
        <v>689</v>
      </c>
      <c r="E826" s="13">
        <v>34000</v>
      </c>
      <c r="F826" s="13">
        <v>8745.6005800000003</v>
      </c>
      <c r="G826" s="13">
        <v>-25254.399420000002</v>
      </c>
    </row>
    <row r="827" spans="2:7" ht="15" customHeight="1" x14ac:dyDescent="0.2">
      <c r="C827" s="14">
        <f>SUBTOTAL(9,C822:C826)</f>
        <v>365</v>
      </c>
      <c r="D827" s="15" t="s">
        <v>690</v>
      </c>
      <c r="E827" s="16">
        <f>SUBTOTAL(9,E822:E826)</f>
        <v>113076</v>
      </c>
      <c r="F827" s="16">
        <f>SUBTOTAL(9,F822:F826)</f>
        <v>55305.319779999998</v>
      </c>
      <c r="G827" s="16">
        <f>SUBTOTAL(9,G822:G826)</f>
        <v>-57770.680220000002</v>
      </c>
    </row>
    <row r="828" spans="2:7" ht="14.25" customHeight="1" x14ac:dyDescent="0.2">
      <c r="B828" s="11">
        <v>5571</v>
      </c>
      <c r="C828" s="5"/>
      <c r="D828" s="12" t="s">
        <v>691</v>
      </c>
      <c r="E828" s="1"/>
      <c r="F828" s="1"/>
      <c r="G828" s="1"/>
    </row>
    <row r="829" spans="2:7" x14ac:dyDescent="0.2">
      <c r="C829" s="5">
        <v>70</v>
      </c>
      <c r="D829" s="6" t="s">
        <v>692</v>
      </c>
      <c r="E829" s="13">
        <v>83620</v>
      </c>
      <c r="F829" s="13">
        <v>36870.257369999999</v>
      </c>
      <c r="G829" s="13">
        <v>-46749.742630000001</v>
      </c>
    </row>
    <row r="830" spans="2:7" ht="15" customHeight="1" x14ac:dyDescent="0.2">
      <c r="C830" s="14">
        <f>SUBTOTAL(9,C829:C829)</f>
        <v>70</v>
      </c>
      <c r="D830" s="15" t="s">
        <v>693</v>
      </c>
      <c r="E830" s="16">
        <f>SUBTOTAL(9,E829:E829)</f>
        <v>83620</v>
      </c>
      <c r="F830" s="16">
        <f>SUBTOTAL(9,F829:F829)</f>
        <v>36870.257369999999</v>
      </c>
      <c r="G830" s="16">
        <f>SUBTOTAL(9,G829:G829)</f>
        <v>-46749.742630000001</v>
      </c>
    </row>
    <row r="831" spans="2:7" ht="14.25" customHeight="1" x14ac:dyDescent="0.2">
      <c r="B831" s="11">
        <v>5572</v>
      </c>
      <c r="C831" s="5"/>
      <c r="D831" s="12" t="s">
        <v>694</v>
      </c>
      <c r="E831" s="1"/>
      <c r="F831" s="1"/>
      <c r="G831" s="1"/>
    </row>
    <row r="832" spans="2:7" x14ac:dyDescent="0.2">
      <c r="C832" s="5">
        <v>70</v>
      </c>
      <c r="D832" s="6" t="s">
        <v>695</v>
      </c>
      <c r="E832" s="13">
        <v>82000</v>
      </c>
      <c r="F832" s="13">
        <v>62150.3586</v>
      </c>
      <c r="G832" s="13">
        <v>-19849.6414</v>
      </c>
    </row>
    <row r="833" spans="2:7" x14ac:dyDescent="0.2">
      <c r="C833" s="5">
        <v>72</v>
      </c>
      <c r="D833" s="6" t="s">
        <v>696</v>
      </c>
      <c r="E833" s="13">
        <v>4900</v>
      </c>
      <c r="F833" s="13">
        <v>3513.6</v>
      </c>
      <c r="G833" s="13">
        <v>-1386.4</v>
      </c>
    </row>
    <row r="834" spans="2:7" x14ac:dyDescent="0.2">
      <c r="C834" s="5">
        <v>73</v>
      </c>
      <c r="D834" s="6" t="s">
        <v>697</v>
      </c>
      <c r="E834" s="13">
        <v>97210</v>
      </c>
      <c r="F834" s="13">
        <v>60570.309000000001</v>
      </c>
      <c r="G834" s="13">
        <v>-36639.690999999999</v>
      </c>
    </row>
    <row r="835" spans="2:7" ht="15" customHeight="1" x14ac:dyDescent="0.2">
      <c r="C835" s="14">
        <f>SUBTOTAL(9,C832:C834)</f>
        <v>215</v>
      </c>
      <c r="D835" s="15" t="s">
        <v>698</v>
      </c>
      <c r="E835" s="16">
        <f>SUBTOTAL(9,E832:E834)</f>
        <v>184110</v>
      </c>
      <c r="F835" s="16">
        <f>SUBTOTAL(9,F832:F834)</f>
        <v>126234.26759999999</v>
      </c>
      <c r="G835" s="16">
        <f>SUBTOTAL(9,G832:G834)</f>
        <v>-57875.732400000001</v>
      </c>
    </row>
    <row r="836" spans="2:7" ht="14.25" customHeight="1" x14ac:dyDescent="0.2">
      <c r="B836" s="11">
        <v>5574</v>
      </c>
      <c r="C836" s="5"/>
      <c r="D836" s="12" t="s">
        <v>699</v>
      </c>
      <c r="E836" s="1"/>
      <c r="F836" s="1"/>
      <c r="G836" s="1"/>
    </row>
    <row r="837" spans="2:7" x14ac:dyDescent="0.2">
      <c r="C837" s="5">
        <v>71</v>
      </c>
      <c r="D837" s="6" t="s">
        <v>700</v>
      </c>
      <c r="E837" s="13">
        <v>151000</v>
      </c>
      <c r="F837" s="13">
        <v>90613.949670000002</v>
      </c>
      <c r="G837" s="13">
        <v>-60386.050329999998</v>
      </c>
    </row>
    <row r="838" spans="2:7" x14ac:dyDescent="0.2">
      <c r="C838" s="5">
        <v>72</v>
      </c>
      <c r="D838" s="6" t="s">
        <v>701</v>
      </c>
      <c r="E838" s="13">
        <v>30655</v>
      </c>
      <c r="F838" s="13">
        <v>183.49455</v>
      </c>
      <c r="G838" s="13">
        <v>-30471.505450000001</v>
      </c>
    </row>
    <row r="839" spans="2:7" x14ac:dyDescent="0.2">
      <c r="C839" s="5">
        <v>73</v>
      </c>
      <c r="D839" s="6" t="s">
        <v>702</v>
      </c>
      <c r="E839" s="13">
        <v>9550</v>
      </c>
      <c r="F839" s="13">
        <v>7642.95982</v>
      </c>
      <c r="G839" s="13">
        <v>-1907.04018</v>
      </c>
    </row>
    <row r="840" spans="2:7" x14ac:dyDescent="0.2">
      <c r="C840" s="5">
        <v>74</v>
      </c>
      <c r="D840" s="6" t="s">
        <v>703</v>
      </c>
      <c r="E840" s="13">
        <v>198500</v>
      </c>
      <c r="F840" s="13">
        <v>166621.33327</v>
      </c>
      <c r="G840" s="13">
        <v>-31878.666730000001</v>
      </c>
    </row>
    <row r="841" spans="2:7" x14ac:dyDescent="0.2">
      <c r="C841" s="5">
        <v>75</v>
      </c>
      <c r="D841" s="6" t="s">
        <v>704</v>
      </c>
      <c r="E841" s="13">
        <v>46600</v>
      </c>
      <c r="F841" s="13">
        <v>0</v>
      </c>
      <c r="G841" s="13">
        <v>-46600</v>
      </c>
    </row>
    <row r="842" spans="2:7" ht="15" customHeight="1" x14ac:dyDescent="0.2">
      <c r="C842" s="14">
        <f>SUBTOTAL(9,C837:C841)</f>
        <v>365</v>
      </c>
      <c r="D842" s="15" t="s">
        <v>705</v>
      </c>
      <c r="E842" s="16">
        <f>SUBTOTAL(9,E837:E841)</f>
        <v>436305</v>
      </c>
      <c r="F842" s="16">
        <f>SUBTOTAL(9,F837:F841)</f>
        <v>265061.73731</v>
      </c>
      <c r="G842" s="16">
        <f>SUBTOTAL(9,G837:G841)</f>
        <v>-171243.26269</v>
      </c>
    </row>
    <row r="843" spans="2:7" ht="14.25" customHeight="1" x14ac:dyDescent="0.2">
      <c r="B843" s="11">
        <v>5576</v>
      </c>
      <c r="C843" s="5"/>
      <c r="D843" s="12" t="s">
        <v>706</v>
      </c>
      <c r="E843" s="1"/>
      <c r="F843" s="1"/>
      <c r="G843" s="1"/>
    </row>
    <row r="844" spans="2:7" x14ac:dyDescent="0.2">
      <c r="C844" s="5">
        <v>71</v>
      </c>
      <c r="D844" s="6" t="s">
        <v>707</v>
      </c>
      <c r="E844" s="13">
        <v>125000</v>
      </c>
      <c r="F844" s="13">
        <v>69429.864000000001</v>
      </c>
      <c r="G844" s="13">
        <v>-55570.135999999999</v>
      </c>
    </row>
    <row r="845" spans="2:7" ht="15" customHeight="1" x14ac:dyDescent="0.2">
      <c r="C845" s="14">
        <f>SUBTOTAL(9,C844:C844)</f>
        <v>71</v>
      </c>
      <c r="D845" s="15" t="s">
        <v>708</v>
      </c>
      <c r="E845" s="16">
        <f>SUBTOTAL(9,E844:E844)</f>
        <v>125000</v>
      </c>
      <c r="F845" s="16">
        <f>SUBTOTAL(9,F844:F844)</f>
        <v>69429.864000000001</v>
      </c>
      <c r="G845" s="16">
        <f>SUBTOTAL(9,G844:G844)</f>
        <v>-55570.135999999999</v>
      </c>
    </row>
    <row r="846" spans="2:7" ht="14.25" customHeight="1" x14ac:dyDescent="0.2">
      <c r="B846" s="11">
        <v>5577</v>
      </c>
      <c r="C846" s="5"/>
      <c r="D846" s="12" t="s">
        <v>709</v>
      </c>
      <c r="E846" s="1"/>
      <c r="F846" s="1"/>
      <c r="G846" s="1"/>
    </row>
    <row r="847" spans="2:7" x14ac:dyDescent="0.2">
      <c r="C847" s="5">
        <v>74</v>
      </c>
      <c r="D847" s="6" t="s">
        <v>710</v>
      </c>
      <c r="E847" s="13">
        <v>749000</v>
      </c>
      <c r="F847" s="13">
        <v>410584.32582999999</v>
      </c>
      <c r="G847" s="13">
        <v>-338415.67417000001</v>
      </c>
    </row>
    <row r="848" spans="2:7" ht="15" customHeight="1" x14ac:dyDescent="0.2">
      <c r="C848" s="14">
        <f>SUBTOTAL(9,C847:C847)</f>
        <v>74</v>
      </c>
      <c r="D848" s="15" t="s">
        <v>711</v>
      </c>
      <c r="E848" s="16">
        <f>SUBTOTAL(9,E847:E847)</f>
        <v>749000</v>
      </c>
      <c r="F848" s="16">
        <f>SUBTOTAL(9,F847:F847)</f>
        <v>410584.32582999999</v>
      </c>
      <c r="G848" s="16">
        <f>SUBTOTAL(9,G847:G847)</f>
        <v>-338415.67417000001</v>
      </c>
    </row>
    <row r="849" spans="2:7" ht="14.25" customHeight="1" x14ac:dyDescent="0.2">
      <c r="B849" s="11">
        <v>5578</v>
      </c>
      <c r="C849" s="5"/>
      <c r="D849" s="12" t="s">
        <v>712</v>
      </c>
      <c r="E849" s="1"/>
      <c r="F849" s="1"/>
      <c r="G849" s="1"/>
    </row>
    <row r="850" spans="2:7" x14ac:dyDescent="0.2">
      <c r="C850" s="5">
        <v>70</v>
      </c>
      <c r="D850" s="6" t="s">
        <v>713</v>
      </c>
      <c r="E850" s="13">
        <v>14650</v>
      </c>
      <c r="F850" s="13">
        <v>8298.2879599999997</v>
      </c>
      <c r="G850" s="13">
        <v>-6351.7120400000003</v>
      </c>
    </row>
    <row r="851" spans="2:7" x14ac:dyDescent="0.2">
      <c r="C851" s="5">
        <v>71</v>
      </c>
      <c r="D851" s="6" t="s">
        <v>714</v>
      </c>
      <c r="E851" s="13">
        <v>79018</v>
      </c>
      <c r="F851" s="13">
        <v>0</v>
      </c>
      <c r="G851" s="13">
        <v>-79018</v>
      </c>
    </row>
    <row r="852" spans="2:7" x14ac:dyDescent="0.2">
      <c r="C852" s="5">
        <v>72</v>
      </c>
      <c r="D852" s="6" t="s">
        <v>715</v>
      </c>
      <c r="E852" s="13">
        <v>14542</v>
      </c>
      <c r="F852" s="13">
        <v>0</v>
      </c>
      <c r="G852" s="13">
        <v>-14542</v>
      </c>
    </row>
    <row r="853" spans="2:7" ht="15" customHeight="1" x14ac:dyDescent="0.2">
      <c r="C853" s="14">
        <f>SUBTOTAL(9,C850:C852)</f>
        <v>213</v>
      </c>
      <c r="D853" s="15" t="s">
        <v>716</v>
      </c>
      <c r="E853" s="16">
        <f>SUBTOTAL(9,E850:E852)</f>
        <v>108210</v>
      </c>
      <c r="F853" s="16">
        <f>SUBTOTAL(9,F850:F852)</f>
        <v>8298.2879599999997</v>
      </c>
      <c r="G853" s="16">
        <f>SUBTOTAL(9,G850:G852)</f>
        <v>-99911.712039999999</v>
      </c>
    </row>
    <row r="854" spans="2:7" ht="14.25" customHeight="1" x14ac:dyDescent="0.2">
      <c r="B854" s="11">
        <v>5580</v>
      </c>
      <c r="C854" s="5"/>
      <c r="D854" s="12" t="s">
        <v>717</v>
      </c>
      <c r="E854" s="1"/>
      <c r="F854" s="1"/>
      <c r="G854" s="1"/>
    </row>
    <row r="855" spans="2:7" x14ac:dyDescent="0.2">
      <c r="C855" s="5">
        <v>70</v>
      </c>
      <c r="D855" s="6" t="s">
        <v>718</v>
      </c>
      <c r="E855" s="13">
        <v>341000</v>
      </c>
      <c r="F855" s="13">
        <v>338141.62920999998</v>
      </c>
      <c r="G855" s="13">
        <v>-2858.3707899999999</v>
      </c>
    </row>
    <row r="856" spans="2:7" ht="15" customHeight="1" x14ac:dyDescent="0.2">
      <c r="C856" s="14">
        <f>SUBTOTAL(9,C855:C855)</f>
        <v>70</v>
      </c>
      <c r="D856" s="15" t="s">
        <v>719</v>
      </c>
      <c r="E856" s="16">
        <f>SUBTOTAL(9,E855:E855)</f>
        <v>341000</v>
      </c>
      <c r="F856" s="16">
        <f>SUBTOTAL(9,F855:F855)</f>
        <v>338141.62920999998</v>
      </c>
      <c r="G856" s="16">
        <f>SUBTOTAL(9,G855:G855)</f>
        <v>-2858.3707899999999</v>
      </c>
    </row>
    <row r="857" spans="2:7" ht="14.25" customHeight="1" x14ac:dyDescent="0.2">
      <c r="B857" s="11">
        <v>5582</v>
      </c>
      <c r="C857" s="5"/>
      <c r="D857" s="12" t="s">
        <v>720</v>
      </c>
      <c r="E857" s="1"/>
      <c r="F857" s="1"/>
      <c r="G857" s="1"/>
    </row>
    <row r="858" spans="2:7" x14ac:dyDescent="0.2">
      <c r="C858" s="5">
        <v>70</v>
      </c>
      <c r="D858" s="6" t="s">
        <v>721</v>
      </c>
      <c r="E858" s="13">
        <v>300</v>
      </c>
      <c r="F858" s="13">
        <v>0</v>
      </c>
      <c r="G858" s="13">
        <v>-300</v>
      </c>
    </row>
    <row r="859" spans="2:7" x14ac:dyDescent="0.2">
      <c r="C859" s="5">
        <v>71</v>
      </c>
      <c r="D859" s="6" t="s">
        <v>722</v>
      </c>
      <c r="E859" s="13">
        <v>154000</v>
      </c>
      <c r="F859" s="13">
        <v>2031.9960000000001</v>
      </c>
      <c r="G859" s="13">
        <v>-151968.00399999999</v>
      </c>
    </row>
    <row r="860" spans="2:7" ht="15" customHeight="1" x14ac:dyDescent="0.2">
      <c r="C860" s="14">
        <f>SUBTOTAL(9,C858:C859)</f>
        <v>141</v>
      </c>
      <c r="D860" s="15" t="s">
        <v>723</v>
      </c>
      <c r="E860" s="16">
        <f>SUBTOTAL(9,E858:E859)</f>
        <v>154300</v>
      </c>
      <c r="F860" s="16">
        <f>SUBTOTAL(9,F858:F859)</f>
        <v>2031.9960000000001</v>
      </c>
      <c r="G860" s="16">
        <f>SUBTOTAL(9,G858:G859)</f>
        <v>-152268.00399999999</v>
      </c>
    </row>
    <row r="861" spans="2:7" ht="14.25" customHeight="1" x14ac:dyDescent="0.2">
      <c r="B861" s="11">
        <v>5583</v>
      </c>
      <c r="C861" s="5"/>
      <c r="D861" s="12" t="s">
        <v>724</v>
      </c>
      <c r="E861" s="1"/>
      <c r="F861" s="1"/>
      <c r="G861" s="1"/>
    </row>
    <row r="862" spans="2:7" x14ac:dyDescent="0.2">
      <c r="C862" s="5">
        <v>70</v>
      </c>
      <c r="D862" s="6" t="s">
        <v>725</v>
      </c>
      <c r="E862" s="13">
        <v>289700</v>
      </c>
      <c r="F862" s="13">
        <v>281747.02772000001</v>
      </c>
      <c r="G862" s="13">
        <v>-7952.97228</v>
      </c>
    </row>
    <row r="863" spans="2:7" ht="15" customHeight="1" x14ac:dyDescent="0.2">
      <c r="C863" s="14">
        <f>SUBTOTAL(9,C862:C862)</f>
        <v>70</v>
      </c>
      <c r="D863" s="15" t="s">
        <v>726</v>
      </c>
      <c r="E863" s="16">
        <f>SUBTOTAL(9,E862:E862)</f>
        <v>289700</v>
      </c>
      <c r="F863" s="16">
        <f>SUBTOTAL(9,F862:F862)</f>
        <v>281747.02772000001</v>
      </c>
      <c r="G863" s="16">
        <f>SUBTOTAL(9,G862:G862)</f>
        <v>-7952.97228</v>
      </c>
    </row>
    <row r="864" spans="2:7" ht="14.25" customHeight="1" x14ac:dyDescent="0.2">
      <c r="B864" s="11">
        <v>5584</v>
      </c>
      <c r="C864" s="5"/>
      <c r="D864" s="12" t="s">
        <v>727</v>
      </c>
      <c r="E864" s="1"/>
      <c r="F864" s="1"/>
      <c r="G864" s="1"/>
    </row>
    <row r="865" spans="2:7" x14ac:dyDescent="0.2">
      <c r="C865" s="5">
        <v>70</v>
      </c>
      <c r="D865" s="6" t="s">
        <v>728</v>
      </c>
      <c r="E865" s="13">
        <v>0</v>
      </c>
      <c r="F865" s="13">
        <v>747.68399999999997</v>
      </c>
      <c r="G865" s="13">
        <v>747.68399999999997</v>
      </c>
    </row>
    <row r="866" spans="2:7" ht="15" customHeight="1" x14ac:dyDescent="0.2">
      <c r="C866" s="14">
        <f>SUBTOTAL(9,C865:C865)</f>
        <v>70</v>
      </c>
      <c r="D866" s="15" t="s">
        <v>729</v>
      </c>
      <c r="E866" s="16">
        <f>SUBTOTAL(9,E865:E865)</f>
        <v>0</v>
      </c>
      <c r="F866" s="16">
        <f>SUBTOTAL(9,F865:F865)</f>
        <v>747.68399999999997</v>
      </c>
      <c r="G866" s="16">
        <f>SUBTOTAL(9,G865:G865)</f>
        <v>747.68399999999997</v>
      </c>
    </row>
    <row r="867" spans="2:7" ht="27" customHeight="1" x14ac:dyDescent="0.2">
      <c r="B867" s="5"/>
      <c r="C867" s="17">
        <f>SUBTOTAL(9,C728:C866)</f>
        <v>4702</v>
      </c>
      <c r="D867" s="18" t="s">
        <v>730</v>
      </c>
      <c r="E867" s="19">
        <f>SUBTOTAL(9,E728:E866)</f>
        <v>719244321</v>
      </c>
      <c r="F867" s="19">
        <f>SUBTOTAL(9,F728:F866)</f>
        <v>399655545.85849983</v>
      </c>
      <c r="G867" s="19">
        <f>SUBTOTAL(9,G728:G866)</f>
        <v>-319588775.14150017</v>
      </c>
    </row>
    <row r="868" spans="2:7" x14ac:dyDescent="0.2">
      <c r="B868" s="5"/>
      <c r="C868" s="17"/>
      <c r="D868" s="20"/>
      <c r="E868" s="21"/>
      <c r="F868" s="21"/>
      <c r="G868" s="21"/>
    </row>
    <row r="869" spans="2:7" ht="25.5" customHeight="1" x14ac:dyDescent="0.2">
      <c r="B869" s="1"/>
      <c r="C869" s="5"/>
      <c r="D869" s="9" t="s">
        <v>731</v>
      </c>
      <c r="E869" s="1"/>
      <c r="F869" s="1"/>
      <c r="G869" s="1"/>
    </row>
    <row r="870" spans="2:7" ht="27" customHeight="1" x14ac:dyDescent="0.25">
      <c r="B870" s="1"/>
      <c r="C870" s="5"/>
      <c r="D870" s="10" t="s">
        <v>560</v>
      </c>
      <c r="E870" s="1"/>
      <c r="F870" s="1"/>
      <c r="G870" s="1"/>
    </row>
    <row r="871" spans="2:7" ht="14.25" customHeight="1" x14ac:dyDescent="0.2">
      <c r="B871" s="11">
        <v>5603</v>
      </c>
      <c r="C871" s="5"/>
      <c r="D871" s="12" t="s">
        <v>732</v>
      </c>
      <c r="E871" s="1"/>
      <c r="F871" s="1"/>
      <c r="G871" s="1"/>
    </row>
    <row r="872" spans="2:7" x14ac:dyDescent="0.2">
      <c r="C872" s="5">
        <v>80</v>
      </c>
      <c r="D872" s="6" t="s">
        <v>733</v>
      </c>
      <c r="E872" s="13">
        <v>75158</v>
      </c>
      <c r="F872" s="13">
        <v>1469.0967499999999</v>
      </c>
      <c r="G872" s="13">
        <v>-73688.903250000003</v>
      </c>
    </row>
    <row r="873" spans="2:7" x14ac:dyDescent="0.2">
      <c r="C873" s="5">
        <v>81</v>
      </c>
      <c r="D873" s="6" t="s">
        <v>734</v>
      </c>
      <c r="E873" s="13">
        <v>0</v>
      </c>
      <c r="F873" s="13">
        <v>-2087.7651300000002</v>
      </c>
      <c r="G873" s="13">
        <v>-2087.7651300000002</v>
      </c>
    </row>
    <row r="874" spans="2:7" ht="15" customHeight="1" x14ac:dyDescent="0.2">
      <c r="C874" s="14">
        <f>SUBTOTAL(9,C872:C873)</f>
        <v>161</v>
      </c>
      <c r="D874" s="15" t="s">
        <v>735</v>
      </c>
      <c r="E874" s="16">
        <f>SUBTOTAL(9,E872:E873)</f>
        <v>75158</v>
      </c>
      <c r="F874" s="16">
        <f>SUBTOTAL(9,F872:F873)</f>
        <v>-618.6683800000003</v>
      </c>
      <c r="G874" s="16">
        <f>SUBTOTAL(9,G872:G873)</f>
        <v>-75776.668380000003</v>
      </c>
    </row>
    <row r="875" spans="2:7" ht="14.25" customHeight="1" x14ac:dyDescent="0.2">
      <c r="B875" s="11">
        <v>5605</v>
      </c>
      <c r="C875" s="5"/>
      <c r="D875" s="12" t="s">
        <v>736</v>
      </c>
      <c r="E875" s="1"/>
      <c r="F875" s="1"/>
      <c r="G875" s="1"/>
    </row>
    <row r="876" spans="2:7" x14ac:dyDescent="0.2">
      <c r="C876" s="5">
        <v>80</v>
      </c>
      <c r="D876" s="6" t="s">
        <v>737</v>
      </c>
      <c r="E876" s="13">
        <v>236800</v>
      </c>
      <c r="F876" s="13">
        <v>0</v>
      </c>
      <c r="G876" s="13">
        <v>-236800</v>
      </c>
    </row>
    <row r="877" spans="2:7" x14ac:dyDescent="0.2">
      <c r="C877" s="5">
        <v>81</v>
      </c>
      <c r="D877" s="6" t="s">
        <v>738</v>
      </c>
      <c r="E877" s="13">
        <v>200</v>
      </c>
      <c r="F877" s="13">
        <v>4875.3271199999999</v>
      </c>
      <c r="G877" s="13">
        <v>4675.3271199999999</v>
      </c>
    </row>
    <row r="878" spans="2:7" x14ac:dyDescent="0.2">
      <c r="C878" s="5">
        <v>82</v>
      </c>
      <c r="D878" s="6" t="s">
        <v>739</v>
      </c>
      <c r="E878" s="13">
        <v>1719300</v>
      </c>
      <c r="F878" s="13">
        <v>1407144.7904999999</v>
      </c>
      <c r="G878" s="13">
        <v>-312155.2095</v>
      </c>
    </row>
    <row r="879" spans="2:7" x14ac:dyDescent="0.2">
      <c r="C879" s="5">
        <v>83</v>
      </c>
      <c r="D879" s="6" t="s">
        <v>740</v>
      </c>
      <c r="E879" s="13">
        <v>25000</v>
      </c>
      <c r="F879" s="13">
        <v>23204.758549999999</v>
      </c>
      <c r="G879" s="13">
        <v>-1795.24145</v>
      </c>
    </row>
    <row r="880" spans="2:7" x14ac:dyDescent="0.2">
      <c r="C880" s="5">
        <v>84</v>
      </c>
      <c r="D880" s="6" t="s">
        <v>741</v>
      </c>
      <c r="E880" s="13">
        <v>138200</v>
      </c>
      <c r="F880" s="13">
        <v>235512.43161</v>
      </c>
      <c r="G880" s="13">
        <v>97312.43161</v>
      </c>
    </row>
    <row r="881" spans="2:7" x14ac:dyDescent="0.2">
      <c r="C881" s="5">
        <v>86</v>
      </c>
      <c r="D881" s="6" t="s">
        <v>742</v>
      </c>
      <c r="E881" s="13">
        <v>100</v>
      </c>
      <c r="F881" s="13">
        <v>48.551459999999999</v>
      </c>
      <c r="G881" s="13">
        <v>-51.448540000000001</v>
      </c>
    </row>
    <row r="882" spans="2:7" ht="15" customHeight="1" x14ac:dyDescent="0.2">
      <c r="C882" s="14">
        <f>SUBTOTAL(9,C876:C881)</f>
        <v>496</v>
      </c>
      <c r="D882" s="15" t="s">
        <v>743</v>
      </c>
      <c r="E882" s="16">
        <f>SUBTOTAL(9,E876:E881)</f>
        <v>2119600</v>
      </c>
      <c r="F882" s="16">
        <f>SUBTOTAL(9,F876:F881)</f>
        <v>1670785.8592399999</v>
      </c>
      <c r="G882" s="16">
        <f>SUBTOTAL(9,G876:G881)</f>
        <v>-448814.14075999998</v>
      </c>
    </row>
    <row r="883" spans="2:7" ht="14.25" customHeight="1" x14ac:dyDescent="0.2">
      <c r="B883" s="11">
        <v>5607</v>
      </c>
      <c r="C883" s="5"/>
      <c r="D883" s="12" t="s">
        <v>744</v>
      </c>
      <c r="E883" s="1"/>
      <c r="F883" s="1"/>
      <c r="G883" s="1"/>
    </row>
    <row r="884" spans="2:7" x14ac:dyDescent="0.2">
      <c r="C884" s="5">
        <v>80</v>
      </c>
      <c r="D884" s="6" t="s">
        <v>745</v>
      </c>
      <c r="E884" s="13">
        <v>1684000</v>
      </c>
      <c r="F884" s="13">
        <v>945246.83010999998</v>
      </c>
      <c r="G884" s="13">
        <v>-738753.16989000002</v>
      </c>
    </row>
    <row r="885" spans="2:7" ht="15" customHeight="1" x14ac:dyDescent="0.2">
      <c r="C885" s="14">
        <f>SUBTOTAL(9,C884:C884)</f>
        <v>80</v>
      </c>
      <c r="D885" s="15" t="s">
        <v>746</v>
      </c>
      <c r="E885" s="16">
        <f>SUBTOTAL(9,E884:E884)</f>
        <v>1684000</v>
      </c>
      <c r="F885" s="16">
        <f>SUBTOTAL(9,F884:F884)</f>
        <v>945246.83010999998</v>
      </c>
      <c r="G885" s="16">
        <f>SUBTOTAL(9,G884:G884)</f>
        <v>-738753.16989000002</v>
      </c>
    </row>
    <row r="886" spans="2:7" ht="14.25" customHeight="1" x14ac:dyDescent="0.2">
      <c r="B886" s="11">
        <v>5611</v>
      </c>
      <c r="C886" s="5"/>
      <c r="D886" s="12" t="s">
        <v>747</v>
      </c>
      <c r="E886" s="1"/>
      <c r="F886" s="1"/>
      <c r="G886" s="1"/>
    </row>
    <row r="887" spans="2:7" x14ac:dyDescent="0.2">
      <c r="C887" s="5">
        <v>85</v>
      </c>
      <c r="D887" s="6" t="s">
        <v>748</v>
      </c>
      <c r="E887" s="13">
        <v>595000</v>
      </c>
      <c r="F887" s="13">
        <v>0</v>
      </c>
      <c r="G887" s="13">
        <v>-595000</v>
      </c>
    </row>
    <row r="888" spans="2:7" ht="15" customHeight="1" x14ac:dyDescent="0.2">
      <c r="C888" s="14">
        <f>SUBTOTAL(9,C887:C887)</f>
        <v>85</v>
      </c>
      <c r="D888" s="15" t="s">
        <v>749</v>
      </c>
      <c r="E888" s="16">
        <f>SUBTOTAL(9,E887:E887)</f>
        <v>595000</v>
      </c>
      <c r="F888" s="16">
        <f>SUBTOTAL(9,F887:F887)</f>
        <v>0</v>
      </c>
      <c r="G888" s="16">
        <f>SUBTOTAL(9,G887:G887)</f>
        <v>-595000</v>
      </c>
    </row>
    <row r="889" spans="2:7" ht="14.25" customHeight="1" x14ac:dyDescent="0.2">
      <c r="B889" s="11">
        <v>5612</v>
      </c>
      <c r="C889" s="5"/>
      <c r="D889" s="12" t="s">
        <v>750</v>
      </c>
      <c r="E889" s="1"/>
      <c r="F889" s="1"/>
      <c r="G889" s="1"/>
    </row>
    <row r="890" spans="2:7" x14ac:dyDescent="0.2">
      <c r="C890" s="5">
        <v>81</v>
      </c>
      <c r="D890" s="6" t="s">
        <v>751</v>
      </c>
      <c r="E890" s="13">
        <v>26000</v>
      </c>
      <c r="F890" s="13">
        <v>0</v>
      </c>
      <c r="G890" s="13">
        <v>-26000</v>
      </c>
    </row>
    <row r="891" spans="2:7" ht="15" customHeight="1" x14ac:dyDescent="0.2">
      <c r="C891" s="14">
        <f>SUBTOTAL(9,C890:C890)</f>
        <v>81</v>
      </c>
      <c r="D891" s="15" t="s">
        <v>752</v>
      </c>
      <c r="E891" s="16">
        <f>SUBTOTAL(9,E890:E890)</f>
        <v>26000</v>
      </c>
      <c r="F891" s="16">
        <f>SUBTOTAL(9,F890:F890)</f>
        <v>0</v>
      </c>
      <c r="G891" s="16">
        <f>SUBTOTAL(9,G890:G890)</f>
        <v>-26000</v>
      </c>
    </row>
    <row r="892" spans="2:7" ht="14.25" customHeight="1" x14ac:dyDescent="0.2">
      <c r="B892" s="11">
        <v>5613</v>
      </c>
      <c r="C892" s="5"/>
      <c r="D892" s="12" t="s">
        <v>753</v>
      </c>
      <c r="E892" s="1"/>
      <c r="F892" s="1"/>
      <c r="G892" s="1"/>
    </row>
    <row r="893" spans="2:7" x14ac:dyDescent="0.2">
      <c r="C893" s="5">
        <v>80</v>
      </c>
      <c r="D893" s="6" t="s">
        <v>745</v>
      </c>
      <c r="E893" s="13">
        <v>17900</v>
      </c>
      <c r="F893" s="13">
        <v>22921.575339999999</v>
      </c>
      <c r="G893" s="13">
        <v>5021.5753400000003</v>
      </c>
    </row>
    <row r="894" spans="2:7" ht="15" customHeight="1" x14ac:dyDescent="0.2">
      <c r="C894" s="14">
        <f>SUBTOTAL(9,C893:C893)</f>
        <v>80</v>
      </c>
      <c r="D894" s="15" t="s">
        <v>754</v>
      </c>
      <c r="E894" s="16">
        <f>SUBTOTAL(9,E893:E893)</f>
        <v>17900</v>
      </c>
      <c r="F894" s="16">
        <f>SUBTOTAL(9,F893:F893)</f>
        <v>22921.575339999999</v>
      </c>
      <c r="G894" s="16">
        <f>SUBTOTAL(9,G893:G893)</f>
        <v>5021.5753400000003</v>
      </c>
    </row>
    <row r="895" spans="2:7" ht="14.25" customHeight="1" x14ac:dyDescent="0.2">
      <c r="B895" s="11">
        <v>5615</v>
      </c>
      <c r="C895" s="5"/>
      <c r="D895" s="12" t="s">
        <v>533</v>
      </c>
      <c r="E895" s="1"/>
      <c r="F895" s="1"/>
      <c r="G895" s="1"/>
    </row>
    <row r="896" spans="2:7" x14ac:dyDescent="0.2">
      <c r="C896" s="5">
        <v>80</v>
      </c>
      <c r="D896" s="6" t="s">
        <v>745</v>
      </c>
      <c r="E896" s="13">
        <v>3093000</v>
      </c>
      <c r="F896" s="13">
        <v>1835458.66711</v>
      </c>
      <c r="G896" s="13">
        <v>-1257541.33289</v>
      </c>
    </row>
    <row r="897" spans="2:7" ht="15" customHeight="1" x14ac:dyDescent="0.2">
      <c r="C897" s="14">
        <f>SUBTOTAL(9,C896:C896)</f>
        <v>80</v>
      </c>
      <c r="D897" s="15" t="s">
        <v>755</v>
      </c>
      <c r="E897" s="16">
        <f>SUBTOTAL(9,E896:E896)</f>
        <v>3093000</v>
      </c>
      <c r="F897" s="16">
        <f>SUBTOTAL(9,F896:F896)</f>
        <v>1835458.66711</v>
      </c>
      <c r="G897" s="16">
        <f>SUBTOTAL(9,G896:G896)</f>
        <v>-1257541.33289</v>
      </c>
    </row>
    <row r="898" spans="2:7" ht="14.25" customHeight="1" x14ac:dyDescent="0.2">
      <c r="B898" s="11">
        <v>5616</v>
      </c>
      <c r="C898" s="5"/>
      <c r="D898" s="12" t="s">
        <v>756</v>
      </c>
      <c r="E898" s="1"/>
      <c r="F898" s="1"/>
      <c r="G898" s="1"/>
    </row>
    <row r="899" spans="2:7" x14ac:dyDescent="0.2">
      <c r="C899" s="5">
        <v>85</v>
      </c>
      <c r="D899" s="6" t="s">
        <v>757</v>
      </c>
      <c r="E899" s="13">
        <v>417000</v>
      </c>
      <c r="F899" s="13">
        <v>417000</v>
      </c>
      <c r="G899" s="13">
        <v>0</v>
      </c>
    </row>
    <row r="900" spans="2:7" ht="15" customHeight="1" x14ac:dyDescent="0.2">
      <c r="C900" s="14">
        <f>SUBTOTAL(9,C899:C899)</f>
        <v>85</v>
      </c>
      <c r="D900" s="15" t="s">
        <v>758</v>
      </c>
      <c r="E900" s="16">
        <f>SUBTOTAL(9,E899:E899)</f>
        <v>417000</v>
      </c>
      <c r="F900" s="16">
        <f>SUBTOTAL(9,F899:F899)</f>
        <v>417000</v>
      </c>
      <c r="G900" s="16">
        <f>SUBTOTAL(9,G899:G899)</f>
        <v>0</v>
      </c>
    </row>
    <row r="901" spans="2:7" ht="14.25" customHeight="1" x14ac:dyDescent="0.2">
      <c r="B901" s="11">
        <v>5617</v>
      </c>
      <c r="C901" s="5"/>
      <c r="D901" s="12" t="s">
        <v>759</v>
      </c>
      <c r="E901" s="1"/>
      <c r="F901" s="1"/>
      <c r="G901" s="1"/>
    </row>
    <row r="902" spans="2:7" x14ac:dyDescent="0.2">
      <c r="C902" s="5">
        <v>80</v>
      </c>
      <c r="D902" s="6" t="s">
        <v>745</v>
      </c>
      <c r="E902" s="13">
        <v>3669349</v>
      </c>
      <c r="F902" s="13">
        <v>2099404.2586599998</v>
      </c>
      <c r="G902" s="13">
        <v>-1569944.7413399999</v>
      </c>
    </row>
    <row r="903" spans="2:7" ht="15" customHeight="1" x14ac:dyDescent="0.2">
      <c r="C903" s="14">
        <f>SUBTOTAL(9,C902:C902)</f>
        <v>80</v>
      </c>
      <c r="D903" s="15" t="s">
        <v>760</v>
      </c>
      <c r="E903" s="16">
        <f>SUBTOTAL(9,E902:E902)</f>
        <v>3669349</v>
      </c>
      <c r="F903" s="16">
        <f>SUBTOTAL(9,F902:F902)</f>
        <v>2099404.2586599998</v>
      </c>
      <c r="G903" s="16">
        <f>SUBTOTAL(9,G902:G902)</f>
        <v>-1569944.7413399999</v>
      </c>
    </row>
    <row r="904" spans="2:7" ht="14.25" customHeight="1" x14ac:dyDescent="0.2">
      <c r="B904" s="11">
        <v>5618</v>
      </c>
      <c r="C904" s="5"/>
      <c r="D904" s="12" t="s">
        <v>761</v>
      </c>
      <c r="E904" s="1"/>
      <c r="F904" s="1"/>
      <c r="G904" s="1"/>
    </row>
    <row r="905" spans="2:7" x14ac:dyDescent="0.2">
      <c r="C905" s="5">
        <v>85</v>
      </c>
      <c r="D905" s="6" t="s">
        <v>748</v>
      </c>
      <c r="E905" s="13">
        <v>0</v>
      </c>
      <c r="F905" s="13">
        <v>0</v>
      </c>
      <c r="G905" s="13">
        <v>0</v>
      </c>
    </row>
    <row r="906" spans="2:7" ht="15" customHeight="1" x14ac:dyDescent="0.2">
      <c r="C906" s="14">
        <f>SUBTOTAL(9,C905:C905)</f>
        <v>85</v>
      </c>
      <c r="D906" s="15" t="s">
        <v>762</v>
      </c>
      <c r="E906" s="16">
        <f>SUBTOTAL(9,E905:E905)</f>
        <v>0</v>
      </c>
      <c r="F906" s="16">
        <f>SUBTOTAL(9,F905:F905)</f>
        <v>0</v>
      </c>
      <c r="G906" s="16">
        <f>SUBTOTAL(9,G905:G905)</f>
        <v>0</v>
      </c>
    </row>
    <row r="907" spans="2:7" ht="14.25" customHeight="1" x14ac:dyDescent="0.2">
      <c r="B907" s="11">
        <v>5619</v>
      </c>
      <c r="C907" s="5"/>
      <c r="D907" s="12" t="s">
        <v>763</v>
      </c>
      <c r="E907" s="1"/>
      <c r="F907" s="1"/>
      <c r="G907" s="1"/>
    </row>
    <row r="908" spans="2:7" x14ac:dyDescent="0.2">
      <c r="C908" s="5">
        <v>80</v>
      </c>
      <c r="D908" s="6" t="s">
        <v>745</v>
      </c>
      <c r="E908" s="13">
        <v>74000</v>
      </c>
      <c r="F908" s="13">
        <v>0</v>
      </c>
      <c r="G908" s="13">
        <v>-74000</v>
      </c>
    </row>
    <row r="909" spans="2:7" ht="15" customHeight="1" x14ac:dyDescent="0.2">
      <c r="C909" s="14">
        <f>SUBTOTAL(9,C908:C908)</f>
        <v>80</v>
      </c>
      <c r="D909" s="15" t="s">
        <v>764</v>
      </c>
      <c r="E909" s="16">
        <f>SUBTOTAL(9,E908:E908)</f>
        <v>74000</v>
      </c>
      <c r="F909" s="16">
        <f>SUBTOTAL(9,F908:F908)</f>
        <v>0</v>
      </c>
      <c r="G909" s="16">
        <f>SUBTOTAL(9,G908:G908)</f>
        <v>-74000</v>
      </c>
    </row>
    <row r="910" spans="2:7" ht="14.25" customHeight="1" x14ac:dyDescent="0.2">
      <c r="B910" s="11">
        <v>5622</v>
      </c>
      <c r="C910" s="5"/>
      <c r="D910" s="12" t="s">
        <v>765</v>
      </c>
      <c r="E910" s="1"/>
      <c r="F910" s="1"/>
      <c r="G910" s="1"/>
    </row>
    <row r="911" spans="2:7" x14ac:dyDescent="0.2">
      <c r="C911" s="5">
        <v>85</v>
      </c>
      <c r="D911" s="6" t="s">
        <v>748</v>
      </c>
      <c r="E911" s="13">
        <v>500000</v>
      </c>
      <c r="F911" s="13">
        <v>500000</v>
      </c>
      <c r="G911" s="13">
        <v>0</v>
      </c>
    </row>
    <row r="912" spans="2:7" ht="15" customHeight="1" x14ac:dyDescent="0.2">
      <c r="C912" s="14">
        <f>SUBTOTAL(9,C911:C911)</f>
        <v>85</v>
      </c>
      <c r="D912" s="15" t="s">
        <v>766</v>
      </c>
      <c r="E912" s="16">
        <f>SUBTOTAL(9,E911:E911)</f>
        <v>500000</v>
      </c>
      <c r="F912" s="16">
        <f>SUBTOTAL(9,F911:F911)</f>
        <v>500000</v>
      </c>
      <c r="G912" s="16">
        <f>SUBTOTAL(9,G911:G911)</f>
        <v>0</v>
      </c>
    </row>
    <row r="913" spans="2:7" ht="14.25" customHeight="1" x14ac:dyDescent="0.2">
      <c r="B913" s="11">
        <v>5623</v>
      </c>
      <c r="C913" s="5"/>
      <c r="D913" s="12" t="s">
        <v>767</v>
      </c>
      <c r="E913" s="1"/>
      <c r="F913" s="1"/>
      <c r="G913" s="1"/>
    </row>
    <row r="914" spans="2:7" x14ac:dyDescent="0.2">
      <c r="C914" s="5">
        <v>85</v>
      </c>
      <c r="D914" s="6" t="s">
        <v>748</v>
      </c>
      <c r="E914" s="13">
        <v>0</v>
      </c>
      <c r="F914" s="13">
        <v>0</v>
      </c>
      <c r="G914" s="13">
        <v>0</v>
      </c>
    </row>
    <row r="915" spans="2:7" ht="15" customHeight="1" x14ac:dyDescent="0.2">
      <c r="C915" s="14">
        <f>SUBTOTAL(9,C914:C914)</f>
        <v>85</v>
      </c>
      <c r="D915" s="15" t="s">
        <v>768</v>
      </c>
      <c r="E915" s="16">
        <f>SUBTOTAL(9,E914:E914)</f>
        <v>0</v>
      </c>
      <c r="F915" s="16">
        <f>SUBTOTAL(9,F914:F914)</f>
        <v>0</v>
      </c>
      <c r="G915" s="16">
        <f>SUBTOTAL(9,G914:G914)</f>
        <v>0</v>
      </c>
    </row>
    <row r="916" spans="2:7" ht="14.25" customHeight="1" x14ac:dyDescent="0.2">
      <c r="B916" s="11">
        <v>5624</v>
      </c>
      <c r="C916" s="5"/>
      <c r="D916" s="12" t="s">
        <v>769</v>
      </c>
      <c r="E916" s="1"/>
      <c r="F916" s="1"/>
      <c r="G916" s="1"/>
    </row>
    <row r="917" spans="2:7" x14ac:dyDescent="0.2">
      <c r="C917" s="5">
        <v>80</v>
      </c>
      <c r="D917" s="6" t="s">
        <v>745</v>
      </c>
      <c r="E917" s="13">
        <v>42700</v>
      </c>
      <c r="F917" s="13">
        <v>29170.54436</v>
      </c>
      <c r="G917" s="13">
        <v>-13529.45564</v>
      </c>
    </row>
    <row r="918" spans="2:7" ht="15" customHeight="1" x14ac:dyDescent="0.2">
      <c r="C918" s="14">
        <f>SUBTOTAL(9,C917:C917)</f>
        <v>80</v>
      </c>
      <c r="D918" s="15" t="s">
        <v>770</v>
      </c>
      <c r="E918" s="16">
        <f>SUBTOTAL(9,E917:E917)</f>
        <v>42700</v>
      </c>
      <c r="F918" s="16">
        <f>SUBTOTAL(9,F917:F917)</f>
        <v>29170.54436</v>
      </c>
      <c r="G918" s="16">
        <f>SUBTOTAL(9,G917:G917)</f>
        <v>-13529.45564</v>
      </c>
    </row>
    <row r="919" spans="2:7" ht="14.25" customHeight="1" x14ac:dyDescent="0.2">
      <c r="B919" s="11">
        <v>5625</v>
      </c>
      <c r="C919" s="5"/>
      <c r="D919" s="12" t="s">
        <v>771</v>
      </c>
      <c r="E919" s="1"/>
      <c r="F919" s="1"/>
      <c r="G919" s="1"/>
    </row>
    <row r="920" spans="2:7" x14ac:dyDescent="0.2">
      <c r="C920" s="5">
        <v>80</v>
      </c>
      <c r="D920" s="6" t="s">
        <v>772</v>
      </c>
      <c r="E920" s="13">
        <v>180000</v>
      </c>
      <c r="F920" s="13">
        <v>98384.467130000005</v>
      </c>
      <c r="G920" s="13">
        <v>-81615.532869999995</v>
      </c>
    </row>
    <row r="921" spans="2:7" x14ac:dyDescent="0.2">
      <c r="C921" s="5">
        <v>81</v>
      </c>
      <c r="D921" s="6" t="s">
        <v>773</v>
      </c>
      <c r="E921" s="13">
        <v>24400</v>
      </c>
      <c r="F921" s="13">
        <v>24417.097000000002</v>
      </c>
      <c r="G921" s="13">
        <v>17.097000000000001</v>
      </c>
    </row>
    <row r="922" spans="2:7" x14ac:dyDescent="0.2">
      <c r="C922" s="5">
        <v>85</v>
      </c>
      <c r="D922" s="6" t="s">
        <v>774</v>
      </c>
      <c r="E922" s="13">
        <v>189200</v>
      </c>
      <c r="F922" s="13">
        <v>189178.557</v>
      </c>
      <c r="G922" s="13">
        <v>-21.443000000000001</v>
      </c>
    </row>
    <row r="923" spans="2:7" x14ac:dyDescent="0.2">
      <c r="C923" s="5">
        <v>86</v>
      </c>
      <c r="D923" s="6" t="s">
        <v>775</v>
      </c>
      <c r="E923" s="13">
        <v>3100</v>
      </c>
      <c r="F923" s="13">
        <v>3105</v>
      </c>
      <c r="G923" s="13">
        <v>5</v>
      </c>
    </row>
    <row r="924" spans="2:7" ht="15" customHeight="1" x14ac:dyDescent="0.2">
      <c r="C924" s="14">
        <f>SUBTOTAL(9,C920:C923)</f>
        <v>332</v>
      </c>
      <c r="D924" s="15" t="s">
        <v>776</v>
      </c>
      <c r="E924" s="16">
        <f>SUBTOTAL(9,E920:E923)</f>
        <v>396700</v>
      </c>
      <c r="F924" s="16">
        <f>SUBTOTAL(9,F920:F923)</f>
        <v>315085.12112999998</v>
      </c>
      <c r="G924" s="16">
        <f>SUBTOTAL(9,G920:G923)</f>
        <v>-81614.87887</v>
      </c>
    </row>
    <row r="925" spans="2:7" ht="14.25" customHeight="1" x14ac:dyDescent="0.2">
      <c r="B925" s="11">
        <v>5629</v>
      </c>
      <c r="C925" s="5"/>
      <c r="D925" s="12" t="s">
        <v>777</v>
      </c>
      <c r="E925" s="1"/>
      <c r="F925" s="1"/>
      <c r="G925" s="1"/>
    </row>
    <row r="926" spans="2:7" x14ac:dyDescent="0.2">
      <c r="C926" s="5">
        <v>80</v>
      </c>
      <c r="D926" s="6" t="s">
        <v>745</v>
      </c>
      <c r="E926" s="13">
        <v>1600000</v>
      </c>
      <c r="F926" s="13">
        <v>983634.38220999995</v>
      </c>
      <c r="G926" s="13">
        <v>-616365.61779000005</v>
      </c>
    </row>
    <row r="927" spans="2:7" ht="15" customHeight="1" x14ac:dyDescent="0.2">
      <c r="C927" s="14">
        <f>SUBTOTAL(9,C926:C926)</f>
        <v>80</v>
      </c>
      <c r="D927" s="15" t="s">
        <v>778</v>
      </c>
      <c r="E927" s="16">
        <f>SUBTOTAL(9,E926:E926)</f>
        <v>1600000</v>
      </c>
      <c r="F927" s="16">
        <f>SUBTOTAL(9,F926:F926)</f>
        <v>983634.38220999995</v>
      </c>
      <c r="G927" s="16">
        <f>SUBTOTAL(9,G926:G926)</f>
        <v>-616365.61779000005</v>
      </c>
    </row>
    <row r="928" spans="2:7" ht="14.25" customHeight="1" x14ac:dyDescent="0.2">
      <c r="B928" s="11">
        <v>5631</v>
      </c>
      <c r="C928" s="5"/>
      <c r="D928" s="12" t="s">
        <v>779</v>
      </c>
      <c r="E928" s="1"/>
      <c r="F928" s="1"/>
      <c r="G928" s="1"/>
    </row>
    <row r="929" spans="2:7" x14ac:dyDescent="0.2">
      <c r="C929" s="5">
        <v>85</v>
      </c>
      <c r="D929" s="6" t="s">
        <v>780</v>
      </c>
      <c r="E929" s="13">
        <v>58500</v>
      </c>
      <c r="F929" s="13">
        <v>0</v>
      </c>
      <c r="G929" s="13">
        <v>-58500</v>
      </c>
    </row>
    <row r="930" spans="2:7" x14ac:dyDescent="0.2">
      <c r="C930" s="5">
        <v>86</v>
      </c>
      <c r="D930" s="6" t="s">
        <v>748</v>
      </c>
      <c r="E930" s="13">
        <v>2</v>
      </c>
      <c r="F930" s="13">
        <v>0</v>
      </c>
      <c r="G930" s="13">
        <v>-2</v>
      </c>
    </row>
    <row r="931" spans="2:7" ht="15" customHeight="1" x14ac:dyDescent="0.2">
      <c r="C931" s="14">
        <f>SUBTOTAL(9,C929:C930)</f>
        <v>171</v>
      </c>
      <c r="D931" s="15" t="s">
        <v>781</v>
      </c>
      <c r="E931" s="16">
        <f>SUBTOTAL(9,E929:E930)</f>
        <v>58502</v>
      </c>
      <c r="F931" s="16">
        <f>SUBTOTAL(9,F929:F930)</f>
        <v>0</v>
      </c>
      <c r="G931" s="16">
        <f>SUBTOTAL(9,G929:G930)</f>
        <v>-58502</v>
      </c>
    </row>
    <row r="932" spans="2:7" ht="14.25" customHeight="1" x14ac:dyDescent="0.2">
      <c r="B932" s="11">
        <v>5651</v>
      </c>
      <c r="C932" s="5"/>
      <c r="D932" s="12" t="s">
        <v>782</v>
      </c>
      <c r="E932" s="1"/>
      <c r="F932" s="1"/>
      <c r="G932" s="1"/>
    </row>
    <row r="933" spans="2:7" x14ac:dyDescent="0.2">
      <c r="C933" s="5">
        <v>85</v>
      </c>
      <c r="D933" s="6" t="s">
        <v>748</v>
      </c>
      <c r="E933" s="13">
        <v>0</v>
      </c>
      <c r="F933" s="13">
        <v>0</v>
      </c>
      <c r="G933" s="13">
        <v>0</v>
      </c>
    </row>
    <row r="934" spans="2:7" ht="15" customHeight="1" x14ac:dyDescent="0.2">
      <c r="C934" s="14">
        <f>SUBTOTAL(9,C933:C933)</f>
        <v>85</v>
      </c>
      <c r="D934" s="15" t="s">
        <v>783</v>
      </c>
      <c r="E934" s="16">
        <f>SUBTOTAL(9,E933:E933)</f>
        <v>0</v>
      </c>
      <c r="F934" s="16">
        <f>SUBTOTAL(9,F933:F933)</f>
        <v>0</v>
      </c>
      <c r="G934" s="16">
        <f>SUBTOTAL(9,G933:G933)</f>
        <v>0</v>
      </c>
    </row>
    <row r="935" spans="2:7" ht="14.25" customHeight="1" x14ac:dyDescent="0.2">
      <c r="B935" s="11">
        <v>5652</v>
      </c>
      <c r="C935" s="5"/>
      <c r="D935" s="12" t="s">
        <v>784</v>
      </c>
      <c r="E935" s="1"/>
      <c r="F935" s="1"/>
      <c r="G935" s="1"/>
    </row>
    <row r="936" spans="2:7" x14ac:dyDescent="0.2">
      <c r="C936" s="5">
        <v>80</v>
      </c>
      <c r="D936" s="6" t="s">
        <v>745</v>
      </c>
      <c r="E936" s="13">
        <v>3300</v>
      </c>
      <c r="F936" s="13">
        <v>0</v>
      </c>
      <c r="G936" s="13">
        <v>-3300</v>
      </c>
    </row>
    <row r="937" spans="2:7" x14ac:dyDescent="0.2">
      <c r="C937" s="5">
        <v>85</v>
      </c>
      <c r="D937" s="6" t="s">
        <v>748</v>
      </c>
      <c r="E937" s="13">
        <v>10800</v>
      </c>
      <c r="F937" s="13">
        <v>0</v>
      </c>
      <c r="G937" s="13">
        <v>-10800</v>
      </c>
    </row>
    <row r="938" spans="2:7" ht="15" customHeight="1" x14ac:dyDescent="0.2">
      <c r="C938" s="14">
        <f>SUBTOTAL(9,C936:C937)</f>
        <v>165</v>
      </c>
      <c r="D938" s="15" t="s">
        <v>785</v>
      </c>
      <c r="E938" s="16">
        <f>SUBTOTAL(9,E936:E937)</f>
        <v>14100</v>
      </c>
      <c r="F938" s="16">
        <f>SUBTOTAL(9,F936:F937)</f>
        <v>0</v>
      </c>
      <c r="G938" s="16">
        <f>SUBTOTAL(9,G936:G937)</f>
        <v>-14100</v>
      </c>
    </row>
    <row r="939" spans="2:7" ht="14.25" customHeight="1" x14ac:dyDescent="0.2">
      <c r="B939" s="11">
        <v>5656</v>
      </c>
      <c r="C939" s="5"/>
      <c r="D939" s="12" t="s">
        <v>786</v>
      </c>
      <c r="E939" s="1"/>
      <c r="F939" s="1"/>
      <c r="G939" s="1"/>
    </row>
    <row r="940" spans="2:7" x14ac:dyDescent="0.2">
      <c r="C940" s="5">
        <v>85</v>
      </c>
      <c r="D940" s="6" t="s">
        <v>748</v>
      </c>
      <c r="E940" s="13">
        <v>12345500</v>
      </c>
      <c r="F940" s="13">
        <v>9035112.6174999997</v>
      </c>
      <c r="G940" s="13">
        <v>-3310387.3824999998</v>
      </c>
    </row>
    <row r="941" spans="2:7" ht="15" customHeight="1" x14ac:dyDescent="0.2">
      <c r="C941" s="14">
        <f>SUBTOTAL(9,C940:C940)</f>
        <v>85</v>
      </c>
      <c r="D941" s="15" t="s">
        <v>787</v>
      </c>
      <c r="E941" s="16">
        <f>SUBTOTAL(9,E940:E940)</f>
        <v>12345500</v>
      </c>
      <c r="F941" s="16">
        <f>SUBTOTAL(9,F940:F940)</f>
        <v>9035112.6174999997</v>
      </c>
      <c r="G941" s="16">
        <f>SUBTOTAL(9,G940:G940)</f>
        <v>-3310387.3824999998</v>
      </c>
    </row>
    <row r="942" spans="2:7" ht="14.25" customHeight="1" x14ac:dyDescent="0.2">
      <c r="B942" s="11">
        <v>5680</v>
      </c>
      <c r="C942" s="5"/>
      <c r="D942" s="12" t="s">
        <v>788</v>
      </c>
      <c r="E942" s="1"/>
      <c r="F942" s="1"/>
      <c r="G942" s="1"/>
    </row>
    <row r="943" spans="2:7" x14ac:dyDescent="0.2">
      <c r="C943" s="5">
        <v>85</v>
      </c>
      <c r="D943" s="6" t="s">
        <v>748</v>
      </c>
      <c r="E943" s="13">
        <v>357000</v>
      </c>
      <c r="F943" s="13">
        <v>357000</v>
      </c>
      <c r="G943" s="13">
        <v>0</v>
      </c>
    </row>
    <row r="944" spans="2:7" ht="15" customHeight="1" x14ac:dyDescent="0.2">
      <c r="C944" s="14">
        <f>SUBTOTAL(9,C943:C943)</f>
        <v>85</v>
      </c>
      <c r="D944" s="15" t="s">
        <v>789</v>
      </c>
      <c r="E944" s="16">
        <f>SUBTOTAL(9,E943:E943)</f>
        <v>357000</v>
      </c>
      <c r="F944" s="16">
        <f>SUBTOTAL(9,F943:F943)</f>
        <v>357000</v>
      </c>
      <c r="G944" s="16">
        <f>SUBTOTAL(9,G943:G943)</f>
        <v>0</v>
      </c>
    </row>
    <row r="945" spans="2:7" ht="14.25" customHeight="1" x14ac:dyDescent="0.2">
      <c r="B945" s="11">
        <v>5685</v>
      </c>
      <c r="C945" s="5"/>
      <c r="D945" s="12" t="s">
        <v>790</v>
      </c>
      <c r="E945" s="1"/>
      <c r="F945" s="1"/>
      <c r="G945" s="1"/>
    </row>
    <row r="946" spans="2:7" x14ac:dyDescent="0.2">
      <c r="C946" s="5">
        <v>85</v>
      </c>
      <c r="D946" s="6" t="s">
        <v>748</v>
      </c>
      <c r="E946" s="13">
        <v>15382000</v>
      </c>
      <c r="F946" s="13">
        <v>6311730.9656400001</v>
      </c>
      <c r="G946" s="13">
        <v>-9070269.0343600009</v>
      </c>
    </row>
    <row r="947" spans="2:7" ht="15" customHeight="1" x14ac:dyDescent="0.2">
      <c r="C947" s="14">
        <f>SUBTOTAL(9,C946:C946)</f>
        <v>85</v>
      </c>
      <c r="D947" s="15" t="s">
        <v>791</v>
      </c>
      <c r="E947" s="16">
        <f>SUBTOTAL(9,E946:E946)</f>
        <v>15382000</v>
      </c>
      <c r="F947" s="16">
        <f>SUBTOTAL(9,F946:F946)</f>
        <v>6311730.9656400001</v>
      </c>
      <c r="G947" s="16">
        <f>SUBTOTAL(9,G946:G946)</f>
        <v>-9070269.0343600009</v>
      </c>
    </row>
    <row r="948" spans="2:7" ht="14.25" customHeight="1" x14ac:dyDescent="0.2">
      <c r="B948" s="11">
        <v>5692</v>
      </c>
      <c r="C948" s="5"/>
      <c r="D948" s="12" t="s">
        <v>792</v>
      </c>
      <c r="E948" s="1"/>
      <c r="F948" s="1"/>
      <c r="G948" s="1"/>
    </row>
    <row r="949" spans="2:7" x14ac:dyDescent="0.2">
      <c r="C949" s="5">
        <v>85</v>
      </c>
      <c r="D949" s="6" t="s">
        <v>748</v>
      </c>
      <c r="E949" s="13">
        <v>88300</v>
      </c>
      <c r="F949" s="13">
        <v>95315.226339999994</v>
      </c>
      <c r="G949" s="13">
        <v>7015.2263400000002</v>
      </c>
    </row>
    <row r="950" spans="2:7" ht="15" customHeight="1" x14ac:dyDescent="0.2">
      <c r="C950" s="14">
        <f>SUBTOTAL(9,C949:C949)</f>
        <v>85</v>
      </c>
      <c r="D950" s="15" t="s">
        <v>793</v>
      </c>
      <c r="E950" s="16">
        <f>SUBTOTAL(9,E949:E949)</f>
        <v>88300</v>
      </c>
      <c r="F950" s="16">
        <f>SUBTOTAL(9,F949:F949)</f>
        <v>95315.226339999994</v>
      </c>
      <c r="G950" s="16">
        <f>SUBTOTAL(9,G949:G949)</f>
        <v>7015.2263400000002</v>
      </c>
    </row>
    <row r="951" spans="2:7" ht="14.25" customHeight="1" x14ac:dyDescent="0.2">
      <c r="B951" s="11">
        <v>5693</v>
      </c>
      <c r="C951" s="5"/>
      <c r="D951" s="12" t="s">
        <v>794</v>
      </c>
      <c r="E951" s="1"/>
      <c r="F951" s="1"/>
      <c r="G951" s="1"/>
    </row>
    <row r="952" spans="2:7" x14ac:dyDescent="0.2">
      <c r="C952" s="5">
        <v>85</v>
      </c>
      <c r="D952" s="6" t="s">
        <v>795</v>
      </c>
      <c r="E952" s="13">
        <v>1400</v>
      </c>
      <c r="F952" s="13">
        <v>1360</v>
      </c>
      <c r="G952" s="13">
        <v>-40</v>
      </c>
    </row>
    <row r="953" spans="2:7" ht="15" customHeight="1" x14ac:dyDescent="0.2">
      <c r="C953" s="14">
        <f>SUBTOTAL(9,C952:C952)</f>
        <v>85</v>
      </c>
      <c r="D953" s="15" t="s">
        <v>796</v>
      </c>
      <c r="E953" s="16">
        <f>SUBTOTAL(9,E952:E952)</f>
        <v>1400</v>
      </c>
      <c r="F953" s="16">
        <f>SUBTOTAL(9,F952:F952)</f>
        <v>1360</v>
      </c>
      <c r="G953" s="16">
        <f>SUBTOTAL(9,G952:G952)</f>
        <v>-40</v>
      </c>
    </row>
    <row r="954" spans="2:7" ht="27" customHeight="1" x14ac:dyDescent="0.2">
      <c r="B954" s="5"/>
      <c r="C954" s="17">
        <f>SUBTOTAL(9,C870:C953)</f>
        <v>2901</v>
      </c>
      <c r="D954" s="18" t="s">
        <v>797</v>
      </c>
      <c r="E954" s="19">
        <f>SUBTOTAL(9,E870:E953)</f>
        <v>42557209</v>
      </c>
      <c r="F954" s="19">
        <f>SUBTOTAL(9,F870:F953)</f>
        <v>24618607.37926</v>
      </c>
      <c r="G954" s="19">
        <f>SUBTOTAL(9,G870:G953)</f>
        <v>-17938601.62074</v>
      </c>
    </row>
    <row r="955" spans="2:7" x14ac:dyDescent="0.2">
      <c r="B955" s="5"/>
      <c r="C955" s="17"/>
      <c r="D955" s="20"/>
      <c r="E955" s="21"/>
      <c r="F955" s="21"/>
      <c r="G955" s="21"/>
    </row>
    <row r="956" spans="2:7" ht="25.5" customHeight="1" x14ac:dyDescent="0.2">
      <c r="B956" s="1"/>
      <c r="C956" s="5"/>
      <c r="D956" s="9" t="s">
        <v>798</v>
      </c>
      <c r="E956" s="1"/>
      <c r="F956" s="1"/>
      <c r="G956" s="1"/>
    </row>
    <row r="957" spans="2:7" ht="27" customHeight="1" x14ac:dyDescent="0.25">
      <c r="B957" s="1"/>
      <c r="C957" s="5"/>
      <c r="D957" s="10" t="s">
        <v>560</v>
      </c>
      <c r="E957" s="1"/>
      <c r="F957" s="1"/>
      <c r="G957" s="1"/>
    </row>
    <row r="958" spans="2:7" ht="14.25" customHeight="1" x14ac:dyDescent="0.2">
      <c r="B958" s="11">
        <v>5700</v>
      </c>
      <c r="C958" s="5"/>
      <c r="D958" s="12" t="s">
        <v>799</v>
      </c>
      <c r="E958" s="1"/>
      <c r="F958" s="1"/>
      <c r="G958" s="1"/>
    </row>
    <row r="959" spans="2:7" x14ac:dyDescent="0.2">
      <c r="C959" s="5">
        <v>71</v>
      </c>
      <c r="D959" s="6" t="s">
        <v>800</v>
      </c>
      <c r="E959" s="13">
        <v>134634000</v>
      </c>
      <c r="F959" s="13">
        <v>83063735.721579999</v>
      </c>
      <c r="G959" s="13">
        <v>-51570264.278420001</v>
      </c>
    </row>
    <row r="960" spans="2:7" x14ac:dyDescent="0.2">
      <c r="C960" s="5">
        <v>72</v>
      </c>
      <c r="D960" s="6" t="s">
        <v>801</v>
      </c>
      <c r="E960" s="13">
        <v>175697000</v>
      </c>
      <c r="F960" s="13">
        <v>114721523.33036</v>
      </c>
      <c r="G960" s="13">
        <v>-60975476.669639997</v>
      </c>
    </row>
    <row r="961" spans="2:7" ht="15" customHeight="1" x14ac:dyDescent="0.2">
      <c r="C961" s="14">
        <f>SUBTOTAL(9,C959:C960)</f>
        <v>143</v>
      </c>
      <c r="D961" s="15" t="s">
        <v>802</v>
      </c>
      <c r="E961" s="16">
        <f>SUBTOTAL(9,E959:E960)</f>
        <v>310331000</v>
      </c>
      <c r="F961" s="16">
        <f>SUBTOTAL(9,F959:F960)</f>
        <v>197785259.05193999</v>
      </c>
      <c r="G961" s="16">
        <f>SUBTOTAL(9,G959:G960)</f>
        <v>-112545740.94806001</v>
      </c>
    </row>
    <row r="962" spans="2:7" ht="14.25" customHeight="1" x14ac:dyDescent="0.2">
      <c r="B962" s="11">
        <v>5701</v>
      </c>
      <c r="C962" s="5"/>
      <c r="D962" s="12" t="s">
        <v>803</v>
      </c>
      <c r="E962" s="1"/>
      <c r="F962" s="1"/>
      <c r="G962" s="1"/>
    </row>
    <row r="963" spans="2:7" x14ac:dyDescent="0.2">
      <c r="C963" s="5">
        <v>71</v>
      </c>
      <c r="D963" s="6" t="s">
        <v>804</v>
      </c>
      <c r="E963" s="13">
        <v>897000</v>
      </c>
      <c r="F963" s="13">
        <v>930860.63518999994</v>
      </c>
      <c r="G963" s="13">
        <v>33860.635190000001</v>
      </c>
    </row>
    <row r="964" spans="2:7" x14ac:dyDescent="0.2">
      <c r="C964" s="5">
        <v>73</v>
      </c>
      <c r="D964" s="6" t="s">
        <v>805</v>
      </c>
      <c r="E964" s="13">
        <v>250000</v>
      </c>
      <c r="F964" s="13">
        <v>140329.44429000001</v>
      </c>
      <c r="G964" s="13">
        <v>-109670.55571</v>
      </c>
    </row>
    <row r="965" spans="2:7" x14ac:dyDescent="0.2">
      <c r="C965" s="5">
        <v>80</v>
      </c>
      <c r="D965" s="6" t="s">
        <v>745</v>
      </c>
      <c r="E965" s="13">
        <v>1700</v>
      </c>
      <c r="F965" s="13">
        <v>1868.8966</v>
      </c>
      <c r="G965" s="13">
        <v>168.89660000000001</v>
      </c>
    </row>
    <row r="966" spans="2:7" x14ac:dyDescent="0.2">
      <c r="C966" s="5">
        <v>86</v>
      </c>
      <c r="D966" s="6" t="s">
        <v>806</v>
      </c>
      <c r="E966" s="13">
        <v>820000</v>
      </c>
      <c r="F966" s="13">
        <v>464067.80527000001</v>
      </c>
      <c r="G966" s="13">
        <v>-355932.19472999999</v>
      </c>
    </row>
    <row r="967" spans="2:7" x14ac:dyDescent="0.2">
      <c r="C967" s="5">
        <v>87</v>
      </c>
      <c r="D967" s="6" t="s">
        <v>95</v>
      </c>
      <c r="E967" s="13">
        <v>35300</v>
      </c>
      <c r="F967" s="13">
        <v>23146.87816</v>
      </c>
      <c r="G967" s="13">
        <v>-12153.12184</v>
      </c>
    </row>
    <row r="968" spans="2:7" x14ac:dyDescent="0.2">
      <c r="C968" s="5">
        <v>88</v>
      </c>
      <c r="D968" s="6" t="s">
        <v>807</v>
      </c>
      <c r="E968" s="13">
        <v>67000</v>
      </c>
      <c r="F968" s="13">
        <v>37122.040180000004</v>
      </c>
      <c r="G968" s="13">
        <v>-29877.95982</v>
      </c>
    </row>
    <row r="969" spans="2:7" ht="15" customHeight="1" x14ac:dyDescent="0.2">
      <c r="C969" s="14">
        <f>SUBTOTAL(9,C963:C968)</f>
        <v>485</v>
      </c>
      <c r="D969" s="15" t="s">
        <v>808</v>
      </c>
      <c r="E969" s="16">
        <f>SUBTOTAL(9,E963:E968)</f>
        <v>2071000</v>
      </c>
      <c r="F969" s="16">
        <f>SUBTOTAL(9,F963:F968)</f>
        <v>1597395.6996899999</v>
      </c>
      <c r="G969" s="16">
        <f>SUBTOTAL(9,G963:G968)</f>
        <v>-473604.30030999996</v>
      </c>
    </row>
    <row r="970" spans="2:7" ht="14.25" customHeight="1" x14ac:dyDescent="0.2">
      <c r="B970" s="11">
        <v>5704</v>
      </c>
      <c r="C970" s="5"/>
      <c r="D970" s="12" t="s">
        <v>809</v>
      </c>
      <c r="E970" s="1"/>
      <c r="F970" s="1"/>
      <c r="G970" s="1"/>
    </row>
    <row r="971" spans="2:7" x14ac:dyDescent="0.2">
      <c r="C971" s="5">
        <v>70</v>
      </c>
      <c r="D971" s="6" t="s">
        <v>810</v>
      </c>
      <c r="E971" s="13">
        <v>200000</v>
      </c>
      <c r="F971" s="13">
        <v>87420.456590000002</v>
      </c>
      <c r="G971" s="13">
        <v>-112579.54341</v>
      </c>
    </row>
    <row r="972" spans="2:7" ht="15" customHeight="1" x14ac:dyDescent="0.2">
      <c r="C972" s="14">
        <f>SUBTOTAL(9,C971:C971)</f>
        <v>70</v>
      </c>
      <c r="D972" s="15" t="s">
        <v>811</v>
      </c>
      <c r="E972" s="16">
        <f>SUBTOTAL(9,E971:E971)</f>
        <v>200000</v>
      </c>
      <c r="F972" s="16">
        <f>SUBTOTAL(9,F971:F971)</f>
        <v>87420.456590000002</v>
      </c>
      <c r="G972" s="16">
        <f>SUBTOTAL(9,G971:G971)</f>
        <v>-112579.54341</v>
      </c>
    </row>
    <row r="973" spans="2:7" ht="14.25" customHeight="1" x14ac:dyDescent="0.2">
      <c r="B973" s="11">
        <v>5705</v>
      </c>
      <c r="C973" s="5"/>
      <c r="D973" s="12" t="s">
        <v>812</v>
      </c>
      <c r="E973" s="1"/>
      <c r="F973" s="1"/>
      <c r="G973" s="1"/>
    </row>
    <row r="974" spans="2:7" x14ac:dyDescent="0.2">
      <c r="C974" s="5">
        <v>70</v>
      </c>
      <c r="D974" s="6" t="s">
        <v>813</v>
      </c>
      <c r="E974" s="13">
        <v>25000</v>
      </c>
      <c r="F974" s="13">
        <v>18187.952550000002</v>
      </c>
      <c r="G974" s="13">
        <v>-6812.04745</v>
      </c>
    </row>
    <row r="975" spans="2:7" x14ac:dyDescent="0.2">
      <c r="C975" s="5">
        <v>71</v>
      </c>
      <c r="D975" s="6" t="s">
        <v>814</v>
      </c>
      <c r="E975" s="13">
        <v>200</v>
      </c>
      <c r="F975" s="13">
        <v>0</v>
      </c>
      <c r="G975" s="13">
        <v>-200</v>
      </c>
    </row>
    <row r="976" spans="2:7" ht="15" customHeight="1" x14ac:dyDescent="0.2">
      <c r="C976" s="14">
        <f>SUBTOTAL(9,C974:C975)</f>
        <v>141</v>
      </c>
      <c r="D976" s="15" t="s">
        <v>815</v>
      </c>
      <c r="E976" s="16">
        <f>SUBTOTAL(9,E974:E975)</f>
        <v>25200</v>
      </c>
      <c r="F976" s="16">
        <f>SUBTOTAL(9,F974:F975)</f>
        <v>18187.952550000002</v>
      </c>
      <c r="G976" s="16">
        <f>SUBTOTAL(9,G974:G975)</f>
        <v>-7012.04745</v>
      </c>
    </row>
    <row r="977" spans="2:7" ht="27" customHeight="1" x14ac:dyDescent="0.2">
      <c r="B977" s="5"/>
      <c r="C977" s="17">
        <f>SUBTOTAL(9,C957:C976)</f>
        <v>839</v>
      </c>
      <c r="D977" s="18" t="s">
        <v>816</v>
      </c>
      <c r="E977" s="19">
        <f>SUBTOTAL(9,E957:E976)</f>
        <v>312627200</v>
      </c>
      <c r="F977" s="19">
        <f>SUBTOTAL(9,F957:F976)</f>
        <v>199488263.16077</v>
      </c>
      <c r="G977" s="19">
        <f>SUBTOTAL(9,G957:G976)</f>
        <v>-113138936.83923003</v>
      </c>
    </row>
    <row r="978" spans="2:7" x14ac:dyDescent="0.2">
      <c r="B978" s="5"/>
      <c r="C978" s="17"/>
      <c r="D978" s="20"/>
      <c r="E978" s="21"/>
      <c r="F978" s="21"/>
      <c r="G978" s="21"/>
    </row>
    <row r="979" spans="2:7" ht="25.5" customHeight="1" x14ac:dyDescent="0.2">
      <c r="B979" s="1"/>
      <c r="C979" s="5"/>
      <c r="D979" s="9" t="s">
        <v>817</v>
      </c>
      <c r="E979" s="1"/>
      <c r="F979" s="1"/>
      <c r="G979" s="1"/>
    </row>
    <row r="980" spans="2:7" ht="27" customHeight="1" x14ac:dyDescent="0.25">
      <c r="B980" s="1"/>
      <c r="C980" s="5"/>
      <c r="D980" s="10" t="s">
        <v>560</v>
      </c>
      <c r="E980" s="1"/>
      <c r="F980" s="1"/>
      <c r="G980" s="1"/>
    </row>
    <row r="981" spans="2:7" ht="14.25" customHeight="1" x14ac:dyDescent="0.2">
      <c r="B981" s="11">
        <v>5800</v>
      </c>
      <c r="C981" s="5"/>
      <c r="D981" s="12" t="s">
        <v>818</v>
      </c>
      <c r="E981" s="1"/>
      <c r="F981" s="1"/>
      <c r="G981" s="1"/>
    </row>
    <row r="982" spans="2:7" x14ac:dyDescent="0.2">
      <c r="C982" s="5">
        <v>50</v>
      </c>
      <c r="D982" s="6" t="s">
        <v>819</v>
      </c>
      <c r="E982" s="13">
        <v>208994411</v>
      </c>
      <c r="F982" s="13">
        <v>0</v>
      </c>
      <c r="G982" s="13">
        <v>-208994411</v>
      </c>
    </row>
    <row r="983" spans="2:7" ht="15" customHeight="1" x14ac:dyDescent="0.2">
      <c r="C983" s="14">
        <f>SUBTOTAL(9,C982:C982)</f>
        <v>50</v>
      </c>
      <c r="D983" s="15" t="s">
        <v>820</v>
      </c>
      <c r="E983" s="16">
        <f>SUBTOTAL(9,E982:E982)</f>
        <v>208994411</v>
      </c>
      <c r="F983" s="16">
        <f>SUBTOTAL(9,F982:F982)</f>
        <v>0</v>
      </c>
      <c r="G983" s="16">
        <f>SUBTOTAL(9,G982:G982)</f>
        <v>-208994411</v>
      </c>
    </row>
    <row r="984" spans="2:7" ht="27" customHeight="1" x14ac:dyDescent="0.2">
      <c r="B984" s="5"/>
      <c r="C984" s="17">
        <f>SUBTOTAL(9,C980:C983)</f>
        <v>50</v>
      </c>
      <c r="D984" s="18" t="s">
        <v>821</v>
      </c>
      <c r="E984" s="19">
        <f>SUBTOTAL(9,E980:E983)</f>
        <v>208994411</v>
      </c>
      <c r="F984" s="19">
        <f>SUBTOTAL(9,F980:F983)</f>
        <v>0</v>
      </c>
      <c r="G984" s="19">
        <f>SUBTOTAL(9,G980:G983)</f>
        <v>-208994411</v>
      </c>
    </row>
    <row r="985" spans="2:7" x14ac:dyDescent="0.2">
      <c r="B985" s="5"/>
      <c r="C985" s="17"/>
      <c r="D985" s="20"/>
      <c r="E985" s="21"/>
      <c r="F985" s="21"/>
      <c r="G985" s="21"/>
    </row>
    <row r="986" spans="2:7" ht="15" customHeight="1" x14ac:dyDescent="0.2">
      <c r="B986" s="5"/>
      <c r="C986" s="17">
        <f>SUBTOTAL(9,C7:C985)</f>
        <v>14599</v>
      </c>
      <c r="D986" s="22" t="s">
        <v>822</v>
      </c>
      <c r="E986" s="23">
        <f>SUBTOTAL(9,E7:E985)</f>
        <v>1536483202</v>
      </c>
      <c r="F986" s="23">
        <f>SUBTOTAL(9,F7:F985)</f>
        <v>782982753.45673048</v>
      </c>
      <c r="G986" s="23">
        <f>SUBTOTAL(9,G7:G985)</f>
        <v>-753500448.54326999</v>
      </c>
    </row>
    <row r="988" spans="2:7" x14ac:dyDescent="0.2">
      <c r="F988" s="24"/>
    </row>
  </sheetData>
  <pageMargins left="0.74803149606299213" right="0.74803149606299213" top="0.98425196850393704" bottom="0.98425196850393704" header="0.51181102362204722" footer="0.51181102362204722"/>
  <pageSetup paperSize="9" scale="63" fitToHeight="3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</vt:i4>
      </vt:variant>
    </vt:vector>
  </HeadingPairs>
  <TitlesOfParts>
    <vt:vector size="1" baseType="lpstr">
      <vt:lpstr>inntekter - 201607</vt:lpstr>
    </vt:vector>
  </TitlesOfParts>
  <Company>Senter for statlig okonomistyring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Hjertholm Kristin</dc:creator>
  <cp:lastModifiedBy>Hjertholm Kristin</cp:lastModifiedBy>
  <dcterms:created xsi:type="dcterms:W3CDTF">2016-08-22T12:42:27Z</dcterms:created>
  <dcterms:modified xsi:type="dcterms:W3CDTF">2016-08-23T10:34:46Z</dcterms:modified>
</cp:coreProperties>
</file>