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80" windowHeight="11640"/>
  </bookViews>
  <sheets>
    <sheet name="inntekter - 201604" sheetId="1" r:id="rId1"/>
  </sheets>
  <definedNames>
    <definedName name="Print_Area" localSheetId="0">'inntekter - 201604'!#REF!</definedName>
    <definedName name="Print_Titles" localSheetId="0">'inntekter - 201604'!#REF!</definedName>
  </definedNames>
  <calcPr calcId="145621"/>
</workbook>
</file>

<file path=xl/calcChain.xml><?xml version="1.0" encoding="utf-8"?>
<calcChain xmlns="http://schemas.openxmlformats.org/spreadsheetml/2006/main">
  <c r="F684" i="1" l="1"/>
  <c r="G684" i="1"/>
  <c r="E684" i="1"/>
  <c r="G974" i="1" l="1"/>
  <c r="F974" i="1"/>
  <c r="E974" i="1"/>
  <c r="C974" i="1"/>
  <c r="G967" i="1"/>
  <c r="F967" i="1"/>
  <c r="E967" i="1"/>
  <c r="C967" i="1"/>
  <c r="G963" i="1"/>
  <c r="F963" i="1"/>
  <c r="E963" i="1"/>
  <c r="C963" i="1"/>
  <c r="G960" i="1"/>
  <c r="F960" i="1"/>
  <c r="E960" i="1"/>
  <c r="C960" i="1"/>
  <c r="G952" i="1"/>
  <c r="F952" i="1"/>
  <c r="E952" i="1"/>
  <c r="C952" i="1"/>
  <c r="G944" i="1"/>
  <c r="F944" i="1"/>
  <c r="E944" i="1"/>
  <c r="C944" i="1"/>
  <c r="G941" i="1"/>
  <c r="F941" i="1"/>
  <c r="E941" i="1"/>
  <c r="C941" i="1"/>
  <c r="G938" i="1"/>
  <c r="F938" i="1"/>
  <c r="E938" i="1"/>
  <c r="C938" i="1"/>
  <c r="G935" i="1"/>
  <c r="F935" i="1"/>
  <c r="E935" i="1"/>
  <c r="C935" i="1"/>
  <c r="G932" i="1"/>
  <c r="F932" i="1"/>
  <c r="E932" i="1"/>
  <c r="C932" i="1"/>
  <c r="G929" i="1"/>
  <c r="F929" i="1"/>
  <c r="E929" i="1"/>
  <c r="C929" i="1"/>
  <c r="G925" i="1"/>
  <c r="F925" i="1"/>
  <c r="E925" i="1"/>
  <c r="C925" i="1"/>
  <c r="G922" i="1"/>
  <c r="F922" i="1"/>
  <c r="E922" i="1"/>
  <c r="C922" i="1"/>
  <c r="G918" i="1"/>
  <c r="F918" i="1"/>
  <c r="E918" i="1"/>
  <c r="C918" i="1"/>
  <c r="G915" i="1"/>
  <c r="F915" i="1"/>
  <c r="E915" i="1"/>
  <c r="C915" i="1"/>
  <c r="G910" i="1"/>
  <c r="F910" i="1"/>
  <c r="E910" i="1"/>
  <c r="C910" i="1"/>
  <c r="G907" i="1"/>
  <c r="F907" i="1"/>
  <c r="E907" i="1"/>
  <c r="C907" i="1"/>
  <c r="G904" i="1"/>
  <c r="F904" i="1"/>
  <c r="E904" i="1"/>
  <c r="C904" i="1"/>
  <c r="G901" i="1"/>
  <c r="F901" i="1"/>
  <c r="E901" i="1"/>
  <c r="C901" i="1"/>
  <c r="G898" i="1"/>
  <c r="F898" i="1"/>
  <c r="E898" i="1"/>
  <c r="C898" i="1"/>
  <c r="G895" i="1"/>
  <c r="F895" i="1"/>
  <c r="E895" i="1"/>
  <c r="C895" i="1"/>
  <c r="G892" i="1"/>
  <c r="F892" i="1"/>
  <c r="E892" i="1"/>
  <c r="C892" i="1"/>
  <c r="G889" i="1"/>
  <c r="F889" i="1"/>
  <c r="E889" i="1"/>
  <c r="C889" i="1"/>
  <c r="G886" i="1"/>
  <c r="F886" i="1"/>
  <c r="E886" i="1"/>
  <c r="C886" i="1"/>
  <c r="G883" i="1"/>
  <c r="F883" i="1"/>
  <c r="E883" i="1"/>
  <c r="C883" i="1"/>
  <c r="G880" i="1"/>
  <c r="F880" i="1"/>
  <c r="E880" i="1"/>
  <c r="C880" i="1"/>
  <c r="G877" i="1"/>
  <c r="F877" i="1"/>
  <c r="E877" i="1"/>
  <c r="C877" i="1"/>
  <c r="G874" i="1"/>
  <c r="F874" i="1"/>
  <c r="E874" i="1"/>
  <c r="C874" i="1"/>
  <c r="G866" i="1"/>
  <c r="F866" i="1"/>
  <c r="E866" i="1"/>
  <c r="C866" i="1"/>
  <c r="G858" i="1"/>
  <c r="F858" i="1"/>
  <c r="E858" i="1"/>
  <c r="C858" i="1"/>
  <c r="G855" i="1"/>
  <c r="F855" i="1"/>
  <c r="E855" i="1"/>
  <c r="C855" i="1"/>
  <c r="G852" i="1"/>
  <c r="F852" i="1"/>
  <c r="E852" i="1"/>
  <c r="C852" i="1"/>
  <c r="G848" i="1"/>
  <c r="F848" i="1"/>
  <c r="E848" i="1"/>
  <c r="C848" i="1"/>
  <c r="G845" i="1"/>
  <c r="F845" i="1"/>
  <c r="E845" i="1"/>
  <c r="C845" i="1"/>
  <c r="G840" i="1"/>
  <c r="F840" i="1"/>
  <c r="E840" i="1"/>
  <c r="C840" i="1"/>
  <c r="G837" i="1"/>
  <c r="F837" i="1"/>
  <c r="E837" i="1"/>
  <c r="C837" i="1"/>
  <c r="G834" i="1"/>
  <c r="F834" i="1"/>
  <c r="E834" i="1"/>
  <c r="C834" i="1"/>
  <c r="G827" i="1"/>
  <c r="F827" i="1"/>
  <c r="E827" i="1"/>
  <c r="C827" i="1"/>
  <c r="G822" i="1"/>
  <c r="F822" i="1"/>
  <c r="E822" i="1"/>
  <c r="C822" i="1"/>
  <c r="G819" i="1"/>
  <c r="F819" i="1"/>
  <c r="E819" i="1"/>
  <c r="C819" i="1"/>
  <c r="G812" i="1"/>
  <c r="F812" i="1"/>
  <c r="E812" i="1"/>
  <c r="C812" i="1"/>
  <c r="G809" i="1"/>
  <c r="F809" i="1"/>
  <c r="E809" i="1"/>
  <c r="C809" i="1"/>
  <c r="G806" i="1"/>
  <c r="F806" i="1"/>
  <c r="E806" i="1"/>
  <c r="C806" i="1"/>
  <c r="G799" i="1"/>
  <c r="F799" i="1"/>
  <c r="E799" i="1"/>
  <c r="C799" i="1"/>
  <c r="G796" i="1"/>
  <c r="F796" i="1"/>
  <c r="E796" i="1"/>
  <c r="C796" i="1"/>
  <c r="G793" i="1"/>
  <c r="F793" i="1"/>
  <c r="E793" i="1"/>
  <c r="C793" i="1"/>
  <c r="G790" i="1"/>
  <c r="F790" i="1"/>
  <c r="E790" i="1"/>
  <c r="C790" i="1"/>
  <c r="G786" i="1"/>
  <c r="F786" i="1"/>
  <c r="E786" i="1"/>
  <c r="C786" i="1"/>
  <c r="G783" i="1"/>
  <c r="F783" i="1"/>
  <c r="E783" i="1"/>
  <c r="C783" i="1"/>
  <c r="G780" i="1"/>
  <c r="F780" i="1"/>
  <c r="E780" i="1"/>
  <c r="C780" i="1"/>
  <c r="G777" i="1"/>
  <c r="F777" i="1"/>
  <c r="E777" i="1"/>
  <c r="C777" i="1"/>
  <c r="G773" i="1"/>
  <c r="F773" i="1"/>
  <c r="E773" i="1"/>
  <c r="C773" i="1"/>
  <c r="G769" i="1"/>
  <c r="F769" i="1"/>
  <c r="E769" i="1"/>
  <c r="C769" i="1"/>
  <c r="G765" i="1"/>
  <c r="F765" i="1"/>
  <c r="E765" i="1"/>
  <c r="C765" i="1"/>
  <c r="G762" i="1"/>
  <c r="F762" i="1"/>
  <c r="E762" i="1"/>
  <c r="C762" i="1"/>
  <c r="G757" i="1"/>
  <c r="F757" i="1"/>
  <c r="E757" i="1"/>
  <c r="C757" i="1"/>
  <c r="G751" i="1"/>
  <c r="F751" i="1"/>
  <c r="E751" i="1"/>
  <c r="C751" i="1"/>
  <c r="G748" i="1"/>
  <c r="F748" i="1"/>
  <c r="E748" i="1"/>
  <c r="C748" i="1"/>
  <c r="G745" i="1"/>
  <c r="F745" i="1"/>
  <c r="E745" i="1"/>
  <c r="C745" i="1"/>
  <c r="G742" i="1"/>
  <c r="F742" i="1"/>
  <c r="E742" i="1"/>
  <c r="C742" i="1"/>
  <c r="G738" i="1"/>
  <c r="F738" i="1"/>
  <c r="E738" i="1"/>
  <c r="C738" i="1"/>
  <c r="G735" i="1"/>
  <c r="F735" i="1"/>
  <c r="E735" i="1"/>
  <c r="C735" i="1"/>
  <c r="G732" i="1"/>
  <c r="F732" i="1"/>
  <c r="E732" i="1"/>
  <c r="C732" i="1"/>
  <c r="G727" i="1"/>
  <c r="F727" i="1"/>
  <c r="E727" i="1"/>
  <c r="C727" i="1"/>
  <c r="G724" i="1"/>
  <c r="F724" i="1"/>
  <c r="E724" i="1"/>
  <c r="C724" i="1"/>
  <c r="G716" i="1"/>
  <c r="F716" i="1"/>
  <c r="E716" i="1"/>
  <c r="C716" i="1"/>
  <c r="G713" i="1"/>
  <c r="F713" i="1"/>
  <c r="E713" i="1"/>
  <c r="C713" i="1"/>
  <c r="G710" i="1"/>
  <c r="F710" i="1"/>
  <c r="E710" i="1"/>
  <c r="C710" i="1"/>
  <c r="G707" i="1"/>
  <c r="F707" i="1"/>
  <c r="E707" i="1"/>
  <c r="C707" i="1"/>
  <c r="G703" i="1"/>
  <c r="F703" i="1"/>
  <c r="E703" i="1"/>
  <c r="C703" i="1"/>
  <c r="G700" i="1"/>
  <c r="F700" i="1"/>
  <c r="E700" i="1"/>
  <c r="C700" i="1"/>
  <c r="G693" i="1"/>
  <c r="F693" i="1"/>
  <c r="E693" i="1"/>
  <c r="C693" i="1"/>
  <c r="G677" i="1"/>
  <c r="F677" i="1"/>
  <c r="E677" i="1"/>
  <c r="C677" i="1"/>
  <c r="G674" i="1"/>
  <c r="F674" i="1"/>
  <c r="E674" i="1"/>
  <c r="C674" i="1"/>
  <c r="G671" i="1"/>
  <c r="F671" i="1"/>
  <c r="E671" i="1"/>
  <c r="C671" i="1"/>
  <c r="G666" i="1"/>
  <c r="F666" i="1"/>
  <c r="E666" i="1"/>
  <c r="C666" i="1"/>
  <c r="G662" i="1"/>
  <c r="F662" i="1"/>
  <c r="E662" i="1"/>
  <c r="C662" i="1"/>
  <c r="G655" i="1"/>
  <c r="F655" i="1"/>
  <c r="E655" i="1"/>
  <c r="C655" i="1"/>
  <c r="G650" i="1"/>
  <c r="F650" i="1"/>
  <c r="E650" i="1"/>
  <c r="C650" i="1"/>
  <c r="G643" i="1"/>
  <c r="G678" i="1" s="1"/>
  <c r="F643" i="1"/>
  <c r="F678" i="1" s="1"/>
  <c r="E643" i="1"/>
  <c r="E678" i="1" s="1"/>
  <c r="C643" i="1"/>
  <c r="C678" i="1" s="1"/>
  <c r="G638" i="1"/>
  <c r="F638" i="1"/>
  <c r="E638" i="1"/>
  <c r="C638" i="1"/>
  <c r="G634" i="1"/>
  <c r="F634" i="1"/>
  <c r="E634" i="1"/>
  <c r="C634" i="1"/>
  <c r="G631" i="1"/>
  <c r="F631" i="1"/>
  <c r="E631" i="1"/>
  <c r="C631" i="1"/>
  <c r="G625" i="1"/>
  <c r="F625" i="1"/>
  <c r="E625" i="1"/>
  <c r="C625" i="1"/>
  <c r="G619" i="1"/>
  <c r="G639" i="1" s="1"/>
  <c r="F619" i="1"/>
  <c r="F639" i="1" s="1"/>
  <c r="E619" i="1"/>
  <c r="E639" i="1" s="1"/>
  <c r="C619" i="1"/>
  <c r="C639" i="1" s="1"/>
  <c r="G613" i="1"/>
  <c r="F613" i="1"/>
  <c r="E613" i="1"/>
  <c r="C613" i="1"/>
  <c r="G610" i="1"/>
  <c r="F610" i="1"/>
  <c r="E610" i="1"/>
  <c r="C610" i="1"/>
  <c r="G607" i="1"/>
  <c r="F607" i="1"/>
  <c r="E607" i="1"/>
  <c r="C607" i="1"/>
  <c r="G604" i="1"/>
  <c r="F604" i="1"/>
  <c r="E604" i="1"/>
  <c r="C604" i="1"/>
  <c r="G601" i="1"/>
  <c r="F601" i="1"/>
  <c r="E601" i="1"/>
  <c r="C601" i="1"/>
  <c r="G598" i="1"/>
  <c r="F598" i="1"/>
  <c r="E598" i="1"/>
  <c r="C598" i="1"/>
  <c r="G593" i="1"/>
  <c r="F593" i="1"/>
  <c r="E593" i="1"/>
  <c r="C593" i="1"/>
  <c r="G590" i="1"/>
  <c r="F590" i="1"/>
  <c r="E590" i="1"/>
  <c r="C590" i="1"/>
  <c r="G587" i="1"/>
  <c r="F587" i="1"/>
  <c r="E587" i="1"/>
  <c r="C587" i="1"/>
  <c r="G584" i="1"/>
  <c r="F584" i="1"/>
  <c r="E584" i="1"/>
  <c r="C584" i="1"/>
  <c r="G581" i="1"/>
  <c r="F581" i="1"/>
  <c r="E581" i="1"/>
  <c r="C581" i="1"/>
  <c r="G578" i="1"/>
  <c r="F578" i="1"/>
  <c r="E578" i="1"/>
  <c r="C578" i="1"/>
  <c r="G575" i="1"/>
  <c r="F575" i="1"/>
  <c r="E575" i="1"/>
  <c r="C575" i="1"/>
  <c r="G572" i="1"/>
  <c r="F572" i="1"/>
  <c r="E572" i="1"/>
  <c r="C572" i="1"/>
  <c r="G569" i="1"/>
  <c r="F569" i="1"/>
  <c r="E569" i="1"/>
  <c r="C569" i="1"/>
  <c r="G566" i="1"/>
  <c r="F566" i="1"/>
  <c r="E566" i="1"/>
  <c r="C566" i="1"/>
  <c r="G562" i="1"/>
  <c r="G614" i="1" s="1"/>
  <c r="F562" i="1"/>
  <c r="F614" i="1" s="1"/>
  <c r="E562" i="1"/>
  <c r="E614" i="1" s="1"/>
  <c r="C562" i="1"/>
  <c r="C614" i="1" s="1"/>
  <c r="G557" i="1"/>
  <c r="F557" i="1"/>
  <c r="E557" i="1"/>
  <c r="C557" i="1"/>
  <c r="G553" i="1"/>
  <c r="F553" i="1"/>
  <c r="E553" i="1"/>
  <c r="C553" i="1"/>
  <c r="G540" i="1"/>
  <c r="F540" i="1"/>
  <c r="E540" i="1"/>
  <c r="C540" i="1"/>
  <c r="G533" i="1"/>
  <c r="F533" i="1"/>
  <c r="E533" i="1"/>
  <c r="C533" i="1"/>
  <c r="G530" i="1"/>
  <c r="F530" i="1"/>
  <c r="E530" i="1"/>
  <c r="C530" i="1"/>
  <c r="G526" i="1"/>
  <c r="G558" i="1" s="1"/>
  <c r="F526" i="1"/>
  <c r="F558" i="1" s="1"/>
  <c r="E526" i="1"/>
  <c r="E558" i="1" s="1"/>
  <c r="C526" i="1"/>
  <c r="C558" i="1" s="1"/>
  <c r="G521" i="1"/>
  <c r="F521" i="1"/>
  <c r="E521" i="1"/>
  <c r="C521" i="1"/>
  <c r="G518" i="1"/>
  <c r="F518" i="1"/>
  <c r="E518" i="1"/>
  <c r="C518" i="1"/>
  <c r="G513" i="1"/>
  <c r="F513" i="1"/>
  <c r="E513" i="1"/>
  <c r="C513" i="1"/>
  <c r="G509" i="1"/>
  <c r="F509" i="1"/>
  <c r="E509" i="1"/>
  <c r="C509" i="1"/>
  <c r="G501" i="1"/>
  <c r="G522" i="1" s="1"/>
  <c r="F501" i="1"/>
  <c r="F522" i="1" s="1"/>
  <c r="E501" i="1"/>
  <c r="E522" i="1" s="1"/>
  <c r="C501" i="1"/>
  <c r="C522" i="1" s="1"/>
  <c r="G495" i="1"/>
  <c r="F495" i="1"/>
  <c r="E495" i="1"/>
  <c r="C495" i="1"/>
  <c r="G492" i="1"/>
  <c r="F492" i="1"/>
  <c r="E492" i="1"/>
  <c r="C492" i="1"/>
  <c r="G489" i="1"/>
  <c r="F489" i="1"/>
  <c r="E489" i="1"/>
  <c r="C489" i="1"/>
  <c r="G486" i="1"/>
  <c r="F486" i="1"/>
  <c r="E486" i="1"/>
  <c r="C486" i="1"/>
  <c r="G483" i="1"/>
  <c r="F483" i="1"/>
  <c r="E483" i="1"/>
  <c r="C483" i="1"/>
  <c r="G475" i="1"/>
  <c r="F475" i="1"/>
  <c r="E475" i="1"/>
  <c r="C475" i="1"/>
  <c r="G472" i="1"/>
  <c r="F472" i="1"/>
  <c r="E472" i="1"/>
  <c r="C472" i="1"/>
  <c r="G469" i="1"/>
  <c r="F469" i="1"/>
  <c r="E469" i="1"/>
  <c r="C469" i="1"/>
  <c r="G464" i="1"/>
  <c r="F464" i="1"/>
  <c r="E464" i="1"/>
  <c r="C464" i="1"/>
  <c r="G460" i="1"/>
  <c r="F460" i="1"/>
  <c r="E460" i="1"/>
  <c r="C460" i="1"/>
  <c r="G457" i="1"/>
  <c r="G496" i="1" s="1"/>
  <c r="F457" i="1"/>
  <c r="F496" i="1" s="1"/>
  <c r="E457" i="1"/>
  <c r="E496" i="1" s="1"/>
  <c r="C457" i="1"/>
  <c r="C496" i="1" s="1"/>
  <c r="G452" i="1"/>
  <c r="F452" i="1"/>
  <c r="E452" i="1"/>
  <c r="C452" i="1"/>
  <c r="G449" i="1"/>
  <c r="F449" i="1"/>
  <c r="E449" i="1"/>
  <c r="C449" i="1"/>
  <c r="G446" i="1"/>
  <c r="F446" i="1"/>
  <c r="E446" i="1"/>
  <c r="C446" i="1"/>
  <c r="G443" i="1"/>
  <c r="F443" i="1"/>
  <c r="E443" i="1"/>
  <c r="C443" i="1"/>
  <c r="G440" i="1"/>
  <c r="F440" i="1"/>
  <c r="E440" i="1"/>
  <c r="C440" i="1"/>
  <c r="G436" i="1"/>
  <c r="G453" i="1" s="1"/>
  <c r="F436" i="1"/>
  <c r="F453" i="1" s="1"/>
  <c r="E436" i="1"/>
  <c r="E453" i="1" s="1"/>
  <c r="C436" i="1"/>
  <c r="C453" i="1" s="1"/>
  <c r="G430" i="1"/>
  <c r="F430" i="1"/>
  <c r="E430" i="1"/>
  <c r="C430" i="1"/>
  <c r="G426" i="1"/>
  <c r="F426" i="1"/>
  <c r="E426" i="1"/>
  <c r="C426" i="1"/>
  <c r="G423" i="1"/>
  <c r="F423" i="1"/>
  <c r="E423" i="1"/>
  <c r="C423" i="1"/>
  <c r="G420" i="1"/>
  <c r="F420" i="1"/>
  <c r="E420" i="1"/>
  <c r="C420" i="1"/>
  <c r="G415" i="1"/>
  <c r="F415" i="1"/>
  <c r="E415" i="1"/>
  <c r="C415" i="1"/>
  <c r="G412" i="1"/>
  <c r="F412" i="1"/>
  <c r="E412" i="1"/>
  <c r="C412" i="1"/>
  <c r="G409" i="1"/>
  <c r="F409" i="1"/>
  <c r="E409" i="1"/>
  <c r="C409" i="1"/>
  <c r="G406" i="1"/>
  <c r="F406" i="1"/>
  <c r="E406" i="1"/>
  <c r="C406" i="1"/>
  <c r="G399" i="1"/>
  <c r="F399" i="1"/>
  <c r="E399" i="1"/>
  <c r="C399" i="1"/>
  <c r="G393" i="1"/>
  <c r="F393" i="1"/>
  <c r="E393" i="1"/>
  <c r="C393" i="1"/>
  <c r="G386" i="1"/>
  <c r="F386" i="1"/>
  <c r="E386" i="1"/>
  <c r="C386" i="1"/>
  <c r="G382" i="1"/>
  <c r="F382" i="1"/>
  <c r="E382" i="1"/>
  <c r="C382" i="1"/>
  <c r="G378" i="1"/>
  <c r="F378" i="1"/>
  <c r="E378" i="1"/>
  <c r="C378" i="1"/>
  <c r="G373" i="1"/>
  <c r="F373" i="1"/>
  <c r="E373" i="1"/>
  <c r="C373" i="1"/>
  <c r="G370" i="1"/>
  <c r="F370" i="1"/>
  <c r="E370" i="1"/>
  <c r="C370" i="1"/>
  <c r="G365" i="1"/>
  <c r="G431" i="1" s="1"/>
  <c r="F365" i="1"/>
  <c r="F431" i="1" s="1"/>
  <c r="E365" i="1"/>
  <c r="E431" i="1" s="1"/>
  <c r="C365" i="1"/>
  <c r="C431" i="1" s="1"/>
  <c r="G359" i="1"/>
  <c r="F359" i="1"/>
  <c r="E359" i="1"/>
  <c r="C359" i="1"/>
  <c r="G356" i="1"/>
  <c r="F356" i="1"/>
  <c r="E356" i="1"/>
  <c r="C356" i="1"/>
  <c r="G352" i="1"/>
  <c r="F352" i="1"/>
  <c r="E352" i="1"/>
  <c r="C352" i="1"/>
  <c r="G347" i="1"/>
  <c r="F347" i="1"/>
  <c r="E347" i="1"/>
  <c r="C347" i="1"/>
  <c r="G344" i="1"/>
  <c r="F344" i="1"/>
  <c r="E344" i="1"/>
  <c r="C344" i="1"/>
  <c r="G341" i="1"/>
  <c r="F341" i="1"/>
  <c r="E341" i="1"/>
  <c r="C341" i="1"/>
  <c r="G338" i="1"/>
  <c r="F338" i="1"/>
  <c r="E338" i="1"/>
  <c r="C338" i="1"/>
  <c r="G334" i="1"/>
  <c r="G360" i="1" s="1"/>
  <c r="F334" i="1"/>
  <c r="F360" i="1" s="1"/>
  <c r="E334" i="1"/>
  <c r="E360" i="1" s="1"/>
  <c r="C334" i="1"/>
  <c r="C360" i="1" s="1"/>
  <c r="G329" i="1"/>
  <c r="F329" i="1"/>
  <c r="E329" i="1"/>
  <c r="C329" i="1"/>
  <c r="G324" i="1"/>
  <c r="F324" i="1"/>
  <c r="E324" i="1"/>
  <c r="C324" i="1"/>
  <c r="G318" i="1"/>
  <c r="F318" i="1"/>
  <c r="E318" i="1"/>
  <c r="C318" i="1"/>
  <c r="G315" i="1"/>
  <c r="F315" i="1"/>
  <c r="E315" i="1"/>
  <c r="C315" i="1"/>
  <c r="G311" i="1"/>
  <c r="F311" i="1"/>
  <c r="E311" i="1"/>
  <c r="C311" i="1"/>
  <c r="G307" i="1"/>
  <c r="F307" i="1"/>
  <c r="E307" i="1"/>
  <c r="C307" i="1"/>
  <c r="G301" i="1"/>
  <c r="F301" i="1"/>
  <c r="E301" i="1"/>
  <c r="C301" i="1"/>
  <c r="G298" i="1"/>
  <c r="F298" i="1"/>
  <c r="E298" i="1"/>
  <c r="C298" i="1"/>
  <c r="G294" i="1"/>
  <c r="G330" i="1" s="1"/>
  <c r="F294" i="1"/>
  <c r="F330" i="1" s="1"/>
  <c r="E294" i="1"/>
  <c r="E330" i="1" s="1"/>
  <c r="C294" i="1"/>
  <c r="C330" i="1" s="1"/>
  <c r="G289" i="1"/>
  <c r="F289" i="1"/>
  <c r="E289" i="1"/>
  <c r="C289" i="1"/>
  <c r="G283" i="1"/>
  <c r="F283" i="1"/>
  <c r="E283" i="1"/>
  <c r="C283" i="1"/>
  <c r="G274" i="1"/>
  <c r="F274" i="1"/>
  <c r="E274" i="1"/>
  <c r="C274" i="1"/>
  <c r="G270" i="1"/>
  <c r="F270" i="1"/>
  <c r="E270" i="1"/>
  <c r="C270" i="1"/>
  <c r="G267" i="1"/>
  <c r="F267" i="1"/>
  <c r="E267" i="1"/>
  <c r="C267" i="1"/>
  <c r="G264" i="1"/>
  <c r="F264" i="1"/>
  <c r="E264" i="1"/>
  <c r="C264" i="1"/>
  <c r="G261" i="1"/>
  <c r="F261" i="1"/>
  <c r="E261" i="1"/>
  <c r="C261" i="1"/>
  <c r="G257" i="1"/>
  <c r="F257" i="1"/>
  <c r="E257" i="1"/>
  <c r="C257" i="1"/>
  <c r="G251" i="1"/>
  <c r="F251" i="1"/>
  <c r="E251" i="1"/>
  <c r="C251" i="1"/>
  <c r="G248" i="1"/>
  <c r="G290" i="1" s="1"/>
  <c r="F248" i="1"/>
  <c r="F290" i="1" s="1"/>
  <c r="E248" i="1"/>
  <c r="E290" i="1" s="1"/>
  <c r="C248" i="1"/>
  <c r="C290" i="1" s="1"/>
  <c r="G243" i="1"/>
  <c r="F243" i="1"/>
  <c r="E243" i="1"/>
  <c r="C243" i="1"/>
  <c r="G240" i="1"/>
  <c r="F240" i="1"/>
  <c r="E240" i="1"/>
  <c r="C240" i="1"/>
  <c r="G236" i="1"/>
  <c r="F236" i="1"/>
  <c r="E236" i="1"/>
  <c r="C236" i="1"/>
  <c r="G233" i="1"/>
  <c r="F233" i="1"/>
  <c r="E233" i="1"/>
  <c r="C233" i="1"/>
  <c r="G229" i="1"/>
  <c r="F229" i="1"/>
  <c r="E229" i="1"/>
  <c r="C229" i="1"/>
  <c r="G226" i="1"/>
  <c r="F226" i="1"/>
  <c r="E226" i="1"/>
  <c r="C226" i="1"/>
  <c r="G223" i="1"/>
  <c r="F223" i="1"/>
  <c r="E223" i="1"/>
  <c r="C223" i="1"/>
  <c r="G217" i="1"/>
  <c r="F217" i="1"/>
  <c r="E217" i="1"/>
  <c r="C217" i="1"/>
  <c r="G214" i="1"/>
  <c r="F214" i="1"/>
  <c r="E214" i="1"/>
  <c r="C214" i="1"/>
  <c r="G211" i="1"/>
  <c r="F211" i="1"/>
  <c r="E211" i="1"/>
  <c r="C211" i="1"/>
  <c r="G207" i="1"/>
  <c r="G244" i="1" s="1"/>
  <c r="F207" i="1"/>
  <c r="F244" i="1" s="1"/>
  <c r="E207" i="1"/>
  <c r="E244" i="1" s="1"/>
  <c r="C207" i="1"/>
  <c r="C244" i="1" s="1"/>
  <c r="G201" i="1"/>
  <c r="F201" i="1"/>
  <c r="E201" i="1"/>
  <c r="C201" i="1"/>
  <c r="G198" i="1"/>
  <c r="F198" i="1"/>
  <c r="E198" i="1"/>
  <c r="C198" i="1"/>
  <c r="G194" i="1"/>
  <c r="F194" i="1"/>
  <c r="E194" i="1"/>
  <c r="C194" i="1"/>
  <c r="G186" i="1"/>
  <c r="F186" i="1"/>
  <c r="E186" i="1"/>
  <c r="C186" i="1"/>
  <c r="G183" i="1"/>
  <c r="F183" i="1"/>
  <c r="E183" i="1"/>
  <c r="C183" i="1"/>
  <c r="G180" i="1"/>
  <c r="F180" i="1"/>
  <c r="E180" i="1"/>
  <c r="C180" i="1"/>
  <c r="G177" i="1"/>
  <c r="F177" i="1"/>
  <c r="E177" i="1"/>
  <c r="C177" i="1"/>
  <c r="G174" i="1"/>
  <c r="F174" i="1"/>
  <c r="E174" i="1"/>
  <c r="C174" i="1"/>
  <c r="G169" i="1"/>
  <c r="F169" i="1"/>
  <c r="E169" i="1"/>
  <c r="C169" i="1"/>
  <c r="G166" i="1"/>
  <c r="F166" i="1"/>
  <c r="E166" i="1"/>
  <c r="C166" i="1"/>
  <c r="G163" i="1"/>
  <c r="F163" i="1"/>
  <c r="E163" i="1"/>
  <c r="C163" i="1"/>
  <c r="G157" i="1"/>
  <c r="F157" i="1"/>
  <c r="E157" i="1"/>
  <c r="C157" i="1"/>
  <c r="G154" i="1"/>
  <c r="F154" i="1"/>
  <c r="E154" i="1"/>
  <c r="C154" i="1"/>
  <c r="G150" i="1"/>
  <c r="F150" i="1"/>
  <c r="E150" i="1"/>
  <c r="C150" i="1"/>
  <c r="G140" i="1"/>
  <c r="F140" i="1"/>
  <c r="E140" i="1"/>
  <c r="C140" i="1"/>
  <c r="G137" i="1"/>
  <c r="F137" i="1"/>
  <c r="E137" i="1"/>
  <c r="C137" i="1"/>
  <c r="G132" i="1"/>
  <c r="F132" i="1"/>
  <c r="E132" i="1"/>
  <c r="C132" i="1"/>
  <c r="G129" i="1"/>
  <c r="F129" i="1"/>
  <c r="E129" i="1"/>
  <c r="C129" i="1"/>
  <c r="G123" i="1"/>
  <c r="G202" i="1" s="1"/>
  <c r="F123" i="1"/>
  <c r="F202" i="1" s="1"/>
  <c r="E123" i="1"/>
  <c r="E202" i="1" s="1"/>
  <c r="C123" i="1"/>
  <c r="C202" i="1" s="1"/>
  <c r="G115" i="1"/>
  <c r="F115" i="1"/>
  <c r="E115" i="1"/>
  <c r="C115" i="1"/>
  <c r="G111" i="1"/>
  <c r="F111" i="1"/>
  <c r="E111" i="1"/>
  <c r="C111" i="1"/>
  <c r="G107" i="1"/>
  <c r="F107" i="1"/>
  <c r="E107" i="1"/>
  <c r="C107" i="1"/>
  <c r="G102" i="1"/>
  <c r="F102" i="1"/>
  <c r="E102" i="1"/>
  <c r="C102" i="1"/>
  <c r="G97" i="1"/>
  <c r="F97" i="1"/>
  <c r="E97" i="1"/>
  <c r="C97" i="1"/>
  <c r="G93" i="1"/>
  <c r="F93" i="1"/>
  <c r="E93" i="1"/>
  <c r="C93" i="1"/>
  <c r="G89" i="1"/>
  <c r="F89" i="1"/>
  <c r="E89" i="1"/>
  <c r="C89" i="1"/>
  <c r="G85" i="1"/>
  <c r="F85" i="1"/>
  <c r="E85" i="1"/>
  <c r="C85" i="1"/>
  <c r="G82" i="1"/>
  <c r="F82" i="1"/>
  <c r="E82" i="1"/>
  <c r="C82" i="1"/>
  <c r="G79" i="1"/>
  <c r="F79" i="1"/>
  <c r="E79" i="1"/>
  <c r="C79" i="1"/>
  <c r="G74" i="1"/>
  <c r="G116" i="1" s="1"/>
  <c r="F74" i="1"/>
  <c r="F116" i="1" s="1"/>
  <c r="E74" i="1"/>
  <c r="E116" i="1" s="1"/>
  <c r="C74" i="1"/>
  <c r="C116" i="1" s="1"/>
  <c r="G69" i="1"/>
  <c r="F69" i="1"/>
  <c r="E69" i="1"/>
  <c r="C69" i="1"/>
  <c r="G66" i="1"/>
  <c r="F66" i="1"/>
  <c r="E66" i="1"/>
  <c r="C66" i="1"/>
  <c r="G63" i="1"/>
  <c r="F63" i="1"/>
  <c r="E63" i="1"/>
  <c r="C63" i="1"/>
  <c r="G59" i="1"/>
  <c r="F59" i="1"/>
  <c r="E59" i="1"/>
  <c r="C59" i="1"/>
  <c r="G55" i="1"/>
  <c r="F55" i="1"/>
  <c r="E55" i="1"/>
  <c r="C55" i="1"/>
  <c r="G51" i="1"/>
  <c r="F51" i="1"/>
  <c r="E51" i="1"/>
  <c r="C51" i="1"/>
  <c r="G47" i="1"/>
  <c r="F47" i="1"/>
  <c r="E47" i="1"/>
  <c r="C47" i="1"/>
  <c r="G44" i="1"/>
  <c r="F44" i="1"/>
  <c r="E44" i="1"/>
  <c r="C44" i="1"/>
  <c r="G41" i="1"/>
  <c r="F41" i="1"/>
  <c r="E41" i="1"/>
  <c r="C41" i="1"/>
  <c r="G38" i="1"/>
  <c r="F38" i="1"/>
  <c r="E38" i="1"/>
  <c r="C38" i="1"/>
  <c r="G34" i="1"/>
  <c r="G70" i="1" s="1"/>
  <c r="F34" i="1"/>
  <c r="F70" i="1" s="1"/>
  <c r="E34" i="1"/>
  <c r="E70" i="1" s="1"/>
  <c r="C34" i="1"/>
  <c r="C70" i="1" s="1"/>
  <c r="G29" i="1"/>
  <c r="G30" i="1" s="1"/>
  <c r="F29" i="1"/>
  <c r="F30" i="1" s="1"/>
  <c r="E29" i="1"/>
  <c r="E30" i="1" s="1"/>
  <c r="C29" i="1"/>
  <c r="C30" i="1" s="1"/>
  <c r="G21" i="1"/>
  <c r="F21" i="1"/>
  <c r="E21" i="1"/>
  <c r="C21" i="1"/>
  <c r="G17" i="1"/>
  <c r="G22" i="1" s="1"/>
  <c r="F17" i="1"/>
  <c r="F22" i="1" s="1"/>
  <c r="E17" i="1"/>
  <c r="E22" i="1" s="1"/>
  <c r="C17" i="1"/>
  <c r="C22" i="1" s="1"/>
  <c r="G11" i="1"/>
  <c r="F11" i="1"/>
  <c r="E11" i="1"/>
  <c r="C11" i="1"/>
  <c r="C12" i="1" l="1"/>
  <c r="C694" i="1"/>
  <c r="C717" i="1"/>
  <c r="C859" i="1"/>
  <c r="C945" i="1"/>
  <c r="C968" i="1"/>
  <c r="C975" i="1"/>
  <c r="E12" i="1"/>
  <c r="E679" i="1" s="1"/>
  <c r="E977" i="1" s="1"/>
  <c r="E694" i="1"/>
  <c r="E717" i="1"/>
  <c r="E859" i="1"/>
  <c r="E945" i="1"/>
  <c r="E968" i="1"/>
  <c r="E975" i="1"/>
  <c r="F12" i="1"/>
  <c r="F679" i="1" s="1"/>
  <c r="F694" i="1"/>
  <c r="F717" i="1"/>
  <c r="F859" i="1"/>
  <c r="F945" i="1"/>
  <c r="F968" i="1"/>
  <c r="F975" i="1"/>
  <c r="G12" i="1"/>
  <c r="G694" i="1"/>
  <c r="G717" i="1"/>
  <c r="G859" i="1"/>
  <c r="G945" i="1"/>
  <c r="G968" i="1"/>
  <c r="G975" i="1"/>
  <c r="F977" i="1" l="1"/>
  <c r="G679" i="1"/>
  <c r="G977" i="1" s="1"/>
  <c r="C679" i="1"/>
  <c r="C977" i="1" s="1"/>
</calcChain>
</file>

<file path=xl/sharedStrings.xml><?xml version="1.0" encoding="utf-8"?>
<sst xmlns="http://schemas.openxmlformats.org/spreadsheetml/2006/main" count="970" uniqueCount="818">
  <si>
    <t>Inntekter april 2016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</si>
  <si>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</si>
  <si>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</si>
  <si>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</si>
  <si>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</si>
  <si>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</si>
  <si>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</si>
  <si>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</si>
  <si>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</si>
  <si>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</si>
  <si>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</si>
  <si>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</si>
  <si>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</si>
  <si>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</si>
  <si>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</si>
  <si>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</si>
  <si>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</si>
  <si>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</si>
  <si>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</si>
  <si>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</si>
  <si>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</si>
  <si>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</si>
  <si>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</si>
  <si>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</si>
  <si>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</si>
  <si>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</si>
  <si>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</si>
  <si>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</si>
  <si>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</si>
  <si>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</si>
  <si>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</si>
  <si>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</si>
  <si>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Sum kap 3200</t>
  </si>
  <si>
    <t>Utdanningsdirektoratet:</t>
  </si>
  <si>
    <t>Inntekter ved oppdrag</t>
  </si>
  <si>
    <t>Salgsinntekter mv.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</si>
  <si>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</si>
  <si>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</si>
  <si>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</si>
  <si>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</si>
  <si>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</si>
  <si>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</si>
  <si>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</si>
  <si>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</si>
  <si>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</si>
  <si>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Statens fagskole for gartnere og blomsterdekoratører:</t>
  </si>
  <si>
    <t>Refusjon fra fylkeskommuner</t>
  </si>
  <si>
    <t>Sum kap 3229</t>
  </si>
  <si>
    <t>Statlig spesialpedagogisk støttesystem:</t>
  </si>
  <si>
    <t>Sum kap 3230</t>
  </si>
  <si>
    <t>Vox, nasjonalt fagorgan for kompetansepolitikk: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</si>
  <si>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</si>
  <si>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</si>
  <si>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</si>
  <si>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</si>
  <si>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</si>
  <si>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</si>
  <si>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</si>
  <si>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</si>
  <si>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</si>
  <si>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</si>
  <si>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</si>
  <si>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</si>
  <si>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</si>
  <si>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Allmenne kulturformål:</t>
  </si>
  <si>
    <t>Refusjoner EU-midler</t>
  </si>
  <si>
    <t>Sum kap 3320</t>
  </si>
  <si>
    <t>Visuell kunst:</t>
  </si>
  <si>
    <t>Sum kap 3322</t>
  </si>
  <si>
    <t>Musikkformål:</t>
  </si>
  <si>
    <t>Sum kap 3323</t>
  </si>
  <si>
    <t>Scenekunstformål:</t>
  </si>
  <si>
    <t>Billett- og salgsinntekter m.m.</t>
  </si>
  <si>
    <t>Sum kap 3324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</si>
  <si>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</si>
  <si>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</si>
  <si>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</si>
  <si>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</si>
  <si>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</si>
  <si>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</si>
  <si>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</si>
  <si>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</si>
  <si>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</si>
  <si>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</si>
  <si>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</si>
  <si>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Den norske kirke:</t>
  </si>
  <si>
    <t>Sum kap 3340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</si>
  <si>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</si>
  <si>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</si>
  <si>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</si>
  <si>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</si>
  <si>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</si>
  <si>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</si>
  <si>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</si>
  <si>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</si>
  <si>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Anslag økte asylankomster - avsetning til senere fordeling, ODA-godkjente utgifter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</si>
  <si>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</si>
  <si>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</si>
  <si>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</si>
  <si>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</si>
  <si>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</si>
  <si>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</si>
  <si>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</si>
  <si>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</si>
  <si>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</si>
  <si>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</si>
  <si>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</si>
  <si>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</si>
  <si>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</si>
  <si>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</si>
  <si>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</si>
  <si>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</si>
  <si>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</si>
  <si>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</si>
  <si>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</si>
  <si>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</si>
  <si>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</si>
  <si>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</si>
  <si>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</si>
  <si>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</si>
  <si>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</si>
  <si>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</si>
  <si>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</si>
  <si>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</si>
  <si>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</si>
  <si>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</si>
  <si>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</si>
  <si>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</si>
  <si>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</si>
  <si>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</si>
  <si>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</si>
  <si>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</si>
  <si>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</si>
  <si>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</si>
  <si>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</si>
  <si>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</si>
  <si>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Brukerbetaling</t>
  </si>
  <si>
    <t>Variable refusjoner</t>
  </si>
  <si>
    <t>Faste refusjoner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</si>
  <si>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</si>
  <si>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</si>
  <si>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</si>
  <si>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</si>
  <si>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</si>
  <si>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</si>
  <si>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</si>
  <si>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</si>
  <si>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</si>
  <si>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</si>
  <si>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</si>
  <si>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</si>
  <si>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</si>
  <si>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Gebyr for nødvisum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</si>
  <si>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</si>
  <si>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</si>
  <si>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</si>
  <si>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</si>
  <si>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</si>
  <si>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</si>
  <si>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</si>
  <si>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</si>
  <si>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Sum kap 3496</t>
  </si>
  <si>
    <t>Opplæring i norsk og samfunnskunnskap for voksne innvandrere:</t>
  </si>
  <si>
    <t>Norskopplæring i mottak, ODA-godkjente utgifter</t>
  </si>
  <si>
    <t>Sum kap 3497</t>
  </si>
  <si>
    <t>Sum Justis- og beredskapsdepartementet</t>
  </si>
  <si>
    <t>Kommunal- og moderniseringsdepartementet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</si>
  <si>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</si>
  <si>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</si>
  <si>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</si>
  <si>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</si>
  <si>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</si>
  <si>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</si>
  <si>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</si>
  <si>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</si>
  <si>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</si>
  <si>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</si>
  <si>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Internasjonale oppdrag</t>
  </si>
  <si>
    <t>Betaling for bruk av elektronisk ID og Sikker digital posttjeneste</t>
  </si>
  <si>
    <t>Betaling for tilleggstjenester knyttet til elektronisk ID og Sikker digital posttjeneste</t>
  </si>
  <si>
    <t>Sum kap 3540</t>
  </si>
  <si>
    <t>Datatilsynet:</t>
  </si>
  <si>
    <t>Sum kap 3545</t>
  </si>
  <si>
    <t>Galdu - Kompetansesenteret for urfolks rettigheter:</t>
  </si>
  <si>
    <t>Sum kap 3562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</si>
  <si>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</si>
  <si>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</si>
  <si>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</si>
  <si>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</si>
  <si>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</si>
  <si>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</si>
  <si>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</si>
  <si>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</si>
  <si>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</si>
  <si>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</si>
  <si>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</si>
  <si>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</si>
  <si>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</si>
  <si>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</si>
  <si>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</si>
  <si>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Utredningsvirksomhet, forskning m.m.:</t>
  </si>
  <si>
    <t>Sum kap 3601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</si>
  <si>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</si>
  <si>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</si>
  <si>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</si>
  <si>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</si>
  <si>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</si>
  <si>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</si>
  <si>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</si>
  <si>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</si>
  <si>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</si>
  <si>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</si>
  <si>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</si>
  <si>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</si>
  <si>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</si>
  <si>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</si>
  <si>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</si>
  <si>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</si>
  <si>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</si>
  <si>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</si>
  <si>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</si>
  <si>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</si>
  <si>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</si>
  <si>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</si>
  <si>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</si>
  <si>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</si>
  <si>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Tvangsmulkt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</si>
  <si>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</si>
  <si>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</si>
  <si>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</si>
  <si>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</si>
  <si>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</si>
  <si>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</si>
  <si>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</si>
  <si>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</si>
  <si>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</si>
  <si>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</si>
  <si>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</si>
  <si>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</si>
  <si>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Direktoratet for e-helse:</t>
  </si>
  <si>
    <t>Sum kap 3701</t>
  </si>
  <si>
    <t>Folkehelseinstituttet:</t>
  </si>
  <si>
    <t>Vaksinesalg</t>
  </si>
  <si>
    <t>Sum kap 3710</t>
  </si>
  <si>
    <t>Folkehelse:</t>
  </si>
  <si>
    <t>Gebyrinntekter</t>
  </si>
  <si>
    <t>Sum kap 3714</t>
  </si>
  <si>
    <t>Helsedirektoratet:</t>
  </si>
  <si>
    <t>Helsetjenester i annet EØS-land</t>
  </si>
  <si>
    <t>Helsetjenester til utenlandsboende mv.</t>
  </si>
  <si>
    <t>Sum kap 3720</t>
  </si>
  <si>
    <t>Statens helsetilsyn:</t>
  </si>
  <si>
    <t>Salgs- og leieinntekter</t>
  </si>
  <si>
    <t>Sum kap 3721</t>
  </si>
  <si>
    <t>Norsk pasientskadeerstatning:</t>
  </si>
  <si>
    <t>Premie fra private</t>
  </si>
  <si>
    <t>Sum kap 3722</t>
  </si>
  <si>
    <t>Nasjonalt klageorgan for helsetjenesten:</t>
  </si>
  <si>
    <t>Sum kap 3723</t>
  </si>
  <si>
    <t>Regionale helseforetak:</t>
  </si>
  <si>
    <t>Renter på investeringslån</t>
  </si>
  <si>
    <t>Avdrag på investeringslån fom. 2008</t>
  </si>
  <si>
    <t>Driftskreditter</t>
  </si>
  <si>
    <t>Avdrag på investeringslån tom. 2007</t>
  </si>
  <si>
    <t>Sum kap 3732</t>
  </si>
  <si>
    <t>Statens legemiddelverk:</t>
  </si>
  <si>
    <t>Registreringsgebyr</t>
  </si>
  <si>
    <t>Refusjonsgebyr</t>
  </si>
  <si>
    <t>Sum kap 3750</t>
  </si>
  <si>
    <t>Sum Helse- og omsorgsdepartementet</t>
  </si>
  <si>
    <t>Barne- og likestillingsdepartementet</t>
  </si>
  <si>
    <t>Integrerings- og mangfoldsdirektoratet:</t>
  </si>
  <si>
    <t>Sum kap 3820</t>
  </si>
  <si>
    <t>Sum kap 3821</t>
  </si>
  <si>
    <t>Sum kap 3822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</si>
  <si>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</si>
  <si>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</si>
  <si>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</si>
  <si>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</si>
  <si>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</si>
  <si>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</si>
  <si>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</si>
  <si>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</si>
  <si>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</si>
  <si>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</si>
  <si>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</si>
  <si>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</si>
  <si>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</si>
  <si>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</si>
  <si>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</si>
  <si>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</si>
  <si>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</si>
  <si>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</si>
  <si>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</si>
  <si>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</si>
  <si>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</si>
  <si>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</si>
  <si>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</si>
  <si>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</si>
  <si>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</si>
  <si>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</si>
  <si>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</si>
  <si>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</si>
  <si>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</si>
  <si>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</si>
  <si>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</si>
  <si>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Tilskudd til samfinansieringsprosjekter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</si>
  <si>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</si>
  <si>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</si>
  <si>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</si>
  <si>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</si>
  <si>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</si>
  <si>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</si>
  <si>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</si>
  <si>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</si>
  <si>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</si>
  <si>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</si>
  <si>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</si>
  <si>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</si>
  <si>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Klagegebyr</t>
  </si>
  <si>
    <t>Refusjoner og andre inntekter, Konkurransetilsynet</t>
  </si>
  <si>
    <t>Refusjoner og andre inntekter, Klagenemnda for offentlige anskaffelser</t>
  </si>
  <si>
    <t>Lovbruddsgebyr</t>
  </si>
  <si>
    <t>Sum kap 3911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</si>
  <si>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</si>
  <si>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</si>
  <si>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</si>
  <si>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</si>
  <si>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veiledning</t>
  </si>
  <si>
    <t>Forvaltningssanksjoner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</si>
  <si>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</si>
  <si>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</si>
  <si>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</si>
  <si>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</si>
  <si>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</si>
  <si>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</si>
  <si>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</si>
  <si>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</si>
  <si>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</si>
  <si>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</si>
  <si>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</si>
  <si>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</si>
  <si>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</si>
  <si>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</si>
  <si>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</si>
  <si>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</si>
  <si>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</si>
  <si>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</si>
  <si>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</si>
  <si>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</si>
  <si>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</si>
  <si>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</si>
  <si>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</si>
  <si>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</si>
  <si>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</si>
  <si>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</si>
  <si>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</si>
  <si>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</si>
  <si>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</si>
  <si>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</si>
  <si>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</si>
  <si>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</si>
  <si>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</si>
  <si>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</si>
  <si>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</si>
  <si>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</si>
  <si>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</si>
  <si>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</si>
  <si>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</si>
  <si>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</si>
  <si>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</si>
  <si>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</si>
  <si>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</si>
  <si>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</si>
  <si>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</si>
  <si>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</si>
  <si>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</si>
  <si>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</si>
  <si>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Oslo Lufthavn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</si>
  <si>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</si>
  <si>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</si>
  <si>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</si>
  <si>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</si>
  <si>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</si>
  <si>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</si>
  <si>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</si>
  <si>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</si>
  <si>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</si>
  <si>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</si>
  <si>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</si>
  <si>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</si>
  <si>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</si>
  <si>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</si>
  <si>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Jernbaneverket:</t>
  </si>
  <si>
    <t>Kjørevegsavgift</t>
  </si>
  <si>
    <t>Salg av utstyr og tjenester mv.</t>
  </si>
  <si>
    <t>Betaling for bruk av godsterminaler</t>
  </si>
  <si>
    <t>Videresalg av elektrisitet til togdrift</t>
  </si>
  <si>
    <t>Betaling for bruk av Gardermobanen</t>
  </si>
  <si>
    <t>Anleggsbidrag</t>
  </si>
  <si>
    <t>Sum kap 4350</t>
  </si>
  <si>
    <t>Statens jernbanetilsyn:</t>
  </si>
  <si>
    <t>Gebyrer for tilsyn med tau- og kabelbaner og tivoli og fornøyelsesparker</t>
  </si>
  <si>
    <t>Sum kap 4354</t>
  </si>
  <si>
    <t>Kystverket:</t>
  </si>
  <si>
    <t>Sum kap 4360</t>
  </si>
  <si>
    <t>Samfunnet Jan Mayen og Loran-C:</t>
  </si>
  <si>
    <t>Refusjoner og andre inntekter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</si>
  <si>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</si>
  <si>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</si>
  <si>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</si>
  <si>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</si>
  <si>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</si>
  <si>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</si>
  <si>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</si>
  <si>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</si>
  <si>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</si>
  <si>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</si>
  <si>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</si>
  <si>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</si>
  <si>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</si>
  <si>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</si>
  <si>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</si>
  <si>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</si>
  <si>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</si>
  <si>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</si>
  <si>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</si>
  <si>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</si>
  <si>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</si>
  <si>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</si>
  <si>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</si>
  <si>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</si>
  <si>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</si>
  <si>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</si>
  <si>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</si>
  <si>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</si>
  <si>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Prospektkontrollgebyrer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</si>
  <si>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</si>
  <si>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</si>
  <si>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</si>
  <si>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</si>
  <si>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</si>
  <si>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</si>
  <si>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</si>
  <si>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</si>
  <si>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Overtredelsesgebyr - valutadeklarering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</si>
  <si>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</si>
  <si>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</si>
  <si>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</si>
  <si>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</si>
  <si>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</si>
  <si>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</si>
  <si>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</si>
  <si>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</si>
  <si>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</si>
  <si>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</si>
  <si>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</si>
  <si>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</si>
  <si>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</si>
  <si>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</si>
  <si>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</si>
  <si>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</si>
  <si>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</si>
  <si>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</si>
  <si>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</si>
  <si>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</si>
  <si>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</si>
  <si>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</si>
  <si>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Fellesinntekter til foretak under Forsvarsdepartementet:</t>
  </si>
  <si>
    <t>Sum kap 4719</t>
  </si>
  <si>
    <t>Felles ledelse og kommandoapparat:</t>
  </si>
  <si>
    <t>Sum kap 4720</t>
  </si>
  <si>
    <t>Nasjonal sikkerhetsmyndighet:</t>
  </si>
  <si>
    <t>Sum kap 4723</t>
  </si>
  <si>
    <t>Fellesinstitusjoner og -inntekter under Forsvarsstaben: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</si>
  <si>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</si>
  <si>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</si>
  <si>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</si>
  <si>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</si>
  <si>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</si>
  <si>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</si>
  <si>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</si>
  <si>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</si>
  <si>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</si>
  <si>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</si>
  <si>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</si>
  <si>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Nyanskaffelser av materiell og nybygg og nyanlegg:</t>
  </si>
  <si>
    <t>Store nyanskaffelser</t>
  </si>
  <si>
    <t>Fellesfinansierte investeringer, inntekter</t>
  </si>
  <si>
    <t>Sum kap 4760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</si>
  <si>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</si>
  <si>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</si>
  <si>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</si>
  <si>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</si>
  <si>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</si>
  <si>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</si>
  <si>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</si>
  <si>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</si>
  <si>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</si>
  <si>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</si>
  <si>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</si>
  <si>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</si>
  <si>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</si>
  <si>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Oppdrags- og samarbeidsinntekter</t>
  </si>
  <si>
    <t>Garantiprovisjon, Gassco</t>
  </si>
  <si>
    <t>Sum kap 4800</t>
  </si>
  <si>
    <t>Oljedirektoratet:</t>
  </si>
  <si>
    <t>Refusjon av tilsynsutgifter</t>
  </si>
  <si>
    <t>Sum kap 4810</t>
  </si>
  <si>
    <t>Norges vassdrags- og energidirektorat:</t>
  </si>
  <si>
    <t>Flom- og skredforebygging</t>
  </si>
  <si>
    <t>Sum kap 4820</t>
  </si>
  <si>
    <t>Energiomlegging, energi- og klimateknologi:</t>
  </si>
  <si>
    <t>Fondsavkastning</t>
  </si>
  <si>
    <t>Sum kap 4825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</si>
  <si>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</si>
  <si>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</si>
  <si>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</si>
  <si>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</si>
  <si>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</si>
  <si>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</si>
  <si>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</si>
  <si>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</si>
  <si>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</si>
  <si>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</si>
  <si>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</si>
  <si>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</si>
  <si>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</si>
  <si>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</si>
  <si>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</si>
  <si>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</si>
  <si>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Tilfeldige inntekter</t>
  </si>
  <si>
    <t>Avdrag</t>
  </si>
  <si>
    <t>Sum kap 5312</t>
  </si>
  <si>
    <t>Innovasjon Norge:</t>
  </si>
  <si>
    <t>Tilbakeføring fra landsdekkende innovasjonsordning</t>
  </si>
  <si>
    <t>Tilbakeføring av tapsfondsmidler fra distriktsrettet låneordning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</si>
  <si>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</si>
  <si>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</si>
  <si>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</si>
  <si>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</si>
  <si>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</si>
  <si>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</si>
  <si>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</si>
  <si>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</si>
  <si>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Disagio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</si>
  <si>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</si>
  <si>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</si>
  <si>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</si>
  <si>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</si>
  <si>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</si>
  <si>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</si>
  <si>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</si>
  <si>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</si>
  <si>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</si>
  <si>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</si>
  <si>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</si>
  <si>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</si>
  <si>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</si>
  <si>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</si>
  <si>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</si>
  <si>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</si>
  <si>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</si>
  <si>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</si>
  <si>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</si>
  <si>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</si>
  <si>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</si>
  <si>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</si>
  <si>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</si>
  <si>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</si>
  <si>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</si>
  <si>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</si>
  <si>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</si>
  <si>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</si>
  <si>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</si>
  <si>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</si>
  <si>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</si>
  <si>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</si>
  <si>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</si>
  <si>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</si>
  <si>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</si>
  <si>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</si>
  <si>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</si>
  <si>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</si>
  <si>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</si>
  <si>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</si>
  <si>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</si>
  <si>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</si>
  <si>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</si>
  <si>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</si>
  <si>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</si>
  <si>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</si>
  <si>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</si>
  <si>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</si>
  <si>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</si>
  <si>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</si>
  <si>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</si>
  <si>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</si>
  <si>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</si>
  <si>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</si>
  <si>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</si>
  <si>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</si>
  <si>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</si>
  <si>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</si>
  <si>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</si>
  <si>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</si>
  <si>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</si>
  <si>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</si>
  <si>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</si>
  <si>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</si>
  <si>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</si>
  <si>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</si>
  <si>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</si>
  <si>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</si>
  <si>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</si>
  <si>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</si>
  <si>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</si>
  <si>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</si>
  <si>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</si>
  <si>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</si>
  <si>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</si>
  <si>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</si>
  <si>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</si>
  <si>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</si>
  <si>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</si>
  <si>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</si>
  <si>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</si>
  <si>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</si>
  <si>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</si>
  <si>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</si>
  <si>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</si>
  <si>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</si>
  <si>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</si>
  <si>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</si>
  <si>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</si>
  <si>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</si>
  <si>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</si>
  <si>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</si>
  <si>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</si>
  <si>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</si>
  <si>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</si>
  <si>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</si>
  <si>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</si>
  <si>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</si>
  <si>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</si>
  <si>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</si>
  <si>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</si>
  <si>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</si>
  <si>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</si>
  <si>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</si>
  <si>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</si>
  <si>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</si>
  <si>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</si>
  <si>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</si>
  <si>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</si>
  <si>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</si>
  <si>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</si>
  <si>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</si>
  <si>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</si>
  <si>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</si>
  <si>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</si>
  <si>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</si>
  <si>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</si>
  <si>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</si>
  <si>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</si>
  <si>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</si>
  <si>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</si>
  <si>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</si>
  <si>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</si>
  <si>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</si>
  <si>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</si>
  <si>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</si>
  <si>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</si>
  <si>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</si>
  <si>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</si>
  <si>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</si>
  <si>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</si>
  <si>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</si>
  <si>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</si>
  <si>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</si>
  <si>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</si>
  <si>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</si>
  <si>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Vederlag TV2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</si>
  <si>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</si>
  <si>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</si>
  <si>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</si>
  <si>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</si>
  <si>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</si>
  <si>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</si>
  <si>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</si>
  <si>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</si>
  <si>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</si>
  <si>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</si>
  <si>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</si>
  <si>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</si>
  <si>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</si>
  <si>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</si>
  <si>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</si>
  <si>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</si>
  <si>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</si>
  <si>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</si>
  <si>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</si>
  <si>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</si>
  <si>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Totalisatoravgift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</si>
  <si>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</si>
  <si>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</si>
  <si>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</si>
  <si>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</si>
  <si>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</si>
  <si>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</si>
  <si>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</si>
  <si>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</si>
  <si>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</si>
  <si>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</si>
  <si>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</si>
  <si>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</si>
  <si>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</si>
  <si>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</si>
  <si>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</si>
  <si>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</si>
  <si>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</si>
  <si>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</si>
  <si>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</si>
  <si>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</si>
  <si>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</si>
  <si>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</si>
  <si>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</si>
  <si>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</si>
  <si>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</si>
  <si>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</si>
  <si>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</si>
  <si>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</si>
  <si>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</si>
  <si>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</si>
  <si>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</si>
  <si>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</si>
  <si>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</si>
  <si>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</si>
  <si>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</si>
  <si>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</si>
  <si>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</si>
  <si>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</si>
  <si>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</si>
  <si>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</si>
  <si>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</si>
  <si>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</si>
  <si>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Store Norske Spitsbergen Kulkompani AS:</t>
  </si>
  <si>
    <t>Renter av ansvarlig lån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</si>
  <si>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</si>
  <si>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</si>
  <si>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</si>
  <si>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</si>
  <si>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</si>
  <si>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</si>
  <si>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</si>
  <si>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</si>
  <si>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</si>
  <si>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Aksjer i Posten Norge AS:</t>
  </si>
  <si>
    <t>Sum kap 5618</t>
  </si>
  <si>
    <t>Renter av lån til Oslo Lufthavn AS:</t>
  </si>
  <si>
    <t>Sum kap 5619</t>
  </si>
  <si>
    <t>Aksjer i Avinor AS:</t>
  </si>
  <si>
    <t>Sum kap 5622</t>
  </si>
  <si>
    <t>Aksjer i Baneservice AS:</t>
  </si>
  <si>
    <t>Sum kap 5623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</si>
  <si>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</si>
  <si>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</si>
  <si>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</si>
  <si>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</si>
  <si>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</si>
  <si>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</si>
  <si>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</si>
  <si>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</si>
  <si>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</si>
  <si>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</si>
  <si>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</si>
  <si>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</si>
  <si>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Aksjer i selskaper under Landbruks- og matdepartementet:</t>
  </si>
  <si>
    <t>Sum kap 5651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</si>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</sst>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7"/>
  <sheetViews>
    <sheetView tabSelected="1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14800</v>
      </c>
      <c r="F10" s="12">
        <v>7485.5828799999999</v>
      </c>
      <c r="G10" s="12">
        <v>-7314.4171200000001</v>
      </c>
    </row>
    <row r="11" spans="1:14" ht="15" customHeight="1" x14ac:dyDescent="0.2">
      <c r="C11" s="13">
        <f>SUBTOTAL(9,C10:C10)</f>
        <v>1</v>
      </c>
      <c r="D11" s="14" t="s">
        <v>10</v>
      </c>
      <c r="E11" s="15">
        <f>SUBTOTAL(9,E10:E10)</f>
        <v>14800</v>
      </c>
      <c r="F11" s="15">
        <f>SUBTOTAL(9,F10:F10)</f>
        <v>7485.5828799999999</v>
      </c>
      <c r="G11" s="15">
        <f>SUBTOTAL(9,G10:G10)</f>
        <v>-7314.4171200000001</v>
      </c>
    </row>
    <row r="12" spans="1:14" ht="15" customHeight="1" x14ac:dyDescent="0.2">
      <c r="B12" s="4"/>
      <c r="C12" s="16">
        <f>SUBTOTAL(9,C9:C11)</f>
        <v>1</v>
      </c>
      <c r="D12" s="17" t="s">
        <v>11</v>
      </c>
      <c r="E12" s="18">
        <f>SUBTOTAL(9,E9:E11)</f>
        <v>14800</v>
      </c>
      <c r="F12" s="18">
        <f>SUBTOTAL(9,F9:F11)</f>
        <v>7485.5828799999999</v>
      </c>
      <c r="G12" s="18">
        <f>SUBTOTAL(9,G9:G11)</f>
        <v>-7314.4171200000001</v>
      </c>
    </row>
    <row r="13" spans="1:14" ht="27" customHeight="1" x14ac:dyDescent="0.25">
      <c r="B13" s="1"/>
      <c r="C13" s="4"/>
      <c r="D13" s="9" t="s">
        <v>12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13</v>
      </c>
      <c r="E14" s="1"/>
      <c r="F14" s="1"/>
      <c r="G14" s="1"/>
    </row>
    <row r="15" spans="1:14" x14ac:dyDescent="0.2">
      <c r="C15" s="4">
        <v>1</v>
      </c>
      <c r="D15" s="5" t="s">
        <v>14</v>
      </c>
      <c r="E15" s="12">
        <v>6500</v>
      </c>
      <c r="F15" s="12">
        <v>3085.5388699999999</v>
      </c>
      <c r="G15" s="12">
        <v>-3414.4611300000001</v>
      </c>
    </row>
    <row r="16" spans="1:14" x14ac:dyDescent="0.2">
      <c r="C16" s="4">
        <v>3</v>
      </c>
      <c r="D16" s="5" t="s">
        <v>15</v>
      </c>
      <c r="E16" s="12">
        <v>900</v>
      </c>
      <c r="F16" s="12">
        <v>132.76300000000001</v>
      </c>
      <c r="G16" s="12">
        <v>-767.23699999999997</v>
      </c>
    </row>
    <row r="17" spans="2:7" ht="15" customHeight="1" x14ac:dyDescent="0.2">
      <c r="C17" s="13">
        <f>SUBTOTAL(9,C15:C16)</f>
        <v>4</v>
      </c>
      <c r="D17" s="14" t="s">
        <v>16</v>
      </c>
      <c r="E17" s="15">
        <f>SUBTOTAL(9,E15:E16)</f>
        <v>7400</v>
      </c>
      <c r="F17" s="15">
        <f>SUBTOTAL(9,F15:F16)</f>
        <v>3218.3018699999998</v>
      </c>
      <c r="G17" s="15">
        <f>SUBTOTAL(9,G15:G16)</f>
        <v>-4181.6981299999998</v>
      </c>
    </row>
    <row r="18" spans="2:7" ht="14.25" customHeight="1" x14ac:dyDescent="0.2">
      <c r="B18" s="10">
        <v>3051</v>
      </c>
      <c r="C18" s="4"/>
      <c r="D18" s="11" t="s">
        <v>17</v>
      </c>
      <c r="E18" s="1"/>
      <c r="F18" s="1"/>
      <c r="G18" s="1"/>
    </row>
    <row r="19" spans="2:7" x14ac:dyDescent="0.2">
      <c r="C19" s="4">
        <v>1</v>
      </c>
      <c r="D19" s="5" t="s">
        <v>18</v>
      </c>
      <c r="E19" s="12">
        <v>1800</v>
      </c>
      <c r="F19" s="12">
        <v>887</v>
      </c>
      <c r="G19" s="12">
        <v>-913</v>
      </c>
    </row>
    <row r="20" spans="2:7" x14ac:dyDescent="0.2">
      <c r="C20" s="4">
        <v>2</v>
      </c>
      <c r="D20" s="5" t="s">
        <v>19</v>
      </c>
      <c r="E20" s="12">
        <v>600</v>
      </c>
      <c r="F20" s="12">
        <v>129.17193</v>
      </c>
      <c r="G20" s="12">
        <v>-470.82807000000003</v>
      </c>
    </row>
    <row r="21" spans="2:7" ht="15" customHeight="1" x14ac:dyDescent="0.2">
      <c r="C21" s="13">
        <f>SUBTOTAL(9,C19:C20)</f>
        <v>3</v>
      </c>
      <c r="D21" s="14" t="s">
        <v>20</v>
      </c>
      <c r="E21" s="15">
        <f>SUBTOTAL(9,E19:E20)</f>
        <v>2400</v>
      </c>
      <c r="F21" s="15">
        <f>SUBTOTAL(9,F19:F20)</f>
        <v>1016.17193</v>
      </c>
      <c r="G21" s="15">
        <f>SUBTOTAL(9,G19:G20)</f>
        <v>-1383.82807</v>
      </c>
    </row>
    <row r="22" spans="2:7" ht="15" customHeight="1" x14ac:dyDescent="0.2">
      <c r="B22" s="4"/>
      <c r="C22" s="16">
        <f>SUBTOTAL(9,C14:C21)</f>
        <v>7</v>
      </c>
      <c r="D22" s="17" t="s">
        <v>21</v>
      </c>
      <c r="E22" s="18">
        <f>SUBTOTAL(9,E14:E21)</f>
        <v>9800</v>
      </c>
      <c r="F22" s="18">
        <f>SUBTOTAL(9,F14:F21)</f>
        <v>4234.4737999999998</v>
      </c>
      <c r="G22" s="18">
        <f>SUBTOTAL(9,G14:G21)</f>
        <v>-5565.5262000000002</v>
      </c>
    </row>
    <row r="23" spans="2:7" ht="27" customHeight="1" x14ac:dyDescent="0.25">
      <c r="B23" s="1"/>
      <c r="C23" s="4"/>
      <c r="D23" s="9" t="s">
        <v>22</v>
      </c>
      <c r="E23" s="1"/>
      <c r="F23" s="1"/>
      <c r="G23" s="1"/>
    </row>
    <row r="24" spans="2:7" ht="14.25" customHeight="1" x14ac:dyDescent="0.2">
      <c r="B24" s="10">
        <v>3100</v>
      </c>
      <c r="C24" s="4"/>
      <c r="D24" s="11" t="s">
        <v>23</v>
      </c>
      <c r="E24" s="1"/>
      <c r="F24" s="1"/>
      <c r="G24" s="1"/>
    </row>
    <row r="25" spans="2:7" x14ac:dyDescent="0.2">
      <c r="C25" s="4">
        <v>1</v>
      </c>
      <c r="D25" s="5" t="s">
        <v>24</v>
      </c>
      <c r="E25" s="12">
        <v>16180</v>
      </c>
      <c r="F25" s="12">
        <v>4361.8739500000001</v>
      </c>
      <c r="G25" s="12">
        <v>-11818.126050000001</v>
      </c>
    </row>
    <row r="26" spans="2:7" x14ac:dyDescent="0.2">
      <c r="C26" s="4">
        <v>2</v>
      </c>
      <c r="D26" s="5" t="s">
        <v>25</v>
      </c>
      <c r="E26" s="12">
        <v>167132</v>
      </c>
      <c r="F26" s="12">
        <v>42497.08468</v>
      </c>
      <c r="G26" s="12">
        <v>-124634.91532</v>
      </c>
    </row>
    <row r="27" spans="2:7" x14ac:dyDescent="0.2">
      <c r="C27" s="4">
        <v>5</v>
      </c>
      <c r="D27" s="5" t="s">
        <v>26</v>
      </c>
      <c r="E27" s="12">
        <v>46697</v>
      </c>
      <c r="F27" s="12">
        <v>10351.864030000001</v>
      </c>
      <c r="G27" s="12">
        <v>-36345.135970000003</v>
      </c>
    </row>
    <row r="28" spans="2:7" x14ac:dyDescent="0.2">
      <c r="C28" s="4">
        <v>90</v>
      </c>
      <c r="D28" s="5" t="s">
        <v>27</v>
      </c>
      <c r="E28" s="12">
        <v>318</v>
      </c>
      <c r="F28" s="12">
        <v>42.647680000000001</v>
      </c>
      <c r="G28" s="12">
        <v>-275.35232000000002</v>
      </c>
    </row>
    <row r="29" spans="2:7" ht="15" customHeight="1" x14ac:dyDescent="0.2">
      <c r="C29" s="13">
        <f>SUBTOTAL(9,C25:C28)</f>
        <v>98</v>
      </c>
      <c r="D29" s="14" t="s">
        <v>28</v>
      </c>
      <c r="E29" s="15">
        <f>SUBTOTAL(9,E25:E28)</f>
        <v>230327</v>
      </c>
      <c r="F29" s="15">
        <f>SUBTOTAL(9,F25:F28)</f>
        <v>57253.470340000007</v>
      </c>
      <c r="G29" s="15">
        <f>SUBTOTAL(9,G25:G28)</f>
        <v>-173073.52966</v>
      </c>
    </row>
    <row r="30" spans="2:7" ht="15" customHeight="1" x14ac:dyDescent="0.2">
      <c r="B30" s="4"/>
      <c r="C30" s="16">
        <f>SUBTOTAL(9,C24:C29)</f>
        <v>98</v>
      </c>
      <c r="D30" s="17" t="s">
        <v>29</v>
      </c>
      <c r="E30" s="18">
        <f>SUBTOTAL(9,E24:E29)</f>
        <v>230327</v>
      </c>
      <c r="F30" s="18">
        <f>SUBTOTAL(9,F24:F29)</f>
        <v>57253.470340000007</v>
      </c>
      <c r="G30" s="18">
        <f>SUBTOTAL(9,G24:G29)</f>
        <v>-173073.52966</v>
      </c>
    </row>
    <row r="31" spans="2:7" ht="27" customHeight="1" x14ac:dyDescent="0.25">
      <c r="B31" s="1"/>
      <c r="C31" s="4"/>
      <c r="D31" s="9" t="s">
        <v>30</v>
      </c>
      <c r="E31" s="1"/>
      <c r="F31" s="1"/>
      <c r="G31" s="1"/>
    </row>
    <row r="32" spans="2:7" ht="14.25" customHeight="1" x14ac:dyDescent="0.2">
      <c r="B32" s="10">
        <v>3200</v>
      </c>
      <c r="C32" s="4"/>
      <c r="D32" s="11" t="s">
        <v>31</v>
      </c>
      <c r="E32" s="1"/>
      <c r="F32" s="1"/>
      <c r="G32" s="1"/>
    </row>
    <row r="33" spans="2:7" x14ac:dyDescent="0.2">
      <c r="C33" s="4">
        <v>2</v>
      </c>
      <c r="D33" s="5" t="s">
        <v>14</v>
      </c>
      <c r="E33" s="12">
        <v>0</v>
      </c>
      <c r="F33" s="12">
        <v>738.19464000000005</v>
      </c>
      <c r="G33" s="12">
        <v>738.19464000000005</v>
      </c>
    </row>
    <row r="34" spans="2:7" ht="15" customHeight="1" x14ac:dyDescent="0.2">
      <c r="C34" s="13">
        <f>SUBTOTAL(9,C33:C33)</f>
        <v>2</v>
      </c>
      <c r="D34" s="14" t="s">
        <v>32</v>
      </c>
      <c r="E34" s="15">
        <f>SUBTOTAL(9,E33:E33)</f>
        <v>0</v>
      </c>
      <c r="F34" s="15">
        <f>SUBTOTAL(9,F33:F33)</f>
        <v>738.19464000000005</v>
      </c>
      <c r="G34" s="15">
        <f>SUBTOTAL(9,G33:G33)</f>
        <v>738.19464000000005</v>
      </c>
    </row>
    <row r="35" spans="2:7" ht="14.25" customHeight="1" x14ac:dyDescent="0.2">
      <c r="B35" s="10">
        <v>3220</v>
      </c>
      <c r="C35" s="4"/>
      <c r="D35" s="11" t="s">
        <v>33</v>
      </c>
      <c r="E35" s="1"/>
      <c r="F35" s="1"/>
      <c r="G35" s="1"/>
    </row>
    <row r="36" spans="2:7" x14ac:dyDescent="0.2">
      <c r="C36" s="4">
        <v>1</v>
      </c>
      <c r="D36" s="5" t="s">
        <v>34</v>
      </c>
      <c r="E36" s="12">
        <v>4034</v>
      </c>
      <c r="F36" s="12">
        <v>5545.9181200000003</v>
      </c>
      <c r="G36" s="12">
        <v>1511.91812</v>
      </c>
    </row>
    <row r="37" spans="2:7" x14ac:dyDescent="0.2">
      <c r="C37" s="4">
        <v>2</v>
      </c>
      <c r="D37" s="5" t="s">
        <v>35</v>
      </c>
      <c r="E37" s="12">
        <v>1184</v>
      </c>
      <c r="F37" s="12">
        <v>263.58665000000002</v>
      </c>
      <c r="G37" s="12">
        <v>-920.41335000000004</v>
      </c>
    </row>
    <row r="38" spans="2:7" ht="15" customHeight="1" x14ac:dyDescent="0.2">
      <c r="C38" s="13">
        <f>SUBTOTAL(9,C36:C37)</f>
        <v>3</v>
      </c>
      <c r="D38" s="14" t="s">
        <v>36</v>
      </c>
      <c r="E38" s="15">
        <f>SUBTOTAL(9,E36:E37)</f>
        <v>5218</v>
      </c>
      <c r="F38" s="15">
        <f>SUBTOTAL(9,F36:F37)</f>
        <v>5809.5047700000005</v>
      </c>
      <c r="G38" s="15">
        <f>SUBTOTAL(9,G36:G37)</f>
        <v>591.50477000000001</v>
      </c>
    </row>
    <row r="39" spans="2:7" ht="14.25" customHeight="1" x14ac:dyDescent="0.2">
      <c r="B39" s="10">
        <v>3222</v>
      </c>
      <c r="C39" s="4"/>
      <c r="D39" s="11" t="s">
        <v>37</v>
      </c>
      <c r="E39" s="1"/>
      <c r="F39" s="1"/>
      <c r="G39" s="1"/>
    </row>
    <row r="40" spans="2:7" x14ac:dyDescent="0.2">
      <c r="C40" s="4">
        <v>2</v>
      </c>
      <c r="D40" s="5" t="s">
        <v>35</v>
      </c>
      <c r="E40" s="12">
        <v>5140</v>
      </c>
      <c r="F40" s="12">
        <v>3369.17436</v>
      </c>
      <c r="G40" s="12">
        <v>-1770.82564</v>
      </c>
    </row>
    <row r="41" spans="2:7" ht="15" customHeight="1" x14ac:dyDescent="0.2">
      <c r="C41" s="13">
        <f>SUBTOTAL(9,C40:C40)</f>
        <v>2</v>
      </c>
      <c r="D41" s="14" t="s">
        <v>38</v>
      </c>
      <c r="E41" s="15">
        <f>SUBTOTAL(9,E40:E40)</f>
        <v>5140</v>
      </c>
      <c r="F41" s="15">
        <f>SUBTOTAL(9,F40:F40)</f>
        <v>3369.17436</v>
      </c>
      <c r="G41" s="15">
        <f>SUBTOTAL(9,G40:G40)</f>
        <v>-1770.82564</v>
      </c>
    </row>
    <row r="42" spans="2:7" ht="14.25" customHeight="1" x14ac:dyDescent="0.2">
      <c r="B42" s="10">
        <v>3224</v>
      </c>
      <c r="C42" s="4"/>
      <c r="D42" s="11" t="s">
        <v>39</v>
      </c>
      <c r="E42" s="1"/>
      <c r="F42" s="1"/>
      <c r="G42" s="1"/>
    </row>
    <row r="43" spans="2:7" x14ac:dyDescent="0.2">
      <c r="C43" s="4">
        <v>1</v>
      </c>
      <c r="D43" s="5" t="s">
        <v>40</v>
      </c>
      <c r="E43" s="12">
        <v>1628</v>
      </c>
      <c r="F43" s="12">
        <v>14818.37297</v>
      </c>
      <c r="G43" s="12">
        <v>13190.37297</v>
      </c>
    </row>
    <row r="44" spans="2:7" ht="15" customHeight="1" x14ac:dyDescent="0.2">
      <c r="C44" s="13">
        <f>SUBTOTAL(9,C43:C43)</f>
        <v>1</v>
      </c>
      <c r="D44" s="14" t="s">
        <v>41</v>
      </c>
      <c r="E44" s="15">
        <f>SUBTOTAL(9,E43:E43)</f>
        <v>1628</v>
      </c>
      <c r="F44" s="15">
        <f>SUBTOTAL(9,F43:F43)</f>
        <v>14818.37297</v>
      </c>
      <c r="G44" s="15">
        <f>SUBTOTAL(9,G43:G43)</f>
        <v>13190.37297</v>
      </c>
    </row>
    <row r="45" spans="2:7" ht="14.25" customHeight="1" x14ac:dyDescent="0.2">
      <c r="B45" s="10">
        <v>3225</v>
      </c>
      <c r="C45" s="4"/>
      <c r="D45" s="11" t="s">
        <v>42</v>
      </c>
      <c r="E45" s="1"/>
      <c r="F45" s="1"/>
      <c r="G45" s="1"/>
    </row>
    <row r="46" spans="2:7" x14ac:dyDescent="0.2">
      <c r="C46" s="4">
        <v>4</v>
      </c>
      <c r="D46" s="5" t="s">
        <v>43</v>
      </c>
      <c r="E46" s="12">
        <v>292298</v>
      </c>
      <c r="F46" s="12">
        <v>0</v>
      </c>
      <c r="G46" s="12">
        <v>-292298</v>
      </c>
    </row>
    <row r="47" spans="2:7" ht="15" customHeight="1" x14ac:dyDescent="0.2">
      <c r="C47" s="13">
        <f>SUBTOTAL(9,C46:C46)</f>
        <v>4</v>
      </c>
      <c r="D47" s="14" t="s">
        <v>44</v>
      </c>
      <c r="E47" s="15">
        <f>SUBTOTAL(9,E46:E46)</f>
        <v>292298</v>
      </c>
      <c r="F47" s="15">
        <f>SUBTOTAL(9,F46:F46)</f>
        <v>0</v>
      </c>
      <c r="G47" s="15">
        <f>SUBTOTAL(9,G46:G46)</f>
        <v>-292298</v>
      </c>
    </row>
    <row r="48" spans="2:7" ht="14.25" customHeight="1" x14ac:dyDescent="0.2">
      <c r="B48" s="10">
        <v>3229</v>
      </c>
      <c r="C48" s="4"/>
      <c r="D48" s="11" t="s">
        <v>45</v>
      </c>
      <c r="E48" s="1"/>
      <c r="F48" s="1"/>
      <c r="G48" s="1"/>
    </row>
    <row r="49" spans="2:7" x14ac:dyDescent="0.2">
      <c r="C49" s="4">
        <v>2</v>
      </c>
      <c r="D49" s="5" t="s">
        <v>35</v>
      </c>
      <c r="E49" s="12">
        <v>1718</v>
      </c>
      <c r="F49" s="12">
        <v>2330.64293</v>
      </c>
      <c r="G49" s="12">
        <v>612.64292999999998</v>
      </c>
    </row>
    <row r="50" spans="2:7" x14ac:dyDescent="0.2">
      <c r="C50" s="4">
        <v>61</v>
      </c>
      <c r="D50" s="5" t="s">
        <v>46</v>
      </c>
      <c r="E50" s="12">
        <v>1135</v>
      </c>
      <c r="F50" s="12">
        <v>851.38499999999999</v>
      </c>
      <c r="G50" s="12">
        <v>-283.61500000000001</v>
      </c>
    </row>
    <row r="51" spans="2:7" ht="15" customHeight="1" x14ac:dyDescent="0.2">
      <c r="C51" s="13">
        <f>SUBTOTAL(9,C49:C50)</f>
        <v>63</v>
      </c>
      <c r="D51" s="14" t="s">
        <v>47</v>
      </c>
      <c r="E51" s="15">
        <f>SUBTOTAL(9,E49:E50)</f>
        <v>2853</v>
      </c>
      <c r="F51" s="15">
        <f>SUBTOTAL(9,F49:F50)</f>
        <v>3182.0279300000002</v>
      </c>
      <c r="G51" s="15">
        <f>SUBTOTAL(9,G49:G50)</f>
        <v>329.02792999999997</v>
      </c>
    </row>
    <row r="52" spans="2:7" ht="14.25" customHeight="1" x14ac:dyDescent="0.2">
      <c r="B52" s="10">
        <v>3230</v>
      </c>
      <c r="C52" s="4"/>
      <c r="D52" s="11" t="s">
        <v>48</v>
      </c>
      <c r="E52" s="1"/>
      <c r="F52" s="1"/>
      <c r="G52" s="1"/>
    </row>
    <row r="53" spans="2:7" x14ac:dyDescent="0.2">
      <c r="C53" s="4">
        <v>1</v>
      </c>
      <c r="D53" s="5" t="s">
        <v>34</v>
      </c>
      <c r="E53" s="12">
        <v>61289</v>
      </c>
      <c r="F53" s="12">
        <v>13969.025540000001</v>
      </c>
      <c r="G53" s="12">
        <v>-47319.974459999998</v>
      </c>
    </row>
    <row r="54" spans="2:7" x14ac:dyDescent="0.2">
      <c r="C54" s="4">
        <v>2</v>
      </c>
      <c r="D54" s="5" t="s">
        <v>35</v>
      </c>
      <c r="E54" s="12">
        <v>14755</v>
      </c>
      <c r="F54" s="12">
        <v>3661.83347</v>
      </c>
      <c r="G54" s="12">
        <v>-11093.16653</v>
      </c>
    </row>
    <row r="55" spans="2:7" ht="15" customHeight="1" x14ac:dyDescent="0.2">
      <c r="C55" s="13">
        <f>SUBTOTAL(9,C53:C54)</f>
        <v>3</v>
      </c>
      <c r="D55" s="14" t="s">
        <v>49</v>
      </c>
      <c r="E55" s="15">
        <f>SUBTOTAL(9,E53:E54)</f>
        <v>76044</v>
      </c>
      <c r="F55" s="15">
        <f>SUBTOTAL(9,F53:F54)</f>
        <v>17630.85901</v>
      </c>
      <c r="G55" s="15">
        <f>SUBTOTAL(9,G53:G54)</f>
        <v>-58413.14099</v>
      </c>
    </row>
    <row r="56" spans="2:7" ht="14.25" customHeight="1" x14ac:dyDescent="0.2">
      <c r="B56" s="10">
        <v>3256</v>
      </c>
      <c r="C56" s="4"/>
      <c r="D56" s="11" t="s">
        <v>50</v>
      </c>
      <c r="E56" s="1"/>
      <c r="F56" s="1"/>
      <c r="G56" s="1"/>
    </row>
    <row r="57" spans="2:7" x14ac:dyDescent="0.2">
      <c r="C57" s="4">
        <v>1</v>
      </c>
      <c r="D57" s="5" t="s">
        <v>34</v>
      </c>
      <c r="E57" s="12">
        <v>11225</v>
      </c>
      <c r="F57" s="12">
        <v>4827.8119900000002</v>
      </c>
      <c r="G57" s="12">
        <v>-6397.1880099999998</v>
      </c>
    </row>
    <row r="58" spans="2:7" x14ac:dyDescent="0.2">
      <c r="C58" s="4">
        <v>2</v>
      </c>
      <c r="D58" s="5" t="s">
        <v>35</v>
      </c>
      <c r="E58" s="12">
        <v>346</v>
      </c>
      <c r="F58" s="12">
        <v>75.241609999999994</v>
      </c>
      <c r="G58" s="12">
        <v>-270.75839000000002</v>
      </c>
    </row>
    <row r="59" spans="2:7" ht="15" customHeight="1" x14ac:dyDescent="0.2">
      <c r="C59" s="13">
        <f>SUBTOTAL(9,C57:C58)</f>
        <v>3</v>
      </c>
      <c r="D59" s="14" t="s">
        <v>51</v>
      </c>
      <c r="E59" s="15">
        <f>SUBTOTAL(9,E57:E58)</f>
        <v>11571</v>
      </c>
      <c r="F59" s="15">
        <f>SUBTOTAL(9,F57:F58)</f>
        <v>4903.0536000000002</v>
      </c>
      <c r="G59" s="15">
        <f>SUBTOTAL(9,G57:G58)</f>
        <v>-6667.9463999999998</v>
      </c>
    </row>
    <row r="60" spans="2:7" ht="14.25" customHeight="1" x14ac:dyDescent="0.2">
      <c r="B60" s="10">
        <v>3280</v>
      </c>
      <c r="C60" s="4"/>
      <c r="D60" s="11" t="s">
        <v>52</v>
      </c>
      <c r="E60" s="1"/>
      <c r="F60" s="1"/>
      <c r="G60" s="1"/>
    </row>
    <row r="61" spans="2:7" x14ac:dyDescent="0.2">
      <c r="C61" s="4">
        <v>1</v>
      </c>
      <c r="D61" s="5" t="s">
        <v>53</v>
      </c>
      <c r="E61" s="12">
        <v>10</v>
      </c>
      <c r="F61" s="12">
        <v>151.60882000000001</v>
      </c>
      <c r="G61" s="12">
        <v>141.60882000000001</v>
      </c>
    </row>
    <row r="62" spans="2:7" x14ac:dyDescent="0.2">
      <c r="C62" s="4">
        <v>2</v>
      </c>
      <c r="D62" s="5" t="s">
        <v>35</v>
      </c>
      <c r="E62" s="12">
        <v>1316</v>
      </c>
      <c r="F62" s="12">
        <v>41.28</v>
      </c>
      <c r="G62" s="12">
        <v>-1274.72</v>
      </c>
    </row>
    <row r="63" spans="2:7" ht="15" customHeight="1" x14ac:dyDescent="0.2">
      <c r="C63" s="13">
        <f>SUBTOTAL(9,C61:C62)</f>
        <v>3</v>
      </c>
      <c r="D63" s="14" t="s">
        <v>54</v>
      </c>
      <c r="E63" s="15">
        <f>SUBTOTAL(9,E61:E62)</f>
        <v>1326</v>
      </c>
      <c r="F63" s="15">
        <f>SUBTOTAL(9,F61:F62)</f>
        <v>192.88882000000001</v>
      </c>
      <c r="G63" s="15">
        <f>SUBTOTAL(9,G61:G62)</f>
        <v>-1133.1111800000001</v>
      </c>
    </row>
    <row r="64" spans="2:7" ht="14.25" customHeight="1" x14ac:dyDescent="0.2">
      <c r="B64" s="10">
        <v>3281</v>
      </c>
      <c r="C64" s="4"/>
      <c r="D64" s="11" t="s">
        <v>55</v>
      </c>
      <c r="E64" s="1"/>
      <c r="F64" s="1"/>
      <c r="G64" s="1"/>
    </row>
    <row r="65" spans="2:7" x14ac:dyDescent="0.2">
      <c r="C65" s="4">
        <v>2</v>
      </c>
      <c r="D65" s="5" t="s">
        <v>35</v>
      </c>
      <c r="E65" s="12">
        <v>10</v>
      </c>
      <c r="F65" s="12">
        <v>0</v>
      </c>
      <c r="G65" s="12">
        <v>-10</v>
      </c>
    </row>
    <row r="66" spans="2:7" ht="15" customHeight="1" x14ac:dyDescent="0.2">
      <c r="C66" s="13">
        <f>SUBTOTAL(9,C65:C65)</f>
        <v>2</v>
      </c>
      <c r="D66" s="14" t="s">
        <v>56</v>
      </c>
      <c r="E66" s="15">
        <f>SUBTOTAL(9,E65:E65)</f>
        <v>10</v>
      </c>
      <c r="F66" s="15">
        <f>SUBTOTAL(9,F65:F65)</f>
        <v>0</v>
      </c>
      <c r="G66" s="15">
        <f>SUBTOTAL(9,G65:G65)</f>
        <v>-10</v>
      </c>
    </row>
    <row r="67" spans="2:7" ht="14.25" customHeight="1" x14ac:dyDescent="0.2">
      <c r="B67" s="10">
        <v>3288</v>
      </c>
      <c r="C67" s="4"/>
      <c r="D67" s="11" t="s">
        <v>57</v>
      </c>
      <c r="E67" s="1"/>
      <c r="F67" s="1"/>
      <c r="G67" s="1"/>
    </row>
    <row r="68" spans="2:7" x14ac:dyDescent="0.2">
      <c r="C68" s="4">
        <v>4</v>
      </c>
      <c r="D68" s="5" t="s">
        <v>43</v>
      </c>
      <c r="E68" s="12">
        <v>5578</v>
      </c>
      <c r="F68" s="12">
        <v>0</v>
      </c>
      <c r="G68" s="12">
        <v>-5578</v>
      </c>
    </row>
    <row r="69" spans="2:7" ht="15" customHeight="1" x14ac:dyDescent="0.2">
      <c r="C69" s="13">
        <f>SUBTOTAL(9,C68:C68)</f>
        <v>4</v>
      </c>
      <c r="D69" s="14" t="s">
        <v>58</v>
      </c>
      <c r="E69" s="15">
        <f>SUBTOTAL(9,E68:E68)</f>
        <v>5578</v>
      </c>
      <c r="F69" s="15">
        <f>SUBTOTAL(9,F68:F68)</f>
        <v>0</v>
      </c>
      <c r="G69" s="15">
        <f>SUBTOTAL(9,G68:G68)</f>
        <v>-5578</v>
      </c>
    </row>
    <row r="70" spans="2:7" ht="15" customHeight="1" x14ac:dyDescent="0.2">
      <c r="B70" s="4"/>
      <c r="C70" s="16">
        <f>SUBTOTAL(9,C32:C69)</f>
        <v>90</v>
      </c>
      <c r="D70" s="17" t="s">
        <v>59</v>
      </c>
      <c r="E70" s="18">
        <f>SUBTOTAL(9,E32:E69)</f>
        <v>401666</v>
      </c>
      <c r="F70" s="18">
        <f>SUBTOTAL(9,F32:F69)</f>
        <v>50644.076099999998</v>
      </c>
      <c r="G70" s="18">
        <f>SUBTOTAL(9,G32:G69)</f>
        <v>-351021.92389999994</v>
      </c>
    </row>
    <row r="71" spans="2:7" ht="27" customHeight="1" x14ac:dyDescent="0.25">
      <c r="B71" s="1"/>
      <c r="C71" s="4"/>
      <c r="D71" s="9" t="s">
        <v>60</v>
      </c>
      <c r="E71" s="1"/>
      <c r="F71" s="1"/>
      <c r="G71" s="1"/>
    </row>
    <row r="72" spans="2:7" ht="14.25" customHeight="1" x14ac:dyDescent="0.2">
      <c r="B72" s="10">
        <v>3300</v>
      </c>
      <c r="C72" s="4"/>
      <c r="D72" s="11" t="s">
        <v>61</v>
      </c>
      <c r="E72" s="1"/>
      <c r="F72" s="1"/>
      <c r="G72" s="1"/>
    </row>
    <row r="73" spans="2:7" x14ac:dyDescent="0.2">
      <c r="C73" s="4">
        <v>1</v>
      </c>
      <c r="D73" s="5" t="s">
        <v>62</v>
      </c>
      <c r="E73" s="12">
        <v>79</v>
      </c>
      <c r="F73" s="12">
        <v>0</v>
      </c>
      <c r="G73" s="12">
        <v>-79</v>
      </c>
    </row>
    <row r="74" spans="2:7" ht="15" customHeight="1" x14ac:dyDescent="0.2">
      <c r="C74" s="13">
        <f>SUBTOTAL(9,C73:C73)</f>
        <v>1</v>
      </c>
      <c r="D74" s="14" t="s">
        <v>63</v>
      </c>
      <c r="E74" s="15">
        <f>SUBTOTAL(9,E73:E73)</f>
        <v>79</v>
      </c>
      <c r="F74" s="15">
        <f>SUBTOTAL(9,F73:F73)</f>
        <v>0</v>
      </c>
      <c r="G74" s="15">
        <f>SUBTOTAL(9,G73:G73)</f>
        <v>-79</v>
      </c>
    </row>
    <row r="75" spans="2:7" ht="14.25" customHeight="1" x14ac:dyDescent="0.2">
      <c r="B75" s="10">
        <v>3320</v>
      </c>
      <c r="C75" s="4"/>
      <c r="D75" s="11" t="s">
        <v>64</v>
      </c>
      <c r="E75" s="1"/>
      <c r="F75" s="1"/>
      <c r="G75" s="1"/>
    </row>
    <row r="76" spans="2:7" x14ac:dyDescent="0.2">
      <c r="C76" s="4">
        <v>1</v>
      </c>
      <c r="D76" s="5" t="s">
        <v>62</v>
      </c>
      <c r="E76" s="12">
        <v>1558</v>
      </c>
      <c r="F76" s="12">
        <v>920.45798000000002</v>
      </c>
      <c r="G76" s="12">
        <v>-637.54201999999998</v>
      </c>
    </row>
    <row r="77" spans="2:7" x14ac:dyDescent="0.2">
      <c r="C77" s="4">
        <v>2</v>
      </c>
      <c r="D77" s="5" t="s">
        <v>34</v>
      </c>
      <c r="E77" s="12">
        <v>8000</v>
      </c>
      <c r="F77" s="12">
        <v>0</v>
      </c>
      <c r="G77" s="12">
        <v>-8000</v>
      </c>
    </row>
    <row r="78" spans="2:7" x14ac:dyDescent="0.2">
      <c r="C78" s="4">
        <v>3</v>
      </c>
      <c r="D78" s="5" t="s">
        <v>65</v>
      </c>
      <c r="E78" s="12">
        <v>0</v>
      </c>
      <c r="F78" s="12">
        <v>850.26199999999994</v>
      </c>
      <c r="G78" s="12">
        <v>850.26199999999994</v>
      </c>
    </row>
    <row r="79" spans="2:7" ht="15" customHeight="1" x14ac:dyDescent="0.2">
      <c r="C79" s="13">
        <f>SUBTOTAL(9,C76:C78)</f>
        <v>6</v>
      </c>
      <c r="D79" s="14" t="s">
        <v>66</v>
      </c>
      <c r="E79" s="15">
        <f>SUBTOTAL(9,E76:E78)</f>
        <v>9558</v>
      </c>
      <c r="F79" s="15">
        <f>SUBTOTAL(9,F76:F78)</f>
        <v>1770.7199799999999</v>
      </c>
      <c r="G79" s="15">
        <f>SUBTOTAL(9,G76:G78)</f>
        <v>-7787.2800200000011</v>
      </c>
    </row>
    <row r="80" spans="2:7" ht="14.25" customHeight="1" x14ac:dyDescent="0.2">
      <c r="B80" s="10">
        <v>3322</v>
      </c>
      <c r="C80" s="4"/>
      <c r="D80" s="11" t="s">
        <v>67</v>
      </c>
      <c r="E80" s="1"/>
      <c r="F80" s="1"/>
      <c r="G80" s="1"/>
    </row>
    <row r="81" spans="2:7" x14ac:dyDescent="0.2">
      <c r="C81" s="4">
        <v>1</v>
      </c>
      <c r="D81" s="5" t="s">
        <v>62</v>
      </c>
      <c r="E81" s="12">
        <v>125</v>
      </c>
      <c r="F81" s="12">
        <v>0</v>
      </c>
      <c r="G81" s="12">
        <v>-125</v>
      </c>
    </row>
    <row r="82" spans="2:7" ht="15" customHeight="1" x14ac:dyDescent="0.2">
      <c r="C82" s="13">
        <f>SUBTOTAL(9,C81:C81)</f>
        <v>1</v>
      </c>
      <c r="D82" s="14" t="s">
        <v>68</v>
      </c>
      <c r="E82" s="15">
        <f>SUBTOTAL(9,E81:E81)</f>
        <v>125</v>
      </c>
      <c r="F82" s="15">
        <f>SUBTOTAL(9,F81:F81)</f>
        <v>0</v>
      </c>
      <c r="G82" s="15">
        <f>SUBTOTAL(9,G81:G81)</f>
        <v>-125</v>
      </c>
    </row>
    <row r="83" spans="2:7" ht="14.25" customHeight="1" x14ac:dyDescent="0.2">
      <c r="B83" s="10">
        <v>3323</v>
      </c>
      <c r="C83" s="4"/>
      <c r="D83" s="11" t="s">
        <v>69</v>
      </c>
      <c r="E83" s="1"/>
      <c r="F83" s="1"/>
      <c r="G83" s="1"/>
    </row>
    <row r="84" spans="2:7" x14ac:dyDescent="0.2">
      <c r="C84" s="4">
        <v>1</v>
      </c>
      <c r="D84" s="5" t="s">
        <v>62</v>
      </c>
      <c r="E84" s="12">
        <v>31374</v>
      </c>
      <c r="F84" s="12">
        <v>495.27</v>
      </c>
      <c r="G84" s="12">
        <v>-30878.73</v>
      </c>
    </row>
    <row r="85" spans="2:7" ht="15" customHeight="1" x14ac:dyDescent="0.2">
      <c r="C85" s="13">
        <f>SUBTOTAL(9,C84:C84)</f>
        <v>1</v>
      </c>
      <c r="D85" s="14" t="s">
        <v>70</v>
      </c>
      <c r="E85" s="15">
        <f>SUBTOTAL(9,E84:E84)</f>
        <v>31374</v>
      </c>
      <c r="F85" s="15">
        <f>SUBTOTAL(9,F84:F84)</f>
        <v>495.27</v>
      </c>
      <c r="G85" s="15">
        <f>SUBTOTAL(9,G84:G84)</f>
        <v>-30878.73</v>
      </c>
    </row>
    <row r="86" spans="2:7" ht="14.25" customHeight="1" x14ac:dyDescent="0.2">
      <c r="B86" s="10">
        <v>3324</v>
      </c>
      <c r="C86" s="4"/>
      <c r="D86" s="11" t="s">
        <v>71</v>
      </c>
      <c r="E86" s="1"/>
      <c r="F86" s="1"/>
      <c r="G86" s="1"/>
    </row>
    <row r="87" spans="2:7" x14ac:dyDescent="0.2">
      <c r="C87" s="4">
        <v>1</v>
      </c>
      <c r="D87" s="5" t="s">
        <v>62</v>
      </c>
      <c r="E87" s="12">
        <v>309</v>
      </c>
      <c r="F87" s="12">
        <v>1.4704999999999999</v>
      </c>
      <c r="G87" s="12">
        <v>-307.52949999999998</v>
      </c>
    </row>
    <row r="88" spans="2:7" x14ac:dyDescent="0.2">
      <c r="C88" s="4">
        <v>2</v>
      </c>
      <c r="D88" s="5" t="s">
        <v>72</v>
      </c>
      <c r="E88" s="12">
        <v>23491</v>
      </c>
      <c r="F88" s="12">
        <v>17420.846519999999</v>
      </c>
      <c r="G88" s="12">
        <v>-6070.1534799999999</v>
      </c>
    </row>
    <row r="89" spans="2:7" ht="15" customHeight="1" x14ac:dyDescent="0.2">
      <c r="C89" s="13">
        <f>SUBTOTAL(9,C87:C88)</f>
        <v>3</v>
      </c>
      <c r="D89" s="14" t="s">
        <v>73</v>
      </c>
      <c r="E89" s="15">
        <f>SUBTOTAL(9,E87:E88)</f>
        <v>23800</v>
      </c>
      <c r="F89" s="15">
        <f>SUBTOTAL(9,F87:F88)</f>
        <v>17422.317019999999</v>
      </c>
      <c r="G89" s="15">
        <f>SUBTOTAL(9,G87:G88)</f>
        <v>-6377.6829799999996</v>
      </c>
    </row>
    <row r="90" spans="2:7" ht="14.25" customHeight="1" x14ac:dyDescent="0.2">
      <c r="B90" s="10">
        <v>3326</v>
      </c>
      <c r="C90" s="4"/>
      <c r="D90" s="11" t="s">
        <v>74</v>
      </c>
      <c r="E90" s="1"/>
      <c r="F90" s="1"/>
      <c r="G90" s="1"/>
    </row>
    <row r="91" spans="2:7" x14ac:dyDescent="0.2">
      <c r="C91" s="4">
        <v>1</v>
      </c>
      <c r="D91" s="5" t="s">
        <v>62</v>
      </c>
      <c r="E91" s="12">
        <v>9995</v>
      </c>
      <c r="F91" s="12">
        <v>3353.3148000000001</v>
      </c>
      <c r="G91" s="12">
        <v>-6641.6851999999999</v>
      </c>
    </row>
    <row r="92" spans="2:7" x14ac:dyDescent="0.2">
      <c r="C92" s="4">
        <v>2</v>
      </c>
      <c r="D92" s="5" t="s">
        <v>34</v>
      </c>
      <c r="E92" s="12">
        <v>10000</v>
      </c>
      <c r="F92" s="12">
        <v>0</v>
      </c>
      <c r="G92" s="12">
        <v>-10000</v>
      </c>
    </row>
    <row r="93" spans="2:7" ht="15" customHeight="1" x14ac:dyDescent="0.2">
      <c r="C93" s="13">
        <f>SUBTOTAL(9,C91:C92)</f>
        <v>3</v>
      </c>
      <c r="D93" s="14" t="s">
        <v>75</v>
      </c>
      <c r="E93" s="15">
        <f>SUBTOTAL(9,E91:E92)</f>
        <v>19995</v>
      </c>
      <c r="F93" s="15">
        <f>SUBTOTAL(9,F91:F92)</f>
        <v>3353.3148000000001</v>
      </c>
      <c r="G93" s="15">
        <f>SUBTOTAL(9,G91:G92)</f>
        <v>-16641.6852</v>
      </c>
    </row>
    <row r="94" spans="2:7" ht="14.25" customHeight="1" x14ac:dyDescent="0.2">
      <c r="B94" s="10">
        <v>3329</v>
      </c>
      <c r="C94" s="4"/>
      <c r="D94" s="11" t="s">
        <v>76</v>
      </c>
      <c r="E94" s="1"/>
      <c r="F94" s="1"/>
      <c r="G94" s="1"/>
    </row>
    <row r="95" spans="2:7" x14ac:dyDescent="0.2">
      <c r="C95" s="4">
        <v>1</v>
      </c>
      <c r="D95" s="5" t="s">
        <v>62</v>
      </c>
      <c r="E95" s="12">
        <v>6440</v>
      </c>
      <c r="F95" s="12">
        <v>3878.6212300000002</v>
      </c>
      <c r="G95" s="12">
        <v>-2561.3787699999998</v>
      </c>
    </row>
    <row r="96" spans="2:7" x14ac:dyDescent="0.2">
      <c r="C96" s="4">
        <v>2</v>
      </c>
      <c r="D96" s="5" t="s">
        <v>34</v>
      </c>
      <c r="E96" s="12">
        <v>18022</v>
      </c>
      <c r="F96" s="12">
        <v>12211.95429</v>
      </c>
      <c r="G96" s="12">
        <v>-5810.0457100000003</v>
      </c>
    </row>
    <row r="97" spans="2:7" ht="15" customHeight="1" x14ac:dyDescent="0.2">
      <c r="C97" s="13">
        <f>SUBTOTAL(9,C95:C96)</f>
        <v>3</v>
      </c>
      <c r="D97" s="14" t="s">
        <v>77</v>
      </c>
      <c r="E97" s="15">
        <f>SUBTOTAL(9,E95:E96)</f>
        <v>24462</v>
      </c>
      <c r="F97" s="15">
        <f>SUBTOTAL(9,F95:F96)</f>
        <v>16090.57552</v>
      </c>
      <c r="G97" s="15">
        <f>SUBTOTAL(9,G95:G96)</f>
        <v>-8371.4244799999997</v>
      </c>
    </row>
    <row r="98" spans="2:7" ht="14.25" customHeight="1" x14ac:dyDescent="0.2">
      <c r="B98" s="10">
        <v>3334</v>
      </c>
      <c r="C98" s="4"/>
      <c r="D98" s="11" t="s">
        <v>78</v>
      </c>
      <c r="E98" s="1"/>
      <c r="F98" s="1"/>
      <c r="G98" s="1"/>
    </row>
    <row r="99" spans="2:7" x14ac:dyDescent="0.2">
      <c r="C99" s="4">
        <v>1</v>
      </c>
      <c r="D99" s="5" t="s">
        <v>62</v>
      </c>
      <c r="E99" s="12">
        <v>6630</v>
      </c>
      <c r="F99" s="12">
        <v>1637.1581900000001</v>
      </c>
      <c r="G99" s="12">
        <v>-4992.8418099999999</v>
      </c>
    </row>
    <row r="100" spans="2:7" x14ac:dyDescent="0.2">
      <c r="C100" s="4">
        <v>2</v>
      </c>
      <c r="D100" s="5" t="s">
        <v>34</v>
      </c>
      <c r="E100" s="12">
        <v>11612</v>
      </c>
      <c r="F100" s="12">
        <v>1266.46334</v>
      </c>
      <c r="G100" s="12">
        <v>-10345.53666</v>
      </c>
    </row>
    <row r="101" spans="2:7" x14ac:dyDescent="0.2">
      <c r="C101" s="4">
        <v>70</v>
      </c>
      <c r="D101" s="5" t="s">
        <v>79</v>
      </c>
      <c r="E101" s="12">
        <v>10000</v>
      </c>
      <c r="F101" s="12">
        <v>1134.5573999999999</v>
      </c>
      <c r="G101" s="12">
        <v>-8865.4426000000003</v>
      </c>
    </row>
    <row r="102" spans="2:7" ht="15" customHeight="1" x14ac:dyDescent="0.2">
      <c r="C102" s="13">
        <f>SUBTOTAL(9,C99:C101)</f>
        <v>73</v>
      </c>
      <c r="D102" s="14" t="s">
        <v>80</v>
      </c>
      <c r="E102" s="15">
        <f>SUBTOTAL(9,E99:E101)</f>
        <v>28242</v>
      </c>
      <c r="F102" s="15">
        <f>SUBTOTAL(9,F99:F101)</f>
        <v>4038.17893</v>
      </c>
      <c r="G102" s="15">
        <f>SUBTOTAL(9,G99:G101)</f>
        <v>-24203.821069999998</v>
      </c>
    </row>
    <row r="103" spans="2:7" ht="14.25" customHeight="1" x14ac:dyDescent="0.2">
      <c r="B103" s="10">
        <v>3339</v>
      </c>
      <c r="C103" s="4"/>
      <c r="D103" s="11" t="s">
        <v>81</v>
      </c>
      <c r="E103" s="1"/>
      <c r="F103" s="1"/>
      <c r="G103" s="1"/>
    </row>
    <row r="104" spans="2:7" x14ac:dyDescent="0.2">
      <c r="C104" s="4">
        <v>2</v>
      </c>
      <c r="D104" s="5" t="s">
        <v>82</v>
      </c>
      <c r="E104" s="12">
        <v>6691</v>
      </c>
      <c r="F104" s="12">
        <v>2086.1219999999998</v>
      </c>
      <c r="G104" s="12">
        <v>-4604.8779999999997</v>
      </c>
    </row>
    <row r="105" spans="2:7" x14ac:dyDescent="0.2">
      <c r="C105" s="4">
        <v>4</v>
      </c>
      <c r="D105" s="5" t="s">
        <v>83</v>
      </c>
      <c r="E105" s="12">
        <v>259</v>
      </c>
      <c r="F105" s="12">
        <v>74.86</v>
      </c>
      <c r="G105" s="12">
        <v>-184.14</v>
      </c>
    </row>
    <row r="106" spans="2:7" x14ac:dyDescent="0.2">
      <c r="C106" s="4">
        <v>7</v>
      </c>
      <c r="D106" s="5" t="s">
        <v>34</v>
      </c>
      <c r="E106" s="12">
        <v>8129</v>
      </c>
      <c r="F106" s="12">
        <v>0</v>
      </c>
      <c r="G106" s="12">
        <v>-8129</v>
      </c>
    </row>
    <row r="107" spans="2:7" ht="15" customHeight="1" x14ac:dyDescent="0.2">
      <c r="C107" s="13">
        <f>SUBTOTAL(9,C104:C106)</f>
        <v>13</v>
      </c>
      <c r="D107" s="14" t="s">
        <v>84</v>
      </c>
      <c r="E107" s="15">
        <f>SUBTOTAL(9,E104:E106)</f>
        <v>15079</v>
      </c>
      <c r="F107" s="15">
        <f>SUBTOTAL(9,F104:F106)</f>
        <v>2160.982</v>
      </c>
      <c r="G107" s="15">
        <f>SUBTOTAL(9,G104:G106)</f>
        <v>-12918.018</v>
      </c>
    </row>
    <row r="108" spans="2:7" ht="14.25" customHeight="1" x14ac:dyDescent="0.2">
      <c r="B108" s="10">
        <v>3340</v>
      </c>
      <c r="C108" s="4"/>
      <c r="D108" s="11" t="s">
        <v>85</v>
      </c>
      <c r="E108" s="1"/>
      <c r="F108" s="1"/>
      <c r="G108" s="1"/>
    </row>
    <row r="109" spans="2:7" x14ac:dyDescent="0.2">
      <c r="C109" s="4">
        <v>1</v>
      </c>
      <c r="D109" s="5" t="s">
        <v>62</v>
      </c>
      <c r="E109" s="12">
        <v>45292</v>
      </c>
      <c r="F109" s="12">
        <v>6549.9087900000004</v>
      </c>
      <c r="G109" s="12">
        <v>-38742.091209999999</v>
      </c>
    </row>
    <row r="110" spans="2:7" x14ac:dyDescent="0.2">
      <c r="C110" s="4">
        <v>2</v>
      </c>
      <c r="D110" s="5" t="s">
        <v>34</v>
      </c>
      <c r="E110" s="12">
        <v>39364</v>
      </c>
      <c r="F110" s="12">
        <v>15104.523520000001</v>
      </c>
      <c r="G110" s="12">
        <v>-24259.476480000001</v>
      </c>
    </row>
    <row r="111" spans="2:7" ht="15" customHeight="1" x14ac:dyDescent="0.2">
      <c r="C111" s="13">
        <f>SUBTOTAL(9,C109:C110)</f>
        <v>3</v>
      </c>
      <c r="D111" s="14" t="s">
        <v>86</v>
      </c>
      <c r="E111" s="15">
        <f>SUBTOTAL(9,E109:E110)</f>
        <v>84656</v>
      </c>
      <c r="F111" s="15">
        <f>SUBTOTAL(9,F109:F110)</f>
        <v>21654.43231</v>
      </c>
      <c r="G111" s="15">
        <f>SUBTOTAL(9,G109:G110)</f>
        <v>-63001.567689999996</v>
      </c>
    </row>
    <row r="112" spans="2:7" ht="14.25" customHeight="1" x14ac:dyDescent="0.2">
      <c r="B112" s="10">
        <v>3342</v>
      </c>
      <c r="C112" s="4"/>
      <c r="D112" s="11" t="s">
        <v>87</v>
      </c>
      <c r="E112" s="1"/>
      <c r="F112" s="1"/>
      <c r="G112" s="1"/>
    </row>
    <row r="113" spans="2:7" x14ac:dyDescent="0.2">
      <c r="C113" s="4">
        <v>1</v>
      </c>
      <c r="D113" s="5" t="s">
        <v>62</v>
      </c>
      <c r="E113" s="12">
        <v>18566</v>
      </c>
      <c r="F113" s="12">
        <v>3812.5603500000002</v>
      </c>
      <c r="G113" s="12">
        <v>-14753.43965</v>
      </c>
    </row>
    <row r="114" spans="2:7" x14ac:dyDescent="0.2">
      <c r="C114" s="4">
        <v>2</v>
      </c>
      <c r="D114" s="5" t="s">
        <v>88</v>
      </c>
      <c r="E114" s="12">
        <v>3678</v>
      </c>
      <c r="F114" s="12">
        <v>1659.6142</v>
      </c>
      <c r="G114" s="12">
        <v>-2018.3858</v>
      </c>
    </row>
    <row r="115" spans="2:7" ht="15" customHeight="1" x14ac:dyDescent="0.2">
      <c r="C115" s="13">
        <f>SUBTOTAL(9,C113:C114)</f>
        <v>3</v>
      </c>
      <c r="D115" s="14" t="s">
        <v>89</v>
      </c>
      <c r="E115" s="15">
        <f>SUBTOTAL(9,E113:E114)</f>
        <v>22244</v>
      </c>
      <c r="F115" s="15">
        <f>SUBTOTAL(9,F113:F114)</f>
        <v>5472.1745499999997</v>
      </c>
      <c r="G115" s="15">
        <f>SUBTOTAL(9,G113:G114)</f>
        <v>-16771.82545</v>
      </c>
    </row>
    <row r="116" spans="2:7" ht="15" customHeight="1" x14ac:dyDescent="0.2">
      <c r="B116" s="4"/>
      <c r="C116" s="16">
        <f>SUBTOTAL(9,C72:C115)</f>
        <v>110</v>
      </c>
      <c r="D116" s="17" t="s">
        <v>90</v>
      </c>
      <c r="E116" s="18">
        <f>SUBTOTAL(9,E72:E115)</f>
        <v>259614</v>
      </c>
      <c r="F116" s="18">
        <f>SUBTOTAL(9,F72:F115)</f>
        <v>72457.965110000005</v>
      </c>
      <c r="G116" s="18">
        <f>SUBTOTAL(9,G72:G115)</f>
        <v>-187156.03489000001</v>
      </c>
    </row>
    <row r="117" spans="2:7" ht="27" customHeight="1" x14ac:dyDescent="0.25">
      <c r="B117" s="1"/>
      <c r="C117" s="4"/>
      <c r="D117" s="9" t="s">
        <v>91</v>
      </c>
      <c r="E117" s="1"/>
      <c r="F117" s="1"/>
      <c r="G117" s="1"/>
    </row>
    <row r="118" spans="2:7" ht="14.25" customHeight="1" x14ac:dyDescent="0.2">
      <c r="B118" s="10">
        <v>3400</v>
      </c>
      <c r="C118" s="4"/>
      <c r="D118" s="11" t="s">
        <v>92</v>
      </c>
      <c r="E118" s="1"/>
      <c r="F118" s="1"/>
      <c r="G118" s="1"/>
    </row>
    <row r="119" spans="2:7" x14ac:dyDescent="0.2">
      <c r="C119" s="4">
        <v>1</v>
      </c>
      <c r="D119" s="5" t="s">
        <v>93</v>
      </c>
      <c r="E119" s="12">
        <v>2619</v>
      </c>
      <c r="F119" s="12">
        <v>739.21361000000002</v>
      </c>
      <c r="G119" s="12">
        <v>-1879.78639</v>
      </c>
    </row>
    <row r="120" spans="2:7" x14ac:dyDescent="0.2">
      <c r="C120" s="4">
        <v>2</v>
      </c>
      <c r="D120" s="5" t="s">
        <v>43</v>
      </c>
      <c r="E120" s="12">
        <v>1193</v>
      </c>
      <c r="F120" s="12">
        <v>0</v>
      </c>
      <c r="G120" s="12">
        <v>-1193</v>
      </c>
    </row>
    <row r="121" spans="2:7" x14ac:dyDescent="0.2">
      <c r="C121" s="4">
        <v>3</v>
      </c>
      <c r="D121" s="5" t="s">
        <v>94</v>
      </c>
      <c r="E121" s="12">
        <v>5000</v>
      </c>
      <c r="F121" s="12">
        <v>9869.5</v>
      </c>
      <c r="G121" s="12">
        <v>4869.5</v>
      </c>
    </row>
    <row r="122" spans="2:7" x14ac:dyDescent="0.2">
      <c r="C122" s="4">
        <v>4</v>
      </c>
      <c r="D122" s="5" t="s">
        <v>95</v>
      </c>
      <c r="E122" s="12">
        <v>1000000</v>
      </c>
      <c r="F122" s="12">
        <v>0</v>
      </c>
      <c r="G122" s="12">
        <v>-1000000</v>
      </c>
    </row>
    <row r="123" spans="2:7" ht="15" customHeight="1" x14ac:dyDescent="0.2">
      <c r="C123" s="13">
        <f>SUBTOTAL(9,C119:C122)</f>
        <v>10</v>
      </c>
      <c r="D123" s="14" t="s">
        <v>96</v>
      </c>
      <c r="E123" s="15">
        <f>SUBTOTAL(9,E119:E122)</f>
        <v>1008812</v>
      </c>
      <c r="F123" s="15">
        <f>SUBTOTAL(9,F119:F122)</f>
        <v>10608.713610000001</v>
      </c>
      <c r="G123" s="15">
        <f>SUBTOTAL(9,G119:G122)</f>
        <v>-998203.28639000002</v>
      </c>
    </row>
    <row r="124" spans="2:7" ht="14.25" customHeight="1" x14ac:dyDescent="0.2">
      <c r="B124" s="10">
        <v>3410</v>
      </c>
      <c r="C124" s="4"/>
      <c r="D124" s="11" t="s">
        <v>97</v>
      </c>
      <c r="E124" s="1"/>
      <c r="F124" s="1"/>
      <c r="G124" s="1"/>
    </row>
    <row r="125" spans="2:7" x14ac:dyDescent="0.2">
      <c r="C125" s="4">
        <v>1</v>
      </c>
      <c r="D125" s="5" t="s">
        <v>98</v>
      </c>
      <c r="E125" s="12">
        <v>336361</v>
      </c>
      <c r="F125" s="12">
        <v>95642.743159999998</v>
      </c>
      <c r="G125" s="12">
        <v>-240718.25683999999</v>
      </c>
    </row>
    <row r="126" spans="2:7" x14ac:dyDescent="0.2">
      <c r="C126" s="4">
        <v>2</v>
      </c>
      <c r="D126" s="5" t="s">
        <v>99</v>
      </c>
      <c r="E126" s="12">
        <v>20440</v>
      </c>
      <c r="F126" s="12">
        <v>5307.3466799999997</v>
      </c>
      <c r="G126" s="12">
        <v>-15132.653319999999</v>
      </c>
    </row>
    <row r="127" spans="2:7" x14ac:dyDescent="0.2">
      <c r="C127" s="4">
        <v>3</v>
      </c>
      <c r="D127" s="5" t="s">
        <v>100</v>
      </c>
      <c r="E127" s="12">
        <v>1747</v>
      </c>
      <c r="F127" s="12">
        <v>330.03260999999998</v>
      </c>
      <c r="G127" s="12">
        <v>-1416.96739</v>
      </c>
    </row>
    <row r="128" spans="2:7" x14ac:dyDescent="0.2">
      <c r="C128" s="4">
        <v>4</v>
      </c>
      <c r="D128" s="5" t="s">
        <v>101</v>
      </c>
      <c r="E128" s="12">
        <v>7952</v>
      </c>
      <c r="F128" s="12">
        <v>1340.12</v>
      </c>
      <c r="G128" s="12">
        <v>-6611.88</v>
      </c>
    </row>
    <row r="129" spans="2:7" ht="15" customHeight="1" x14ac:dyDescent="0.2">
      <c r="C129" s="13">
        <f>SUBTOTAL(9,C125:C128)</f>
        <v>10</v>
      </c>
      <c r="D129" s="14" t="s">
        <v>102</v>
      </c>
      <c r="E129" s="15">
        <f>SUBTOTAL(9,E125:E128)</f>
        <v>366500</v>
      </c>
      <c r="F129" s="15">
        <f>SUBTOTAL(9,F125:F128)</f>
        <v>102620.24244999999</v>
      </c>
      <c r="G129" s="15">
        <f>SUBTOTAL(9,G125:G128)</f>
        <v>-263879.75754999998</v>
      </c>
    </row>
    <row r="130" spans="2:7" ht="14.25" customHeight="1" x14ac:dyDescent="0.2">
      <c r="B130" s="10">
        <v>3411</v>
      </c>
      <c r="C130" s="4"/>
      <c r="D130" s="11" t="s">
        <v>103</v>
      </c>
      <c r="E130" s="1"/>
      <c r="F130" s="1"/>
      <c r="G130" s="1"/>
    </row>
    <row r="131" spans="2:7" x14ac:dyDescent="0.2">
      <c r="C131" s="4">
        <v>3</v>
      </c>
      <c r="D131" s="5" t="s">
        <v>93</v>
      </c>
      <c r="E131" s="12">
        <v>0</v>
      </c>
      <c r="F131" s="12">
        <v>537.82329000000004</v>
      </c>
      <c r="G131" s="12">
        <v>537.82329000000004</v>
      </c>
    </row>
    <row r="132" spans="2:7" ht="15" customHeight="1" x14ac:dyDescent="0.2">
      <c r="C132" s="13">
        <f>SUBTOTAL(9,C131:C131)</f>
        <v>3</v>
      </c>
      <c r="D132" s="14" t="s">
        <v>104</v>
      </c>
      <c r="E132" s="15">
        <f>SUBTOTAL(9,E131:E131)</f>
        <v>0</v>
      </c>
      <c r="F132" s="15">
        <f>SUBTOTAL(9,F131:F131)</f>
        <v>537.82329000000004</v>
      </c>
      <c r="G132" s="15">
        <f>SUBTOTAL(9,G131:G131)</f>
        <v>537.82329000000004</v>
      </c>
    </row>
    <row r="133" spans="2:7" ht="14.25" customHeight="1" x14ac:dyDescent="0.2">
      <c r="B133" s="10">
        <v>3430</v>
      </c>
      <c r="C133" s="4"/>
      <c r="D133" s="11" t="s">
        <v>105</v>
      </c>
      <c r="E133" s="1"/>
      <c r="F133" s="1"/>
      <c r="G133" s="1"/>
    </row>
    <row r="134" spans="2:7" x14ac:dyDescent="0.2">
      <c r="C134" s="4">
        <v>2</v>
      </c>
      <c r="D134" s="5" t="s">
        <v>106</v>
      </c>
      <c r="E134" s="12">
        <v>89875</v>
      </c>
      <c r="F134" s="12">
        <v>22137.50402</v>
      </c>
      <c r="G134" s="12">
        <v>-67737.495980000007</v>
      </c>
    </row>
    <row r="135" spans="2:7" x14ac:dyDescent="0.2">
      <c r="C135" s="4">
        <v>3</v>
      </c>
      <c r="D135" s="5" t="s">
        <v>107</v>
      </c>
      <c r="E135" s="12">
        <v>20863</v>
      </c>
      <c r="F135" s="12">
        <v>7598.4009500000002</v>
      </c>
      <c r="G135" s="12">
        <v>-13264.599050000001</v>
      </c>
    </row>
    <row r="136" spans="2:7" x14ac:dyDescent="0.2">
      <c r="C136" s="4">
        <v>4</v>
      </c>
      <c r="D136" s="5" t="s">
        <v>108</v>
      </c>
      <c r="E136" s="12">
        <v>2245</v>
      </c>
      <c r="F136" s="12">
        <v>1543.211</v>
      </c>
      <c r="G136" s="12">
        <v>-701.78899999999999</v>
      </c>
    </row>
    <row r="137" spans="2:7" ht="15" customHeight="1" x14ac:dyDescent="0.2">
      <c r="C137" s="13">
        <f>SUBTOTAL(9,C134:C136)</f>
        <v>9</v>
      </c>
      <c r="D137" s="14" t="s">
        <v>109</v>
      </c>
      <c r="E137" s="15">
        <f>SUBTOTAL(9,E134:E136)</f>
        <v>112983</v>
      </c>
      <c r="F137" s="15">
        <f>SUBTOTAL(9,F134:F136)</f>
        <v>31279.115969999999</v>
      </c>
      <c r="G137" s="15">
        <f>SUBTOTAL(9,G134:G136)</f>
        <v>-81703.884030000016</v>
      </c>
    </row>
    <row r="138" spans="2:7" ht="14.25" customHeight="1" x14ac:dyDescent="0.2">
      <c r="B138" s="10">
        <v>3432</v>
      </c>
      <c r="C138" s="4"/>
      <c r="D138" s="11" t="s">
        <v>110</v>
      </c>
      <c r="E138" s="1"/>
      <c r="F138" s="1"/>
      <c r="G138" s="1"/>
    </row>
    <row r="139" spans="2:7" x14ac:dyDescent="0.2">
      <c r="C139" s="4">
        <v>3</v>
      </c>
      <c r="D139" s="5" t="s">
        <v>107</v>
      </c>
      <c r="E139" s="12">
        <v>993</v>
      </c>
      <c r="F139" s="12">
        <v>1373.34536</v>
      </c>
      <c r="G139" s="12">
        <v>380.34536000000003</v>
      </c>
    </row>
    <row r="140" spans="2:7" ht="15" customHeight="1" x14ac:dyDescent="0.2">
      <c r="C140" s="13">
        <f>SUBTOTAL(9,C139:C139)</f>
        <v>3</v>
      </c>
      <c r="D140" s="14" t="s">
        <v>111</v>
      </c>
      <c r="E140" s="15">
        <f>SUBTOTAL(9,E139:E139)</f>
        <v>993</v>
      </c>
      <c r="F140" s="15">
        <f>SUBTOTAL(9,F139:F139)</f>
        <v>1373.34536</v>
      </c>
      <c r="G140" s="15">
        <f>SUBTOTAL(9,G139:G139)</f>
        <v>380.34536000000003</v>
      </c>
    </row>
    <row r="141" spans="2:7" ht="14.25" customHeight="1" x14ac:dyDescent="0.2">
      <c r="B141" s="10">
        <v>3440</v>
      </c>
      <c r="C141" s="4"/>
      <c r="D141" s="11" t="s">
        <v>112</v>
      </c>
      <c r="E141" s="1"/>
      <c r="F141" s="1"/>
      <c r="G141" s="1"/>
    </row>
    <row r="142" spans="2:7" x14ac:dyDescent="0.2">
      <c r="C142" s="4">
        <v>1</v>
      </c>
      <c r="D142" s="5" t="s">
        <v>113</v>
      </c>
      <c r="E142" s="12">
        <v>261710</v>
      </c>
      <c r="F142" s="12">
        <v>97453.77162</v>
      </c>
      <c r="G142" s="12">
        <v>-164256.22837999999</v>
      </c>
    </row>
    <row r="143" spans="2:7" x14ac:dyDescent="0.2">
      <c r="C143" s="4">
        <v>2</v>
      </c>
      <c r="D143" s="5" t="s">
        <v>114</v>
      </c>
      <c r="E143" s="12">
        <v>438800</v>
      </c>
      <c r="F143" s="12">
        <v>100745.92062</v>
      </c>
      <c r="G143" s="12">
        <v>-338054.07938000001</v>
      </c>
    </row>
    <row r="144" spans="2:7" x14ac:dyDescent="0.2">
      <c r="C144" s="4">
        <v>3</v>
      </c>
      <c r="D144" s="5" t="s">
        <v>14</v>
      </c>
      <c r="E144" s="12">
        <v>189796</v>
      </c>
      <c r="F144" s="12">
        <v>42192.678059999998</v>
      </c>
      <c r="G144" s="12">
        <v>-147603.32193999999</v>
      </c>
    </row>
    <row r="145" spans="2:7" x14ac:dyDescent="0.2">
      <c r="C145" s="4">
        <v>4</v>
      </c>
      <c r="D145" s="5" t="s">
        <v>115</v>
      </c>
      <c r="E145" s="12">
        <v>1777</v>
      </c>
      <c r="F145" s="12">
        <v>1243.655</v>
      </c>
      <c r="G145" s="12">
        <v>-533.34500000000003</v>
      </c>
    </row>
    <row r="146" spans="2:7" x14ac:dyDescent="0.2">
      <c r="C146" s="4">
        <v>5</v>
      </c>
      <c r="D146" s="5" t="s">
        <v>116</v>
      </c>
      <c r="E146" s="12">
        <v>5492</v>
      </c>
      <c r="F146" s="12">
        <v>2175.6930000000002</v>
      </c>
      <c r="G146" s="12">
        <v>-3316.3069999999998</v>
      </c>
    </row>
    <row r="147" spans="2:7" x14ac:dyDescent="0.2">
      <c r="C147" s="4">
        <v>6</v>
      </c>
      <c r="D147" s="5" t="s">
        <v>117</v>
      </c>
      <c r="E147" s="12">
        <v>198182</v>
      </c>
      <c r="F147" s="12">
        <v>63532.033000000003</v>
      </c>
      <c r="G147" s="12">
        <v>-134649.967</v>
      </c>
    </row>
    <row r="148" spans="2:7" x14ac:dyDescent="0.2">
      <c r="C148" s="4">
        <v>7</v>
      </c>
      <c r="D148" s="5" t="s">
        <v>118</v>
      </c>
      <c r="E148" s="12">
        <v>766020</v>
      </c>
      <c r="F148" s="12">
        <v>250713.44047999999</v>
      </c>
      <c r="G148" s="12">
        <v>-515306.55952000001</v>
      </c>
    </row>
    <row r="149" spans="2:7" x14ac:dyDescent="0.2">
      <c r="C149" s="4">
        <v>8</v>
      </c>
      <c r="D149" s="5" t="s">
        <v>119</v>
      </c>
      <c r="E149" s="12">
        <v>17800</v>
      </c>
      <c r="F149" s="12">
        <v>0</v>
      </c>
      <c r="G149" s="12">
        <v>-17800</v>
      </c>
    </row>
    <row r="150" spans="2:7" ht="15" customHeight="1" x14ac:dyDescent="0.2">
      <c r="C150" s="13">
        <f>SUBTOTAL(9,C142:C149)</f>
        <v>36</v>
      </c>
      <c r="D150" s="14" t="s">
        <v>120</v>
      </c>
      <c r="E150" s="15">
        <f>SUBTOTAL(9,E142:E149)</f>
        <v>1879577</v>
      </c>
      <c r="F150" s="15">
        <f>SUBTOTAL(9,F142:F149)</f>
        <v>558057.19177999999</v>
      </c>
      <c r="G150" s="15">
        <f>SUBTOTAL(9,G142:G149)</f>
        <v>-1321519.80822</v>
      </c>
    </row>
    <row r="151" spans="2:7" ht="14.25" customHeight="1" x14ac:dyDescent="0.2">
      <c r="B151" s="10">
        <v>3442</v>
      </c>
      <c r="C151" s="4"/>
      <c r="D151" s="11" t="s">
        <v>121</v>
      </c>
      <c r="E151" s="1"/>
      <c r="F151" s="1"/>
      <c r="G151" s="1"/>
    </row>
    <row r="152" spans="2:7" x14ac:dyDescent="0.2">
      <c r="C152" s="4">
        <v>2</v>
      </c>
      <c r="D152" s="5" t="s">
        <v>93</v>
      </c>
      <c r="E152" s="12">
        <v>15629</v>
      </c>
      <c r="F152" s="12">
        <v>6041.17256</v>
      </c>
      <c r="G152" s="12">
        <v>-9587.8274399999991</v>
      </c>
    </row>
    <row r="153" spans="2:7" x14ac:dyDescent="0.2">
      <c r="C153" s="4">
        <v>3</v>
      </c>
      <c r="D153" s="5" t="s">
        <v>122</v>
      </c>
      <c r="E153" s="12">
        <v>17376</v>
      </c>
      <c r="F153" s="12">
        <v>4626.1248400000004</v>
      </c>
      <c r="G153" s="12">
        <v>-12749.87516</v>
      </c>
    </row>
    <row r="154" spans="2:7" ht="15" customHeight="1" x14ac:dyDescent="0.2">
      <c r="C154" s="13">
        <f>SUBTOTAL(9,C152:C153)</f>
        <v>5</v>
      </c>
      <c r="D154" s="14" t="s">
        <v>123</v>
      </c>
      <c r="E154" s="15">
        <f>SUBTOTAL(9,E152:E153)</f>
        <v>33005</v>
      </c>
      <c r="F154" s="15">
        <f>SUBTOTAL(9,F152:F153)</f>
        <v>10667.297399999999</v>
      </c>
      <c r="G154" s="15">
        <f>SUBTOTAL(9,G152:G153)</f>
        <v>-22337.702599999997</v>
      </c>
    </row>
    <row r="155" spans="2:7" ht="14.25" customHeight="1" x14ac:dyDescent="0.2">
      <c r="B155" s="10">
        <v>3444</v>
      </c>
      <c r="C155" s="4"/>
      <c r="D155" s="11" t="s">
        <v>124</v>
      </c>
      <c r="E155" s="1"/>
      <c r="F155" s="1"/>
      <c r="G155" s="1"/>
    </row>
    <row r="156" spans="2:7" x14ac:dyDescent="0.2">
      <c r="C156" s="4">
        <v>2</v>
      </c>
      <c r="D156" s="5" t="s">
        <v>125</v>
      </c>
      <c r="E156" s="12">
        <v>12351</v>
      </c>
      <c r="F156" s="12">
        <v>1395.67381</v>
      </c>
      <c r="G156" s="12">
        <v>-10955.32619</v>
      </c>
    </row>
    <row r="157" spans="2:7" ht="15" customHeight="1" x14ac:dyDescent="0.2">
      <c r="C157" s="13">
        <f>SUBTOTAL(9,C156:C156)</f>
        <v>2</v>
      </c>
      <c r="D157" s="14" t="s">
        <v>126</v>
      </c>
      <c r="E157" s="15">
        <f>SUBTOTAL(9,E156:E156)</f>
        <v>12351</v>
      </c>
      <c r="F157" s="15">
        <f>SUBTOTAL(9,F156:F156)</f>
        <v>1395.67381</v>
      </c>
      <c r="G157" s="15">
        <f>SUBTOTAL(9,G156:G156)</f>
        <v>-10955.32619</v>
      </c>
    </row>
    <row r="158" spans="2:7" ht="14.25" customHeight="1" x14ac:dyDescent="0.2">
      <c r="B158" s="10">
        <v>3451</v>
      </c>
      <c r="C158" s="4"/>
      <c r="D158" s="11" t="s">
        <v>127</v>
      </c>
      <c r="E158" s="1"/>
      <c r="F158" s="1"/>
      <c r="G158" s="1"/>
    </row>
    <row r="159" spans="2:7" x14ac:dyDescent="0.2">
      <c r="C159" s="4">
        <v>1</v>
      </c>
      <c r="D159" s="5" t="s">
        <v>79</v>
      </c>
      <c r="E159" s="12">
        <v>141297</v>
      </c>
      <c r="F159" s="12">
        <v>5021.7873200000004</v>
      </c>
      <c r="G159" s="12">
        <v>-136275.21268</v>
      </c>
    </row>
    <row r="160" spans="2:7" x14ac:dyDescent="0.2">
      <c r="C160" s="4">
        <v>3</v>
      </c>
      <c r="D160" s="5" t="s">
        <v>93</v>
      </c>
      <c r="E160" s="12">
        <v>25118</v>
      </c>
      <c r="F160" s="12">
        <v>5572.9859999999999</v>
      </c>
      <c r="G160" s="12">
        <v>-19545.013999999999</v>
      </c>
    </row>
    <row r="161" spans="2:7" x14ac:dyDescent="0.2">
      <c r="C161" s="4">
        <v>6</v>
      </c>
      <c r="D161" s="5" t="s">
        <v>128</v>
      </c>
      <c r="E161" s="12">
        <v>2058</v>
      </c>
      <c r="F161" s="12">
        <v>4189.1586100000004</v>
      </c>
      <c r="G161" s="12">
        <v>2131.15861</v>
      </c>
    </row>
    <row r="162" spans="2:7" x14ac:dyDescent="0.2">
      <c r="C162" s="4">
        <v>40</v>
      </c>
      <c r="D162" s="5" t="s">
        <v>129</v>
      </c>
      <c r="E162" s="12">
        <v>0</v>
      </c>
      <c r="F162" s="12">
        <v>331.23374000000001</v>
      </c>
      <c r="G162" s="12">
        <v>331.23374000000001</v>
      </c>
    </row>
    <row r="163" spans="2:7" ht="15" customHeight="1" x14ac:dyDescent="0.2">
      <c r="C163" s="13">
        <f>SUBTOTAL(9,C159:C162)</f>
        <v>50</v>
      </c>
      <c r="D163" s="14" t="s">
        <v>130</v>
      </c>
      <c r="E163" s="15">
        <f>SUBTOTAL(9,E159:E162)</f>
        <v>168473</v>
      </c>
      <c r="F163" s="15">
        <f>SUBTOTAL(9,F159:F162)</f>
        <v>15115.16567</v>
      </c>
      <c r="G163" s="15">
        <f>SUBTOTAL(9,G159:G162)</f>
        <v>-153357.83432999998</v>
      </c>
    </row>
    <row r="164" spans="2:7" ht="14.25" customHeight="1" x14ac:dyDescent="0.2">
      <c r="B164" s="10">
        <v>3454</v>
      </c>
      <c r="C164" s="4"/>
      <c r="D164" s="11" t="s">
        <v>131</v>
      </c>
      <c r="E164" s="1"/>
      <c r="F164" s="1"/>
      <c r="G164" s="1"/>
    </row>
    <row r="165" spans="2:7" x14ac:dyDescent="0.2">
      <c r="C165" s="4">
        <v>1</v>
      </c>
      <c r="D165" s="5" t="s">
        <v>125</v>
      </c>
      <c r="E165" s="12">
        <v>24511</v>
      </c>
      <c r="F165" s="12">
        <v>0</v>
      </c>
      <c r="G165" s="12">
        <v>-24511</v>
      </c>
    </row>
    <row r="166" spans="2:7" ht="15" customHeight="1" x14ac:dyDescent="0.2">
      <c r="C166" s="13">
        <f>SUBTOTAL(9,C165:C165)</f>
        <v>1</v>
      </c>
      <c r="D166" s="14" t="s">
        <v>132</v>
      </c>
      <c r="E166" s="15">
        <f>SUBTOTAL(9,E165:E165)</f>
        <v>24511</v>
      </c>
      <c r="F166" s="15">
        <f>SUBTOTAL(9,F165:F165)</f>
        <v>0</v>
      </c>
      <c r="G166" s="15">
        <f>SUBTOTAL(9,G165:G165)</f>
        <v>-24511</v>
      </c>
    </row>
    <row r="167" spans="2:7" ht="14.25" customHeight="1" x14ac:dyDescent="0.2">
      <c r="B167" s="10">
        <v>3455</v>
      </c>
      <c r="C167" s="4"/>
      <c r="D167" s="11" t="s">
        <v>133</v>
      </c>
      <c r="E167" s="1"/>
      <c r="F167" s="1"/>
      <c r="G167" s="1"/>
    </row>
    <row r="168" spans="2:7" x14ac:dyDescent="0.2">
      <c r="C168" s="4">
        <v>1</v>
      </c>
      <c r="D168" s="5" t="s">
        <v>125</v>
      </c>
      <c r="E168" s="12">
        <v>0</v>
      </c>
      <c r="F168" s="12">
        <v>1</v>
      </c>
      <c r="G168" s="12">
        <v>1</v>
      </c>
    </row>
    <row r="169" spans="2:7" ht="15" customHeight="1" x14ac:dyDescent="0.2">
      <c r="C169" s="13">
        <f>SUBTOTAL(9,C168:C168)</f>
        <v>1</v>
      </c>
      <c r="D169" s="14" t="s">
        <v>134</v>
      </c>
      <c r="E169" s="15">
        <f>SUBTOTAL(9,E168:E168)</f>
        <v>0</v>
      </c>
      <c r="F169" s="15">
        <f>SUBTOTAL(9,F168:F168)</f>
        <v>1</v>
      </c>
      <c r="G169" s="15">
        <f>SUBTOTAL(9,G168:G168)</f>
        <v>1</v>
      </c>
    </row>
    <row r="170" spans="2:7" ht="14.25" customHeight="1" x14ac:dyDescent="0.2">
      <c r="B170" s="10">
        <v>3456</v>
      </c>
      <c r="C170" s="4"/>
      <c r="D170" s="11" t="s">
        <v>135</v>
      </c>
      <c r="E170" s="1"/>
      <c r="F170" s="1"/>
      <c r="G170" s="1"/>
    </row>
    <row r="171" spans="2:7" x14ac:dyDescent="0.2">
      <c r="C171" s="4">
        <v>1</v>
      </c>
      <c r="D171" s="5" t="s">
        <v>136</v>
      </c>
      <c r="E171" s="12">
        <v>311701</v>
      </c>
      <c r="F171" s="12">
        <v>63792.489580000001</v>
      </c>
      <c r="G171" s="12">
        <v>-247908.51042000001</v>
      </c>
    </row>
    <row r="172" spans="2:7" x14ac:dyDescent="0.2">
      <c r="C172" s="4">
        <v>2</v>
      </c>
      <c r="D172" s="5" t="s">
        <v>137</v>
      </c>
      <c r="E172" s="12">
        <v>11562</v>
      </c>
      <c r="F172" s="12">
        <v>31526.598569999998</v>
      </c>
      <c r="G172" s="12">
        <v>19964.598569999998</v>
      </c>
    </row>
    <row r="173" spans="2:7" x14ac:dyDescent="0.2">
      <c r="C173" s="4">
        <v>3</v>
      </c>
      <c r="D173" s="5" t="s">
        <v>138</v>
      </c>
      <c r="E173" s="12">
        <v>29936</v>
      </c>
      <c r="F173" s="12">
        <v>7004.4942300000002</v>
      </c>
      <c r="G173" s="12">
        <v>-22931.50577</v>
      </c>
    </row>
    <row r="174" spans="2:7" ht="15" customHeight="1" x14ac:dyDescent="0.2">
      <c r="C174" s="13">
        <f>SUBTOTAL(9,C171:C173)</f>
        <v>6</v>
      </c>
      <c r="D174" s="14" t="s">
        <v>139</v>
      </c>
      <c r="E174" s="15">
        <f>SUBTOTAL(9,E171:E173)</f>
        <v>353199</v>
      </c>
      <c r="F174" s="15">
        <f>SUBTOTAL(9,F171:F173)</f>
        <v>102323.58237999999</v>
      </c>
      <c r="G174" s="15">
        <f>SUBTOTAL(9,G171:G173)</f>
        <v>-250875.41761999999</v>
      </c>
    </row>
    <row r="175" spans="2:7" ht="14.25" customHeight="1" x14ac:dyDescent="0.2">
      <c r="B175" s="10">
        <v>3469</v>
      </c>
      <c r="C175" s="4"/>
      <c r="D175" s="11" t="s">
        <v>140</v>
      </c>
      <c r="E175" s="1"/>
      <c r="F175" s="1"/>
      <c r="G175" s="1"/>
    </row>
    <row r="176" spans="2:7" x14ac:dyDescent="0.2">
      <c r="C176" s="4">
        <v>1</v>
      </c>
      <c r="D176" s="5" t="s">
        <v>141</v>
      </c>
      <c r="E176" s="12">
        <v>51939</v>
      </c>
      <c r="F176" s="12">
        <v>0</v>
      </c>
      <c r="G176" s="12">
        <v>-51939</v>
      </c>
    </row>
    <row r="177" spans="2:7" ht="15" customHeight="1" x14ac:dyDescent="0.2">
      <c r="C177" s="13">
        <f>SUBTOTAL(9,C176:C176)</f>
        <v>1</v>
      </c>
      <c r="D177" s="14" t="s">
        <v>142</v>
      </c>
      <c r="E177" s="15">
        <f>SUBTOTAL(9,E176:E176)</f>
        <v>51939</v>
      </c>
      <c r="F177" s="15">
        <f>SUBTOTAL(9,F176:F176)</f>
        <v>0</v>
      </c>
      <c r="G177" s="15">
        <f>SUBTOTAL(9,G176:G176)</f>
        <v>-51939</v>
      </c>
    </row>
    <row r="178" spans="2:7" ht="14.25" customHeight="1" x14ac:dyDescent="0.2">
      <c r="B178" s="10">
        <v>3470</v>
      </c>
      <c r="C178" s="4"/>
      <c r="D178" s="11" t="s">
        <v>143</v>
      </c>
      <c r="E178" s="1"/>
      <c r="F178" s="1"/>
      <c r="G178" s="1"/>
    </row>
    <row r="179" spans="2:7" x14ac:dyDescent="0.2">
      <c r="C179" s="4">
        <v>1</v>
      </c>
      <c r="D179" s="5" t="s">
        <v>144</v>
      </c>
      <c r="E179" s="12">
        <v>3769</v>
      </c>
      <c r="F179" s="12">
        <v>1530.33455</v>
      </c>
      <c r="G179" s="12">
        <v>-2238.66545</v>
      </c>
    </row>
    <row r="180" spans="2:7" ht="15" customHeight="1" x14ac:dyDescent="0.2">
      <c r="C180" s="13">
        <f>SUBTOTAL(9,C179:C179)</f>
        <v>1</v>
      </c>
      <c r="D180" s="14" t="s">
        <v>145</v>
      </c>
      <c r="E180" s="15">
        <f>SUBTOTAL(9,E179:E179)</f>
        <v>3769</v>
      </c>
      <c r="F180" s="15">
        <f>SUBTOTAL(9,F179:F179)</f>
        <v>1530.33455</v>
      </c>
      <c r="G180" s="15">
        <f>SUBTOTAL(9,G179:G179)</f>
        <v>-2238.66545</v>
      </c>
    </row>
    <row r="181" spans="2:7" ht="14.25" customHeight="1" x14ac:dyDescent="0.2">
      <c r="B181" s="10">
        <v>3473</v>
      </c>
      <c r="C181" s="4"/>
      <c r="D181" s="11" t="s">
        <v>146</v>
      </c>
      <c r="E181" s="1"/>
      <c r="F181" s="1"/>
      <c r="G181" s="1"/>
    </row>
    <row r="182" spans="2:7" x14ac:dyDescent="0.2">
      <c r="C182" s="4">
        <v>1</v>
      </c>
      <c r="D182" s="5" t="s">
        <v>93</v>
      </c>
      <c r="E182" s="12">
        <v>5</v>
      </c>
      <c r="F182" s="12">
        <v>0</v>
      </c>
      <c r="G182" s="12">
        <v>-5</v>
      </c>
    </row>
    <row r="183" spans="2:7" ht="15" customHeight="1" x14ac:dyDescent="0.2">
      <c r="C183" s="13">
        <f>SUBTOTAL(9,C182:C182)</f>
        <v>1</v>
      </c>
      <c r="D183" s="14" t="s">
        <v>147</v>
      </c>
      <c r="E183" s="15">
        <f>SUBTOTAL(9,E182:E182)</f>
        <v>5</v>
      </c>
      <c r="F183" s="15">
        <f>SUBTOTAL(9,F182:F182)</f>
        <v>0</v>
      </c>
      <c r="G183" s="15">
        <f>SUBTOTAL(9,G182:G182)</f>
        <v>-5</v>
      </c>
    </row>
    <row r="184" spans="2:7" ht="14.25" customHeight="1" x14ac:dyDescent="0.2">
      <c r="B184" s="10">
        <v>3474</v>
      </c>
      <c r="C184" s="4"/>
      <c r="D184" s="11" t="s">
        <v>148</v>
      </c>
      <c r="E184" s="1"/>
      <c r="F184" s="1"/>
      <c r="G184" s="1"/>
    </row>
    <row r="185" spans="2:7" x14ac:dyDescent="0.2">
      <c r="C185" s="4">
        <v>2</v>
      </c>
      <c r="D185" s="5" t="s">
        <v>125</v>
      </c>
      <c r="E185" s="12">
        <v>645</v>
      </c>
      <c r="F185" s="12">
        <v>-43.667549999999999</v>
      </c>
      <c r="G185" s="12">
        <v>-688.66755000000001</v>
      </c>
    </row>
    <row r="186" spans="2:7" ht="15" customHeight="1" x14ac:dyDescent="0.2">
      <c r="C186" s="13">
        <f>SUBTOTAL(9,C185:C185)</f>
        <v>2</v>
      </c>
      <c r="D186" s="14" t="s">
        <v>149</v>
      </c>
      <c r="E186" s="15">
        <f>SUBTOTAL(9,E185:E185)</f>
        <v>645</v>
      </c>
      <c r="F186" s="15">
        <f>SUBTOTAL(9,F185:F185)</f>
        <v>-43.667549999999999</v>
      </c>
      <c r="G186" s="15">
        <f>SUBTOTAL(9,G185:G185)</f>
        <v>-688.66755000000001</v>
      </c>
    </row>
    <row r="187" spans="2:7" ht="14.25" customHeight="1" x14ac:dyDescent="0.2">
      <c r="B187" s="10">
        <v>3490</v>
      </c>
      <c r="C187" s="4"/>
      <c r="D187" s="11" t="s">
        <v>150</v>
      </c>
      <c r="E187" s="1"/>
      <c r="F187" s="1"/>
      <c r="G187" s="1"/>
    </row>
    <row r="188" spans="2:7" x14ac:dyDescent="0.2">
      <c r="C188" s="4">
        <v>1</v>
      </c>
      <c r="D188" s="5" t="s">
        <v>151</v>
      </c>
      <c r="E188" s="12">
        <v>130913</v>
      </c>
      <c r="F188" s="12">
        <v>0</v>
      </c>
      <c r="G188" s="12">
        <v>-130913</v>
      </c>
    </row>
    <row r="189" spans="2:7" x14ac:dyDescent="0.2">
      <c r="C189" s="4">
        <v>2</v>
      </c>
      <c r="D189" s="5" t="s">
        <v>152</v>
      </c>
      <c r="E189" s="12">
        <v>0</v>
      </c>
      <c r="F189" s="12">
        <v>5.6444999999999999</v>
      </c>
      <c r="G189" s="12">
        <v>5.6444999999999999</v>
      </c>
    </row>
    <row r="190" spans="2:7" x14ac:dyDescent="0.2">
      <c r="C190" s="4">
        <v>3</v>
      </c>
      <c r="D190" s="5" t="s">
        <v>153</v>
      </c>
      <c r="E190" s="12">
        <v>20218</v>
      </c>
      <c r="F190" s="12">
        <v>0</v>
      </c>
      <c r="G190" s="12">
        <v>-20218</v>
      </c>
    </row>
    <row r="191" spans="2:7" x14ac:dyDescent="0.2">
      <c r="C191" s="4">
        <v>4</v>
      </c>
      <c r="D191" s="5" t="s">
        <v>154</v>
      </c>
      <c r="E191" s="12">
        <v>3962304</v>
      </c>
      <c r="F191" s="12">
        <v>0</v>
      </c>
      <c r="G191" s="12">
        <v>-3962304</v>
      </c>
    </row>
    <row r="192" spans="2:7" x14ac:dyDescent="0.2">
      <c r="C192" s="4">
        <v>5</v>
      </c>
      <c r="D192" s="5" t="s">
        <v>155</v>
      </c>
      <c r="E192" s="12">
        <v>11557</v>
      </c>
      <c r="F192" s="12">
        <v>0</v>
      </c>
      <c r="G192" s="12">
        <v>-11557</v>
      </c>
    </row>
    <row r="193" spans="2:7" x14ac:dyDescent="0.2">
      <c r="C193" s="4">
        <v>6</v>
      </c>
      <c r="D193" s="5" t="s">
        <v>156</v>
      </c>
      <c r="E193" s="12">
        <v>20236</v>
      </c>
      <c r="F193" s="12">
        <v>0</v>
      </c>
      <c r="G193" s="12">
        <v>-20236</v>
      </c>
    </row>
    <row r="194" spans="2:7" ht="15" customHeight="1" x14ac:dyDescent="0.2">
      <c r="C194" s="13">
        <f>SUBTOTAL(9,C188:C193)</f>
        <v>21</v>
      </c>
      <c r="D194" s="14" t="s">
        <v>157</v>
      </c>
      <c r="E194" s="15">
        <f>SUBTOTAL(9,E188:E193)</f>
        <v>4145228</v>
      </c>
      <c r="F194" s="15">
        <f>SUBTOTAL(9,F188:F193)</f>
        <v>5.6444999999999999</v>
      </c>
      <c r="G194" s="15">
        <f>SUBTOTAL(9,G188:G193)</f>
        <v>-4145222.3555000001</v>
      </c>
    </row>
    <row r="195" spans="2:7" ht="14.25" customHeight="1" x14ac:dyDescent="0.2">
      <c r="B195" s="10">
        <v>3496</v>
      </c>
      <c r="C195" s="4"/>
      <c r="D195" s="11" t="s">
        <v>158</v>
      </c>
      <c r="E195" s="1"/>
      <c r="F195" s="1"/>
      <c r="G195" s="1"/>
    </row>
    <row r="196" spans="2:7" x14ac:dyDescent="0.2">
      <c r="C196" s="4">
        <v>1</v>
      </c>
      <c r="D196" s="5" t="s">
        <v>159</v>
      </c>
      <c r="E196" s="12">
        <v>266475</v>
      </c>
      <c r="F196" s="12">
        <v>0</v>
      </c>
      <c r="G196" s="12">
        <v>-266475</v>
      </c>
    </row>
    <row r="197" spans="2:7" x14ac:dyDescent="0.2">
      <c r="C197" s="4">
        <v>2</v>
      </c>
      <c r="D197" s="5" t="s">
        <v>160</v>
      </c>
      <c r="E197" s="12">
        <v>85108</v>
      </c>
      <c r="F197" s="12">
        <v>0</v>
      </c>
      <c r="G197" s="12">
        <v>-85108</v>
      </c>
    </row>
    <row r="198" spans="2:7" ht="15" customHeight="1" x14ac:dyDescent="0.2">
      <c r="C198" s="13">
        <f>SUBTOTAL(9,C196:C197)</f>
        <v>3</v>
      </c>
      <c r="D198" s="14" t="s">
        <v>161</v>
      </c>
      <c r="E198" s="15">
        <f>SUBTOTAL(9,E196:E197)</f>
        <v>351583</v>
      </c>
      <c r="F198" s="15">
        <f>SUBTOTAL(9,F196:F197)</f>
        <v>0</v>
      </c>
      <c r="G198" s="15">
        <f>SUBTOTAL(9,G196:G197)</f>
        <v>-351583</v>
      </c>
    </row>
    <row r="199" spans="2:7" ht="14.25" customHeight="1" x14ac:dyDescent="0.2">
      <c r="B199" s="10">
        <v>3497</v>
      </c>
      <c r="C199" s="4"/>
      <c r="D199" s="11" t="s">
        <v>162</v>
      </c>
      <c r="E199" s="1"/>
      <c r="F199" s="1"/>
      <c r="G199" s="1"/>
    </row>
    <row r="200" spans="2:7" x14ac:dyDescent="0.2">
      <c r="C200" s="4">
        <v>1</v>
      </c>
      <c r="D200" s="5" t="s">
        <v>163</v>
      </c>
      <c r="E200" s="12">
        <v>333878</v>
      </c>
      <c r="F200" s="12">
        <v>0</v>
      </c>
      <c r="G200" s="12">
        <v>-333878</v>
      </c>
    </row>
    <row r="201" spans="2:7" ht="15" customHeight="1" x14ac:dyDescent="0.2">
      <c r="C201" s="13">
        <f>SUBTOTAL(9,C200:C200)</f>
        <v>1</v>
      </c>
      <c r="D201" s="14" t="s">
        <v>164</v>
      </c>
      <c r="E201" s="15">
        <f>SUBTOTAL(9,E200:E200)</f>
        <v>333878</v>
      </c>
      <c r="F201" s="15">
        <f>SUBTOTAL(9,F200:F200)</f>
        <v>0</v>
      </c>
      <c r="G201" s="15">
        <f>SUBTOTAL(9,G200:G200)</f>
        <v>-333878</v>
      </c>
    </row>
    <row r="202" spans="2:7" ht="15" customHeight="1" x14ac:dyDescent="0.2">
      <c r="B202" s="4"/>
      <c r="C202" s="16">
        <f>SUBTOTAL(9,C118:C201)</f>
        <v>166</v>
      </c>
      <c r="D202" s="17" t="s">
        <v>165</v>
      </c>
      <c r="E202" s="18">
        <f>SUBTOTAL(9,E118:E201)</f>
        <v>8847451</v>
      </c>
      <c r="F202" s="18">
        <f>SUBTOTAL(9,F118:F201)</f>
        <v>835471.46322000015</v>
      </c>
      <c r="G202" s="18">
        <f>SUBTOTAL(9,G118:G201)</f>
        <v>-8011979.5367800007</v>
      </c>
    </row>
    <row r="203" spans="2:7" ht="27" customHeight="1" x14ac:dyDescent="0.25">
      <c r="B203" s="1"/>
      <c r="C203" s="4"/>
      <c r="D203" s="9" t="s">
        <v>166</v>
      </c>
      <c r="E203" s="1"/>
      <c r="F203" s="1"/>
      <c r="G203" s="1"/>
    </row>
    <row r="204" spans="2:7" ht="14.25" customHeight="1" x14ac:dyDescent="0.2">
      <c r="B204" s="10">
        <v>3510</v>
      </c>
      <c r="C204" s="4"/>
      <c r="D204" s="11" t="s">
        <v>167</v>
      </c>
      <c r="E204" s="1"/>
      <c r="F204" s="1"/>
      <c r="G204" s="1"/>
    </row>
    <row r="205" spans="2:7" x14ac:dyDescent="0.2">
      <c r="C205" s="4">
        <v>2</v>
      </c>
      <c r="D205" s="5" t="s">
        <v>62</v>
      </c>
      <c r="E205" s="12">
        <v>20915</v>
      </c>
      <c r="F205" s="12">
        <v>10904.536040000001</v>
      </c>
      <c r="G205" s="12">
        <v>-10010.463959999999</v>
      </c>
    </row>
    <row r="206" spans="2:7" x14ac:dyDescent="0.2">
      <c r="C206" s="4">
        <v>3</v>
      </c>
      <c r="D206" s="5" t="s">
        <v>168</v>
      </c>
      <c r="E206" s="12">
        <v>119308</v>
      </c>
      <c r="F206" s="12">
        <v>68708.851439999999</v>
      </c>
      <c r="G206" s="12">
        <v>-50599.148560000001</v>
      </c>
    </row>
    <row r="207" spans="2:7" ht="15" customHeight="1" x14ac:dyDescent="0.2">
      <c r="C207" s="13">
        <f>SUBTOTAL(9,C205:C206)</f>
        <v>5</v>
      </c>
      <c r="D207" s="14" t="s">
        <v>169</v>
      </c>
      <c r="E207" s="15">
        <f>SUBTOTAL(9,E205:E206)</f>
        <v>140223</v>
      </c>
      <c r="F207" s="15">
        <f>SUBTOTAL(9,F205:F206)</f>
        <v>79613.387480000005</v>
      </c>
      <c r="G207" s="15">
        <f>SUBTOTAL(9,G205:G206)</f>
        <v>-60609.612520000002</v>
      </c>
    </row>
    <row r="208" spans="2:7" ht="14.25" customHeight="1" x14ac:dyDescent="0.2">
      <c r="B208" s="10">
        <v>3525</v>
      </c>
      <c r="C208" s="4"/>
      <c r="D208" s="11" t="s">
        <v>170</v>
      </c>
      <c r="E208" s="1"/>
      <c r="F208" s="1"/>
      <c r="G208" s="1"/>
    </row>
    <row r="209" spans="2:7" x14ac:dyDescent="0.2">
      <c r="C209" s="4">
        <v>1</v>
      </c>
      <c r="D209" s="5" t="s">
        <v>34</v>
      </c>
      <c r="E209" s="12">
        <v>157573</v>
      </c>
      <c r="F209" s="12">
        <v>29925.23374</v>
      </c>
      <c r="G209" s="12">
        <v>-127647.76626</v>
      </c>
    </row>
    <row r="210" spans="2:7" x14ac:dyDescent="0.2">
      <c r="C210" s="4">
        <v>2</v>
      </c>
      <c r="D210" s="5" t="s">
        <v>62</v>
      </c>
      <c r="E210" s="12">
        <v>0</v>
      </c>
      <c r="F210" s="12">
        <v>1801.25974</v>
      </c>
      <c r="G210" s="12">
        <v>1801.25974</v>
      </c>
    </row>
    <row r="211" spans="2:7" ht="15" customHeight="1" x14ac:dyDescent="0.2">
      <c r="C211" s="13">
        <f>SUBTOTAL(9,C209:C210)</f>
        <v>3</v>
      </c>
      <c r="D211" s="14" t="s">
        <v>171</v>
      </c>
      <c r="E211" s="15">
        <f>SUBTOTAL(9,E209:E210)</f>
        <v>157573</v>
      </c>
      <c r="F211" s="15">
        <f>SUBTOTAL(9,F209:F210)</f>
        <v>31726.493480000001</v>
      </c>
      <c r="G211" s="15">
        <f>SUBTOTAL(9,G209:G210)</f>
        <v>-125846.50652000001</v>
      </c>
    </row>
    <row r="212" spans="2:7" ht="14.25" customHeight="1" x14ac:dyDescent="0.2">
      <c r="B212" s="10">
        <v>3531</v>
      </c>
      <c r="C212" s="4"/>
      <c r="D212" s="11" t="s">
        <v>172</v>
      </c>
      <c r="E212" s="1"/>
      <c r="F212" s="1"/>
      <c r="G212" s="1"/>
    </row>
    <row r="213" spans="2:7" x14ac:dyDescent="0.2">
      <c r="C213" s="4">
        <v>1</v>
      </c>
      <c r="D213" s="5" t="s">
        <v>62</v>
      </c>
      <c r="E213" s="12">
        <v>103</v>
      </c>
      <c r="F213" s="12">
        <v>0</v>
      </c>
      <c r="G213" s="12">
        <v>-103</v>
      </c>
    </row>
    <row r="214" spans="2:7" ht="15" customHeight="1" x14ac:dyDescent="0.2">
      <c r="C214" s="13">
        <f>SUBTOTAL(9,C213:C213)</f>
        <v>1</v>
      </c>
      <c r="D214" s="14" t="s">
        <v>173</v>
      </c>
      <c r="E214" s="15">
        <f>SUBTOTAL(9,E213:E213)</f>
        <v>103</v>
      </c>
      <c r="F214" s="15">
        <f>SUBTOTAL(9,F213:F213)</f>
        <v>0</v>
      </c>
      <c r="G214" s="15">
        <f>SUBTOTAL(9,G213:G213)</f>
        <v>-103</v>
      </c>
    </row>
    <row r="215" spans="2:7" ht="14.25" customHeight="1" x14ac:dyDescent="0.2">
      <c r="B215" s="10">
        <v>3533</v>
      </c>
      <c r="C215" s="4"/>
      <c r="D215" s="11" t="s">
        <v>174</v>
      </c>
      <c r="E215" s="1"/>
      <c r="F215" s="1"/>
      <c r="G215" s="1"/>
    </row>
    <row r="216" spans="2:7" x14ac:dyDescent="0.2">
      <c r="C216" s="4">
        <v>2</v>
      </c>
      <c r="D216" s="5" t="s">
        <v>62</v>
      </c>
      <c r="E216" s="12">
        <v>3036</v>
      </c>
      <c r="F216" s="12">
        <v>1107.3678199999999</v>
      </c>
      <c r="G216" s="12">
        <v>-1928.6321800000001</v>
      </c>
    </row>
    <row r="217" spans="2:7" ht="15" customHeight="1" x14ac:dyDescent="0.2">
      <c r="C217" s="13">
        <f>SUBTOTAL(9,C216:C216)</f>
        <v>2</v>
      </c>
      <c r="D217" s="14" t="s">
        <v>175</v>
      </c>
      <c r="E217" s="15">
        <f>SUBTOTAL(9,E216:E216)</f>
        <v>3036</v>
      </c>
      <c r="F217" s="15">
        <f>SUBTOTAL(9,F216:F216)</f>
        <v>1107.3678199999999</v>
      </c>
      <c r="G217" s="15">
        <f>SUBTOTAL(9,G216:G216)</f>
        <v>-1928.6321800000001</v>
      </c>
    </row>
    <row r="218" spans="2:7" ht="14.25" customHeight="1" x14ac:dyDescent="0.2">
      <c r="B218" s="10">
        <v>3540</v>
      </c>
      <c r="C218" s="4"/>
      <c r="D218" s="11" t="s">
        <v>176</v>
      </c>
      <c r="E218" s="1"/>
      <c r="F218" s="1"/>
      <c r="G218" s="1"/>
    </row>
    <row r="219" spans="2:7" x14ac:dyDescent="0.2">
      <c r="C219" s="4">
        <v>3</v>
      </c>
      <c r="D219" s="5" t="s">
        <v>93</v>
      </c>
      <c r="E219" s="12">
        <v>3050</v>
      </c>
      <c r="F219" s="12">
        <v>916.71013000000005</v>
      </c>
      <c r="G219" s="12">
        <v>-2133.2898700000001</v>
      </c>
    </row>
    <row r="220" spans="2:7" x14ac:dyDescent="0.2">
      <c r="C220" s="4">
        <v>4</v>
      </c>
      <c r="D220" s="5" t="s">
        <v>177</v>
      </c>
      <c r="E220" s="12">
        <v>667</v>
      </c>
      <c r="F220" s="12">
        <v>0</v>
      </c>
      <c r="G220" s="12">
        <v>-667</v>
      </c>
    </row>
    <row r="221" spans="2:7" x14ac:dyDescent="0.2">
      <c r="C221" s="4">
        <v>5</v>
      </c>
      <c r="D221" s="5" t="s">
        <v>178</v>
      </c>
      <c r="E221" s="12">
        <v>14415</v>
      </c>
      <c r="F221" s="12">
        <v>1567.8165799999999</v>
      </c>
      <c r="G221" s="12">
        <v>-12847.183419999999</v>
      </c>
    </row>
    <row r="222" spans="2:7" x14ac:dyDescent="0.2">
      <c r="C222" s="4">
        <v>6</v>
      </c>
      <c r="D222" s="5" t="s">
        <v>179</v>
      </c>
      <c r="E222" s="12">
        <v>1698</v>
      </c>
      <c r="F222" s="12">
        <v>0</v>
      </c>
      <c r="G222" s="12">
        <v>-1698</v>
      </c>
    </row>
    <row r="223" spans="2:7" ht="15" customHeight="1" x14ac:dyDescent="0.2">
      <c r="C223" s="13">
        <f>SUBTOTAL(9,C219:C222)</f>
        <v>18</v>
      </c>
      <c r="D223" s="14" t="s">
        <v>180</v>
      </c>
      <c r="E223" s="15">
        <f>SUBTOTAL(9,E219:E222)</f>
        <v>19830</v>
      </c>
      <c r="F223" s="15">
        <f>SUBTOTAL(9,F219:F222)</f>
        <v>2484.5267100000001</v>
      </c>
      <c r="G223" s="15">
        <f>SUBTOTAL(9,G219:G222)</f>
        <v>-17345.473290000002</v>
      </c>
    </row>
    <row r="224" spans="2:7" ht="14.25" customHeight="1" x14ac:dyDescent="0.2">
      <c r="B224" s="10">
        <v>3545</v>
      </c>
      <c r="C224" s="4"/>
      <c r="D224" s="11" t="s">
        <v>181</v>
      </c>
      <c r="E224" s="1"/>
      <c r="F224" s="1"/>
      <c r="G224" s="1"/>
    </row>
    <row r="225" spans="2:7" x14ac:dyDescent="0.2">
      <c r="C225" s="4">
        <v>1</v>
      </c>
      <c r="D225" s="5" t="s">
        <v>93</v>
      </c>
      <c r="E225" s="12">
        <v>0</v>
      </c>
      <c r="F225" s="12">
        <v>626.15381000000002</v>
      </c>
      <c r="G225" s="12">
        <v>626.15381000000002</v>
      </c>
    </row>
    <row r="226" spans="2:7" ht="15" customHeight="1" x14ac:dyDescent="0.2">
      <c r="C226" s="13">
        <f>SUBTOTAL(9,C225:C225)</f>
        <v>1</v>
      </c>
      <c r="D226" s="14" t="s">
        <v>182</v>
      </c>
      <c r="E226" s="15">
        <f>SUBTOTAL(9,E225:E225)</f>
        <v>0</v>
      </c>
      <c r="F226" s="15">
        <f>SUBTOTAL(9,F225:F225)</f>
        <v>626.15381000000002</v>
      </c>
      <c r="G226" s="15">
        <f>SUBTOTAL(9,G225:G225)</f>
        <v>626.15381000000002</v>
      </c>
    </row>
    <row r="227" spans="2:7" ht="14.25" customHeight="1" x14ac:dyDescent="0.2">
      <c r="B227" s="10">
        <v>3562</v>
      </c>
      <c r="C227" s="4"/>
      <c r="D227" s="11" t="s">
        <v>183</v>
      </c>
      <c r="E227" s="1"/>
      <c r="F227" s="1"/>
      <c r="G227" s="1"/>
    </row>
    <row r="228" spans="2:7" x14ac:dyDescent="0.2">
      <c r="C228" s="4">
        <v>2</v>
      </c>
      <c r="D228" s="5" t="s">
        <v>93</v>
      </c>
      <c r="E228" s="12">
        <v>2042</v>
      </c>
      <c r="F228" s="12">
        <v>0</v>
      </c>
      <c r="G228" s="12">
        <v>-2042</v>
      </c>
    </row>
    <row r="229" spans="2:7" ht="15" customHeight="1" x14ac:dyDescent="0.2">
      <c r="C229" s="13">
        <f>SUBTOTAL(9,C228:C228)</f>
        <v>2</v>
      </c>
      <c r="D229" s="14" t="s">
        <v>184</v>
      </c>
      <c r="E229" s="15">
        <f>SUBTOTAL(9,E228:E228)</f>
        <v>2042</v>
      </c>
      <c r="F229" s="15">
        <f>SUBTOTAL(9,F228:F228)</f>
        <v>0</v>
      </c>
      <c r="G229" s="15">
        <f>SUBTOTAL(9,G228:G228)</f>
        <v>-2042</v>
      </c>
    </row>
    <row r="230" spans="2:7" ht="14.25" customHeight="1" x14ac:dyDescent="0.2">
      <c r="B230" s="10">
        <v>3563</v>
      </c>
      <c r="C230" s="4"/>
      <c r="D230" s="11" t="s">
        <v>185</v>
      </c>
      <c r="E230" s="1"/>
      <c r="F230" s="1"/>
      <c r="G230" s="1"/>
    </row>
    <row r="231" spans="2:7" x14ac:dyDescent="0.2">
      <c r="C231" s="4">
        <v>2</v>
      </c>
      <c r="D231" s="5" t="s">
        <v>93</v>
      </c>
      <c r="E231" s="12">
        <v>2551</v>
      </c>
      <c r="F231" s="12">
        <v>103.572</v>
      </c>
      <c r="G231" s="12">
        <v>-2447.4279999999999</v>
      </c>
    </row>
    <row r="232" spans="2:7" x14ac:dyDescent="0.2">
      <c r="C232" s="4">
        <v>3</v>
      </c>
      <c r="D232" s="5" t="s">
        <v>15</v>
      </c>
      <c r="E232" s="12">
        <v>350</v>
      </c>
      <c r="F232" s="12">
        <v>0</v>
      </c>
      <c r="G232" s="12">
        <v>-350</v>
      </c>
    </row>
    <row r="233" spans="2:7" ht="15" customHeight="1" x14ac:dyDescent="0.2">
      <c r="C233" s="13">
        <f>SUBTOTAL(9,C231:C232)</f>
        <v>5</v>
      </c>
      <c r="D233" s="14" t="s">
        <v>186</v>
      </c>
      <c r="E233" s="15">
        <f>SUBTOTAL(9,E231:E232)</f>
        <v>2901</v>
      </c>
      <c r="F233" s="15">
        <f>SUBTOTAL(9,F231:F232)</f>
        <v>103.572</v>
      </c>
      <c r="G233" s="15">
        <f>SUBTOTAL(9,G231:G232)</f>
        <v>-2797.4279999999999</v>
      </c>
    </row>
    <row r="234" spans="2:7" ht="14.25" customHeight="1" x14ac:dyDescent="0.2">
      <c r="B234" s="10">
        <v>3585</v>
      </c>
      <c r="C234" s="4"/>
      <c r="D234" s="11" t="s">
        <v>187</v>
      </c>
      <c r="E234" s="1"/>
      <c r="F234" s="1"/>
      <c r="G234" s="1"/>
    </row>
    <row r="235" spans="2:7" x14ac:dyDescent="0.2">
      <c r="C235" s="4">
        <v>1</v>
      </c>
      <c r="D235" s="5" t="s">
        <v>188</v>
      </c>
      <c r="E235" s="12">
        <v>1094</v>
      </c>
      <c r="F235" s="12">
        <v>514.73</v>
      </c>
      <c r="G235" s="12">
        <v>-579.27</v>
      </c>
    </row>
    <row r="236" spans="2:7" ht="15" customHeight="1" x14ac:dyDescent="0.2">
      <c r="C236" s="13">
        <f>SUBTOTAL(9,C235:C235)</f>
        <v>1</v>
      </c>
      <c r="D236" s="14" t="s">
        <v>189</v>
      </c>
      <c r="E236" s="15">
        <f>SUBTOTAL(9,E235:E235)</f>
        <v>1094</v>
      </c>
      <c r="F236" s="15">
        <f>SUBTOTAL(9,F235:F235)</f>
        <v>514.73</v>
      </c>
      <c r="G236" s="15">
        <f>SUBTOTAL(9,G235:G235)</f>
        <v>-579.27</v>
      </c>
    </row>
    <row r="237" spans="2:7" ht="14.25" customHeight="1" x14ac:dyDescent="0.2">
      <c r="B237" s="10">
        <v>3587</v>
      </c>
      <c r="C237" s="4"/>
      <c r="D237" s="11" t="s">
        <v>190</v>
      </c>
      <c r="E237" s="1"/>
      <c r="F237" s="1"/>
      <c r="G237" s="1"/>
    </row>
    <row r="238" spans="2:7" x14ac:dyDescent="0.2">
      <c r="C238" s="4">
        <v>1</v>
      </c>
      <c r="D238" s="5" t="s">
        <v>93</v>
      </c>
      <c r="E238" s="12">
        <v>100</v>
      </c>
      <c r="F238" s="12">
        <v>45</v>
      </c>
      <c r="G238" s="12">
        <v>-55</v>
      </c>
    </row>
    <row r="239" spans="2:7" x14ac:dyDescent="0.2">
      <c r="C239" s="4">
        <v>4</v>
      </c>
      <c r="D239" s="5" t="s">
        <v>191</v>
      </c>
      <c r="E239" s="12">
        <v>44953</v>
      </c>
      <c r="F239" s="12">
        <v>40629.392269999997</v>
      </c>
      <c r="G239" s="12">
        <v>-4323.6077299999997</v>
      </c>
    </row>
    <row r="240" spans="2:7" ht="15" customHeight="1" x14ac:dyDescent="0.2">
      <c r="C240" s="13">
        <f>SUBTOTAL(9,C238:C239)</f>
        <v>5</v>
      </c>
      <c r="D240" s="14" t="s">
        <v>192</v>
      </c>
      <c r="E240" s="15">
        <f>SUBTOTAL(9,E238:E239)</f>
        <v>45053</v>
      </c>
      <c r="F240" s="15">
        <f>SUBTOTAL(9,F238:F239)</f>
        <v>40674.392269999997</v>
      </c>
      <c r="G240" s="15">
        <f>SUBTOTAL(9,G238:G239)</f>
        <v>-4378.6077299999997</v>
      </c>
    </row>
    <row r="241" spans="2:7" ht="14.25" customHeight="1" x14ac:dyDescent="0.2">
      <c r="B241" s="10">
        <v>3595</v>
      </c>
      <c r="C241" s="4"/>
      <c r="D241" s="11" t="s">
        <v>193</v>
      </c>
      <c r="E241" s="1"/>
      <c r="F241" s="1"/>
      <c r="G241" s="1"/>
    </row>
    <row r="242" spans="2:7" x14ac:dyDescent="0.2">
      <c r="C242" s="4">
        <v>1</v>
      </c>
      <c r="D242" s="5" t="s">
        <v>194</v>
      </c>
      <c r="E242" s="12">
        <v>421715</v>
      </c>
      <c r="F242" s="12">
        <v>136513.92274000001</v>
      </c>
      <c r="G242" s="12">
        <v>-285201.07725999999</v>
      </c>
    </row>
    <row r="243" spans="2:7" ht="15" customHeight="1" x14ac:dyDescent="0.2">
      <c r="C243" s="13">
        <f>SUBTOTAL(9,C242:C242)</f>
        <v>1</v>
      </c>
      <c r="D243" s="14" t="s">
        <v>195</v>
      </c>
      <c r="E243" s="15">
        <f>SUBTOTAL(9,E242:E242)</f>
        <v>421715</v>
      </c>
      <c r="F243" s="15">
        <f>SUBTOTAL(9,F242:F242)</f>
        <v>136513.92274000001</v>
      </c>
      <c r="G243" s="15">
        <f>SUBTOTAL(9,G242:G242)</f>
        <v>-285201.07725999999</v>
      </c>
    </row>
    <row r="244" spans="2:7" ht="15" customHeight="1" x14ac:dyDescent="0.2">
      <c r="B244" s="4"/>
      <c r="C244" s="16">
        <f>SUBTOTAL(9,C204:C243)</f>
        <v>44</v>
      </c>
      <c r="D244" s="17" t="s">
        <v>196</v>
      </c>
      <c r="E244" s="18">
        <f>SUBTOTAL(9,E204:E243)</f>
        <v>793570</v>
      </c>
      <c r="F244" s="18">
        <f>SUBTOTAL(9,F204:F243)</f>
        <v>293364.54631000001</v>
      </c>
      <c r="G244" s="18">
        <f>SUBTOTAL(9,G204:G243)</f>
        <v>-500205.45368999999</v>
      </c>
    </row>
    <row r="245" spans="2:7" ht="27" customHeight="1" x14ac:dyDescent="0.25">
      <c r="B245" s="1"/>
      <c r="C245" s="4"/>
      <c r="D245" s="9" t="s">
        <v>197</v>
      </c>
      <c r="E245" s="1"/>
      <c r="F245" s="1"/>
      <c r="G245" s="1"/>
    </row>
    <row r="246" spans="2:7" ht="14.25" customHeight="1" x14ac:dyDescent="0.2">
      <c r="B246" s="10">
        <v>3600</v>
      </c>
      <c r="C246" s="4"/>
      <c r="D246" s="11" t="s">
        <v>198</v>
      </c>
      <c r="E246" s="1"/>
      <c r="F246" s="1"/>
      <c r="G246" s="1"/>
    </row>
    <row r="247" spans="2:7" x14ac:dyDescent="0.2">
      <c r="C247" s="4">
        <v>2</v>
      </c>
      <c r="D247" s="5" t="s">
        <v>93</v>
      </c>
      <c r="E247" s="12">
        <v>0</v>
      </c>
      <c r="F247" s="12">
        <v>3.5310000000000001</v>
      </c>
      <c r="G247" s="12">
        <v>3.5310000000000001</v>
      </c>
    </row>
    <row r="248" spans="2:7" ht="15" customHeight="1" x14ac:dyDescent="0.2">
      <c r="C248" s="13">
        <f>SUBTOTAL(9,C247:C247)</f>
        <v>2</v>
      </c>
      <c r="D248" s="14" t="s">
        <v>199</v>
      </c>
      <c r="E248" s="15">
        <f>SUBTOTAL(9,E247:E247)</f>
        <v>0</v>
      </c>
      <c r="F248" s="15">
        <f>SUBTOTAL(9,F247:F247)</f>
        <v>3.5310000000000001</v>
      </c>
      <c r="G248" s="15">
        <f>SUBTOTAL(9,G247:G247)</f>
        <v>3.5310000000000001</v>
      </c>
    </row>
    <row r="249" spans="2:7" ht="14.25" customHeight="1" x14ac:dyDescent="0.2">
      <c r="B249" s="10">
        <v>3601</v>
      </c>
      <c r="C249" s="4"/>
      <c r="D249" s="11" t="s">
        <v>200</v>
      </c>
      <c r="E249" s="1"/>
      <c r="F249" s="1"/>
      <c r="G249" s="1"/>
    </row>
    <row r="250" spans="2:7" x14ac:dyDescent="0.2">
      <c r="C250" s="4">
        <v>2</v>
      </c>
      <c r="D250" s="5" t="s">
        <v>93</v>
      </c>
      <c r="E250" s="12">
        <v>0</v>
      </c>
      <c r="F250" s="12">
        <v>77.195999999999998</v>
      </c>
      <c r="G250" s="12">
        <v>77.195999999999998</v>
      </c>
    </row>
    <row r="251" spans="2:7" ht="15" customHeight="1" x14ac:dyDescent="0.2">
      <c r="C251" s="13">
        <f>SUBTOTAL(9,C250:C250)</f>
        <v>2</v>
      </c>
      <c r="D251" s="14" t="s">
        <v>201</v>
      </c>
      <c r="E251" s="15">
        <f>SUBTOTAL(9,E250:E250)</f>
        <v>0</v>
      </c>
      <c r="F251" s="15">
        <f>SUBTOTAL(9,F250:F250)</f>
        <v>77.195999999999998</v>
      </c>
      <c r="G251" s="15">
        <f>SUBTOTAL(9,G250:G250)</f>
        <v>77.195999999999998</v>
      </c>
    </row>
    <row r="252" spans="2:7" ht="14.25" customHeight="1" x14ac:dyDescent="0.2">
      <c r="B252" s="10">
        <v>3605</v>
      </c>
      <c r="C252" s="4"/>
      <c r="D252" s="11" t="s">
        <v>202</v>
      </c>
      <c r="E252" s="1"/>
      <c r="F252" s="1"/>
      <c r="G252" s="1"/>
    </row>
    <row r="253" spans="2:7" x14ac:dyDescent="0.2">
      <c r="C253" s="4">
        <v>1</v>
      </c>
      <c r="D253" s="5" t="s">
        <v>203</v>
      </c>
      <c r="E253" s="12">
        <v>23510</v>
      </c>
      <c r="F253" s="12">
        <v>8444.0957099999996</v>
      </c>
      <c r="G253" s="12">
        <v>-15065.90429</v>
      </c>
    </row>
    <row r="254" spans="2:7" x14ac:dyDescent="0.2">
      <c r="C254" s="4">
        <v>4</v>
      </c>
      <c r="D254" s="5" t="s">
        <v>204</v>
      </c>
      <c r="E254" s="12">
        <v>2440</v>
      </c>
      <c r="F254" s="12">
        <v>1361.7073399999999</v>
      </c>
      <c r="G254" s="12">
        <v>-1078.2926600000001</v>
      </c>
    </row>
    <row r="255" spans="2:7" x14ac:dyDescent="0.2">
      <c r="C255" s="4">
        <v>5</v>
      </c>
      <c r="D255" s="5" t="s">
        <v>205</v>
      </c>
      <c r="E255" s="12">
        <v>55590</v>
      </c>
      <c r="F255" s="12">
        <v>24117.27188</v>
      </c>
      <c r="G255" s="12">
        <v>-31472.72812</v>
      </c>
    </row>
    <row r="256" spans="2:7" x14ac:dyDescent="0.2">
      <c r="C256" s="4">
        <v>6</v>
      </c>
      <c r="D256" s="5" t="s">
        <v>206</v>
      </c>
      <c r="E256" s="12">
        <v>24550</v>
      </c>
      <c r="F256" s="12">
        <v>7867.32989</v>
      </c>
      <c r="G256" s="12">
        <v>-16682.670109999999</v>
      </c>
    </row>
    <row r="257" spans="2:7" ht="15" customHeight="1" x14ac:dyDescent="0.2">
      <c r="C257" s="13">
        <f>SUBTOTAL(9,C253:C256)</f>
        <v>16</v>
      </c>
      <c r="D257" s="14" t="s">
        <v>207</v>
      </c>
      <c r="E257" s="15">
        <f>SUBTOTAL(9,E253:E256)</f>
        <v>106090</v>
      </c>
      <c r="F257" s="15">
        <f>SUBTOTAL(9,F253:F256)</f>
        <v>41790.404820000003</v>
      </c>
      <c r="G257" s="15">
        <f>SUBTOTAL(9,G253:G256)</f>
        <v>-64299.595179999997</v>
      </c>
    </row>
    <row r="258" spans="2:7" ht="14.25" customHeight="1" x14ac:dyDescent="0.2">
      <c r="B258" s="10">
        <v>3614</v>
      </c>
      <c r="C258" s="4"/>
      <c r="D258" s="11" t="s">
        <v>208</v>
      </c>
      <c r="E258" s="1"/>
      <c r="F258" s="1"/>
      <c r="G258" s="1"/>
    </row>
    <row r="259" spans="2:7" x14ac:dyDescent="0.2">
      <c r="C259" s="4">
        <v>1</v>
      </c>
      <c r="D259" s="5" t="s">
        <v>209</v>
      </c>
      <c r="E259" s="12">
        <v>34000</v>
      </c>
      <c r="F259" s="12">
        <v>9933.4305499999991</v>
      </c>
      <c r="G259" s="12">
        <v>-24066.569449999999</v>
      </c>
    </row>
    <row r="260" spans="2:7" x14ac:dyDescent="0.2">
      <c r="C260" s="4">
        <v>90</v>
      </c>
      <c r="D260" s="5" t="s">
        <v>210</v>
      </c>
      <c r="E260" s="12">
        <v>17000000</v>
      </c>
      <c r="F260" s="12">
        <v>7315947.3761</v>
      </c>
      <c r="G260" s="12">
        <v>-9684052.6239</v>
      </c>
    </row>
    <row r="261" spans="2:7" ht="15" customHeight="1" x14ac:dyDescent="0.2">
      <c r="C261" s="13">
        <f>SUBTOTAL(9,C259:C260)</f>
        <v>91</v>
      </c>
      <c r="D261" s="14" t="s">
        <v>211</v>
      </c>
      <c r="E261" s="15">
        <f>SUBTOTAL(9,E259:E260)</f>
        <v>17034000</v>
      </c>
      <c r="F261" s="15">
        <f>SUBTOTAL(9,F259:F260)</f>
        <v>7325880.8066499997</v>
      </c>
      <c r="G261" s="15">
        <f>SUBTOTAL(9,G259:G260)</f>
        <v>-9708119.1933500003</v>
      </c>
    </row>
    <row r="262" spans="2:7" ht="14.25" customHeight="1" x14ac:dyDescent="0.2">
      <c r="B262" s="10">
        <v>3615</v>
      </c>
      <c r="C262" s="4"/>
      <c r="D262" s="11" t="s">
        <v>212</v>
      </c>
      <c r="E262" s="1"/>
      <c r="F262" s="1"/>
      <c r="G262" s="1"/>
    </row>
    <row r="263" spans="2:7" x14ac:dyDescent="0.2">
      <c r="C263" s="4">
        <v>1</v>
      </c>
      <c r="D263" s="5" t="s">
        <v>213</v>
      </c>
      <c r="E263" s="12">
        <v>148000</v>
      </c>
      <c r="F263" s="12">
        <v>-0.183</v>
      </c>
      <c r="G263" s="12">
        <v>-148000.18299999999</v>
      </c>
    </row>
    <row r="264" spans="2:7" ht="15" customHeight="1" x14ac:dyDescent="0.2">
      <c r="C264" s="13">
        <f>SUBTOTAL(9,C263:C263)</f>
        <v>1</v>
      </c>
      <c r="D264" s="14" t="s">
        <v>214</v>
      </c>
      <c r="E264" s="15">
        <f>SUBTOTAL(9,E263:E263)</f>
        <v>148000</v>
      </c>
      <c r="F264" s="15">
        <f>SUBTOTAL(9,F263:F263)</f>
        <v>-0.183</v>
      </c>
      <c r="G264" s="15">
        <f>SUBTOTAL(9,G263:G263)</f>
        <v>-148000.18299999999</v>
      </c>
    </row>
    <row r="265" spans="2:7" ht="14.25" customHeight="1" x14ac:dyDescent="0.2">
      <c r="B265" s="10">
        <v>3616</v>
      </c>
      <c r="C265" s="4"/>
      <c r="D265" s="11" t="s">
        <v>215</v>
      </c>
      <c r="E265" s="1"/>
      <c r="F265" s="1"/>
      <c r="G265" s="1"/>
    </row>
    <row r="266" spans="2:7" x14ac:dyDescent="0.2">
      <c r="C266" s="4">
        <v>1</v>
      </c>
      <c r="D266" s="5" t="s">
        <v>213</v>
      </c>
      <c r="E266" s="12">
        <v>105000</v>
      </c>
      <c r="F266" s="12">
        <v>0</v>
      </c>
      <c r="G266" s="12">
        <v>-105000</v>
      </c>
    </row>
    <row r="267" spans="2:7" ht="15" customHeight="1" x14ac:dyDescent="0.2">
      <c r="C267" s="13">
        <f>SUBTOTAL(9,C266:C266)</f>
        <v>1</v>
      </c>
      <c r="D267" s="14" t="s">
        <v>216</v>
      </c>
      <c r="E267" s="15">
        <f>SUBTOTAL(9,E266:E266)</f>
        <v>105000</v>
      </c>
      <c r="F267" s="15">
        <f>SUBTOTAL(9,F266:F266)</f>
        <v>0</v>
      </c>
      <c r="G267" s="15">
        <f>SUBTOTAL(9,G266:G266)</f>
        <v>-105000</v>
      </c>
    </row>
    <row r="268" spans="2:7" ht="14.25" customHeight="1" x14ac:dyDescent="0.2">
      <c r="B268" s="10">
        <v>3634</v>
      </c>
      <c r="C268" s="4"/>
      <c r="D268" s="11" t="s">
        <v>217</v>
      </c>
      <c r="E268" s="1"/>
      <c r="F268" s="1"/>
      <c r="G268" s="1"/>
    </row>
    <row r="269" spans="2:7" x14ac:dyDescent="0.2">
      <c r="C269" s="4">
        <v>85</v>
      </c>
      <c r="D269" s="5" t="s">
        <v>218</v>
      </c>
      <c r="E269" s="12">
        <v>202</v>
      </c>
      <c r="F269" s="12">
        <v>393.702</v>
      </c>
      <c r="G269" s="12">
        <v>191.702</v>
      </c>
    </row>
    <row r="270" spans="2:7" ht="15" customHeight="1" x14ac:dyDescent="0.2">
      <c r="C270" s="13">
        <f>SUBTOTAL(9,C269:C269)</f>
        <v>85</v>
      </c>
      <c r="D270" s="14" t="s">
        <v>219</v>
      </c>
      <c r="E270" s="15">
        <f>SUBTOTAL(9,E269:E269)</f>
        <v>202</v>
      </c>
      <c r="F270" s="15">
        <f>SUBTOTAL(9,F269:F269)</f>
        <v>393.702</v>
      </c>
      <c r="G270" s="15">
        <f>SUBTOTAL(9,G269:G269)</f>
        <v>191.702</v>
      </c>
    </row>
    <row r="271" spans="2:7" ht="14.25" customHeight="1" x14ac:dyDescent="0.2">
      <c r="B271" s="10">
        <v>3635</v>
      </c>
      <c r="C271" s="4"/>
      <c r="D271" s="11" t="s">
        <v>220</v>
      </c>
      <c r="E271" s="1"/>
      <c r="F271" s="1"/>
      <c r="G271" s="1"/>
    </row>
    <row r="272" spans="2:7" x14ac:dyDescent="0.2">
      <c r="C272" s="4">
        <v>1</v>
      </c>
      <c r="D272" s="5" t="s">
        <v>221</v>
      </c>
      <c r="E272" s="12">
        <v>31030</v>
      </c>
      <c r="F272" s="12">
        <v>10114.603209999999</v>
      </c>
      <c r="G272" s="12">
        <v>-20915.396789999999</v>
      </c>
    </row>
    <row r="273" spans="2:7" x14ac:dyDescent="0.2">
      <c r="C273" s="4">
        <v>85</v>
      </c>
      <c r="D273" s="5" t="s">
        <v>222</v>
      </c>
      <c r="E273" s="12">
        <v>200</v>
      </c>
      <c r="F273" s="12">
        <v>107.6644</v>
      </c>
      <c r="G273" s="12">
        <v>-92.335599999999999</v>
      </c>
    </row>
    <row r="274" spans="2:7" ht="15" customHeight="1" x14ac:dyDescent="0.2">
      <c r="C274" s="13">
        <f>SUBTOTAL(9,C272:C273)</f>
        <v>86</v>
      </c>
      <c r="D274" s="14" t="s">
        <v>223</v>
      </c>
      <c r="E274" s="15">
        <f>SUBTOTAL(9,E272:E273)</f>
        <v>31230</v>
      </c>
      <c r="F274" s="15">
        <f>SUBTOTAL(9,F272:F273)</f>
        <v>10222.267609999999</v>
      </c>
      <c r="G274" s="15">
        <f>SUBTOTAL(9,G272:G273)</f>
        <v>-21007.732389999997</v>
      </c>
    </row>
    <row r="275" spans="2:7" ht="14.25" customHeight="1" x14ac:dyDescent="0.2">
      <c r="B275" s="10">
        <v>3640</v>
      </c>
      <c r="C275" s="4"/>
      <c r="D275" s="11" t="s">
        <v>224</v>
      </c>
      <c r="E275" s="1"/>
      <c r="F275" s="1"/>
      <c r="G275" s="1"/>
    </row>
    <row r="276" spans="2:7" x14ac:dyDescent="0.2">
      <c r="C276" s="4">
        <v>1</v>
      </c>
      <c r="D276" s="5" t="s">
        <v>93</v>
      </c>
      <c r="E276" s="12">
        <v>1320</v>
      </c>
      <c r="F276" s="12">
        <v>6.25</v>
      </c>
      <c r="G276" s="12">
        <v>-1313.75</v>
      </c>
    </row>
    <row r="277" spans="2:7" x14ac:dyDescent="0.2">
      <c r="C277" s="4">
        <v>4</v>
      </c>
      <c r="D277" s="5" t="s">
        <v>225</v>
      </c>
      <c r="E277" s="12">
        <v>6450</v>
      </c>
      <c r="F277" s="12">
        <v>0</v>
      </c>
      <c r="G277" s="12">
        <v>-6450</v>
      </c>
    </row>
    <row r="278" spans="2:7" x14ac:dyDescent="0.2">
      <c r="C278" s="4">
        <v>5</v>
      </c>
      <c r="D278" s="5" t="s">
        <v>226</v>
      </c>
      <c r="E278" s="12">
        <v>2340</v>
      </c>
      <c r="F278" s="12">
        <v>2387.2130000000002</v>
      </c>
      <c r="G278" s="12">
        <v>47.213000000000001</v>
      </c>
    </row>
    <row r="279" spans="2:7" x14ac:dyDescent="0.2">
      <c r="C279" s="4">
        <v>6</v>
      </c>
      <c r="D279" s="5" t="s">
        <v>125</v>
      </c>
      <c r="E279" s="12">
        <v>0</v>
      </c>
      <c r="F279" s="12">
        <v>1237.9484399999999</v>
      </c>
      <c r="G279" s="12">
        <v>1237.9484399999999</v>
      </c>
    </row>
    <row r="280" spans="2:7" x14ac:dyDescent="0.2">
      <c r="C280" s="4">
        <v>7</v>
      </c>
      <c r="D280" s="5" t="s">
        <v>227</v>
      </c>
      <c r="E280" s="12">
        <v>20910</v>
      </c>
      <c r="F280" s="12">
        <v>5580.7110000000002</v>
      </c>
      <c r="G280" s="12">
        <v>-15329.289000000001</v>
      </c>
    </row>
    <row r="281" spans="2:7" x14ac:dyDescent="0.2">
      <c r="C281" s="4">
        <v>8</v>
      </c>
      <c r="D281" s="5" t="s">
        <v>228</v>
      </c>
      <c r="E281" s="12">
        <v>11318</v>
      </c>
      <c r="F281" s="12">
        <v>2771.0962199999999</v>
      </c>
      <c r="G281" s="12">
        <v>-8546.9037800000006</v>
      </c>
    </row>
    <row r="282" spans="2:7" x14ac:dyDescent="0.2">
      <c r="C282" s="4">
        <v>9</v>
      </c>
      <c r="D282" s="5" t="s">
        <v>229</v>
      </c>
      <c r="E282" s="12">
        <v>0</v>
      </c>
      <c r="F282" s="12">
        <v>255</v>
      </c>
      <c r="G282" s="12">
        <v>255</v>
      </c>
    </row>
    <row r="283" spans="2:7" ht="15" customHeight="1" x14ac:dyDescent="0.2">
      <c r="C283" s="13">
        <f>SUBTOTAL(9,C276:C282)</f>
        <v>40</v>
      </c>
      <c r="D283" s="14" t="s">
        <v>230</v>
      </c>
      <c r="E283" s="15">
        <f>SUBTOTAL(9,E276:E282)</f>
        <v>42338</v>
      </c>
      <c r="F283" s="15">
        <f>SUBTOTAL(9,F276:F282)</f>
        <v>12238.218659999999</v>
      </c>
      <c r="G283" s="15">
        <f>SUBTOTAL(9,G276:G282)</f>
        <v>-30099.781340000001</v>
      </c>
    </row>
    <row r="284" spans="2:7" ht="14.25" customHeight="1" x14ac:dyDescent="0.2">
      <c r="B284" s="10">
        <v>3642</v>
      </c>
      <c r="C284" s="4"/>
      <c r="D284" s="11" t="s">
        <v>231</v>
      </c>
      <c r="E284" s="1"/>
      <c r="F284" s="1"/>
      <c r="G284" s="1"/>
    </row>
    <row r="285" spans="2:7" x14ac:dyDescent="0.2">
      <c r="C285" s="4">
        <v>2</v>
      </c>
      <c r="D285" s="5" t="s">
        <v>232</v>
      </c>
      <c r="E285" s="12">
        <v>6940</v>
      </c>
      <c r="F285" s="12">
        <v>1526.9230600000001</v>
      </c>
      <c r="G285" s="12">
        <v>-5413.0769399999999</v>
      </c>
    </row>
    <row r="286" spans="2:7" x14ac:dyDescent="0.2">
      <c r="C286" s="4">
        <v>3</v>
      </c>
      <c r="D286" s="5" t="s">
        <v>233</v>
      </c>
      <c r="E286" s="12">
        <v>51540</v>
      </c>
      <c r="F286" s="12">
        <v>10706.95484</v>
      </c>
      <c r="G286" s="12">
        <v>-40833.045160000001</v>
      </c>
    </row>
    <row r="287" spans="2:7" x14ac:dyDescent="0.2">
      <c r="C287" s="4">
        <v>6</v>
      </c>
      <c r="D287" s="5" t="s">
        <v>234</v>
      </c>
      <c r="E287" s="12">
        <v>0</v>
      </c>
      <c r="F287" s="12">
        <v>635.6</v>
      </c>
      <c r="G287" s="12">
        <v>635.6</v>
      </c>
    </row>
    <row r="288" spans="2:7" x14ac:dyDescent="0.2">
      <c r="C288" s="4">
        <v>7</v>
      </c>
      <c r="D288" s="5" t="s">
        <v>235</v>
      </c>
      <c r="E288" s="12">
        <v>0</v>
      </c>
      <c r="F288" s="12">
        <v>14.5</v>
      </c>
      <c r="G288" s="12">
        <v>14.5</v>
      </c>
    </row>
    <row r="289" spans="2:7" ht="15" customHeight="1" x14ac:dyDescent="0.2">
      <c r="C289" s="13">
        <f>SUBTOTAL(9,C285:C288)</f>
        <v>18</v>
      </c>
      <c r="D289" s="14" t="s">
        <v>236</v>
      </c>
      <c r="E289" s="15">
        <f>SUBTOTAL(9,E285:E288)</f>
        <v>58480</v>
      </c>
      <c r="F289" s="15">
        <f>SUBTOTAL(9,F285:F288)</f>
        <v>12883.9779</v>
      </c>
      <c r="G289" s="15">
        <f>SUBTOTAL(9,G285:G288)</f>
        <v>-45596.022100000002</v>
      </c>
    </row>
    <row r="290" spans="2:7" ht="15" customHeight="1" x14ac:dyDescent="0.2">
      <c r="B290" s="4"/>
      <c r="C290" s="16">
        <f>SUBTOTAL(9,C246:C289)</f>
        <v>342</v>
      </c>
      <c r="D290" s="17" t="s">
        <v>237</v>
      </c>
      <c r="E290" s="18">
        <f>SUBTOTAL(9,E246:E289)</f>
        <v>17525340</v>
      </c>
      <c r="F290" s="18">
        <f>SUBTOTAL(9,F246:F289)</f>
        <v>7403489.9216400003</v>
      </c>
      <c r="G290" s="18">
        <f>SUBTOTAL(9,G246:G289)</f>
        <v>-10121850.078360001</v>
      </c>
    </row>
    <row r="291" spans="2:7" ht="27" customHeight="1" x14ac:dyDescent="0.25">
      <c r="B291" s="1"/>
      <c r="C291" s="4"/>
      <c r="D291" s="9" t="s">
        <v>238</v>
      </c>
      <c r="E291" s="1"/>
      <c r="F291" s="1"/>
      <c r="G291" s="1"/>
    </row>
    <row r="292" spans="2:7" ht="14.25" customHeight="1" x14ac:dyDescent="0.2">
      <c r="B292" s="10">
        <v>3701</v>
      </c>
      <c r="C292" s="4"/>
      <c r="D292" s="11" t="s">
        <v>239</v>
      </c>
      <c r="E292" s="1"/>
      <c r="F292" s="1"/>
      <c r="G292" s="1"/>
    </row>
    <row r="293" spans="2:7" x14ac:dyDescent="0.2">
      <c r="C293" s="4">
        <v>2</v>
      </c>
      <c r="D293" s="5" t="s">
        <v>93</v>
      </c>
      <c r="E293" s="12">
        <v>100</v>
      </c>
      <c r="F293" s="12">
        <v>60493.198709999997</v>
      </c>
      <c r="G293" s="12">
        <v>60393.198709999997</v>
      </c>
    </row>
    <row r="294" spans="2:7" ht="15" customHeight="1" x14ac:dyDescent="0.2">
      <c r="C294" s="13">
        <f>SUBTOTAL(9,C293:C293)</f>
        <v>2</v>
      </c>
      <c r="D294" s="14" t="s">
        <v>240</v>
      </c>
      <c r="E294" s="15">
        <f>SUBTOTAL(9,E293:E293)</f>
        <v>100</v>
      </c>
      <c r="F294" s="15">
        <f>SUBTOTAL(9,F293:F293)</f>
        <v>60493.198709999997</v>
      </c>
      <c r="G294" s="15">
        <f>SUBTOTAL(9,G293:G293)</f>
        <v>60393.198709999997</v>
      </c>
    </row>
    <row r="295" spans="2:7" ht="14.25" customHeight="1" x14ac:dyDescent="0.2">
      <c r="B295" s="10">
        <v>3710</v>
      </c>
      <c r="C295" s="4"/>
      <c r="D295" s="11" t="s">
        <v>241</v>
      </c>
      <c r="E295" s="1"/>
      <c r="F295" s="1"/>
      <c r="G295" s="1"/>
    </row>
    <row r="296" spans="2:7" x14ac:dyDescent="0.2">
      <c r="C296" s="4">
        <v>2</v>
      </c>
      <c r="D296" s="5" t="s">
        <v>93</v>
      </c>
      <c r="E296" s="12">
        <v>254335</v>
      </c>
      <c r="F296" s="12">
        <v>128036.92464</v>
      </c>
      <c r="G296" s="12">
        <v>-126298.07536</v>
      </c>
    </row>
    <row r="297" spans="2:7" x14ac:dyDescent="0.2">
      <c r="C297" s="4">
        <v>3</v>
      </c>
      <c r="D297" s="5" t="s">
        <v>242</v>
      </c>
      <c r="E297" s="12">
        <v>98012</v>
      </c>
      <c r="F297" s="12">
        <v>46610.476430000002</v>
      </c>
      <c r="G297" s="12">
        <v>-51401.523569999998</v>
      </c>
    </row>
    <row r="298" spans="2:7" ht="15" customHeight="1" x14ac:dyDescent="0.2">
      <c r="C298" s="13">
        <f>SUBTOTAL(9,C296:C297)</f>
        <v>5</v>
      </c>
      <c r="D298" s="14" t="s">
        <v>243</v>
      </c>
      <c r="E298" s="15">
        <f>SUBTOTAL(9,E296:E297)</f>
        <v>352347</v>
      </c>
      <c r="F298" s="15">
        <f>SUBTOTAL(9,F296:F297)</f>
        <v>174647.40106999999</v>
      </c>
      <c r="G298" s="15">
        <f>SUBTOTAL(9,G296:G297)</f>
        <v>-177699.59893000001</v>
      </c>
    </row>
    <row r="299" spans="2:7" ht="14.25" customHeight="1" x14ac:dyDescent="0.2">
      <c r="B299" s="10">
        <v>3714</v>
      </c>
      <c r="C299" s="4"/>
      <c r="D299" s="11" t="s">
        <v>244</v>
      </c>
      <c r="E299" s="1"/>
      <c r="F299" s="1"/>
      <c r="G299" s="1"/>
    </row>
    <row r="300" spans="2:7" x14ac:dyDescent="0.2">
      <c r="C300" s="4">
        <v>4</v>
      </c>
      <c r="D300" s="5" t="s">
        <v>245</v>
      </c>
      <c r="E300" s="12">
        <v>1285</v>
      </c>
      <c r="F300" s="12">
        <v>1003.85866</v>
      </c>
      <c r="G300" s="12">
        <v>-281.14134000000001</v>
      </c>
    </row>
    <row r="301" spans="2:7" ht="15" customHeight="1" x14ac:dyDescent="0.2">
      <c r="C301" s="13">
        <f>SUBTOTAL(9,C300:C300)</f>
        <v>4</v>
      </c>
      <c r="D301" s="14" t="s">
        <v>246</v>
      </c>
      <c r="E301" s="15">
        <f>SUBTOTAL(9,E300:E300)</f>
        <v>1285</v>
      </c>
      <c r="F301" s="15">
        <f>SUBTOTAL(9,F300:F300)</f>
        <v>1003.85866</v>
      </c>
      <c r="G301" s="15">
        <f>SUBTOTAL(9,G300:G300)</f>
        <v>-281.14134000000001</v>
      </c>
    </row>
    <row r="302" spans="2:7" ht="14.25" customHeight="1" x14ac:dyDescent="0.2">
      <c r="B302" s="10">
        <v>3720</v>
      </c>
      <c r="C302" s="4"/>
      <c r="D302" s="11" t="s">
        <v>247</v>
      </c>
      <c r="E302" s="1"/>
      <c r="F302" s="1"/>
      <c r="G302" s="1"/>
    </row>
    <row r="303" spans="2:7" x14ac:dyDescent="0.2">
      <c r="C303" s="4">
        <v>2</v>
      </c>
      <c r="D303" s="5" t="s">
        <v>93</v>
      </c>
      <c r="E303" s="12">
        <v>49366</v>
      </c>
      <c r="F303" s="12">
        <v>32696.209409999999</v>
      </c>
      <c r="G303" s="12">
        <v>-16669.790590000001</v>
      </c>
    </row>
    <row r="304" spans="2:7" x14ac:dyDescent="0.2">
      <c r="C304" s="4">
        <v>3</v>
      </c>
      <c r="D304" s="5" t="s">
        <v>248</v>
      </c>
      <c r="E304" s="12">
        <v>45983</v>
      </c>
      <c r="F304" s="12">
        <v>9530.4950000000008</v>
      </c>
      <c r="G304" s="12">
        <v>-36452.504999999997</v>
      </c>
    </row>
    <row r="305" spans="2:7" x14ac:dyDescent="0.2">
      <c r="C305" s="4">
        <v>4</v>
      </c>
      <c r="D305" s="5" t="s">
        <v>245</v>
      </c>
      <c r="E305" s="12">
        <v>39528</v>
      </c>
      <c r="F305" s="12">
        <v>8340.4164600000004</v>
      </c>
      <c r="G305" s="12">
        <v>-31187.58354</v>
      </c>
    </row>
    <row r="306" spans="2:7" x14ac:dyDescent="0.2">
      <c r="C306" s="4">
        <v>5</v>
      </c>
      <c r="D306" s="5" t="s">
        <v>249</v>
      </c>
      <c r="E306" s="12">
        <v>64870</v>
      </c>
      <c r="F306" s="12">
        <v>21069.56021</v>
      </c>
      <c r="G306" s="12">
        <v>-43800.439789999997</v>
      </c>
    </row>
    <row r="307" spans="2:7" ht="15" customHeight="1" x14ac:dyDescent="0.2">
      <c r="C307" s="13">
        <f>SUBTOTAL(9,C303:C306)</f>
        <v>14</v>
      </c>
      <c r="D307" s="14" t="s">
        <v>250</v>
      </c>
      <c r="E307" s="15">
        <f>SUBTOTAL(9,E303:E306)</f>
        <v>199747</v>
      </c>
      <c r="F307" s="15">
        <f>SUBTOTAL(9,F303:F306)</f>
        <v>71636.681079999995</v>
      </c>
      <c r="G307" s="15">
        <f>SUBTOTAL(9,G303:G306)</f>
        <v>-128110.31891999999</v>
      </c>
    </row>
    <row r="308" spans="2:7" ht="14.25" customHeight="1" x14ac:dyDescent="0.2">
      <c r="B308" s="10">
        <v>3721</v>
      </c>
      <c r="C308" s="4"/>
      <c r="D308" s="11" t="s">
        <v>251</v>
      </c>
      <c r="E308" s="1"/>
      <c r="F308" s="1"/>
      <c r="G308" s="1"/>
    </row>
    <row r="309" spans="2:7" x14ac:dyDescent="0.2">
      <c r="C309" s="4">
        <v>2</v>
      </c>
      <c r="D309" s="5" t="s">
        <v>252</v>
      </c>
      <c r="E309" s="12">
        <v>389</v>
      </c>
      <c r="F309" s="12">
        <v>138.63399999999999</v>
      </c>
      <c r="G309" s="12">
        <v>-250.36600000000001</v>
      </c>
    </row>
    <row r="310" spans="2:7" x14ac:dyDescent="0.2">
      <c r="C310" s="4">
        <v>4</v>
      </c>
      <c r="D310" s="5" t="s">
        <v>93</v>
      </c>
      <c r="E310" s="12">
        <v>2350</v>
      </c>
      <c r="F310" s="12">
        <v>183.77</v>
      </c>
      <c r="G310" s="12">
        <v>-2166.23</v>
      </c>
    </row>
    <row r="311" spans="2:7" ht="15" customHeight="1" x14ac:dyDescent="0.2">
      <c r="C311" s="13">
        <f>SUBTOTAL(9,C309:C310)</f>
        <v>6</v>
      </c>
      <c r="D311" s="14" t="s">
        <v>253</v>
      </c>
      <c r="E311" s="15">
        <f>SUBTOTAL(9,E309:E310)</f>
        <v>2739</v>
      </c>
      <c r="F311" s="15">
        <f>SUBTOTAL(9,F309:F310)</f>
        <v>322.404</v>
      </c>
      <c r="G311" s="15">
        <f>SUBTOTAL(9,G309:G310)</f>
        <v>-2416.596</v>
      </c>
    </row>
    <row r="312" spans="2:7" ht="14.25" customHeight="1" x14ac:dyDescent="0.2">
      <c r="B312" s="10">
        <v>3722</v>
      </c>
      <c r="C312" s="4"/>
      <c r="D312" s="11" t="s">
        <v>254</v>
      </c>
      <c r="E312" s="1"/>
      <c r="F312" s="1"/>
      <c r="G312" s="1"/>
    </row>
    <row r="313" spans="2:7" x14ac:dyDescent="0.2">
      <c r="C313" s="4">
        <v>2</v>
      </c>
      <c r="D313" s="5" t="s">
        <v>93</v>
      </c>
      <c r="E313" s="12">
        <v>1392</v>
      </c>
      <c r="F313" s="12">
        <v>213.6</v>
      </c>
      <c r="G313" s="12">
        <v>-1178.4000000000001</v>
      </c>
    </row>
    <row r="314" spans="2:7" x14ac:dyDescent="0.2">
      <c r="C314" s="4">
        <v>50</v>
      </c>
      <c r="D314" s="5" t="s">
        <v>255</v>
      </c>
      <c r="E314" s="12">
        <v>18163</v>
      </c>
      <c r="F314" s="12">
        <v>0</v>
      </c>
      <c r="G314" s="12">
        <v>-18163</v>
      </c>
    </row>
    <row r="315" spans="2:7" ht="15" customHeight="1" x14ac:dyDescent="0.2">
      <c r="C315" s="13">
        <f>SUBTOTAL(9,C313:C314)</f>
        <v>52</v>
      </c>
      <c r="D315" s="14" t="s">
        <v>256</v>
      </c>
      <c r="E315" s="15">
        <f>SUBTOTAL(9,E313:E314)</f>
        <v>19555</v>
      </c>
      <c r="F315" s="15">
        <f>SUBTOTAL(9,F313:F314)</f>
        <v>213.6</v>
      </c>
      <c r="G315" s="15">
        <f>SUBTOTAL(9,G313:G314)</f>
        <v>-19341.400000000001</v>
      </c>
    </row>
    <row r="316" spans="2:7" ht="14.25" customHeight="1" x14ac:dyDescent="0.2">
      <c r="B316" s="10">
        <v>3723</v>
      </c>
      <c r="C316" s="4"/>
      <c r="D316" s="11" t="s">
        <v>257</v>
      </c>
      <c r="E316" s="1"/>
      <c r="F316" s="1"/>
      <c r="G316" s="1"/>
    </row>
    <row r="317" spans="2:7" x14ac:dyDescent="0.2">
      <c r="C317" s="4">
        <v>50</v>
      </c>
      <c r="D317" s="5" t="s">
        <v>255</v>
      </c>
      <c r="E317" s="12">
        <v>2466</v>
      </c>
      <c r="F317" s="12">
        <v>0</v>
      </c>
      <c r="G317" s="12">
        <v>-2466</v>
      </c>
    </row>
    <row r="318" spans="2:7" ht="15" customHeight="1" x14ac:dyDescent="0.2">
      <c r="C318" s="13">
        <f>SUBTOTAL(9,C317:C317)</f>
        <v>50</v>
      </c>
      <c r="D318" s="14" t="s">
        <v>258</v>
      </c>
      <c r="E318" s="15">
        <f>SUBTOTAL(9,E317:E317)</f>
        <v>2466</v>
      </c>
      <c r="F318" s="15">
        <f>SUBTOTAL(9,F317:F317)</f>
        <v>0</v>
      </c>
      <c r="G318" s="15">
        <f>SUBTOTAL(9,G317:G317)</f>
        <v>-2466</v>
      </c>
    </row>
    <row r="319" spans="2:7" ht="14.25" customHeight="1" x14ac:dyDescent="0.2">
      <c r="B319" s="10">
        <v>3732</v>
      </c>
      <c r="C319" s="4"/>
      <c r="D319" s="11" t="s">
        <v>259</v>
      </c>
      <c r="E319" s="1"/>
      <c r="F319" s="1"/>
      <c r="G319" s="1"/>
    </row>
    <row r="320" spans="2:7" x14ac:dyDescent="0.2">
      <c r="C320" s="4">
        <v>80</v>
      </c>
      <c r="D320" s="5" t="s">
        <v>260</v>
      </c>
      <c r="E320" s="12">
        <v>388000</v>
      </c>
      <c r="F320" s="12">
        <v>0</v>
      </c>
      <c r="G320" s="12">
        <v>-388000</v>
      </c>
    </row>
    <row r="321" spans="2:7" x14ac:dyDescent="0.2">
      <c r="C321" s="4">
        <v>85</v>
      </c>
      <c r="D321" s="5" t="s">
        <v>261</v>
      </c>
      <c r="E321" s="12">
        <v>405000</v>
      </c>
      <c r="F321" s="12">
        <v>0</v>
      </c>
      <c r="G321" s="12">
        <v>-405000</v>
      </c>
    </row>
    <row r="322" spans="2:7" x14ac:dyDescent="0.2">
      <c r="C322" s="4">
        <v>86</v>
      </c>
      <c r="D322" s="5" t="s">
        <v>262</v>
      </c>
      <c r="E322" s="12">
        <v>4350000</v>
      </c>
      <c r="F322" s="12">
        <v>0</v>
      </c>
      <c r="G322" s="12">
        <v>-4350000</v>
      </c>
    </row>
    <row r="323" spans="2:7" x14ac:dyDescent="0.2">
      <c r="C323" s="4">
        <v>90</v>
      </c>
      <c r="D323" s="5" t="s">
        <v>263</v>
      </c>
      <c r="E323" s="12">
        <v>663000</v>
      </c>
      <c r="F323" s="12">
        <v>0</v>
      </c>
      <c r="G323" s="12">
        <v>-663000</v>
      </c>
    </row>
    <row r="324" spans="2:7" ht="15" customHeight="1" x14ac:dyDescent="0.2">
      <c r="C324" s="13">
        <f>SUBTOTAL(9,C320:C323)</f>
        <v>341</v>
      </c>
      <c r="D324" s="14" t="s">
        <v>264</v>
      </c>
      <c r="E324" s="15">
        <f>SUBTOTAL(9,E320:E323)</f>
        <v>5806000</v>
      </c>
      <c r="F324" s="15">
        <f>SUBTOTAL(9,F320:F323)</f>
        <v>0</v>
      </c>
      <c r="G324" s="15">
        <f>SUBTOTAL(9,G320:G323)</f>
        <v>-5806000</v>
      </c>
    </row>
    <row r="325" spans="2:7" ht="14.25" customHeight="1" x14ac:dyDescent="0.2">
      <c r="B325" s="10">
        <v>3750</v>
      </c>
      <c r="C325" s="4"/>
      <c r="D325" s="11" t="s">
        <v>265</v>
      </c>
      <c r="E325" s="1"/>
      <c r="F325" s="1"/>
      <c r="G325" s="1"/>
    </row>
    <row r="326" spans="2:7" x14ac:dyDescent="0.2">
      <c r="C326" s="4">
        <v>2</v>
      </c>
      <c r="D326" s="5" t="s">
        <v>93</v>
      </c>
      <c r="E326" s="12">
        <v>14956</v>
      </c>
      <c r="F326" s="12">
        <v>7642.1659099999997</v>
      </c>
      <c r="G326" s="12">
        <v>-7313.8340900000003</v>
      </c>
    </row>
    <row r="327" spans="2:7" x14ac:dyDescent="0.2">
      <c r="C327" s="4">
        <v>4</v>
      </c>
      <c r="D327" s="5" t="s">
        <v>266</v>
      </c>
      <c r="E327" s="12">
        <v>111900</v>
      </c>
      <c r="F327" s="12">
        <v>27489.274130000002</v>
      </c>
      <c r="G327" s="12">
        <v>-84410.725869999995</v>
      </c>
    </row>
    <row r="328" spans="2:7" x14ac:dyDescent="0.2">
      <c r="C328" s="4">
        <v>6</v>
      </c>
      <c r="D328" s="5" t="s">
        <v>267</v>
      </c>
      <c r="E328" s="12">
        <v>2968</v>
      </c>
      <c r="F328" s="12">
        <v>837</v>
      </c>
      <c r="G328" s="12">
        <v>-2131</v>
      </c>
    </row>
    <row r="329" spans="2:7" ht="15" customHeight="1" x14ac:dyDescent="0.2">
      <c r="C329" s="13">
        <f>SUBTOTAL(9,C326:C328)</f>
        <v>12</v>
      </c>
      <c r="D329" s="14" t="s">
        <v>268</v>
      </c>
      <c r="E329" s="15">
        <f>SUBTOTAL(9,E326:E328)</f>
        <v>129824</v>
      </c>
      <c r="F329" s="15">
        <f>SUBTOTAL(9,F326:F328)</f>
        <v>35968.440040000001</v>
      </c>
      <c r="G329" s="15">
        <f>SUBTOTAL(9,G326:G328)</f>
        <v>-93855.559959999999</v>
      </c>
    </row>
    <row r="330" spans="2:7" ht="15" customHeight="1" x14ac:dyDescent="0.2">
      <c r="B330" s="4"/>
      <c r="C330" s="16">
        <f>SUBTOTAL(9,C292:C329)</f>
        <v>486</v>
      </c>
      <c r="D330" s="17" t="s">
        <v>269</v>
      </c>
      <c r="E330" s="18">
        <f>SUBTOTAL(9,E292:E329)</f>
        <v>6514063</v>
      </c>
      <c r="F330" s="18">
        <f>SUBTOTAL(9,F292:F329)</f>
        <v>344285.58356</v>
      </c>
      <c r="G330" s="18">
        <f>SUBTOTAL(9,G292:G329)</f>
        <v>-6169777.4164400008</v>
      </c>
    </row>
    <row r="331" spans="2:7" ht="27" customHeight="1" x14ac:dyDescent="0.25">
      <c r="B331" s="1"/>
      <c r="C331" s="4"/>
      <c r="D331" s="9" t="s">
        <v>270</v>
      </c>
      <c r="E331" s="1"/>
      <c r="F331" s="1"/>
      <c r="G331" s="1"/>
    </row>
    <row r="332" spans="2:7" ht="14.25" customHeight="1" x14ac:dyDescent="0.2">
      <c r="B332" s="10">
        <v>3820</v>
      </c>
      <c r="C332" s="4"/>
      <c r="D332" s="11" t="s">
        <v>271</v>
      </c>
      <c r="E332" s="1"/>
      <c r="F332" s="1"/>
      <c r="G332" s="1"/>
    </row>
    <row r="333" spans="2:7" x14ac:dyDescent="0.2">
      <c r="C333" s="4">
        <v>1</v>
      </c>
      <c r="D333" s="5" t="s">
        <v>93</v>
      </c>
      <c r="E333" s="12">
        <v>0</v>
      </c>
      <c r="F333" s="12">
        <v>66.821799999999996</v>
      </c>
      <c r="G333" s="12">
        <v>66.821799999999996</v>
      </c>
    </row>
    <row r="334" spans="2:7" ht="15" customHeight="1" x14ac:dyDescent="0.2">
      <c r="C334" s="13">
        <f>SUBTOTAL(9,C333:C333)</f>
        <v>1</v>
      </c>
      <c r="D334" s="14" t="s">
        <v>272</v>
      </c>
      <c r="E334" s="15">
        <f>SUBTOTAL(9,E333:E333)</f>
        <v>0</v>
      </c>
      <c r="F334" s="15">
        <f>SUBTOTAL(9,F333:F333)</f>
        <v>66.821799999999996</v>
      </c>
      <c r="G334" s="15">
        <f>SUBTOTAL(9,G333:G333)</f>
        <v>66.821799999999996</v>
      </c>
    </row>
    <row r="335" spans="2:7" ht="14.25" customHeight="1" x14ac:dyDescent="0.2">
      <c r="B335" s="10">
        <v>3821</v>
      </c>
      <c r="C335" s="4"/>
      <c r="D335" s="11" t="s">
        <v>158</v>
      </c>
      <c r="E335" s="1"/>
      <c r="F335" s="1"/>
      <c r="G335" s="1"/>
    </row>
    <row r="336" spans="2:7" x14ac:dyDescent="0.2">
      <c r="C336" s="4">
        <v>1</v>
      </c>
      <c r="D336" s="5" t="s">
        <v>159</v>
      </c>
      <c r="E336" s="12">
        <v>0</v>
      </c>
      <c r="F336" s="12">
        <v>0</v>
      </c>
      <c r="G336" s="12">
        <v>0</v>
      </c>
    </row>
    <row r="337" spans="2:7" x14ac:dyDescent="0.2">
      <c r="C337" s="4">
        <v>2</v>
      </c>
      <c r="D337" s="5" t="s">
        <v>160</v>
      </c>
      <c r="E337" s="12">
        <v>0</v>
      </c>
      <c r="F337" s="12">
        <v>0</v>
      </c>
      <c r="G337" s="12">
        <v>0</v>
      </c>
    </row>
    <row r="338" spans="2:7" ht="15" customHeight="1" x14ac:dyDescent="0.2">
      <c r="C338" s="13">
        <f>SUBTOTAL(9,C336:C337)</f>
        <v>3</v>
      </c>
      <c r="D338" s="14" t="s">
        <v>273</v>
      </c>
      <c r="E338" s="15">
        <f>SUBTOTAL(9,E336:E337)</f>
        <v>0</v>
      </c>
      <c r="F338" s="15">
        <f>SUBTOTAL(9,F336:F337)</f>
        <v>0</v>
      </c>
      <c r="G338" s="15">
        <f>SUBTOTAL(9,G336:G337)</f>
        <v>0</v>
      </c>
    </row>
    <row r="339" spans="2:7" ht="14.25" customHeight="1" x14ac:dyDescent="0.2">
      <c r="B339" s="10">
        <v>3822</v>
      </c>
      <c r="C339" s="4"/>
      <c r="D339" s="11" t="s">
        <v>162</v>
      </c>
      <c r="E339" s="1"/>
      <c r="F339" s="1"/>
      <c r="G339" s="1"/>
    </row>
    <row r="340" spans="2:7" x14ac:dyDescent="0.2">
      <c r="C340" s="4">
        <v>1</v>
      </c>
      <c r="D340" s="5" t="s">
        <v>163</v>
      </c>
      <c r="E340" s="12">
        <v>0</v>
      </c>
      <c r="F340" s="12">
        <v>0</v>
      </c>
      <c r="G340" s="12">
        <v>0</v>
      </c>
    </row>
    <row r="341" spans="2:7" ht="15" customHeight="1" x14ac:dyDescent="0.2">
      <c r="C341" s="13">
        <f>SUBTOTAL(9,C340:C340)</f>
        <v>1</v>
      </c>
      <c r="D341" s="14" t="s">
        <v>274</v>
      </c>
      <c r="E341" s="15">
        <f>SUBTOTAL(9,E340:E340)</f>
        <v>0</v>
      </c>
      <c r="F341" s="15">
        <f>SUBTOTAL(9,F340:F340)</f>
        <v>0</v>
      </c>
      <c r="G341" s="15">
        <f>SUBTOTAL(9,G340:G340)</f>
        <v>0</v>
      </c>
    </row>
    <row r="342" spans="2:7" ht="14.25" customHeight="1" x14ac:dyDescent="0.2">
      <c r="B342" s="10">
        <v>3842</v>
      </c>
      <c r="C342" s="4"/>
      <c r="D342" s="11" t="s">
        <v>275</v>
      </c>
      <c r="E342" s="1"/>
      <c r="F342" s="1"/>
      <c r="G342" s="1"/>
    </row>
    <row r="343" spans="2:7" x14ac:dyDescent="0.2">
      <c r="C343" s="4">
        <v>1</v>
      </c>
      <c r="D343" s="5" t="s">
        <v>93</v>
      </c>
      <c r="E343" s="12">
        <v>677</v>
      </c>
      <c r="F343" s="12">
        <v>30.2</v>
      </c>
      <c r="G343" s="12">
        <v>-646.79999999999995</v>
      </c>
    </row>
    <row r="344" spans="2:7" ht="15" customHeight="1" x14ac:dyDescent="0.2">
      <c r="C344" s="13">
        <f>SUBTOTAL(9,C343:C343)</f>
        <v>1</v>
      </c>
      <c r="D344" s="14" t="s">
        <v>276</v>
      </c>
      <c r="E344" s="15">
        <f>SUBTOTAL(9,E343:E343)</f>
        <v>677</v>
      </c>
      <c r="F344" s="15">
        <f>SUBTOTAL(9,F343:F343)</f>
        <v>30.2</v>
      </c>
      <c r="G344" s="15">
        <f>SUBTOTAL(9,G343:G343)</f>
        <v>-646.79999999999995</v>
      </c>
    </row>
    <row r="345" spans="2:7" ht="14.25" customHeight="1" x14ac:dyDescent="0.2">
      <c r="B345" s="10">
        <v>3847</v>
      </c>
      <c r="C345" s="4"/>
      <c r="D345" s="11" t="s">
        <v>277</v>
      </c>
      <c r="E345" s="1"/>
      <c r="F345" s="1"/>
      <c r="G345" s="1"/>
    </row>
    <row r="346" spans="2:7" x14ac:dyDescent="0.2">
      <c r="C346" s="4">
        <v>1</v>
      </c>
      <c r="D346" s="5" t="s">
        <v>278</v>
      </c>
      <c r="E346" s="12">
        <v>2300</v>
      </c>
      <c r="F346" s="12">
        <v>0</v>
      </c>
      <c r="G346" s="12">
        <v>-2300</v>
      </c>
    </row>
    <row r="347" spans="2:7" ht="15" customHeight="1" x14ac:dyDescent="0.2">
      <c r="C347" s="13">
        <f>SUBTOTAL(9,C346:C346)</f>
        <v>1</v>
      </c>
      <c r="D347" s="14" t="s">
        <v>279</v>
      </c>
      <c r="E347" s="15">
        <f>SUBTOTAL(9,E346:E346)</f>
        <v>2300</v>
      </c>
      <c r="F347" s="15">
        <f>SUBTOTAL(9,F346:F346)</f>
        <v>0</v>
      </c>
      <c r="G347" s="15">
        <f>SUBTOTAL(9,G346:G346)</f>
        <v>-2300</v>
      </c>
    </row>
    <row r="348" spans="2:7" ht="14.25" customHeight="1" x14ac:dyDescent="0.2">
      <c r="B348" s="10">
        <v>3855</v>
      </c>
      <c r="C348" s="4"/>
      <c r="D348" s="11" t="s">
        <v>280</v>
      </c>
      <c r="E348" s="1"/>
      <c r="F348" s="1"/>
      <c r="G348" s="1"/>
    </row>
    <row r="349" spans="2:7" x14ac:dyDescent="0.2">
      <c r="C349" s="4">
        <v>1</v>
      </c>
      <c r="D349" s="5" t="s">
        <v>93</v>
      </c>
      <c r="E349" s="12">
        <v>14747</v>
      </c>
      <c r="F349" s="12">
        <v>4894.4931900000001</v>
      </c>
      <c r="G349" s="12">
        <v>-9852.5068100000008</v>
      </c>
    </row>
    <row r="350" spans="2:7" x14ac:dyDescent="0.2">
      <c r="C350" s="4">
        <v>2</v>
      </c>
      <c r="D350" s="5" t="s">
        <v>281</v>
      </c>
      <c r="E350" s="12">
        <v>3959</v>
      </c>
      <c r="F350" s="12">
        <v>847.46</v>
      </c>
      <c r="G350" s="12">
        <v>-3111.54</v>
      </c>
    </row>
    <row r="351" spans="2:7" x14ac:dyDescent="0.2">
      <c r="C351" s="4">
        <v>60</v>
      </c>
      <c r="D351" s="5" t="s">
        <v>282</v>
      </c>
      <c r="E351" s="12">
        <v>1496745</v>
      </c>
      <c r="F351" s="12">
        <v>322136.23428999999</v>
      </c>
      <c r="G351" s="12">
        <v>-1174608.7657099999</v>
      </c>
    </row>
    <row r="352" spans="2:7" ht="15" customHeight="1" x14ac:dyDescent="0.2">
      <c r="C352" s="13">
        <f>SUBTOTAL(9,C349:C351)</f>
        <v>63</v>
      </c>
      <c r="D352" s="14" t="s">
        <v>283</v>
      </c>
      <c r="E352" s="15">
        <f>SUBTOTAL(9,E349:E351)</f>
        <v>1515451</v>
      </c>
      <c r="F352" s="15">
        <f>SUBTOTAL(9,F349:F351)</f>
        <v>327878.18747999996</v>
      </c>
      <c r="G352" s="15">
        <f>SUBTOTAL(9,G349:G351)</f>
        <v>-1187572.8125199999</v>
      </c>
    </row>
    <row r="353" spans="2:7" ht="14.25" customHeight="1" x14ac:dyDescent="0.2">
      <c r="B353" s="10">
        <v>3856</v>
      </c>
      <c r="C353" s="4"/>
      <c r="D353" s="11" t="s">
        <v>284</v>
      </c>
      <c r="E353" s="1"/>
      <c r="F353" s="1"/>
      <c r="G353" s="1"/>
    </row>
    <row r="354" spans="2:7" x14ac:dyDescent="0.2">
      <c r="C354" s="4">
        <v>1</v>
      </c>
      <c r="D354" s="5" t="s">
        <v>93</v>
      </c>
      <c r="E354" s="12">
        <v>0</v>
      </c>
      <c r="F354" s="12">
        <v>21.34</v>
      </c>
      <c r="G354" s="12">
        <v>21.34</v>
      </c>
    </row>
    <row r="355" spans="2:7" x14ac:dyDescent="0.2">
      <c r="C355" s="4">
        <v>4</v>
      </c>
      <c r="D355" s="5" t="s">
        <v>43</v>
      </c>
      <c r="E355" s="12">
        <v>1217364</v>
      </c>
      <c r="F355" s="12">
        <v>0</v>
      </c>
      <c r="G355" s="12">
        <v>-1217364</v>
      </c>
    </row>
    <row r="356" spans="2:7" ht="15" customHeight="1" x14ac:dyDescent="0.2">
      <c r="C356" s="13">
        <f>SUBTOTAL(9,C354:C355)</f>
        <v>5</v>
      </c>
      <c r="D356" s="14" t="s">
        <v>285</v>
      </c>
      <c r="E356" s="15">
        <f>SUBTOTAL(9,E354:E355)</f>
        <v>1217364</v>
      </c>
      <c r="F356" s="15">
        <f>SUBTOTAL(9,F354:F355)</f>
        <v>21.34</v>
      </c>
      <c r="G356" s="15">
        <f>SUBTOTAL(9,G354:G355)</f>
        <v>-1217342.6599999999</v>
      </c>
    </row>
    <row r="357" spans="2:7" ht="14.25" customHeight="1" x14ac:dyDescent="0.2">
      <c r="B357" s="10">
        <v>3858</v>
      </c>
      <c r="C357" s="4"/>
      <c r="D357" s="11" t="s">
        <v>286</v>
      </c>
      <c r="E357" s="1"/>
      <c r="F357" s="1"/>
      <c r="G357" s="1"/>
    </row>
    <row r="358" spans="2:7" x14ac:dyDescent="0.2">
      <c r="C358" s="4">
        <v>1</v>
      </c>
      <c r="D358" s="5" t="s">
        <v>93</v>
      </c>
      <c r="E358" s="12">
        <v>446</v>
      </c>
      <c r="F358" s="12">
        <v>19.5</v>
      </c>
      <c r="G358" s="12">
        <v>-426.5</v>
      </c>
    </row>
    <row r="359" spans="2:7" ht="15" customHeight="1" x14ac:dyDescent="0.2">
      <c r="C359" s="13">
        <f>SUBTOTAL(9,C358:C358)</f>
        <v>1</v>
      </c>
      <c r="D359" s="14" t="s">
        <v>287</v>
      </c>
      <c r="E359" s="15">
        <f>SUBTOTAL(9,E358:E358)</f>
        <v>446</v>
      </c>
      <c r="F359" s="15">
        <f>SUBTOTAL(9,F358:F358)</f>
        <v>19.5</v>
      </c>
      <c r="G359" s="15">
        <f>SUBTOTAL(9,G358:G358)</f>
        <v>-426.5</v>
      </c>
    </row>
    <row r="360" spans="2:7" ht="15" customHeight="1" x14ac:dyDescent="0.2">
      <c r="B360" s="4"/>
      <c r="C360" s="16">
        <f>SUBTOTAL(9,C332:C359)</f>
        <v>76</v>
      </c>
      <c r="D360" s="17" t="s">
        <v>288</v>
      </c>
      <c r="E360" s="18">
        <f>SUBTOTAL(9,E332:E359)</f>
        <v>2736238</v>
      </c>
      <c r="F360" s="18">
        <f>SUBTOTAL(9,F332:F359)</f>
        <v>328016.04928000004</v>
      </c>
      <c r="G360" s="18">
        <f>SUBTOTAL(9,G332:G359)</f>
        <v>-2408221.9507200001</v>
      </c>
    </row>
    <row r="361" spans="2:7" ht="27" customHeight="1" x14ac:dyDescent="0.25">
      <c r="B361" s="1"/>
      <c r="C361" s="4"/>
      <c r="D361" s="9" t="s">
        <v>289</v>
      </c>
      <c r="E361" s="1"/>
      <c r="F361" s="1"/>
      <c r="G361" s="1"/>
    </row>
    <row r="362" spans="2:7" ht="14.25" customHeight="1" x14ac:dyDescent="0.2">
      <c r="B362" s="10">
        <v>3900</v>
      </c>
      <c r="C362" s="4"/>
      <c r="D362" s="11" t="s">
        <v>290</v>
      </c>
      <c r="E362" s="1"/>
      <c r="F362" s="1"/>
      <c r="G362" s="1"/>
    </row>
    <row r="363" spans="2:7" x14ac:dyDescent="0.2">
      <c r="C363" s="4">
        <v>1</v>
      </c>
      <c r="D363" s="5" t="s">
        <v>291</v>
      </c>
      <c r="E363" s="12">
        <v>167</v>
      </c>
      <c r="F363" s="12">
        <v>393.87463000000002</v>
      </c>
      <c r="G363" s="12">
        <v>226.87463</v>
      </c>
    </row>
    <row r="364" spans="2:7" x14ac:dyDescent="0.2">
      <c r="C364" s="4">
        <v>2</v>
      </c>
      <c r="D364" s="5" t="s">
        <v>292</v>
      </c>
      <c r="E364" s="12">
        <v>100</v>
      </c>
      <c r="F364" s="12">
        <v>6.3026600000000004</v>
      </c>
      <c r="G364" s="12">
        <v>-93.697339999999997</v>
      </c>
    </row>
    <row r="365" spans="2:7" ht="15" customHeight="1" x14ac:dyDescent="0.2">
      <c r="C365" s="13">
        <f>SUBTOTAL(9,C363:C364)</f>
        <v>3</v>
      </c>
      <c r="D365" s="14" t="s">
        <v>293</v>
      </c>
      <c r="E365" s="15">
        <f>SUBTOTAL(9,E363:E364)</f>
        <v>267</v>
      </c>
      <c r="F365" s="15">
        <f>SUBTOTAL(9,F363:F364)</f>
        <v>400.17729000000003</v>
      </c>
      <c r="G365" s="15">
        <f>SUBTOTAL(9,G363:G364)</f>
        <v>133.17729</v>
      </c>
    </row>
    <row r="366" spans="2:7" ht="14.25" customHeight="1" x14ac:dyDescent="0.2">
      <c r="B366" s="10">
        <v>3902</v>
      </c>
      <c r="C366" s="4"/>
      <c r="D366" s="11" t="s">
        <v>294</v>
      </c>
      <c r="E366" s="1"/>
      <c r="F366" s="1"/>
      <c r="G366" s="1"/>
    </row>
    <row r="367" spans="2:7" x14ac:dyDescent="0.2">
      <c r="C367" s="4">
        <v>1</v>
      </c>
      <c r="D367" s="5" t="s">
        <v>245</v>
      </c>
      <c r="E367" s="12">
        <v>37400</v>
      </c>
      <c r="F367" s="12">
        <v>8913.06747</v>
      </c>
      <c r="G367" s="12">
        <v>-28486.932529999998</v>
      </c>
    </row>
    <row r="368" spans="2:7" x14ac:dyDescent="0.2">
      <c r="C368" s="4">
        <v>3</v>
      </c>
      <c r="D368" s="5" t="s">
        <v>295</v>
      </c>
      <c r="E368" s="12">
        <v>16000</v>
      </c>
      <c r="F368" s="12">
        <v>6140.7326800000001</v>
      </c>
      <c r="G368" s="12">
        <v>-9859.2673200000008</v>
      </c>
    </row>
    <row r="369" spans="2:7" x14ac:dyDescent="0.2">
      <c r="C369" s="4">
        <v>4</v>
      </c>
      <c r="D369" s="5" t="s">
        <v>296</v>
      </c>
      <c r="E369" s="12">
        <v>344</v>
      </c>
      <c r="F369" s="12">
        <v>0</v>
      </c>
      <c r="G369" s="12">
        <v>-344</v>
      </c>
    </row>
    <row r="370" spans="2:7" ht="15" customHeight="1" x14ac:dyDescent="0.2">
      <c r="C370" s="13">
        <f>SUBTOTAL(9,C367:C369)</f>
        <v>8</v>
      </c>
      <c r="D370" s="14" t="s">
        <v>297</v>
      </c>
      <c r="E370" s="15">
        <f>SUBTOTAL(9,E367:E369)</f>
        <v>53744</v>
      </c>
      <c r="F370" s="15">
        <f>SUBTOTAL(9,F367:F369)</f>
        <v>15053.800149999999</v>
      </c>
      <c r="G370" s="15">
        <f>SUBTOTAL(9,G367:G369)</f>
        <v>-38690.199849999997</v>
      </c>
    </row>
    <row r="371" spans="2:7" ht="14.25" customHeight="1" x14ac:dyDescent="0.2">
      <c r="B371" s="10">
        <v>3903</v>
      </c>
      <c r="C371" s="4"/>
      <c r="D371" s="11" t="s">
        <v>298</v>
      </c>
      <c r="E371" s="1"/>
      <c r="F371" s="1"/>
      <c r="G371" s="1"/>
    </row>
    <row r="372" spans="2:7" x14ac:dyDescent="0.2">
      <c r="C372" s="4">
        <v>1</v>
      </c>
      <c r="D372" s="5" t="s">
        <v>299</v>
      </c>
      <c r="E372" s="12">
        <v>35432</v>
      </c>
      <c r="F372" s="12">
        <v>12684.563889999999</v>
      </c>
      <c r="G372" s="12">
        <v>-22747.436109999999</v>
      </c>
    </row>
    <row r="373" spans="2:7" ht="15" customHeight="1" x14ac:dyDescent="0.2">
      <c r="C373" s="13">
        <f>SUBTOTAL(9,C372:C372)</f>
        <v>1</v>
      </c>
      <c r="D373" s="14" t="s">
        <v>300</v>
      </c>
      <c r="E373" s="15">
        <f>SUBTOTAL(9,E372:E372)</f>
        <v>35432</v>
      </c>
      <c r="F373" s="15">
        <f>SUBTOTAL(9,F372:F372)</f>
        <v>12684.563889999999</v>
      </c>
      <c r="G373" s="15">
        <f>SUBTOTAL(9,G372:G372)</f>
        <v>-22747.436109999999</v>
      </c>
    </row>
    <row r="374" spans="2:7" ht="14.25" customHeight="1" x14ac:dyDescent="0.2">
      <c r="B374" s="10">
        <v>3904</v>
      </c>
      <c r="C374" s="4"/>
      <c r="D374" s="11" t="s">
        <v>301</v>
      </c>
      <c r="E374" s="1"/>
      <c r="F374" s="1"/>
      <c r="G374" s="1"/>
    </row>
    <row r="375" spans="2:7" x14ac:dyDescent="0.2">
      <c r="C375" s="4">
        <v>1</v>
      </c>
      <c r="D375" s="5" t="s">
        <v>245</v>
      </c>
      <c r="E375" s="12">
        <v>462550</v>
      </c>
      <c r="F375" s="12">
        <v>172736.97369000001</v>
      </c>
      <c r="G375" s="12">
        <v>-289813.02630999999</v>
      </c>
    </row>
    <row r="376" spans="2:7" x14ac:dyDescent="0.2">
      <c r="C376" s="4">
        <v>2</v>
      </c>
      <c r="D376" s="5" t="s">
        <v>302</v>
      </c>
      <c r="E376" s="12">
        <v>29942</v>
      </c>
      <c r="F376" s="12">
        <v>4775.27124</v>
      </c>
      <c r="G376" s="12">
        <v>-25166.728760000002</v>
      </c>
    </row>
    <row r="377" spans="2:7" x14ac:dyDescent="0.2">
      <c r="C377" s="4">
        <v>3</v>
      </c>
      <c r="D377" s="5" t="s">
        <v>303</v>
      </c>
      <c r="E377" s="12">
        <v>82274</v>
      </c>
      <c r="F377" s="12">
        <v>36417.841030000003</v>
      </c>
      <c r="G377" s="12">
        <v>-45856.158969999997</v>
      </c>
    </row>
    <row r="378" spans="2:7" ht="15" customHeight="1" x14ac:dyDescent="0.2">
      <c r="C378" s="13">
        <f>SUBTOTAL(9,C375:C377)</f>
        <v>6</v>
      </c>
      <c r="D378" s="14" t="s">
        <v>304</v>
      </c>
      <c r="E378" s="15">
        <f>SUBTOTAL(9,E375:E377)</f>
        <v>574766</v>
      </c>
      <c r="F378" s="15">
        <f>SUBTOTAL(9,F375:F377)</f>
        <v>213930.08596000003</v>
      </c>
      <c r="G378" s="15">
        <f>SUBTOTAL(9,G375:G377)</f>
        <v>-360835.91404</v>
      </c>
    </row>
    <row r="379" spans="2:7" ht="14.25" customHeight="1" x14ac:dyDescent="0.2">
      <c r="B379" s="10">
        <v>3905</v>
      </c>
      <c r="C379" s="4"/>
      <c r="D379" s="11" t="s">
        <v>305</v>
      </c>
      <c r="E379" s="1"/>
      <c r="F379" s="1"/>
      <c r="G379" s="1"/>
    </row>
    <row r="380" spans="2:7" x14ac:dyDescent="0.2">
      <c r="C380" s="4">
        <v>1</v>
      </c>
      <c r="D380" s="5" t="s">
        <v>296</v>
      </c>
      <c r="E380" s="12">
        <v>28380</v>
      </c>
      <c r="F380" s="12">
        <v>4299.08403</v>
      </c>
      <c r="G380" s="12">
        <v>-24080.915969999998</v>
      </c>
    </row>
    <row r="381" spans="2:7" x14ac:dyDescent="0.2">
      <c r="C381" s="4">
        <v>2</v>
      </c>
      <c r="D381" s="5" t="s">
        <v>306</v>
      </c>
      <c r="E381" s="12">
        <v>48184</v>
      </c>
      <c r="F381" s="12">
        <v>23421.905419999999</v>
      </c>
      <c r="G381" s="12">
        <v>-24762.094580000001</v>
      </c>
    </row>
    <row r="382" spans="2:7" ht="15" customHeight="1" x14ac:dyDescent="0.2">
      <c r="C382" s="13">
        <f>SUBTOTAL(9,C380:C381)</f>
        <v>3</v>
      </c>
      <c r="D382" s="14" t="s">
        <v>307</v>
      </c>
      <c r="E382" s="15">
        <f>SUBTOTAL(9,E380:E381)</f>
        <v>76564</v>
      </c>
      <c r="F382" s="15">
        <f>SUBTOTAL(9,F380:F381)</f>
        <v>27720.989450000001</v>
      </c>
      <c r="G382" s="15">
        <f>SUBTOTAL(9,G380:G381)</f>
        <v>-48843.010549999999</v>
      </c>
    </row>
    <row r="383" spans="2:7" ht="14.25" customHeight="1" x14ac:dyDescent="0.2">
      <c r="B383" s="10">
        <v>3906</v>
      </c>
      <c r="C383" s="4"/>
      <c r="D383" s="11" t="s">
        <v>308</v>
      </c>
      <c r="E383" s="1"/>
      <c r="F383" s="1"/>
      <c r="G383" s="1"/>
    </row>
    <row r="384" spans="2:7" x14ac:dyDescent="0.2">
      <c r="C384" s="4">
        <v>1</v>
      </c>
      <c r="D384" s="5" t="s">
        <v>309</v>
      </c>
      <c r="E384" s="12">
        <v>105</v>
      </c>
      <c r="F384" s="12">
        <v>90.328999999999994</v>
      </c>
      <c r="G384" s="12">
        <v>-14.670999999999999</v>
      </c>
    </row>
    <row r="385" spans="2:7" x14ac:dyDescent="0.2">
      <c r="C385" s="4">
        <v>2</v>
      </c>
      <c r="D385" s="5" t="s">
        <v>310</v>
      </c>
      <c r="E385" s="12">
        <v>714</v>
      </c>
      <c r="F385" s="12">
        <v>538</v>
      </c>
      <c r="G385" s="12">
        <v>-176</v>
      </c>
    </row>
    <row r="386" spans="2:7" ht="15" customHeight="1" x14ac:dyDescent="0.2">
      <c r="C386" s="13">
        <f>SUBTOTAL(9,C384:C385)</f>
        <v>3</v>
      </c>
      <c r="D386" s="14" t="s">
        <v>311</v>
      </c>
      <c r="E386" s="15">
        <f>SUBTOTAL(9,E384:E385)</f>
        <v>819</v>
      </c>
      <c r="F386" s="15">
        <f>SUBTOTAL(9,F384:F385)</f>
        <v>628.32899999999995</v>
      </c>
      <c r="G386" s="15">
        <f>SUBTOTAL(9,G384:G385)</f>
        <v>-190.67099999999999</v>
      </c>
    </row>
    <row r="387" spans="2:7" ht="14.25" customHeight="1" x14ac:dyDescent="0.2">
      <c r="B387" s="10">
        <v>3910</v>
      </c>
      <c r="C387" s="4"/>
      <c r="D387" s="11" t="s">
        <v>312</v>
      </c>
      <c r="E387" s="1"/>
      <c r="F387" s="1"/>
      <c r="G387" s="1"/>
    </row>
    <row r="388" spans="2:7" x14ac:dyDescent="0.2">
      <c r="C388" s="4">
        <v>1</v>
      </c>
      <c r="D388" s="5" t="s">
        <v>313</v>
      </c>
      <c r="E388" s="12">
        <v>177090</v>
      </c>
      <c r="F388" s="12">
        <v>101220.26336</v>
      </c>
      <c r="G388" s="12">
        <v>-75869.736640000003</v>
      </c>
    </row>
    <row r="389" spans="2:7" x14ac:dyDescent="0.2">
      <c r="C389" s="4">
        <v>2</v>
      </c>
      <c r="D389" s="5" t="s">
        <v>314</v>
      </c>
      <c r="E389" s="12">
        <v>23364</v>
      </c>
      <c r="F389" s="12">
        <v>6497.06</v>
      </c>
      <c r="G389" s="12">
        <v>-16866.939999999999</v>
      </c>
    </row>
    <row r="390" spans="2:7" x14ac:dyDescent="0.2">
      <c r="C390" s="4">
        <v>3</v>
      </c>
      <c r="D390" s="5" t="s">
        <v>93</v>
      </c>
      <c r="E390" s="12">
        <v>400</v>
      </c>
      <c r="F390" s="12">
        <v>3088.0055299999999</v>
      </c>
      <c r="G390" s="12">
        <v>2688.0055299999999</v>
      </c>
    </row>
    <row r="391" spans="2:7" x14ac:dyDescent="0.2">
      <c r="C391" s="4">
        <v>4</v>
      </c>
      <c r="D391" s="5" t="s">
        <v>315</v>
      </c>
      <c r="E391" s="12">
        <v>43476</v>
      </c>
      <c r="F391" s="12">
        <v>38777.245999999999</v>
      </c>
      <c r="G391" s="12">
        <v>-4698.7539999999999</v>
      </c>
    </row>
    <row r="392" spans="2:7" x14ac:dyDescent="0.2">
      <c r="C392" s="4">
        <v>86</v>
      </c>
      <c r="D392" s="5" t="s">
        <v>316</v>
      </c>
      <c r="E392" s="12">
        <v>4790</v>
      </c>
      <c r="F392" s="12">
        <v>1589.992</v>
      </c>
      <c r="G392" s="12">
        <v>-3200.0079999999998</v>
      </c>
    </row>
    <row r="393" spans="2:7" ht="15" customHeight="1" x14ac:dyDescent="0.2">
      <c r="C393" s="13">
        <f>SUBTOTAL(9,C388:C392)</f>
        <v>96</v>
      </c>
      <c r="D393" s="14" t="s">
        <v>317</v>
      </c>
      <c r="E393" s="15">
        <f>SUBTOTAL(9,E388:E392)</f>
        <v>249120</v>
      </c>
      <c r="F393" s="15">
        <f>SUBTOTAL(9,F388:F392)</f>
        <v>151172.56688999999</v>
      </c>
      <c r="G393" s="15">
        <f>SUBTOTAL(9,G388:G392)</f>
        <v>-97947.433110000013</v>
      </c>
    </row>
    <row r="394" spans="2:7" ht="14.25" customHeight="1" x14ac:dyDescent="0.2">
      <c r="B394" s="10">
        <v>3911</v>
      </c>
      <c r="C394" s="4"/>
      <c r="D394" s="11" t="s">
        <v>318</v>
      </c>
      <c r="E394" s="1"/>
      <c r="F394" s="1"/>
      <c r="G394" s="1"/>
    </row>
    <row r="395" spans="2:7" x14ac:dyDescent="0.2">
      <c r="C395" s="4">
        <v>1</v>
      </c>
      <c r="D395" s="5" t="s">
        <v>319</v>
      </c>
      <c r="E395" s="12">
        <v>996</v>
      </c>
      <c r="F395" s="12">
        <v>459</v>
      </c>
      <c r="G395" s="12">
        <v>-537</v>
      </c>
    </row>
    <row r="396" spans="2:7" x14ac:dyDescent="0.2">
      <c r="C396" s="4">
        <v>3</v>
      </c>
      <c r="D396" s="5" t="s">
        <v>320</v>
      </c>
      <c r="E396" s="12">
        <v>200</v>
      </c>
      <c r="F396" s="12">
        <v>0</v>
      </c>
      <c r="G396" s="12">
        <v>-200</v>
      </c>
    </row>
    <row r="397" spans="2:7" x14ac:dyDescent="0.2">
      <c r="C397" s="4">
        <v>4</v>
      </c>
      <c r="D397" s="5" t="s">
        <v>321</v>
      </c>
      <c r="E397" s="12">
        <v>200</v>
      </c>
      <c r="F397" s="12">
        <v>4</v>
      </c>
      <c r="G397" s="12">
        <v>-196</v>
      </c>
    </row>
    <row r="398" spans="2:7" x14ac:dyDescent="0.2">
      <c r="C398" s="4">
        <v>86</v>
      </c>
      <c r="D398" s="5" t="s">
        <v>322</v>
      </c>
      <c r="E398" s="12">
        <v>100</v>
      </c>
      <c r="F398" s="12">
        <v>400</v>
      </c>
      <c r="G398" s="12">
        <v>300</v>
      </c>
    </row>
    <row r="399" spans="2:7" ht="15" customHeight="1" x14ac:dyDescent="0.2">
      <c r="C399" s="13">
        <f>SUBTOTAL(9,C395:C398)</f>
        <v>94</v>
      </c>
      <c r="D399" s="14" t="s">
        <v>323</v>
      </c>
      <c r="E399" s="15">
        <f>SUBTOTAL(9,E395:E398)</f>
        <v>1496</v>
      </c>
      <c r="F399" s="15">
        <f>SUBTOTAL(9,F395:F398)</f>
        <v>863</v>
      </c>
      <c r="G399" s="15">
        <f>SUBTOTAL(9,G395:G398)</f>
        <v>-633</v>
      </c>
    </row>
    <row r="400" spans="2:7" ht="14.25" customHeight="1" x14ac:dyDescent="0.2">
      <c r="B400" s="10">
        <v>3917</v>
      </c>
      <c r="C400" s="4"/>
      <c r="D400" s="11" t="s">
        <v>324</v>
      </c>
      <c r="E400" s="1"/>
      <c r="F400" s="1"/>
      <c r="G400" s="1"/>
    </row>
    <row r="401" spans="2:7" x14ac:dyDescent="0.2">
      <c r="C401" s="4">
        <v>1</v>
      </c>
      <c r="D401" s="5" t="s">
        <v>325</v>
      </c>
      <c r="E401" s="12">
        <v>105</v>
      </c>
      <c r="F401" s="12">
        <v>167.34197</v>
      </c>
      <c r="G401" s="12">
        <v>62.341970000000003</v>
      </c>
    </row>
    <row r="402" spans="2:7" x14ac:dyDescent="0.2">
      <c r="C402" s="4">
        <v>5</v>
      </c>
      <c r="D402" s="5" t="s">
        <v>326</v>
      </c>
      <c r="E402" s="12">
        <v>18064</v>
      </c>
      <c r="F402" s="12">
        <v>52326.632790000003</v>
      </c>
      <c r="G402" s="12">
        <v>34262.632790000003</v>
      </c>
    </row>
    <row r="403" spans="2:7" x14ac:dyDescent="0.2">
      <c r="C403" s="4">
        <v>13</v>
      </c>
      <c r="D403" s="5" t="s">
        <v>327</v>
      </c>
      <c r="E403" s="12">
        <v>540000</v>
      </c>
      <c r="F403" s="12">
        <v>0</v>
      </c>
      <c r="G403" s="12">
        <v>-540000</v>
      </c>
    </row>
    <row r="404" spans="2:7" x14ac:dyDescent="0.2">
      <c r="C404" s="4">
        <v>22</v>
      </c>
      <c r="D404" s="5" t="s">
        <v>328</v>
      </c>
      <c r="E404" s="12">
        <v>4292</v>
      </c>
      <c r="F404" s="12">
        <v>0</v>
      </c>
      <c r="G404" s="12">
        <v>-4292</v>
      </c>
    </row>
    <row r="405" spans="2:7" x14ac:dyDescent="0.2">
      <c r="C405" s="4">
        <v>86</v>
      </c>
      <c r="D405" s="5" t="s">
        <v>329</v>
      </c>
      <c r="E405" s="12">
        <v>1000</v>
      </c>
      <c r="F405" s="12">
        <v>482.47469000000001</v>
      </c>
      <c r="G405" s="12">
        <v>-517.52530999999999</v>
      </c>
    </row>
    <row r="406" spans="2:7" ht="15" customHeight="1" x14ac:dyDescent="0.2">
      <c r="C406" s="13">
        <f>SUBTOTAL(9,C401:C405)</f>
        <v>127</v>
      </c>
      <c r="D406" s="14" t="s">
        <v>330</v>
      </c>
      <c r="E406" s="15">
        <f>SUBTOTAL(9,E401:E405)</f>
        <v>563461</v>
      </c>
      <c r="F406" s="15">
        <f>SUBTOTAL(9,F401:F405)</f>
        <v>52976.449450000007</v>
      </c>
      <c r="G406" s="15">
        <f>SUBTOTAL(9,G401:G405)</f>
        <v>-510484.55054999999</v>
      </c>
    </row>
    <row r="407" spans="2:7" ht="14.25" customHeight="1" x14ac:dyDescent="0.2">
      <c r="B407" s="10">
        <v>3925</v>
      </c>
      <c r="C407" s="4"/>
      <c r="D407" s="11" t="s">
        <v>331</v>
      </c>
      <c r="E407" s="1"/>
      <c r="F407" s="1"/>
      <c r="G407" s="1"/>
    </row>
    <row r="408" spans="2:7" x14ac:dyDescent="0.2">
      <c r="C408" s="4">
        <v>3</v>
      </c>
      <c r="D408" s="5" t="s">
        <v>296</v>
      </c>
      <c r="E408" s="12">
        <v>324830</v>
      </c>
      <c r="F408" s="12">
        <v>126755.74129999999</v>
      </c>
      <c r="G408" s="12">
        <v>-198074.25870000001</v>
      </c>
    </row>
    <row r="409" spans="2:7" ht="15" customHeight="1" x14ac:dyDescent="0.2">
      <c r="C409" s="13">
        <f>SUBTOTAL(9,C408:C408)</f>
        <v>3</v>
      </c>
      <c r="D409" s="14" t="s">
        <v>332</v>
      </c>
      <c r="E409" s="15">
        <f>SUBTOTAL(9,E408:E408)</f>
        <v>324830</v>
      </c>
      <c r="F409" s="15">
        <f>SUBTOTAL(9,F408:F408)</f>
        <v>126755.74129999999</v>
      </c>
      <c r="G409" s="15">
        <f>SUBTOTAL(9,G408:G408)</f>
        <v>-198074.25870000001</v>
      </c>
    </row>
    <row r="410" spans="2:7" ht="14.25" customHeight="1" x14ac:dyDescent="0.2">
      <c r="B410" s="10">
        <v>3926</v>
      </c>
      <c r="C410" s="4"/>
      <c r="D410" s="11" t="s">
        <v>333</v>
      </c>
      <c r="E410" s="1"/>
      <c r="F410" s="1"/>
      <c r="G410" s="1"/>
    </row>
    <row r="411" spans="2:7" x14ac:dyDescent="0.2">
      <c r="C411" s="4">
        <v>1</v>
      </c>
      <c r="D411" s="5" t="s">
        <v>296</v>
      </c>
      <c r="E411" s="12">
        <v>80542</v>
      </c>
      <c r="F411" s="12">
        <v>22658.093499999999</v>
      </c>
      <c r="G411" s="12">
        <v>-57883.906499999997</v>
      </c>
    </row>
    <row r="412" spans="2:7" ht="15" customHeight="1" x14ac:dyDescent="0.2">
      <c r="C412" s="13">
        <f>SUBTOTAL(9,C411:C411)</f>
        <v>1</v>
      </c>
      <c r="D412" s="14" t="s">
        <v>334</v>
      </c>
      <c r="E412" s="15">
        <f>SUBTOTAL(9,E411:E411)</f>
        <v>80542</v>
      </c>
      <c r="F412" s="15">
        <f>SUBTOTAL(9,F411:F411)</f>
        <v>22658.093499999999</v>
      </c>
      <c r="G412" s="15">
        <f>SUBTOTAL(9,G411:G411)</f>
        <v>-57883.906499999997</v>
      </c>
    </row>
    <row r="413" spans="2:7" ht="14.25" customHeight="1" x14ac:dyDescent="0.2">
      <c r="B413" s="10">
        <v>3927</v>
      </c>
      <c r="C413" s="4"/>
      <c r="D413" s="11" t="s">
        <v>335</v>
      </c>
      <c r="E413" s="1"/>
      <c r="F413" s="1"/>
      <c r="G413" s="1"/>
    </row>
    <row r="414" spans="2:7" x14ac:dyDescent="0.2">
      <c r="C414" s="4">
        <v>1</v>
      </c>
      <c r="D414" s="5" t="s">
        <v>296</v>
      </c>
      <c r="E414" s="12">
        <v>68746</v>
      </c>
      <c r="F414" s="12">
        <v>18795.841090000002</v>
      </c>
      <c r="G414" s="12">
        <v>-49950.158909999998</v>
      </c>
    </row>
    <row r="415" spans="2:7" ht="15" customHeight="1" x14ac:dyDescent="0.2">
      <c r="C415" s="13">
        <f>SUBTOTAL(9,C414:C414)</f>
        <v>1</v>
      </c>
      <c r="D415" s="14" t="s">
        <v>336</v>
      </c>
      <c r="E415" s="15">
        <f>SUBTOTAL(9,E414:E414)</f>
        <v>68746</v>
      </c>
      <c r="F415" s="15">
        <f>SUBTOTAL(9,F414:F414)</f>
        <v>18795.841090000002</v>
      </c>
      <c r="G415" s="15">
        <f>SUBTOTAL(9,G414:G414)</f>
        <v>-49950.158909999998</v>
      </c>
    </row>
    <row r="416" spans="2:7" ht="14.25" customHeight="1" x14ac:dyDescent="0.2">
      <c r="B416" s="10">
        <v>3935</v>
      </c>
      <c r="C416" s="4"/>
      <c r="D416" s="11" t="s">
        <v>337</v>
      </c>
      <c r="E416" s="1"/>
      <c r="F416" s="1"/>
      <c r="G416" s="1"/>
    </row>
    <row r="417" spans="2:7" x14ac:dyDescent="0.2">
      <c r="C417" s="4">
        <v>1</v>
      </c>
      <c r="D417" s="5" t="s">
        <v>338</v>
      </c>
      <c r="E417" s="12">
        <v>4986</v>
      </c>
      <c r="F417" s="12">
        <v>1810.704</v>
      </c>
      <c r="G417" s="12">
        <v>-3175.2959999999998</v>
      </c>
    </row>
    <row r="418" spans="2:7" x14ac:dyDescent="0.2">
      <c r="C418" s="4">
        <v>2</v>
      </c>
      <c r="D418" s="5" t="s">
        <v>339</v>
      </c>
      <c r="E418" s="12">
        <v>3990</v>
      </c>
      <c r="F418" s="12">
        <v>1228.835</v>
      </c>
      <c r="G418" s="12">
        <v>-2761.165</v>
      </c>
    </row>
    <row r="419" spans="2:7" x14ac:dyDescent="0.2">
      <c r="C419" s="4">
        <v>3</v>
      </c>
      <c r="D419" s="5" t="s">
        <v>340</v>
      </c>
      <c r="E419" s="12">
        <v>65716</v>
      </c>
      <c r="F419" s="12">
        <v>25050.98648</v>
      </c>
      <c r="G419" s="12">
        <v>-40665.01352</v>
      </c>
    </row>
    <row r="420" spans="2:7" ht="15" customHeight="1" x14ac:dyDescent="0.2">
      <c r="C420" s="13">
        <f>SUBTOTAL(9,C417:C419)</f>
        <v>6</v>
      </c>
      <c r="D420" s="14" t="s">
        <v>341</v>
      </c>
      <c r="E420" s="15">
        <f>SUBTOTAL(9,E417:E419)</f>
        <v>74692</v>
      </c>
      <c r="F420" s="15">
        <f>SUBTOTAL(9,F417:F419)</f>
        <v>28090.52548</v>
      </c>
      <c r="G420" s="15">
        <f>SUBTOTAL(9,G417:G419)</f>
        <v>-46601.474520000003</v>
      </c>
    </row>
    <row r="421" spans="2:7" ht="14.25" customHeight="1" x14ac:dyDescent="0.2">
      <c r="B421" s="10">
        <v>3936</v>
      </c>
      <c r="C421" s="4"/>
      <c r="D421" s="11" t="s">
        <v>342</v>
      </c>
      <c r="E421" s="1"/>
      <c r="F421" s="1"/>
      <c r="G421" s="1"/>
    </row>
    <row r="422" spans="2:7" x14ac:dyDescent="0.2">
      <c r="C422" s="4">
        <v>1</v>
      </c>
      <c r="D422" s="5" t="s">
        <v>188</v>
      </c>
      <c r="E422" s="12">
        <v>700</v>
      </c>
      <c r="F422" s="12">
        <v>196</v>
      </c>
      <c r="G422" s="12">
        <v>-504</v>
      </c>
    </row>
    <row r="423" spans="2:7" ht="15" customHeight="1" x14ac:dyDescent="0.2">
      <c r="C423" s="13">
        <f>SUBTOTAL(9,C422:C422)</f>
        <v>1</v>
      </c>
      <c r="D423" s="14" t="s">
        <v>343</v>
      </c>
      <c r="E423" s="15">
        <f>SUBTOTAL(9,E422:E422)</f>
        <v>700</v>
      </c>
      <c r="F423" s="15">
        <f>SUBTOTAL(9,F422:F422)</f>
        <v>196</v>
      </c>
      <c r="G423" s="15">
        <f>SUBTOTAL(9,G422:G422)</f>
        <v>-504</v>
      </c>
    </row>
    <row r="424" spans="2:7" ht="14.25" customHeight="1" x14ac:dyDescent="0.2">
      <c r="B424" s="10">
        <v>3950</v>
      </c>
      <c r="C424" s="4"/>
      <c r="D424" s="11" t="s">
        <v>344</v>
      </c>
      <c r="E424" s="1"/>
      <c r="F424" s="1"/>
      <c r="G424" s="1"/>
    </row>
    <row r="425" spans="2:7" x14ac:dyDescent="0.2">
      <c r="C425" s="4">
        <v>96</v>
      </c>
      <c r="D425" s="5" t="s">
        <v>345</v>
      </c>
      <c r="E425" s="12">
        <v>25000</v>
      </c>
      <c r="F425" s="12">
        <v>0</v>
      </c>
      <c r="G425" s="12">
        <v>-25000</v>
      </c>
    </row>
    <row r="426" spans="2:7" ht="15" customHeight="1" x14ac:dyDescent="0.2">
      <c r="C426" s="13">
        <f>SUBTOTAL(9,C425:C425)</f>
        <v>96</v>
      </c>
      <c r="D426" s="14" t="s">
        <v>346</v>
      </c>
      <c r="E426" s="15">
        <f>SUBTOTAL(9,E425:E425)</f>
        <v>25000</v>
      </c>
      <c r="F426" s="15">
        <f>SUBTOTAL(9,F425:F425)</f>
        <v>0</v>
      </c>
      <c r="G426" s="15">
        <f>SUBTOTAL(9,G425:G425)</f>
        <v>-25000</v>
      </c>
    </row>
    <row r="427" spans="2:7" ht="14.25" customHeight="1" x14ac:dyDescent="0.2">
      <c r="B427" s="10">
        <v>3961</v>
      </c>
      <c r="C427" s="4"/>
      <c r="D427" s="11" t="s">
        <v>347</v>
      </c>
      <c r="E427" s="1"/>
      <c r="F427" s="1"/>
      <c r="G427" s="1"/>
    </row>
    <row r="428" spans="2:7" x14ac:dyDescent="0.2">
      <c r="C428" s="4">
        <v>70</v>
      </c>
      <c r="D428" s="5" t="s">
        <v>348</v>
      </c>
      <c r="E428" s="12">
        <v>2100</v>
      </c>
      <c r="F428" s="12">
        <v>528</v>
      </c>
      <c r="G428" s="12">
        <v>-1572</v>
      </c>
    </row>
    <row r="429" spans="2:7" x14ac:dyDescent="0.2">
      <c r="C429" s="4">
        <v>71</v>
      </c>
      <c r="D429" s="5" t="s">
        <v>349</v>
      </c>
      <c r="E429" s="12">
        <v>9000</v>
      </c>
      <c r="F429" s="12">
        <v>2249.99433</v>
      </c>
      <c r="G429" s="12">
        <v>-6750.0056699999996</v>
      </c>
    </row>
    <row r="430" spans="2:7" ht="15" customHeight="1" x14ac:dyDescent="0.2">
      <c r="C430" s="13">
        <f>SUBTOTAL(9,C428:C429)</f>
        <v>141</v>
      </c>
      <c r="D430" s="14" t="s">
        <v>350</v>
      </c>
      <c r="E430" s="15">
        <f>SUBTOTAL(9,E428:E429)</f>
        <v>11100</v>
      </c>
      <c r="F430" s="15">
        <f>SUBTOTAL(9,F428:F429)</f>
        <v>2777.99433</v>
      </c>
      <c r="G430" s="15">
        <f>SUBTOTAL(9,G428:G429)</f>
        <v>-8322.0056699999986</v>
      </c>
    </row>
    <row r="431" spans="2:7" ht="15" customHeight="1" x14ac:dyDescent="0.2">
      <c r="B431" s="4"/>
      <c r="C431" s="16">
        <f>SUBTOTAL(9,C362:C430)</f>
        <v>590</v>
      </c>
      <c r="D431" s="17" t="s">
        <v>351</v>
      </c>
      <c r="E431" s="18">
        <f>SUBTOTAL(9,E362:E430)</f>
        <v>2141279</v>
      </c>
      <c r="F431" s="18">
        <f>SUBTOTAL(9,F362:F430)</f>
        <v>674704.15778000001</v>
      </c>
      <c r="G431" s="18">
        <f>SUBTOTAL(9,G362:G430)</f>
        <v>-1466574.84222</v>
      </c>
    </row>
    <row r="432" spans="2:7" ht="27" customHeight="1" x14ac:dyDescent="0.25">
      <c r="B432" s="1"/>
      <c r="C432" s="4"/>
      <c r="D432" s="9" t="s">
        <v>352</v>
      </c>
      <c r="E432" s="1"/>
      <c r="F432" s="1"/>
      <c r="G432" s="1"/>
    </row>
    <row r="433" spans="2:7" ht="14.25" customHeight="1" x14ac:dyDescent="0.2">
      <c r="B433" s="10">
        <v>4100</v>
      </c>
      <c r="C433" s="4"/>
      <c r="D433" s="11" t="s">
        <v>353</v>
      </c>
      <c r="E433" s="1"/>
      <c r="F433" s="1"/>
      <c r="G433" s="1"/>
    </row>
    <row r="434" spans="2:7" x14ac:dyDescent="0.2">
      <c r="C434" s="4">
        <v>1</v>
      </c>
      <c r="D434" s="5" t="s">
        <v>354</v>
      </c>
      <c r="E434" s="12">
        <v>115</v>
      </c>
      <c r="F434" s="12">
        <v>144.98500000000001</v>
      </c>
      <c r="G434" s="12">
        <v>29.984999999999999</v>
      </c>
    </row>
    <row r="435" spans="2:7" x14ac:dyDescent="0.2">
      <c r="C435" s="4">
        <v>30</v>
      </c>
      <c r="D435" s="5" t="s">
        <v>355</v>
      </c>
      <c r="E435" s="12">
        <v>887</v>
      </c>
      <c r="F435" s="12">
        <v>443.5</v>
      </c>
      <c r="G435" s="12">
        <v>-443.5</v>
      </c>
    </row>
    <row r="436" spans="2:7" ht="15" customHeight="1" x14ac:dyDescent="0.2">
      <c r="C436" s="13">
        <f>SUBTOTAL(9,C434:C435)</f>
        <v>31</v>
      </c>
      <c r="D436" s="14" t="s">
        <v>356</v>
      </c>
      <c r="E436" s="15">
        <f>SUBTOTAL(9,E434:E435)</f>
        <v>1002</v>
      </c>
      <c r="F436" s="15">
        <f>SUBTOTAL(9,F434:F435)</f>
        <v>588.48500000000001</v>
      </c>
      <c r="G436" s="15">
        <f>SUBTOTAL(9,G434:G435)</f>
        <v>-413.51499999999999</v>
      </c>
    </row>
    <row r="437" spans="2:7" ht="14.25" customHeight="1" x14ac:dyDescent="0.2">
      <c r="B437" s="10">
        <v>4115</v>
      </c>
      <c r="C437" s="4"/>
      <c r="D437" s="11" t="s">
        <v>357</v>
      </c>
      <c r="E437" s="1"/>
      <c r="F437" s="1"/>
      <c r="G437" s="1"/>
    </row>
    <row r="438" spans="2:7" x14ac:dyDescent="0.2">
      <c r="C438" s="4">
        <v>1</v>
      </c>
      <c r="D438" s="5" t="s">
        <v>358</v>
      </c>
      <c r="E438" s="12">
        <v>156886</v>
      </c>
      <c r="F438" s="12">
        <v>31457.962060000002</v>
      </c>
      <c r="G438" s="12">
        <v>-125428.03793999999</v>
      </c>
    </row>
    <row r="439" spans="2:7" x14ac:dyDescent="0.2">
      <c r="C439" s="4">
        <v>2</v>
      </c>
      <c r="D439" s="5" t="s">
        <v>359</v>
      </c>
      <c r="E439" s="12">
        <v>5619</v>
      </c>
      <c r="F439" s="12">
        <v>2641.3216200000002</v>
      </c>
      <c r="G439" s="12">
        <v>-2977.6783799999998</v>
      </c>
    </row>
    <row r="440" spans="2:7" ht="15" customHeight="1" x14ac:dyDescent="0.2">
      <c r="C440" s="13">
        <f>SUBTOTAL(9,C438:C439)</f>
        <v>3</v>
      </c>
      <c r="D440" s="14" t="s">
        <v>360</v>
      </c>
      <c r="E440" s="15">
        <f>SUBTOTAL(9,E438:E439)</f>
        <v>162505</v>
      </c>
      <c r="F440" s="15">
        <f>SUBTOTAL(9,F438:F439)</f>
        <v>34099.28368</v>
      </c>
      <c r="G440" s="15">
        <f>SUBTOTAL(9,G438:G439)</f>
        <v>-128405.71631999999</v>
      </c>
    </row>
    <row r="441" spans="2:7" ht="14.25" customHeight="1" x14ac:dyDescent="0.2">
      <c r="B441" s="10">
        <v>4136</v>
      </c>
      <c r="C441" s="4"/>
      <c r="D441" s="11" t="s">
        <v>361</v>
      </c>
      <c r="E441" s="1"/>
      <c r="F441" s="1"/>
      <c r="G441" s="1"/>
    </row>
    <row r="442" spans="2:7" x14ac:dyDescent="0.2">
      <c r="C442" s="4">
        <v>30</v>
      </c>
      <c r="D442" s="5" t="s">
        <v>362</v>
      </c>
      <c r="E442" s="12">
        <v>19775</v>
      </c>
      <c r="F442" s="12">
        <v>4943.75</v>
      </c>
      <c r="G442" s="12">
        <v>-14831.25</v>
      </c>
    </row>
    <row r="443" spans="2:7" ht="15" customHeight="1" x14ac:dyDescent="0.2">
      <c r="C443" s="13">
        <f>SUBTOTAL(9,C442:C442)</f>
        <v>30</v>
      </c>
      <c r="D443" s="14" t="s">
        <v>363</v>
      </c>
      <c r="E443" s="15">
        <f>SUBTOTAL(9,E442:E442)</f>
        <v>19775</v>
      </c>
      <c r="F443" s="15">
        <f>SUBTOTAL(9,F442:F442)</f>
        <v>4943.75</v>
      </c>
      <c r="G443" s="15">
        <f>SUBTOTAL(9,G442:G442)</f>
        <v>-14831.25</v>
      </c>
    </row>
    <row r="444" spans="2:7" ht="14.25" customHeight="1" x14ac:dyDescent="0.2">
      <c r="B444" s="10">
        <v>4142</v>
      </c>
      <c r="C444" s="4"/>
      <c r="D444" s="11" t="s">
        <v>364</v>
      </c>
      <c r="E444" s="1"/>
      <c r="F444" s="1"/>
      <c r="G444" s="1"/>
    </row>
    <row r="445" spans="2:7" x14ac:dyDescent="0.2">
      <c r="C445" s="4">
        <v>1</v>
      </c>
      <c r="D445" s="5" t="s">
        <v>365</v>
      </c>
      <c r="E445" s="12">
        <v>40569</v>
      </c>
      <c r="F445" s="12">
        <v>624.32500000000005</v>
      </c>
      <c r="G445" s="12">
        <v>-39944.675000000003</v>
      </c>
    </row>
    <row r="446" spans="2:7" ht="15" customHeight="1" x14ac:dyDescent="0.2">
      <c r="C446" s="13">
        <f>SUBTOTAL(9,C445:C445)</f>
        <v>1</v>
      </c>
      <c r="D446" s="14" t="s">
        <v>366</v>
      </c>
      <c r="E446" s="15">
        <f>SUBTOTAL(9,E445:E445)</f>
        <v>40569</v>
      </c>
      <c r="F446" s="15">
        <f>SUBTOTAL(9,F445:F445)</f>
        <v>624.32500000000005</v>
      </c>
      <c r="G446" s="15">
        <f>SUBTOTAL(9,G445:G445)</f>
        <v>-39944.675000000003</v>
      </c>
    </row>
    <row r="447" spans="2:7" ht="14.25" customHeight="1" x14ac:dyDescent="0.2">
      <c r="B447" s="10">
        <v>4150</v>
      </c>
      <c r="C447" s="4"/>
      <c r="D447" s="11" t="s">
        <v>367</v>
      </c>
      <c r="E447" s="1"/>
      <c r="F447" s="1"/>
      <c r="G447" s="1"/>
    </row>
    <row r="448" spans="2:7" x14ac:dyDescent="0.2">
      <c r="C448" s="4">
        <v>85</v>
      </c>
      <c r="D448" s="5" t="s">
        <v>368</v>
      </c>
      <c r="E448" s="12">
        <v>0</v>
      </c>
      <c r="F448" s="12">
        <v>20.770099999999999</v>
      </c>
      <c r="G448" s="12">
        <v>20.770099999999999</v>
      </c>
    </row>
    <row r="449" spans="2:7" ht="15" customHeight="1" x14ac:dyDescent="0.2">
      <c r="C449" s="13">
        <f>SUBTOTAL(9,C448:C448)</f>
        <v>85</v>
      </c>
      <c r="D449" s="14" t="s">
        <v>369</v>
      </c>
      <c r="E449" s="15">
        <f>SUBTOTAL(9,E448:E448)</f>
        <v>0</v>
      </c>
      <c r="F449" s="15">
        <f>SUBTOTAL(9,F448:F448)</f>
        <v>20.770099999999999</v>
      </c>
      <c r="G449" s="15">
        <f>SUBTOTAL(9,G448:G448)</f>
        <v>20.770099999999999</v>
      </c>
    </row>
    <row r="450" spans="2:7" ht="14.25" customHeight="1" x14ac:dyDescent="0.2">
      <c r="B450" s="10">
        <v>4162</v>
      </c>
      <c r="C450" s="4"/>
      <c r="D450" s="11" t="s">
        <v>370</v>
      </c>
      <c r="E450" s="1"/>
      <c r="F450" s="1"/>
      <c r="G450" s="1"/>
    </row>
    <row r="451" spans="2:7" x14ac:dyDescent="0.2">
      <c r="C451" s="4">
        <v>90</v>
      </c>
      <c r="D451" s="5" t="s">
        <v>371</v>
      </c>
      <c r="E451" s="12">
        <v>10000</v>
      </c>
      <c r="F451" s="12">
        <v>0</v>
      </c>
      <c r="G451" s="12">
        <v>-10000</v>
      </c>
    </row>
    <row r="452" spans="2:7" ht="15" customHeight="1" x14ac:dyDescent="0.2">
      <c r="C452" s="13">
        <f>SUBTOTAL(9,C451:C451)</f>
        <v>90</v>
      </c>
      <c r="D452" s="14" t="s">
        <v>372</v>
      </c>
      <c r="E452" s="15">
        <f>SUBTOTAL(9,E451:E451)</f>
        <v>10000</v>
      </c>
      <c r="F452" s="15">
        <f>SUBTOTAL(9,F451:F451)</f>
        <v>0</v>
      </c>
      <c r="G452" s="15">
        <f>SUBTOTAL(9,G451:G451)</f>
        <v>-10000</v>
      </c>
    </row>
    <row r="453" spans="2:7" ht="15" customHeight="1" x14ac:dyDescent="0.2">
      <c r="B453" s="4"/>
      <c r="C453" s="16">
        <f>SUBTOTAL(9,C433:C452)</f>
        <v>240</v>
      </c>
      <c r="D453" s="17" t="s">
        <v>373</v>
      </c>
      <c r="E453" s="18">
        <f>SUBTOTAL(9,E433:E452)</f>
        <v>233851</v>
      </c>
      <c r="F453" s="18">
        <f>SUBTOTAL(9,F433:F452)</f>
        <v>40276.61378</v>
      </c>
      <c r="G453" s="18">
        <f>SUBTOTAL(9,G433:G452)</f>
        <v>-193574.38622000001</v>
      </c>
    </row>
    <row r="454" spans="2:7" ht="27" customHeight="1" x14ac:dyDescent="0.25">
      <c r="B454" s="1"/>
      <c r="C454" s="4"/>
      <c r="D454" s="9" t="s">
        <v>374</v>
      </c>
      <c r="E454" s="1"/>
      <c r="F454" s="1"/>
      <c r="G454" s="1"/>
    </row>
    <row r="455" spans="2:7" ht="14.25" customHeight="1" x14ac:dyDescent="0.2">
      <c r="B455" s="10">
        <v>4300</v>
      </c>
      <c r="C455" s="4"/>
      <c r="D455" s="11" t="s">
        <v>375</v>
      </c>
      <c r="E455" s="1"/>
      <c r="F455" s="1"/>
      <c r="G455" s="1"/>
    </row>
    <row r="456" spans="2:7" x14ac:dyDescent="0.2">
      <c r="C456" s="4">
        <v>1</v>
      </c>
      <c r="D456" s="5" t="s">
        <v>376</v>
      </c>
      <c r="E456" s="12">
        <v>2594</v>
      </c>
      <c r="F456" s="12">
        <v>0</v>
      </c>
      <c r="G456" s="12">
        <v>-2594</v>
      </c>
    </row>
    <row r="457" spans="2:7" ht="15" customHeight="1" x14ac:dyDescent="0.2">
      <c r="C457" s="13">
        <f>SUBTOTAL(9,C456:C456)</f>
        <v>1</v>
      </c>
      <c r="D457" s="14" t="s">
        <v>377</v>
      </c>
      <c r="E457" s="15">
        <f>SUBTOTAL(9,E456:E456)</f>
        <v>2594</v>
      </c>
      <c r="F457" s="15">
        <f>SUBTOTAL(9,F456:F456)</f>
        <v>0</v>
      </c>
      <c r="G457" s="15">
        <f>SUBTOTAL(9,G456:G456)</f>
        <v>-2594</v>
      </c>
    </row>
    <row r="458" spans="2:7" ht="14.25" customHeight="1" x14ac:dyDescent="0.2">
      <c r="B458" s="10">
        <v>4312</v>
      </c>
      <c r="C458" s="4"/>
      <c r="D458" s="11" t="s">
        <v>378</v>
      </c>
      <c r="E458" s="1"/>
      <c r="F458" s="1"/>
      <c r="G458" s="1"/>
    </row>
    <row r="459" spans="2:7" x14ac:dyDescent="0.2">
      <c r="C459" s="4">
        <v>90</v>
      </c>
      <c r="D459" s="5" t="s">
        <v>371</v>
      </c>
      <c r="E459" s="12">
        <v>444400</v>
      </c>
      <c r="F459" s="12">
        <v>0</v>
      </c>
      <c r="G459" s="12">
        <v>-444400</v>
      </c>
    </row>
    <row r="460" spans="2:7" ht="15" customHeight="1" x14ac:dyDescent="0.2">
      <c r="C460" s="13">
        <f>SUBTOTAL(9,C459:C459)</f>
        <v>90</v>
      </c>
      <c r="D460" s="14" t="s">
        <v>379</v>
      </c>
      <c r="E460" s="15">
        <f>SUBTOTAL(9,E459:E459)</f>
        <v>444400</v>
      </c>
      <c r="F460" s="15">
        <f>SUBTOTAL(9,F459:F459)</f>
        <v>0</v>
      </c>
      <c r="G460" s="15">
        <f>SUBTOTAL(9,G459:G459)</f>
        <v>-444400</v>
      </c>
    </row>
    <row r="461" spans="2:7" ht="14.25" customHeight="1" x14ac:dyDescent="0.2">
      <c r="B461" s="10">
        <v>4313</v>
      </c>
      <c r="C461" s="4"/>
      <c r="D461" s="11" t="s">
        <v>380</v>
      </c>
      <c r="E461" s="1"/>
      <c r="F461" s="1"/>
      <c r="G461" s="1"/>
    </row>
    <row r="462" spans="2:7" x14ac:dyDescent="0.2">
      <c r="C462" s="4">
        <v>1</v>
      </c>
      <c r="D462" s="5" t="s">
        <v>245</v>
      </c>
      <c r="E462" s="12">
        <v>129446</v>
      </c>
      <c r="F462" s="12">
        <v>13410.83777</v>
      </c>
      <c r="G462" s="12">
        <v>-116035.16223</v>
      </c>
    </row>
    <row r="463" spans="2:7" x14ac:dyDescent="0.2">
      <c r="C463" s="4">
        <v>2</v>
      </c>
      <c r="D463" s="5" t="s">
        <v>381</v>
      </c>
      <c r="E463" s="12">
        <v>0</v>
      </c>
      <c r="F463" s="12">
        <v>286.54199999999997</v>
      </c>
      <c r="G463" s="12">
        <v>286.54199999999997</v>
      </c>
    </row>
    <row r="464" spans="2:7" ht="15" customHeight="1" x14ac:dyDescent="0.2">
      <c r="C464" s="13">
        <f>SUBTOTAL(9,C462:C463)</f>
        <v>3</v>
      </c>
      <c r="D464" s="14" t="s">
        <v>382</v>
      </c>
      <c r="E464" s="15">
        <f>SUBTOTAL(9,E462:E463)</f>
        <v>129446</v>
      </c>
      <c r="F464" s="15">
        <f>SUBTOTAL(9,F462:F463)</f>
        <v>13697.37977</v>
      </c>
      <c r="G464" s="15">
        <f>SUBTOTAL(9,G462:G463)</f>
        <v>-115748.62023</v>
      </c>
    </row>
    <row r="465" spans="2:7" ht="14.25" customHeight="1" x14ac:dyDescent="0.2">
      <c r="B465" s="10">
        <v>4320</v>
      </c>
      <c r="C465" s="4"/>
      <c r="D465" s="11" t="s">
        <v>383</v>
      </c>
      <c r="E465" s="1"/>
      <c r="F465" s="1"/>
      <c r="G465" s="1"/>
    </row>
    <row r="466" spans="2:7" x14ac:dyDescent="0.2">
      <c r="C466" s="4">
        <v>1</v>
      </c>
      <c r="D466" s="5" t="s">
        <v>384</v>
      </c>
      <c r="E466" s="12">
        <v>183300</v>
      </c>
      <c r="F466" s="12">
        <v>76590.197960000005</v>
      </c>
      <c r="G466" s="12">
        <v>-106709.80204</v>
      </c>
    </row>
    <row r="467" spans="2:7" x14ac:dyDescent="0.2">
      <c r="C467" s="4">
        <v>2</v>
      </c>
      <c r="D467" s="5" t="s">
        <v>385</v>
      </c>
      <c r="E467" s="12">
        <v>357300</v>
      </c>
      <c r="F467" s="12">
        <v>161415.99314000001</v>
      </c>
      <c r="G467" s="12">
        <v>-195884.00685999999</v>
      </c>
    </row>
    <row r="468" spans="2:7" x14ac:dyDescent="0.2">
      <c r="C468" s="4">
        <v>3</v>
      </c>
      <c r="D468" s="5" t="s">
        <v>386</v>
      </c>
      <c r="E468" s="12">
        <v>102800</v>
      </c>
      <c r="F468" s="12">
        <v>42090.141470000002</v>
      </c>
      <c r="G468" s="12">
        <v>-60709.858529999998</v>
      </c>
    </row>
    <row r="469" spans="2:7" ht="15" customHeight="1" x14ac:dyDescent="0.2">
      <c r="C469" s="13">
        <f>SUBTOTAL(9,C466:C468)</f>
        <v>6</v>
      </c>
      <c r="D469" s="14" t="s">
        <v>387</v>
      </c>
      <c r="E469" s="15">
        <f>SUBTOTAL(9,E466:E468)</f>
        <v>643400</v>
      </c>
      <c r="F469" s="15">
        <f>SUBTOTAL(9,F466:F468)</f>
        <v>280096.33256999997</v>
      </c>
      <c r="G469" s="15">
        <f>SUBTOTAL(9,G466:G468)</f>
        <v>-363303.66743000003</v>
      </c>
    </row>
    <row r="470" spans="2:7" ht="14.25" customHeight="1" x14ac:dyDescent="0.2">
      <c r="B470" s="10">
        <v>4322</v>
      </c>
      <c r="C470" s="4"/>
      <c r="D470" s="11" t="s">
        <v>388</v>
      </c>
      <c r="E470" s="1"/>
      <c r="F470" s="1"/>
      <c r="G470" s="1"/>
    </row>
    <row r="471" spans="2:7" x14ac:dyDescent="0.2">
      <c r="C471" s="4">
        <v>90</v>
      </c>
      <c r="D471" s="5" t="s">
        <v>371</v>
      </c>
      <c r="E471" s="12">
        <v>25000</v>
      </c>
      <c r="F471" s="12">
        <v>20000</v>
      </c>
      <c r="G471" s="12">
        <v>-5000</v>
      </c>
    </row>
    <row r="472" spans="2:7" ht="15" customHeight="1" x14ac:dyDescent="0.2">
      <c r="C472" s="13">
        <f>SUBTOTAL(9,C471:C471)</f>
        <v>90</v>
      </c>
      <c r="D472" s="14" t="s">
        <v>389</v>
      </c>
      <c r="E472" s="15">
        <f>SUBTOTAL(9,E471:E471)</f>
        <v>25000</v>
      </c>
      <c r="F472" s="15">
        <f>SUBTOTAL(9,F471:F471)</f>
        <v>20000</v>
      </c>
      <c r="G472" s="15">
        <f>SUBTOTAL(9,G471:G471)</f>
        <v>-5000</v>
      </c>
    </row>
    <row r="473" spans="2:7" ht="14.25" customHeight="1" x14ac:dyDescent="0.2">
      <c r="B473" s="10">
        <v>4331</v>
      </c>
      <c r="C473" s="4"/>
      <c r="D473" s="11" t="s">
        <v>390</v>
      </c>
      <c r="E473" s="1"/>
      <c r="F473" s="1"/>
      <c r="G473" s="1"/>
    </row>
    <row r="474" spans="2:7" x14ac:dyDescent="0.2">
      <c r="C474" s="4">
        <v>85</v>
      </c>
      <c r="D474" s="5" t="s">
        <v>391</v>
      </c>
      <c r="E474" s="12">
        <v>1579000</v>
      </c>
      <c r="F474" s="12">
        <v>1577129.4736500001</v>
      </c>
      <c r="G474" s="12">
        <v>-1870.5263500000001</v>
      </c>
    </row>
    <row r="475" spans="2:7" ht="15" customHeight="1" x14ac:dyDescent="0.2">
      <c r="C475" s="13">
        <f>SUBTOTAL(9,C474:C474)</f>
        <v>85</v>
      </c>
      <c r="D475" s="14" t="s">
        <v>392</v>
      </c>
      <c r="E475" s="15">
        <f>SUBTOTAL(9,E474:E474)</f>
        <v>1579000</v>
      </c>
      <c r="F475" s="15">
        <f>SUBTOTAL(9,F474:F474)</f>
        <v>1577129.4736500001</v>
      </c>
      <c r="G475" s="15">
        <f>SUBTOTAL(9,G474:G474)</f>
        <v>-1870.5263500000001</v>
      </c>
    </row>
    <row r="476" spans="2:7" ht="14.25" customHeight="1" x14ac:dyDescent="0.2">
      <c r="B476" s="10">
        <v>4350</v>
      </c>
      <c r="C476" s="4"/>
      <c r="D476" s="11" t="s">
        <v>393</v>
      </c>
      <c r="E476" s="1"/>
      <c r="F476" s="1"/>
      <c r="G476" s="1"/>
    </row>
    <row r="477" spans="2:7" x14ac:dyDescent="0.2">
      <c r="C477" s="4">
        <v>1</v>
      </c>
      <c r="D477" s="5" t="s">
        <v>394</v>
      </c>
      <c r="E477" s="12">
        <v>44000</v>
      </c>
      <c r="F477" s="12">
        <v>16656.98921</v>
      </c>
      <c r="G477" s="12">
        <v>-27343.01079</v>
      </c>
    </row>
    <row r="478" spans="2:7" x14ac:dyDescent="0.2">
      <c r="C478" s="4">
        <v>2</v>
      </c>
      <c r="D478" s="5" t="s">
        <v>395</v>
      </c>
      <c r="E478" s="12">
        <v>271900</v>
      </c>
      <c r="F478" s="12">
        <v>68484.069059999994</v>
      </c>
      <c r="G478" s="12">
        <v>-203415.93093999999</v>
      </c>
    </row>
    <row r="479" spans="2:7" x14ac:dyDescent="0.2">
      <c r="C479" s="4">
        <v>3</v>
      </c>
      <c r="D479" s="5" t="s">
        <v>396</v>
      </c>
      <c r="E479" s="12">
        <v>11100</v>
      </c>
      <c r="F479" s="12">
        <v>413.89380999999997</v>
      </c>
      <c r="G479" s="12">
        <v>-10686.10619</v>
      </c>
    </row>
    <row r="480" spans="2:7" x14ac:dyDescent="0.2">
      <c r="C480" s="4">
        <v>6</v>
      </c>
      <c r="D480" s="5" t="s">
        <v>397</v>
      </c>
      <c r="E480" s="12">
        <v>233200</v>
      </c>
      <c r="F480" s="12">
        <v>65992.544689999995</v>
      </c>
      <c r="G480" s="12">
        <v>-167207.45530999999</v>
      </c>
    </row>
    <row r="481" spans="2:7" x14ac:dyDescent="0.2">
      <c r="C481" s="4">
        <v>7</v>
      </c>
      <c r="D481" s="5" t="s">
        <v>398</v>
      </c>
      <c r="E481" s="12">
        <v>140050</v>
      </c>
      <c r="F481" s="12">
        <v>55847.0164</v>
      </c>
      <c r="G481" s="12">
        <v>-84202.983600000007</v>
      </c>
    </row>
    <row r="482" spans="2:7" x14ac:dyDescent="0.2">
      <c r="C482" s="4">
        <v>37</v>
      </c>
      <c r="D482" s="5" t="s">
        <v>399</v>
      </c>
      <c r="E482" s="12">
        <v>0</v>
      </c>
      <c r="F482" s="12">
        <v>4367.723</v>
      </c>
      <c r="G482" s="12">
        <v>4367.723</v>
      </c>
    </row>
    <row r="483" spans="2:7" ht="15" customHeight="1" x14ac:dyDescent="0.2">
      <c r="C483" s="13">
        <f>SUBTOTAL(9,C477:C482)</f>
        <v>56</v>
      </c>
      <c r="D483" s="14" t="s">
        <v>400</v>
      </c>
      <c r="E483" s="15">
        <f>SUBTOTAL(9,E477:E482)</f>
        <v>700250</v>
      </c>
      <c r="F483" s="15">
        <f>SUBTOTAL(9,F477:F482)</f>
        <v>211762.23616999996</v>
      </c>
      <c r="G483" s="15">
        <f>SUBTOTAL(9,G477:G482)</f>
        <v>-488487.76382999995</v>
      </c>
    </row>
    <row r="484" spans="2:7" ht="14.25" customHeight="1" x14ac:dyDescent="0.2">
      <c r="B484" s="10">
        <v>4354</v>
      </c>
      <c r="C484" s="4"/>
      <c r="D484" s="11" t="s">
        <v>401</v>
      </c>
      <c r="E484" s="1"/>
      <c r="F484" s="1"/>
      <c r="G484" s="1"/>
    </row>
    <row r="485" spans="2:7" x14ac:dyDescent="0.2">
      <c r="C485" s="4">
        <v>1</v>
      </c>
      <c r="D485" s="5" t="s">
        <v>402</v>
      </c>
      <c r="E485" s="12">
        <v>13674</v>
      </c>
      <c r="F485" s="12">
        <v>7881.3714900000004</v>
      </c>
      <c r="G485" s="12">
        <v>-5792.6285099999996</v>
      </c>
    </row>
    <row r="486" spans="2:7" ht="15" customHeight="1" x14ac:dyDescent="0.2">
      <c r="C486" s="13">
        <f>SUBTOTAL(9,C485:C485)</f>
        <v>1</v>
      </c>
      <c r="D486" s="14" t="s">
        <v>403</v>
      </c>
      <c r="E486" s="15">
        <f>SUBTOTAL(9,E485:E485)</f>
        <v>13674</v>
      </c>
      <c r="F486" s="15">
        <f>SUBTOTAL(9,F485:F485)</f>
        <v>7881.3714900000004</v>
      </c>
      <c r="G486" s="15">
        <f>SUBTOTAL(9,G485:G485)</f>
        <v>-5792.6285099999996</v>
      </c>
    </row>
    <row r="487" spans="2:7" ht="14.25" customHeight="1" x14ac:dyDescent="0.2">
      <c r="B487" s="10">
        <v>4360</v>
      </c>
      <c r="C487" s="4"/>
      <c r="D487" s="11" t="s">
        <v>404</v>
      </c>
      <c r="E487" s="1"/>
      <c r="F487" s="1"/>
      <c r="G487" s="1"/>
    </row>
    <row r="488" spans="2:7" x14ac:dyDescent="0.2">
      <c r="C488" s="4">
        <v>2</v>
      </c>
      <c r="D488" s="5" t="s">
        <v>107</v>
      </c>
      <c r="E488" s="12">
        <v>11378</v>
      </c>
      <c r="F488" s="12">
        <v>1593.7656199999999</v>
      </c>
      <c r="G488" s="12">
        <v>-9784.2343799999999</v>
      </c>
    </row>
    <row r="489" spans="2:7" ht="15" customHeight="1" x14ac:dyDescent="0.2">
      <c r="C489" s="13">
        <f>SUBTOTAL(9,C488:C488)</f>
        <v>2</v>
      </c>
      <c r="D489" s="14" t="s">
        <v>405</v>
      </c>
      <c r="E489" s="15">
        <f>SUBTOTAL(9,E488:E488)</f>
        <v>11378</v>
      </c>
      <c r="F489" s="15">
        <f>SUBTOTAL(9,F488:F488)</f>
        <v>1593.7656199999999</v>
      </c>
      <c r="G489" s="15">
        <f>SUBTOTAL(9,G488:G488)</f>
        <v>-9784.2343799999999</v>
      </c>
    </row>
    <row r="490" spans="2:7" ht="14.25" customHeight="1" x14ac:dyDescent="0.2">
      <c r="B490" s="10">
        <v>4361</v>
      </c>
      <c r="C490" s="4"/>
      <c r="D490" s="11" t="s">
        <v>406</v>
      </c>
      <c r="E490" s="1"/>
      <c r="F490" s="1"/>
      <c r="G490" s="1"/>
    </row>
    <row r="491" spans="2:7" x14ac:dyDescent="0.2">
      <c r="C491" s="4">
        <v>7</v>
      </c>
      <c r="D491" s="5" t="s">
        <v>407</v>
      </c>
      <c r="E491" s="12">
        <v>5490</v>
      </c>
      <c r="F491" s="12">
        <v>513.55566999999996</v>
      </c>
      <c r="G491" s="12">
        <v>-4976.4443300000003</v>
      </c>
    </row>
    <row r="492" spans="2:7" ht="15" customHeight="1" x14ac:dyDescent="0.2">
      <c r="C492" s="13">
        <f>SUBTOTAL(9,C491:C491)</f>
        <v>7</v>
      </c>
      <c r="D492" s="14" t="s">
        <v>408</v>
      </c>
      <c r="E492" s="15">
        <f>SUBTOTAL(9,E491:E491)</f>
        <v>5490</v>
      </c>
      <c r="F492" s="15">
        <f>SUBTOTAL(9,F491:F491)</f>
        <v>513.55566999999996</v>
      </c>
      <c r="G492" s="15">
        <f>SUBTOTAL(9,G491:G491)</f>
        <v>-4976.4443300000003</v>
      </c>
    </row>
    <row r="493" spans="2:7" ht="14.25" customHeight="1" x14ac:dyDescent="0.2">
      <c r="B493" s="10">
        <v>4380</v>
      </c>
      <c r="C493" s="4"/>
      <c r="D493" s="11" t="s">
        <v>409</v>
      </c>
      <c r="E493" s="1"/>
      <c r="F493" s="1"/>
      <c r="G493" s="1"/>
    </row>
    <row r="494" spans="2:7" x14ac:dyDescent="0.2">
      <c r="C494" s="4">
        <v>1</v>
      </c>
      <c r="D494" s="5" t="s">
        <v>385</v>
      </c>
      <c r="E494" s="12">
        <v>177876</v>
      </c>
      <c r="F494" s="12">
        <v>74422.307929999995</v>
      </c>
      <c r="G494" s="12">
        <v>-103453.69207</v>
      </c>
    </row>
    <row r="495" spans="2:7" ht="15" customHeight="1" x14ac:dyDescent="0.2">
      <c r="C495" s="13">
        <f>SUBTOTAL(9,C494:C494)</f>
        <v>1</v>
      </c>
      <c r="D495" s="14" t="s">
        <v>410</v>
      </c>
      <c r="E495" s="15">
        <f>SUBTOTAL(9,E494:E494)</f>
        <v>177876</v>
      </c>
      <c r="F495" s="15">
        <f>SUBTOTAL(9,F494:F494)</f>
        <v>74422.307929999995</v>
      </c>
      <c r="G495" s="15">
        <f>SUBTOTAL(9,G494:G494)</f>
        <v>-103453.69207</v>
      </c>
    </row>
    <row r="496" spans="2:7" ht="15" customHeight="1" x14ac:dyDescent="0.2">
      <c r="B496" s="4"/>
      <c r="C496" s="16">
        <f>SUBTOTAL(9,C455:C495)</f>
        <v>342</v>
      </c>
      <c r="D496" s="17" t="s">
        <v>411</v>
      </c>
      <c r="E496" s="18">
        <f>SUBTOTAL(9,E455:E495)</f>
        <v>3732508</v>
      </c>
      <c r="F496" s="18">
        <f>SUBTOTAL(9,F455:F495)</f>
        <v>2187096.4228700004</v>
      </c>
      <c r="G496" s="18">
        <f>SUBTOTAL(9,G455:G495)</f>
        <v>-1545411.5771299999</v>
      </c>
    </row>
    <row r="497" spans="2:7" ht="27" customHeight="1" x14ac:dyDescent="0.25">
      <c r="B497" s="1"/>
      <c r="C497" s="4"/>
      <c r="D497" s="9" t="s">
        <v>412</v>
      </c>
      <c r="E497" s="1"/>
      <c r="F497" s="1"/>
      <c r="G497" s="1"/>
    </row>
    <row r="498" spans="2:7" ht="14.25" customHeight="1" x14ac:dyDescent="0.2">
      <c r="B498" s="10">
        <v>4400</v>
      </c>
      <c r="C498" s="4"/>
      <c r="D498" s="11" t="s">
        <v>413</v>
      </c>
      <c r="E498" s="1"/>
      <c r="F498" s="1"/>
      <c r="G498" s="1"/>
    </row>
    <row r="499" spans="2:7" x14ac:dyDescent="0.2">
      <c r="C499" s="4">
        <v>2</v>
      </c>
      <c r="D499" s="5" t="s">
        <v>93</v>
      </c>
      <c r="E499" s="12">
        <v>407</v>
      </c>
      <c r="F499" s="12">
        <v>7.4885200000000003</v>
      </c>
      <c r="G499" s="12">
        <v>-399.51148000000001</v>
      </c>
    </row>
    <row r="500" spans="2:7" x14ac:dyDescent="0.2">
      <c r="C500" s="4">
        <v>3</v>
      </c>
      <c r="D500" s="5" t="s">
        <v>376</v>
      </c>
      <c r="E500" s="12">
        <v>1673</v>
      </c>
      <c r="F500" s="12">
        <v>2171.8488000000002</v>
      </c>
      <c r="G500" s="12">
        <v>498.84879999999998</v>
      </c>
    </row>
    <row r="501" spans="2:7" ht="15" customHeight="1" x14ac:dyDescent="0.2">
      <c r="C501" s="13">
        <f>SUBTOTAL(9,C499:C500)</f>
        <v>5</v>
      </c>
      <c r="D501" s="14" t="s">
        <v>414</v>
      </c>
      <c r="E501" s="15">
        <f>SUBTOTAL(9,E499:E500)</f>
        <v>2080</v>
      </c>
      <c r="F501" s="15">
        <f>SUBTOTAL(9,F499:F500)</f>
        <v>2179.3373200000001</v>
      </c>
      <c r="G501" s="15">
        <f>SUBTOTAL(9,G499:G500)</f>
        <v>99.337319999999977</v>
      </c>
    </row>
    <row r="502" spans="2:7" ht="14.25" customHeight="1" x14ac:dyDescent="0.2">
      <c r="B502" s="10">
        <v>4420</v>
      </c>
      <c r="C502" s="4"/>
      <c r="D502" s="11" t="s">
        <v>415</v>
      </c>
      <c r="E502" s="1"/>
      <c r="F502" s="1"/>
      <c r="G502" s="1"/>
    </row>
    <row r="503" spans="2:7" x14ac:dyDescent="0.2">
      <c r="C503" s="4">
        <v>1</v>
      </c>
      <c r="D503" s="5" t="s">
        <v>416</v>
      </c>
      <c r="E503" s="12">
        <v>1166</v>
      </c>
      <c r="F503" s="12">
        <v>1305.5029999999999</v>
      </c>
      <c r="G503" s="12">
        <v>139.50299999999999</v>
      </c>
    </row>
    <row r="504" spans="2:7" x14ac:dyDescent="0.2">
      <c r="C504" s="4">
        <v>4</v>
      </c>
      <c r="D504" s="5" t="s">
        <v>417</v>
      </c>
      <c r="E504" s="12">
        <v>37311</v>
      </c>
      <c r="F504" s="12">
        <v>6923.7013299999999</v>
      </c>
      <c r="G504" s="12">
        <v>-30387.29867</v>
      </c>
    </row>
    <row r="505" spans="2:7" x14ac:dyDescent="0.2">
      <c r="C505" s="4">
        <v>6</v>
      </c>
      <c r="D505" s="5" t="s">
        <v>418</v>
      </c>
      <c r="E505" s="12">
        <v>28330</v>
      </c>
      <c r="F505" s="12">
        <v>4184.9634100000003</v>
      </c>
      <c r="G505" s="12">
        <v>-24145.03659</v>
      </c>
    </row>
    <row r="506" spans="2:7" x14ac:dyDescent="0.2">
      <c r="C506" s="4">
        <v>7</v>
      </c>
      <c r="D506" s="5" t="s">
        <v>419</v>
      </c>
      <c r="E506" s="12">
        <v>11122</v>
      </c>
      <c r="F506" s="12">
        <v>8419.1140400000004</v>
      </c>
      <c r="G506" s="12">
        <v>-2702.8859600000001</v>
      </c>
    </row>
    <row r="507" spans="2:7" x14ac:dyDescent="0.2">
      <c r="C507" s="4">
        <v>8</v>
      </c>
      <c r="D507" s="5" t="s">
        <v>420</v>
      </c>
      <c r="E507" s="12">
        <v>4714</v>
      </c>
      <c r="F507" s="12">
        <v>2646.8760000000002</v>
      </c>
      <c r="G507" s="12">
        <v>-2067.1239999999998</v>
      </c>
    </row>
    <row r="508" spans="2:7" x14ac:dyDescent="0.2">
      <c r="C508" s="4">
        <v>9</v>
      </c>
      <c r="D508" s="5" t="s">
        <v>177</v>
      </c>
      <c r="E508" s="12">
        <v>62173</v>
      </c>
      <c r="F508" s="12">
        <v>2205.1410000000001</v>
      </c>
      <c r="G508" s="12">
        <v>-59967.858999999997</v>
      </c>
    </row>
    <row r="509" spans="2:7" ht="15" customHeight="1" x14ac:dyDescent="0.2">
      <c r="C509" s="13">
        <f>SUBTOTAL(9,C503:C508)</f>
        <v>35</v>
      </c>
      <c r="D509" s="14" t="s">
        <v>421</v>
      </c>
      <c r="E509" s="15">
        <f>SUBTOTAL(9,E503:E508)</f>
        <v>144816</v>
      </c>
      <c r="F509" s="15">
        <f>SUBTOTAL(9,F503:F508)</f>
        <v>25685.298780000001</v>
      </c>
      <c r="G509" s="15">
        <f>SUBTOTAL(9,G503:G508)</f>
        <v>-119130.70121999999</v>
      </c>
    </row>
    <row r="510" spans="2:7" ht="14.25" customHeight="1" x14ac:dyDescent="0.2">
      <c r="B510" s="10">
        <v>4429</v>
      </c>
      <c r="C510" s="4"/>
      <c r="D510" s="11" t="s">
        <v>422</v>
      </c>
      <c r="E510" s="1"/>
      <c r="F510" s="1"/>
      <c r="G510" s="1"/>
    </row>
    <row r="511" spans="2:7" x14ac:dyDescent="0.2">
      <c r="C511" s="4">
        <v>2</v>
      </c>
      <c r="D511" s="5" t="s">
        <v>325</v>
      </c>
      <c r="E511" s="12">
        <v>4268</v>
      </c>
      <c r="F511" s="12">
        <v>234.2713</v>
      </c>
      <c r="G511" s="12">
        <v>-4033.7287000000001</v>
      </c>
    </row>
    <row r="512" spans="2:7" x14ac:dyDescent="0.2">
      <c r="C512" s="4">
        <v>9</v>
      </c>
      <c r="D512" s="5" t="s">
        <v>177</v>
      </c>
      <c r="E512" s="12">
        <v>1209</v>
      </c>
      <c r="F512" s="12">
        <v>764.45871</v>
      </c>
      <c r="G512" s="12">
        <v>-444.54129</v>
      </c>
    </row>
    <row r="513" spans="2:7" ht="15" customHeight="1" x14ac:dyDescent="0.2">
      <c r="C513" s="13">
        <f>SUBTOTAL(9,C511:C512)</f>
        <v>11</v>
      </c>
      <c r="D513" s="14" t="s">
        <v>423</v>
      </c>
      <c r="E513" s="15">
        <f>SUBTOTAL(9,E511:E512)</f>
        <v>5477</v>
      </c>
      <c r="F513" s="15">
        <f>SUBTOTAL(9,F511:F512)</f>
        <v>998.73000999999999</v>
      </c>
      <c r="G513" s="15">
        <f>SUBTOTAL(9,G511:G512)</f>
        <v>-4478.2699899999998</v>
      </c>
    </row>
    <row r="514" spans="2:7" ht="14.25" customHeight="1" x14ac:dyDescent="0.2">
      <c r="B514" s="10">
        <v>4471</v>
      </c>
      <c r="C514" s="4"/>
      <c r="D514" s="11" t="s">
        <v>424</v>
      </c>
      <c r="E514" s="1"/>
      <c r="F514" s="1"/>
      <c r="G514" s="1"/>
    </row>
    <row r="515" spans="2:7" x14ac:dyDescent="0.2">
      <c r="C515" s="4">
        <v>1</v>
      </c>
      <c r="D515" s="5" t="s">
        <v>425</v>
      </c>
      <c r="E515" s="12">
        <v>10585</v>
      </c>
      <c r="F515" s="12">
        <v>802.25912000000005</v>
      </c>
      <c r="G515" s="12">
        <v>-9782.7408799999994</v>
      </c>
    </row>
    <row r="516" spans="2:7" x14ac:dyDescent="0.2">
      <c r="C516" s="4">
        <v>3</v>
      </c>
      <c r="D516" s="5" t="s">
        <v>426</v>
      </c>
      <c r="E516" s="12">
        <v>58336</v>
      </c>
      <c r="F516" s="12">
        <v>23031.822639999999</v>
      </c>
      <c r="G516" s="12">
        <v>-35304.177360000001</v>
      </c>
    </row>
    <row r="517" spans="2:7" x14ac:dyDescent="0.2">
      <c r="C517" s="4">
        <v>21</v>
      </c>
      <c r="D517" s="5" t="s">
        <v>427</v>
      </c>
      <c r="E517" s="12">
        <v>13030</v>
      </c>
      <c r="F517" s="12">
        <v>2059.1330800000001</v>
      </c>
      <c r="G517" s="12">
        <v>-10970.86692</v>
      </c>
    </row>
    <row r="518" spans="2:7" ht="15" customHeight="1" x14ac:dyDescent="0.2">
      <c r="C518" s="13">
        <f>SUBTOTAL(9,C515:C517)</f>
        <v>25</v>
      </c>
      <c r="D518" s="14" t="s">
        <v>428</v>
      </c>
      <c r="E518" s="15">
        <f>SUBTOTAL(9,E515:E517)</f>
        <v>81951</v>
      </c>
      <c r="F518" s="15">
        <f>SUBTOTAL(9,F515:F517)</f>
        <v>25893.214839999997</v>
      </c>
      <c r="G518" s="15">
        <f>SUBTOTAL(9,G515:G517)</f>
        <v>-56057.785159999999</v>
      </c>
    </row>
    <row r="519" spans="2:7" ht="14.25" customHeight="1" x14ac:dyDescent="0.2">
      <c r="B519" s="10">
        <v>4481</v>
      </c>
      <c r="C519" s="4"/>
      <c r="D519" s="11" t="s">
        <v>429</v>
      </c>
      <c r="E519" s="1"/>
      <c r="F519" s="1"/>
      <c r="G519" s="1"/>
    </row>
    <row r="520" spans="2:7" x14ac:dyDescent="0.2">
      <c r="C520" s="4">
        <v>1</v>
      </c>
      <c r="D520" s="5" t="s">
        <v>14</v>
      </c>
      <c r="E520" s="12">
        <v>1854050</v>
      </c>
      <c r="F520" s="12">
        <v>0</v>
      </c>
      <c r="G520" s="12">
        <v>-1854050</v>
      </c>
    </row>
    <row r="521" spans="2:7" ht="15" customHeight="1" x14ac:dyDescent="0.2">
      <c r="C521" s="13">
        <f>SUBTOTAL(9,C520:C520)</f>
        <v>1</v>
      </c>
      <c r="D521" s="14" t="s">
        <v>430</v>
      </c>
      <c r="E521" s="15">
        <f>SUBTOTAL(9,E520:E520)</f>
        <v>1854050</v>
      </c>
      <c r="F521" s="15">
        <f>SUBTOTAL(9,F520:F520)</f>
        <v>0</v>
      </c>
      <c r="G521" s="15">
        <f>SUBTOTAL(9,G520:G520)</f>
        <v>-1854050</v>
      </c>
    </row>
    <row r="522" spans="2:7" ht="15" customHeight="1" x14ac:dyDescent="0.2">
      <c r="B522" s="4"/>
      <c r="C522" s="16">
        <f>SUBTOTAL(9,C498:C521)</f>
        <v>77</v>
      </c>
      <c r="D522" s="17" t="s">
        <v>431</v>
      </c>
      <c r="E522" s="18">
        <f>SUBTOTAL(9,E498:E521)</f>
        <v>2088374</v>
      </c>
      <c r="F522" s="18">
        <f>SUBTOTAL(9,F498:F521)</f>
        <v>54756.580949999996</v>
      </c>
      <c r="G522" s="18">
        <f>SUBTOTAL(9,G498:G521)</f>
        <v>-2033617.4190499999</v>
      </c>
    </row>
    <row r="523" spans="2:7" ht="27" customHeight="1" x14ac:dyDescent="0.25">
      <c r="B523" s="1"/>
      <c r="C523" s="4"/>
      <c r="D523" s="9" t="s">
        <v>432</v>
      </c>
      <c r="E523" s="1"/>
      <c r="F523" s="1"/>
      <c r="G523" s="1"/>
    </row>
    <row r="524" spans="2:7" ht="14.25" customHeight="1" x14ac:dyDescent="0.2">
      <c r="B524" s="10">
        <v>4600</v>
      </c>
      <c r="C524" s="4"/>
      <c r="D524" s="11" t="s">
        <v>433</v>
      </c>
      <c r="E524" s="1"/>
      <c r="F524" s="1"/>
      <c r="G524" s="1"/>
    </row>
    <row r="525" spans="2:7" x14ac:dyDescent="0.2">
      <c r="C525" s="4">
        <v>2</v>
      </c>
      <c r="D525" s="5" t="s">
        <v>100</v>
      </c>
      <c r="E525" s="12">
        <v>698</v>
      </c>
      <c r="F525" s="12">
        <v>0</v>
      </c>
      <c r="G525" s="12">
        <v>-698</v>
      </c>
    </row>
    <row r="526" spans="2:7" ht="15" customHeight="1" x14ac:dyDescent="0.2">
      <c r="C526" s="13">
        <f>SUBTOTAL(9,C525:C525)</f>
        <v>2</v>
      </c>
      <c r="D526" s="14" t="s">
        <v>434</v>
      </c>
      <c r="E526" s="15">
        <f>SUBTOTAL(9,E525:E525)</f>
        <v>698</v>
      </c>
      <c r="F526" s="15">
        <f>SUBTOTAL(9,F525:F525)</f>
        <v>0</v>
      </c>
      <c r="G526" s="15">
        <f>SUBTOTAL(9,G525:G525)</f>
        <v>-698</v>
      </c>
    </row>
    <row r="527" spans="2:7" ht="14.25" customHeight="1" x14ac:dyDescent="0.2">
      <c r="B527" s="10">
        <v>4602</v>
      </c>
      <c r="C527" s="4"/>
      <c r="D527" s="11" t="s">
        <v>435</v>
      </c>
      <c r="E527" s="1"/>
      <c r="F527" s="1"/>
      <c r="G527" s="1"/>
    </row>
    <row r="528" spans="2:7" x14ac:dyDescent="0.2">
      <c r="C528" s="4">
        <v>3</v>
      </c>
      <c r="D528" s="5" t="s">
        <v>436</v>
      </c>
      <c r="E528" s="12">
        <v>10180</v>
      </c>
      <c r="F528" s="12">
        <v>2169.0526199999999</v>
      </c>
      <c r="G528" s="12">
        <v>-8010.9473799999996</v>
      </c>
    </row>
    <row r="529" spans="2:7" x14ac:dyDescent="0.2">
      <c r="C529" s="4">
        <v>86</v>
      </c>
      <c r="D529" s="5" t="s">
        <v>437</v>
      </c>
      <c r="E529" s="12">
        <v>500</v>
      </c>
      <c r="F529" s="12">
        <v>1602.67073</v>
      </c>
      <c r="G529" s="12">
        <v>1102.67073</v>
      </c>
    </row>
    <row r="530" spans="2:7" ht="15" customHeight="1" x14ac:dyDescent="0.2">
      <c r="C530" s="13">
        <f>SUBTOTAL(9,C528:C529)</f>
        <v>89</v>
      </c>
      <c r="D530" s="14" t="s">
        <v>438</v>
      </c>
      <c r="E530" s="15">
        <f>SUBTOTAL(9,E528:E529)</f>
        <v>10680</v>
      </c>
      <c r="F530" s="15">
        <f>SUBTOTAL(9,F528:F529)</f>
        <v>3771.7233500000002</v>
      </c>
      <c r="G530" s="15">
        <f>SUBTOTAL(9,G528:G529)</f>
        <v>-6908.2766499999998</v>
      </c>
    </row>
    <row r="531" spans="2:7" ht="14.25" customHeight="1" x14ac:dyDescent="0.2">
      <c r="B531" s="10">
        <v>4605</v>
      </c>
      <c r="C531" s="4"/>
      <c r="D531" s="11" t="s">
        <v>439</v>
      </c>
      <c r="E531" s="1"/>
      <c r="F531" s="1"/>
      <c r="G531" s="1"/>
    </row>
    <row r="532" spans="2:7" x14ac:dyDescent="0.2">
      <c r="C532" s="4">
        <v>1</v>
      </c>
      <c r="D532" s="5" t="s">
        <v>440</v>
      </c>
      <c r="E532" s="12">
        <v>41900</v>
      </c>
      <c r="F532" s="12">
        <v>20621.15553</v>
      </c>
      <c r="G532" s="12">
        <v>-21278.84447</v>
      </c>
    </row>
    <row r="533" spans="2:7" ht="15" customHeight="1" x14ac:dyDescent="0.2">
      <c r="C533" s="13">
        <f>SUBTOTAL(9,C532:C532)</f>
        <v>1</v>
      </c>
      <c r="D533" s="14" t="s">
        <v>441</v>
      </c>
      <c r="E533" s="15">
        <f>SUBTOTAL(9,E532:E532)</f>
        <v>41900</v>
      </c>
      <c r="F533" s="15">
        <f>SUBTOTAL(9,F532:F532)</f>
        <v>20621.15553</v>
      </c>
      <c r="G533" s="15">
        <f>SUBTOTAL(9,G532:G532)</f>
        <v>-21278.84447</v>
      </c>
    </row>
    <row r="534" spans="2:7" ht="14.25" customHeight="1" x14ac:dyDescent="0.2">
      <c r="B534" s="10">
        <v>4610</v>
      </c>
      <c r="C534" s="4"/>
      <c r="D534" s="11" t="s">
        <v>442</v>
      </c>
      <c r="E534" s="1"/>
      <c r="F534" s="1"/>
      <c r="G534" s="1"/>
    </row>
    <row r="535" spans="2:7" x14ac:dyDescent="0.2">
      <c r="C535" s="4">
        <v>1</v>
      </c>
      <c r="D535" s="5" t="s">
        <v>443</v>
      </c>
      <c r="E535" s="12">
        <v>6588</v>
      </c>
      <c r="F535" s="12">
        <v>2066.2399999999998</v>
      </c>
      <c r="G535" s="12">
        <v>-4521.76</v>
      </c>
    </row>
    <row r="536" spans="2:7" x14ac:dyDescent="0.2">
      <c r="C536" s="4">
        <v>2</v>
      </c>
      <c r="D536" s="5" t="s">
        <v>107</v>
      </c>
      <c r="E536" s="12">
        <v>1694</v>
      </c>
      <c r="F536" s="12">
        <v>113.40253</v>
      </c>
      <c r="G536" s="12">
        <v>-1580.5974699999999</v>
      </c>
    </row>
    <row r="537" spans="2:7" x14ac:dyDescent="0.2">
      <c r="C537" s="4">
        <v>4</v>
      </c>
      <c r="D537" s="5" t="s">
        <v>100</v>
      </c>
      <c r="E537" s="12">
        <v>2494</v>
      </c>
      <c r="F537" s="12">
        <v>1055.17293</v>
      </c>
      <c r="G537" s="12">
        <v>-1438.82707</v>
      </c>
    </row>
    <row r="538" spans="2:7" x14ac:dyDescent="0.2">
      <c r="C538" s="4">
        <v>5</v>
      </c>
      <c r="D538" s="5" t="s">
        <v>444</v>
      </c>
      <c r="E538" s="12">
        <v>26826</v>
      </c>
      <c r="F538" s="12">
        <v>0</v>
      </c>
      <c r="G538" s="12">
        <v>-26826</v>
      </c>
    </row>
    <row r="539" spans="2:7" x14ac:dyDescent="0.2">
      <c r="C539" s="4">
        <v>85</v>
      </c>
      <c r="D539" s="5" t="s">
        <v>445</v>
      </c>
      <c r="E539" s="12">
        <v>7000</v>
      </c>
      <c r="F539" s="12">
        <v>1929.3023499999999</v>
      </c>
      <c r="G539" s="12">
        <v>-5070.6976500000001</v>
      </c>
    </row>
    <row r="540" spans="2:7" ht="15" customHeight="1" x14ac:dyDescent="0.2">
      <c r="C540" s="13">
        <f>SUBTOTAL(9,C535:C539)</f>
        <v>97</v>
      </c>
      <c r="D540" s="14" t="s">
        <v>446</v>
      </c>
      <c r="E540" s="15">
        <f>SUBTOTAL(9,E535:E539)</f>
        <v>44602</v>
      </c>
      <c r="F540" s="15">
        <f>SUBTOTAL(9,F535:F539)</f>
        <v>5164.1178099999997</v>
      </c>
      <c r="G540" s="15">
        <f>SUBTOTAL(9,G535:G539)</f>
        <v>-39437.882190000004</v>
      </c>
    </row>
    <row r="541" spans="2:7" ht="14.25" customHeight="1" x14ac:dyDescent="0.2">
      <c r="B541" s="10">
        <v>4618</v>
      </c>
      <c r="C541" s="4"/>
      <c r="D541" s="11" t="s">
        <v>447</v>
      </c>
      <c r="E541" s="1"/>
      <c r="F541" s="1"/>
      <c r="G541" s="1"/>
    </row>
    <row r="542" spans="2:7" x14ac:dyDescent="0.2">
      <c r="C542" s="4">
        <v>1</v>
      </c>
      <c r="D542" s="5" t="s">
        <v>448</v>
      </c>
      <c r="E542" s="12">
        <v>69000</v>
      </c>
      <c r="F542" s="12">
        <v>19765.89373</v>
      </c>
      <c r="G542" s="12">
        <v>-49234.106269999997</v>
      </c>
    </row>
    <row r="543" spans="2:7" x14ac:dyDescent="0.2">
      <c r="C543" s="4">
        <v>2</v>
      </c>
      <c r="D543" s="5" t="s">
        <v>449</v>
      </c>
      <c r="E543" s="12">
        <v>43316</v>
      </c>
      <c r="F543" s="12">
        <v>92.924999999999997</v>
      </c>
      <c r="G543" s="12">
        <v>-43223.074999999997</v>
      </c>
    </row>
    <row r="544" spans="2:7" x14ac:dyDescent="0.2">
      <c r="C544" s="4">
        <v>3</v>
      </c>
      <c r="D544" s="5" t="s">
        <v>107</v>
      </c>
      <c r="E544" s="12">
        <v>46310</v>
      </c>
      <c r="F544" s="12">
        <v>5422.36816</v>
      </c>
      <c r="G544" s="12">
        <v>-40887.631840000002</v>
      </c>
    </row>
    <row r="545" spans="2:7" x14ac:dyDescent="0.2">
      <c r="C545" s="4">
        <v>5</v>
      </c>
      <c r="D545" s="5" t="s">
        <v>450</v>
      </c>
      <c r="E545" s="12">
        <v>44000</v>
      </c>
      <c r="F545" s="12">
        <v>17068.821</v>
      </c>
      <c r="G545" s="12">
        <v>-26931.179</v>
      </c>
    </row>
    <row r="546" spans="2:7" x14ac:dyDescent="0.2">
      <c r="C546" s="4">
        <v>7</v>
      </c>
      <c r="D546" s="5" t="s">
        <v>451</v>
      </c>
      <c r="E546" s="12">
        <v>2400</v>
      </c>
      <c r="F546" s="12">
        <v>804.65454999999997</v>
      </c>
      <c r="G546" s="12">
        <v>-1595.34545</v>
      </c>
    </row>
    <row r="547" spans="2:7" x14ac:dyDescent="0.2">
      <c r="C547" s="4">
        <v>11</v>
      </c>
      <c r="D547" s="5" t="s">
        <v>452</v>
      </c>
      <c r="E547" s="12">
        <v>18362</v>
      </c>
      <c r="F547" s="12">
        <v>6131.9660000000003</v>
      </c>
      <c r="G547" s="12">
        <v>-12230.034</v>
      </c>
    </row>
    <row r="548" spans="2:7" x14ac:dyDescent="0.2">
      <c r="C548" s="4">
        <v>85</v>
      </c>
      <c r="D548" s="5" t="s">
        <v>453</v>
      </c>
      <c r="E548" s="12">
        <v>240000</v>
      </c>
      <c r="F548" s="12">
        <v>64397.828220000003</v>
      </c>
      <c r="G548" s="12">
        <v>-175602.17178</v>
      </c>
    </row>
    <row r="549" spans="2:7" x14ac:dyDescent="0.2">
      <c r="C549" s="4">
        <v>86</v>
      </c>
      <c r="D549" s="5" t="s">
        <v>454</v>
      </c>
      <c r="E549" s="12">
        <v>1311800</v>
      </c>
      <c r="F549" s="12">
        <v>370896.34399999998</v>
      </c>
      <c r="G549" s="12">
        <v>-940903.65599999996</v>
      </c>
    </row>
    <row r="550" spans="2:7" x14ac:dyDescent="0.2">
      <c r="C550" s="4">
        <v>87</v>
      </c>
      <c r="D550" s="5" t="s">
        <v>455</v>
      </c>
      <c r="E550" s="12">
        <v>70000</v>
      </c>
      <c r="F550" s="12">
        <v>23403.019349999999</v>
      </c>
      <c r="G550" s="12">
        <v>-46596.980649999998</v>
      </c>
    </row>
    <row r="551" spans="2:7" x14ac:dyDescent="0.2">
      <c r="C551" s="4">
        <v>88</v>
      </c>
      <c r="D551" s="5" t="s">
        <v>456</v>
      </c>
      <c r="E551" s="12">
        <v>248000</v>
      </c>
      <c r="F551" s="12">
        <v>113057.69807</v>
      </c>
      <c r="G551" s="12">
        <v>-134942.30192999999</v>
      </c>
    </row>
    <row r="552" spans="2:7" x14ac:dyDescent="0.2">
      <c r="C552" s="4">
        <v>89</v>
      </c>
      <c r="D552" s="5" t="s">
        <v>229</v>
      </c>
      <c r="E552" s="12">
        <v>4400</v>
      </c>
      <c r="F552" s="12">
        <v>3923.511</v>
      </c>
      <c r="G552" s="12">
        <v>-476.48899999999998</v>
      </c>
    </row>
    <row r="553" spans="2:7" ht="15" customHeight="1" x14ac:dyDescent="0.2">
      <c r="C553" s="13">
        <f>SUBTOTAL(9,C542:C552)</f>
        <v>464</v>
      </c>
      <c r="D553" s="14" t="s">
        <v>457</v>
      </c>
      <c r="E553" s="15">
        <f>SUBTOTAL(9,E542:E552)</f>
        <v>2097588</v>
      </c>
      <c r="F553" s="15">
        <f>SUBTOTAL(9,F542:F552)</f>
        <v>624965.02908000001</v>
      </c>
      <c r="G553" s="15">
        <f>SUBTOTAL(9,G542:G552)</f>
        <v>-1472622.97092</v>
      </c>
    </row>
    <row r="554" spans="2:7" ht="14.25" customHeight="1" x14ac:dyDescent="0.2">
      <c r="B554" s="10">
        <v>4620</v>
      </c>
      <c r="C554" s="4"/>
      <c r="D554" s="11" t="s">
        <v>458</v>
      </c>
      <c r="E554" s="1"/>
      <c r="F554" s="1"/>
      <c r="G554" s="1"/>
    </row>
    <row r="555" spans="2:7" x14ac:dyDescent="0.2">
      <c r="C555" s="4">
        <v>2</v>
      </c>
      <c r="D555" s="5" t="s">
        <v>296</v>
      </c>
      <c r="E555" s="12">
        <v>218972</v>
      </c>
      <c r="F555" s="12">
        <v>30684.559870000001</v>
      </c>
      <c r="G555" s="12">
        <v>-188287.44013</v>
      </c>
    </row>
    <row r="556" spans="2:7" x14ac:dyDescent="0.2">
      <c r="C556" s="4">
        <v>85</v>
      </c>
      <c r="D556" s="5" t="s">
        <v>226</v>
      </c>
      <c r="E556" s="12">
        <v>15000</v>
      </c>
      <c r="F556" s="12">
        <v>6480.3058300000002</v>
      </c>
      <c r="G556" s="12">
        <v>-8519.6941700000007</v>
      </c>
    </row>
    <row r="557" spans="2:7" ht="15" customHeight="1" x14ac:dyDescent="0.2">
      <c r="C557" s="13">
        <f>SUBTOTAL(9,C555:C556)</f>
        <v>87</v>
      </c>
      <c r="D557" s="14" t="s">
        <v>459</v>
      </c>
      <c r="E557" s="15">
        <f>SUBTOTAL(9,E555:E556)</f>
        <v>233972</v>
      </c>
      <c r="F557" s="15">
        <f>SUBTOTAL(9,F555:F556)</f>
        <v>37164.865700000002</v>
      </c>
      <c r="G557" s="15">
        <f>SUBTOTAL(9,G555:G556)</f>
        <v>-196807.13430000001</v>
      </c>
    </row>
    <row r="558" spans="2:7" ht="15" customHeight="1" x14ac:dyDescent="0.2">
      <c r="B558" s="4"/>
      <c r="C558" s="16">
        <f>SUBTOTAL(9,C524:C557)</f>
        <v>740</v>
      </c>
      <c r="D558" s="17" t="s">
        <v>460</v>
      </c>
      <c r="E558" s="18">
        <f>SUBTOTAL(9,E524:E557)</f>
        <v>2429440</v>
      </c>
      <c r="F558" s="18">
        <f>SUBTOTAL(9,F524:F557)</f>
        <v>691686.89147000003</v>
      </c>
      <c r="G558" s="18">
        <f>SUBTOTAL(9,G524:G557)</f>
        <v>-1737753.1085300001</v>
      </c>
    </row>
    <row r="559" spans="2:7" ht="27" customHeight="1" x14ac:dyDescent="0.25">
      <c r="B559" s="1"/>
      <c r="C559" s="4"/>
      <c r="D559" s="9" t="s">
        <v>461</v>
      </c>
      <c r="E559" s="1"/>
      <c r="F559" s="1"/>
      <c r="G559" s="1"/>
    </row>
    <row r="560" spans="2:7" ht="14.25" customHeight="1" x14ac:dyDescent="0.2">
      <c r="B560" s="10">
        <v>4700</v>
      </c>
      <c r="C560" s="4"/>
      <c r="D560" s="11" t="s">
        <v>462</v>
      </c>
      <c r="E560" s="1"/>
      <c r="F560" s="1"/>
      <c r="G560" s="1"/>
    </row>
    <row r="561" spans="2:7" x14ac:dyDescent="0.2">
      <c r="C561" s="4">
        <v>1</v>
      </c>
      <c r="D561" s="5" t="s">
        <v>463</v>
      </c>
      <c r="E561" s="12">
        <v>2371</v>
      </c>
      <c r="F561" s="12">
        <v>4673.2004299999999</v>
      </c>
      <c r="G561" s="12">
        <v>2302.2004299999999</v>
      </c>
    </row>
    <row r="562" spans="2:7" ht="15" customHeight="1" x14ac:dyDescent="0.2">
      <c r="C562" s="13">
        <f>SUBTOTAL(9,C561:C561)</f>
        <v>1</v>
      </c>
      <c r="D562" s="14" t="s">
        <v>464</v>
      </c>
      <c r="E562" s="15">
        <f>SUBTOTAL(9,E561:E561)</f>
        <v>2371</v>
      </c>
      <c r="F562" s="15">
        <f>SUBTOTAL(9,F561:F561)</f>
        <v>4673.2004299999999</v>
      </c>
      <c r="G562" s="15">
        <f>SUBTOTAL(9,G561:G561)</f>
        <v>2302.2004299999999</v>
      </c>
    </row>
    <row r="563" spans="2:7" ht="14.25" customHeight="1" x14ac:dyDescent="0.2">
      <c r="B563" s="10">
        <v>4710</v>
      </c>
      <c r="C563" s="4"/>
      <c r="D563" s="11" t="s">
        <v>465</v>
      </c>
      <c r="E563" s="1"/>
      <c r="F563" s="1"/>
      <c r="G563" s="1"/>
    </row>
    <row r="564" spans="2:7" x14ac:dyDescent="0.2">
      <c r="C564" s="4">
        <v>1</v>
      </c>
      <c r="D564" s="5" t="s">
        <v>463</v>
      </c>
      <c r="E564" s="12">
        <v>4287229</v>
      </c>
      <c r="F564" s="12">
        <v>1260462.5369899999</v>
      </c>
      <c r="G564" s="12">
        <v>-3026766.4630100001</v>
      </c>
    </row>
    <row r="565" spans="2:7" x14ac:dyDescent="0.2">
      <c r="C565" s="4">
        <v>47</v>
      </c>
      <c r="D565" s="5" t="s">
        <v>466</v>
      </c>
      <c r="E565" s="12">
        <v>99863</v>
      </c>
      <c r="F565" s="12">
        <v>135546.03056000001</v>
      </c>
      <c r="G565" s="12">
        <v>35683.030559999999</v>
      </c>
    </row>
    <row r="566" spans="2:7" ht="15" customHeight="1" x14ac:dyDescent="0.2">
      <c r="C566" s="13">
        <f>SUBTOTAL(9,C564:C565)</f>
        <v>48</v>
      </c>
      <c r="D566" s="14" t="s">
        <v>467</v>
      </c>
      <c r="E566" s="15">
        <f>SUBTOTAL(9,E564:E565)</f>
        <v>4387092</v>
      </c>
      <c r="F566" s="15">
        <f>SUBTOTAL(9,F564:F565)</f>
        <v>1396008.56755</v>
      </c>
      <c r="G566" s="15">
        <f>SUBTOTAL(9,G564:G565)</f>
        <v>-2991083.4324500002</v>
      </c>
    </row>
    <row r="567" spans="2:7" ht="14.25" customHeight="1" x14ac:dyDescent="0.2">
      <c r="B567" s="10">
        <v>4719</v>
      </c>
      <c r="C567" s="4"/>
      <c r="D567" s="11" t="s">
        <v>468</v>
      </c>
      <c r="E567" s="1"/>
      <c r="F567" s="1"/>
      <c r="G567" s="1"/>
    </row>
    <row r="568" spans="2:7" x14ac:dyDescent="0.2">
      <c r="C568" s="4">
        <v>1</v>
      </c>
      <c r="D568" s="5" t="s">
        <v>463</v>
      </c>
      <c r="E568" s="12">
        <v>791</v>
      </c>
      <c r="F568" s="12">
        <v>3171.6233900000002</v>
      </c>
      <c r="G568" s="12">
        <v>2380.6233900000002</v>
      </c>
    </row>
    <row r="569" spans="2:7" ht="15" customHeight="1" x14ac:dyDescent="0.2">
      <c r="C569" s="13">
        <f>SUBTOTAL(9,C568:C568)</f>
        <v>1</v>
      </c>
      <c r="D569" s="14" t="s">
        <v>469</v>
      </c>
      <c r="E569" s="15">
        <f>SUBTOTAL(9,E568:E568)</f>
        <v>791</v>
      </c>
      <c r="F569" s="15">
        <f>SUBTOTAL(9,F568:F568)</f>
        <v>3171.6233900000002</v>
      </c>
      <c r="G569" s="15">
        <f>SUBTOTAL(9,G568:G568)</f>
        <v>2380.6233900000002</v>
      </c>
    </row>
    <row r="570" spans="2:7" ht="14.25" customHeight="1" x14ac:dyDescent="0.2">
      <c r="B570" s="10">
        <v>4720</v>
      </c>
      <c r="C570" s="4"/>
      <c r="D570" s="11" t="s">
        <v>470</v>
      </c>
      <c r="E570" s="1"/>
      <c r="F570" s="1"/>
      <c r="G570" s="1"/>
    </row>
    <row r="571" spans="2:7" x14ac:dyDescent="0.2">
      <c r="C571" s="4">
        <v>1</v>
      </c>
      <c r="D571" s="5" t="s">
        <v>463</v>
      </c>
      <c r="E571" s="12">
        <v>67066</v>
      </c>
      <c r="F571" s="12">
        <v>9565.6514900000002</v>
      </c>
      <c r="G571" s="12">
        <v>-57500.348510000003</v>
      </c>
    </row>
    <row r="572" spans="2:7" ht="15" customHeight="1" x14ac:dyDescent="0.2">
      <c r="C572" s="13">
        <f>SUBTOTAL(9,C571:C571)</f>
        <v>1</v>
      </c>
      <c r="D572" s="14" t="s">
        <v>471</v>
      </c>
      <c r="E572" s="15">
        <f>SUBTOTAL(9,E571:E571)</f>
        <v>67066</v>
      </c>
      <c r="F572" s="15">
        <f>SUBTOTAL(9,F571:F571)</f>
        <v>9565.6514900000002</v>
      </c>
      <c r="G572" s="15">
        <f>SUBTOTAL(9,G571:G571)</f>
        <v>-57500.348510000003</v>
      </c>
    </row>
    <row r="573" spans="2:7" ht="14.25" customHeight="1" x14ac:dyDescent="0.2">
      <c r="B573" s="10">
        <v>4723</v>
      </c>
      <c r="C573" s="4"/>
      <c r="D573" s="11" t="s">
        <v>472</v>
      </c>
      <c r="E573" s="1"/>
      <c r="F573" s="1"/>
      <c r="G573" s="1"/>
    </row>
    <row r="574" spans="2:7" x14ac:dyDescent="0.2">
      <c r="C574" s="4">
        <v>1</v>
      </c>
      <c r="D574" s="5" t="s">
        <v>463</v>
      </c>
      <c r="E574" s="12">
        <v>9182</v>
      </c>
      <c r="F574" s="12">
        <v>8448.8645099999994</v>
      </c>
      <c r="G574" s="12">
        <v>-733.13549</v>
      </c>
    </row>
    <row r="575" spans="2:7" ht="15" customHeight="1" x14ac:dyDescent="0.2">
      <c r="C575" s="13">
        <f>SUBTOTAL(9,C574:C574)</f>
        <v>1</v>
      </c>
      <c r="D575" s="14" t="s">
        <v>473</v>
      </c>
      <c r="E575" s="15">
        <f>SUBTOTAL(9,E574:E574)</f>
        <v>9182</v>
      </c>
      <c r="F575" s="15">
        <f>SUBTOTAL(9,F574:F574)</f>
        <v>8448.8645099999994</v>
      </c>
      <c r="G575" s="15">
        <f>SUBTOTAL(9,G574:G574)</f>
        <v>-733.13549</v>
      </c>
    </row>
    <row r="576" spans="2:7" ht="14.25" customHeight="1" x14ac:dyDescent="0.2">
      <c r="B576" s="10">
        <v>4725</v>
      </c>
      <c r="C576" s="4"/>
      <c r="D576" s="11" t="s">
        <v>474</v>
      </c>
      <c r="E576" s="1"/>
      <c r="F576" s="1"/>
      <c r="G576" s="1"/>
    </row>
    <row r="577" spans="2:7" x14ac:dyDescent="0.2">
      <c r="C577" s="4">
        <v>1</v>
      </c>
      <c r="D577" s="5" t="s">
        <v>463</v>
      </c>
      <c r="E577" s="12">
        <v>60682</v>
      </c>
      <c r="F577" s="12">
        <v>21580.11508</v>
      </c>
      <c r="G577" s="12">
        <v>-39101.884919999997</v>
      </c>
    </row>
    <row r="578" spans="2:7" ht="15" customHeight="1" x14ac:dyDescent="0.2">
      <c r="C578" s="13">
        <f>SUBTOTAL(9,C577:C577)</f>
        <v>1</v>
      </c>
      <c r="D578" s="14" t="s">
        <v>475</v>
      </c>
      <c r="E578" s="15">
        <f>SUBTOTAL(9,E577:E577)</f>
        <v>60682</v>
      </c>
      <c r="F578" s="15">
        <f>SUBTOTAL(9,F577:F577)</f>
        <v>21580.11508</v>
      </c>
      <c r="G578" s="15">
        <f>SUBTOTAL(9,G577:G577)</f>
        <v>-39101.884919999997</v>
      </c>
    </row>
    <row r="579" spans="2:7" ht="14.25" customHeight="1" x14ac:dyDescent="0.2">
      <c r="B579" s="10">
        <v>4731</v>
      </c>
      <c r="C579" s="4"/>
      <c r="D579" s="11" t="s">
        <v>476</v>
      </c>
      <c r="E579" s="1"/>
      <c r="F579" s="1"/>
      <c r="G579" s="1"/>
    </row>
    <row r="580" spans="2:7" x14ac:dyDescent="0.2">
      <c r="C580" s="4">
        <v>1</v>
      </c>
      <c r="D580" s="5" t="s">
        <v>463</v>
      </c>
      <c r="E580" s="12">
        <v>65911</v>
      </c>
      <c r="F580" s="12">
        <v>9204.9622999999992</v>
      </c>
      <c r="G580" s="12">
        <v>-56706.037700000001</v>
      </c>
    </row>
    <row r="581" spans="2:7" ht="15" customHeight="1" x14ac:dyDescent="0.2">
      <c r="C581" s="13">
        <f>SUBTOTAL(9,C580:C580)</f>
        <v>1</v>
      </c>
      <c r="D581" s="14" t="s">
        <v>477</v>
      </c>
      <c r="E581" s="15">
        <f>SUBTOTAL(9,E580:E580)</f>
        <v>65911</v>
      </c>
      <c r="F581" s="15">
        <f>SUBTOTAL(9,F580:F580)</f>
        <v>9204.9622999999992</v>
      </c>
      <c r="G581" s="15">
        <f>SUBTOTAL(9,G580:G580)</f>
        <v>-56706.037700000001</v>
      </c>
    </row>
    <row r="582" spans="2:7" ht="14.25" customHeight="1" x14ac:dyDescent="0.2">
      <c r="B582" s="10">
        <v>4732</v>
      </c>
      <c r="C582" s="4"/>
      <c r="D582" s="11" t="s">
        <v>478</v>
      </c>
      <c r="E582" s="1"/>
      <c r="F582" s="1"/>
      <c r="G582" s="1"/>
    </row>
    <row r="583" spans="2:7" x14ac:dyDescent="0.2">
      <c r="C583" s="4">
        <v>1</v>
      </c>
      <c r="D583" s="5" t="s">
        <v>463</v>
      </c>
      <c r="E583" s="12">
        <v>54305</v>
      </c>
      <c r="F583" s="12">
        <v>13554.085520000001</v>
      </c>
      <c r="G583" s="12">
        <v>-40750.914479999999</v>
      </c>
    </row>
    <row r="584" spans="2:7" ht="15" customHeight="1" x14ac:dyDescent="0.2">
      <c r="C584" s="13">
        <f>SUBTOTAL(9,C583:C583)</f>
        <v>1</v>
      </c>
      <c r="D584" s="14" t="s">
        <v>479</v>
      </c>
      <c r="E584" s="15">
        <f>SUBTOTAL(9,E583:E583)</f>
        <v>54305</v>
      </c>
      <c r="F584" s="15">
        <f>SUBTOTAL(9,F583:F583)</f>
        <v>13554.085520000001</v>
      </c>
      <c r="G584" s="15">
        <f>SUBTOTAL(9,G583:G583)</f>
        <v>-40750.914479999999</v>
      </c>
    </row>
    <row r="585" spans="2:7" ht="14.25" customHeight="1" x14ac:dyDescent="0.2">
      <c r="B585" s="10">
        <v>4733</v>
      </c>
      <c r="C585" s="4"/>
      <c r="D585" s="11" t="s">
        <v>480</v>
      </c>
      <c r="E585" s="1"/>
      <c r="F585" s="1"/>
      <c r="G585" s="1"/>
    </row>
    <row r="586" spans="2:7" x14ac:dyDescent="0.2">
      <c r="C586" s="4">
        <v>1</v>
      </c>
      <c r="D586" s="5" t="s">
        <v>463</v>
      </c>
      <c r="E586" s="12">
        <v>183233</v>
      </c>
      <c r="F586" s="12">
        <v>12192.54412</v>
      </c>
      <c r="G586" s="12">
        <v>-171040.45587999999</v>
      </c>
    </row>
    <row r="587" spans="2:7" ht="15" customHeight="1" x14ac:dyDescent="0.2">
      <c r="C587" s="13">
        <f>SUBTOTAL(9,C586:C586)</f>
        <v>1</v>
      </c>
      <c r="D587" s="14" t="s">
        <v>481</v>
      </c>
      <c r="E587" s="15">
        <f>SUBTOTAL(9,E586:E586)</f>
        <v>183233</v>
      </c>
      <c r="F587" s="15">
        <f>SUBTOTAL(9,F586:F586)</f>
        <v>12192.54412</v>
      </c>
      <c r="G587" s="15">
        <f>SUBTOTAL(9,G586:G586)</f>
        <v>-171040.45587999999</v>
      </c>
    </row>
    <row r="588" spans="2:7" ht="14.25" customHeight="1" x14ac:dyDescent="0.2">
      <c r="B588" s="10">
        <v>4734</v>
      </c>
      <c r="C588" s="4"/>
      <c r="D588" s="11" t="s">
        <v>482</v>
      </c>
      <c r="E588" s="1"/>
      <c r="F588" s="1"/>
      <c r="G588" s="1"/>
    </row>
    <row r="589" spans="2:7" x14ac:dyDescent="0.2">
      <c r="C589" s="4">
        <v>1</v>
      </c>
      <c r="D589" s="5" t="s">
        <v>463</v>
      </c>
      <c r="E589" s="12">
        <v>6012</v>
      </c>
      <c r="F589" s="12">
        <v>2098.0663399999999</v>
      </c>
      <c r="G589" s="12">
        <v>-3913.9336600000001</v>
      </c>
    </row>
    <row r="590" spans="2:7" ht="15" customHeight="1" x14ac:dyDescent="0.2">
      <c r="C590" s="13">
        <f>SUBTOTAL(9,C589:C589)</f>
        <v>1</v>
      </c>
      <c r="D590" s="14" t="s">
        <v>483</v>
      </c>
      <c r="E590" s="15">
        <f>SUBTOTAL(9,E589:E589)</f>
        <v>6012</v>
      </c>
      <c r="F590" s="15">
        <f>SUBTOTAL(9,F589:F589)</f>
        <v>2098.0663399999999</v>
      </c>
      <c r="G590" s="15">
        <f>SUBTOTAL(9,G589:G589)</f>
        <v>-3913.9336600000001</v>
      </c>
    </row>
    <row r="591" spans="2:7" ht="14.25" customHeight="1" x14ac:dyDescent="0.2">
      <c r="B591" s="10">
        <v>4740</v>
      </c>
      <c r="C591" s="4"/>
      <c r="D591" s="11" t="s">
        <v>484</v>
      </c>
      <c r="E591" s="1"/>
      <c r="F591" s="1"/>
      <c r="G591" s="1"/>
    </row>
    <row r="592" spans="2:7" x14ac:dyDescent="0.2">
      <c r="C592" s="4">
        <v>1</v>
      </c>
      <c r="D592" s="5" t="s">
        <v>463</v>
      </c>
      <c r="E592" s="12">
        <v>76263</v>
      </c>
      <c r="F592" s="12">
        <v>17507.842430000001</v>
      </c>
      <c r="G592" s="12">
        <v>-58755.157570000003</v>
      </c>
    </row>
    <row r="593" spans="2:7" ht="15" customHeight="1" x14ac:dyDescent="0.2">
      <c r="C593" s="13">
        <f>SUBTOTAL(9,C592:C592)</f>
        <v>1</v>
      </c>
      <c r="D593" s="14" t="s">
        <v>485</v>
      </c>
      <c r="E593" s="15">
        <f>SUBTOTAL(9,E592:E592)</f>
        <v>76263</v>
      </c>
      <c r="F593" s="15">
        <f>SUBTOTAL(9,F592:F592)</f>
        <v>17507.842430000001</v>
      </c>
      <c r="G593" s="15">
        <f>SUBTOTAL(9,G592:G592)</f>
        <v>-58755.157570000003</v>
      </c>
    </row>
    <row r="594" spans="2:7" ht="14.25" customHeight="1" x14ac:dyDescent="0.2">
      <c r="B594" s="10">
        <v>4760</v>
      </c>
      <c r="C594" s="4"/>
      <c r="D594" s="11" t="s">
        <v>486</v>
      </c>
      <c r="E594" s="1"/>
      <c r="F594" s="1"/>
      <c r="G594" s="1"/>
    </row>
    <row r="595" spans="2:7" x14ac:dyDescent="0.2">
      <c r="C595" s="4">
        <v>1</v>
      </c>
      <c r="D595" s="5" t="s">
        <v>463</v>
      </c>
      <c r="E595" s="12">
        <v>29085</v>
      </c>
      <c r="F595" s="12">
        <v>13723.673629999999</v>
      </c>
      <c r="G595" s="12">
        <v>-15361.326370000001</v>
      </c>
    </row>
    <row r="596" spans="2:7" x14ac:dyDescent="0.2">
      <c r="C596" s="4">
        <v>45</v>
      </c>
      <c r="D596" s="5" t="s">
        <v>487</v>
      </c>
      <c r="E596" s="12">
        <v>0</v>
      </c>
      <c r="F596" s="12">
        <v>-8864.2130099999995</v>
      </c>
      <c r="G596" s="12">
        <v>-8864.2130099999995</v>
      </c>
    </row>
    <row r="597" spans="2:7" x14ac:dyDescent="0.2">
      <c r="C597" s="4">
        <v>48</v>
      </c>
      <c r="D597" s="5" t="s">
        <v>488</v>
      </c>
      <c r="E597" s="12">
        <v>71536</v>
      </c>
      <c r="F597" s="12">
        <v>2892.6270199999999</v>
      </c>
      <c r="G597" s="12">
        <v>-68643.37298</v>
      </c>
    </row>
    <row r="598" spans="2:7" ht="15" customHeight="1" x14ac:dyDescent="0.2">
      <c r="C598" s="13">
        <f>SUBTOTAL(9,C595:C597)</f>
        <v>94</v>
      </c>
      <c r="D598" s="14" t="s">
        <v>489</v>
      </c>
      <c r="E598" s="15">
        <f>SUBTOTAL(9,E595:E597)</f>
        <v>100621</v>
      </c>
      <c r="F598" s="15">
        <f>SUBTOTAL(9,F595:F597)</f>
        <v>7752.0876399999997</v>
      </c>
      <c r="G598" s="15">
        <f>SUBTOTAL(9,G595:G597)</f>
        <v>-92868.912360000002</v>
      </c>
    </row>
    <row r="599" spans="2:7" ht="14.25" customHeight="1" x14ac:dyDescent="0.2">
      <c r="B599" s="10">
        <v>4790</v>
      </c>
      <c r="C599" s="4"/>
      <c r="D599" s="11" t="s">
        <v>490</v>
      </c>
      <c r="E599" s="1"/>
      <c r="F599" s="1"/>
      <c r="G599" s="1"/>
    </row>
    <row r="600" spans="2:7" x14ac:dyDescent="0.2">
      <c r="C600" s="4">
        <v>1</v>
      </c>
      <c r="D600" s="5" t="s">
        <v>463</v>
      </c>
      <c r="E600" s="12">
        <v>1079</v>
      </c>
      <c r="F600" s="12">
        <v>608.65557000000001</v>
      </c>
      <c r="G600" s="12">
        <v>-470.34442999999999</v>
      </c>
    </row>
    <row r="601" spans="2:7" ht="15" customHeight="1" x14ac:dyDescent="0.2">
      <c r="C601" s="13">
        <f>SUBTOTAL(9,C600:C600)</f>
        <v>1</v>
      </c>
      <c r="D601" s="14" t="s">
        <v>491</v>
      </c>
      <c r="E601" s="15">
        <f>SUBTOTAL(9,E600:E600)</f>
        <v>1079</v>
      </c>
      <c r="F601" s="15">
        <f>SUBTOTAL(9,F600:F600)</f>
        <v>608.65557000000001</v>
      </c>
      <c r="G601" s="15">
        <f>SUBTOTAL(9,G600:G600)</f>
        <v>-470.34442999999999</v>
      </c>
    </row>
    <row r="602" spans="2:7" ht="14.25" customHeight="1" x14ac:dyDescent="0.2">
      <c r="B602" s="10">
        <v>4791</v>
      </c>
      <c r="C602" s="4"/>
      <c r="D602" s="11" t="s">
        <v>131</v>
      </c>
      <c r="E602" s="1"/>
      <c r="F602" s="1"/>
      <c r="G602" s="1"/>
    </row>
    <row r="603" spans="2:7" x14ac:dyDescent="0.2">
      <c r="C603" s="4">
        <v>1</v>
      </c>
      <c r="D603" s="5" t="s">
        <v>463</v>
      </c>
      <c r="E603" s="12">
        <v>802216</v>
      </c>
      <c r="F603" s="12">
        <v>8.5822000000000003</v>
      </c>
      <c r="G603" s="12">
        <v>-802207.41780000005</v>
      </c>
    </row>
    <row r="604" spans="2:7" ht="15" customHeight="1" x14ac:dyDescent="0.2">
      <c r="C604" s="13">
        <f>SUBTOTAL(9,C603:C603)</f>
        <v>1</v>
      </c>
      <c r="D604" s="14" t="s">
        <v>492</v>
      </c>
      <c r="E604" s="15">
        <f>SUBTOTAL(9,E603:E603)</f>
        <v>802216</v>
      </c>
      <c r="F604" s="15">
        <f>SUBTOTAL(9,F603:F603)</f>
        <v>8.5822000000000003</v>
      </c>
      <c r="G604" s="15">
        <f>SUBTOTAL(9,G603:G603)</f>
        <v>-802207.41780000005</v>
      </c>
    </row>
    <row r="605" spans="2:7" ht="14.25" customHeight="1" x14ac:dyDescent="0.2">
      <c r="B605" s="10">
        <v>4792</v>
      </c>
      <c r="C605" s="4"/>
      <c r="D605" s="11" t="s">
        <v>493</v>
      </c>
      <c r="E605" s="1"/>
      <c r="F605" s="1"/>
      <c r="G605" s="1"/>
    </row>
    <row r="606" spans="2:7" x14ac:dyDescent="0.2">
      <c r="C606" s="4">
        <v>1</v>
      </c>
      <c r="D606" s="5" t="s">
        <v>463</v>
      </c>
      <c r="E606" s="12">
        <v>10296</v>
      </c>
      <c r="F606" s="12">
        <v>10070.75448</v>
      </c>
      <c r="G606" s="12">
        <v>-225.24552</v>
      </c>
    </row>
    <row r="607" spans="2:7" ht="15" customHeight="1" x14ac:dyDescent="0.2">
      <c r="C607" s="13">
        <f>SUBTOTAL(9,C606:C606)</f>
        <v>1</v>
      </c>
      <c r="D607" s="14" t="s">
        <v>494</v>
      </c>
      <c r="E607" s="15">
        <f>SUBTOTAL(9,E606:E606)</f>
        <v>10296</v>
      </c>
      <c r="F607" s="15">
        <f>SUBTOTAL(9,F606:F606)</f>
        <v>10070.75448</v>
      </c>
      <c r="G607" s="15">
        <f>SUBTOTAL(9,G606:G606)</f>
        <v>-225.24552</v>
      </c>
    </row>
    <row r="608" spans="2:7" ht="14.25" customHeight="1" x14ac:dyDescent="0.2">
      <c r="B608" s="10">
        <v>4795</v>
      </c>
      <c r="C608" s="4"/>
      <c r="D608" s="11" t="s">
        <v>495</v>
      </c>
      <c r="E608" s="1"/>
      <c r="F608" s="1"/>
      <c r="G608" s="1"/>
    </row>
    <row r="609" spans="2:7" x14ac:dyDescent="0.2">
      <c r="C609" s="4">
        <v>1</v>
      </c>
      <c r="D609" s="5" t="s">
        <v>463</v>
      </c>
      <c r="E609" s="12">
        <v>9684</v>
      </c>
      <c r="F609" s="12">
        <v>2766.9197399999998</v>
      </c>
      <c r="G609" s="12">
        <v>-6917.0802599999997</v>
      </c>
    </row>
    <row r="610" spans="2:7" ht="15" customHeight="1" x14ac:dyDescent="0.2">
      <c r="C610" s="13">
        <f>SUBTOTAL(9,C609:C609)</f>
        <v>1</v>
      </c>
      <c r="D610" s="14" t="s">
        <v>496</v>
      </c>
      <c r="E610" s="15">
        <f>SUBTOTAL(9,E609:E609)</f>
        <v>9684</v>
      </c>
      <c r="F610" s="15">
        <f>SUBTOTAL(9,F609:F609)</f>
        <v>2766.9197399999998</v>
      </c>
      <c r="G610" s="15">
        <f>SUBTOTAL(9,G609:G609)</f>
        <v>-6917.0802599999997</v>
      </c>
    </row>
    <row r="611" spans="2:7" ht="14.25" customHeight="1" x14ac:dyDescent="0.2">
      <c r="B611" s="10">
        <v>4799</v>
      </c>
      <c r="C611" s="4"/>
      <c r="D611" s="11" t="s">
        <v>497</v>
      </c>
      <c r="E611" s="1"/>
      <c r="F611" s="1"/>
      <c r="G611" s="1"/>
    </row>
    <row r="612" spans="2:7" x14ac:dyDescent="0.2">
      <c r="C612" s="4">
        <v>86</v>
      </c>
      <c r="D612" s="5" t="s">
        <v>498</v>
      </c>
      <c r="E612" s="12">
        <v>500</v>
      </c>
      <c r="F612" s="12">
        <v>188.70400000000001</v>
      </c>
      <c r="G612" s="12">
        <v>-311.29599999999999</v>
      </c>
    </row>
    <row r="613" spans="2:7" ht="15" customHeight="1" x14ac:dyDescent="0.2">
      <c r="C613" s="13">
        <f>SUBTOTAL(9,C612:C612)</f>
        <v>86</v>
      </c>
      <c r="D613" s="14" t="s">
        <v>499</v>
      </c>
      <c r="E613" s="15">
        <f>SUBTOTAL(9,E612:E612)</f>
        <v>500</v>
      </c>
      <c r="F613" s="15">
        <f>SUBTOTAL(9,F612:F612)</f>
        <v>188.70400000000001</v>
      </c>
      <c r="G613" s="15">
        <f>SUBTOTAL(9,G612:G612)</f>
        <v>-311.29599999999999</v>
      </c>
    </row>
    <row r="614" spans="2:7" ht="15" customHeight="1" x14ac:dyDescent="0.2">
      <c r="B614" s="4"/>
      <c r="C614" s="16">
        <f>SUBTOTAL(9,C560:C613)</f>
        <v>242</v>
      </c>
      <c r="D614" s="17" t="s">
        <v>500</v>
      </c>
      <c r="E614" s="18">
        <f>SUBTOTAL(9,E560:E613)</f>
        <v>5837304</v>
      </c>
      <c r="F614" s="18">
        <f>SUBTOTAL(9,F560:F613)</f>
        <v>1519401.2267899998</v>
      </c>
      <c r="G614" s="18">
        <f>SUBTOTAL(9,G560:G613)</f>
        <v>-4317902.7732100002</v>
      </c>
    </row>
    <row r="615" spans="2:7" ht="27" customHeight="1" x14ac:dyDescent="0.25">
      <c r="B615" s="1"/>
      <c r="C615" s="4"/>
      <c r="D615" s="9" t="s">
        <v>501</v>
      </c>
      <c r="E615" s="1"/>
      <c r="F615" s="1"/>
      <c r="G615" s="1"/>
    </row>
    <row r="616" spans="2:7" ht="14.25" customHeight="1" x14ac:dyDescent="0.2">
      <c r="B616" s="10">
        <v>4800</v>
      </c>
      <c r="C616" s="4"/>
      <c r="D616" s="11" t="s">
        <v>502</v>
      </c>
      <c r="E616" s="1"/>
      <c r="F616" s="1"/>
      <c r="G616" s="1"/>
    </row>
    <row r="617" spans="2:7" x14ac:dyDescent="0.2">
      <c r="C617" s="4">
        <v>3</v>
      </c>
      <c r="D617" s="5" t="s">
        <v>503</v>
      </c>
      <c r="E617" s="12">
        <v>1998</v>
      </c>
      <c r="F617" s="12">
        <v>2228.14867</v>
      </c>
      <c r="G617" s="12">
        <v>230.14867000000001</v>
      </c>
    </row>
    <row r="618" spans="2:7" x14ac:dyDescent="0.2">
      <c r="C618" s="4">
        <v>70</v>
      </c>
      <c r="D618" s="5" t="s">
        <v>504</v>
      </c>
      <c r="E618" s="12">
        <v>1450</v>
      </c>
      <c r="F618" s="12">
        <v>0</v>
      </c>
      <c r="G618" s="12">
        <v>-1450</v>
      </c>
    </row>
    <row r="619" spans="2:7" ht="15" customHeight="1" x14ac:dyDescent="0.2">
      <c r="C619" s="13">
        <f>SUBTOTAL(9,C617:C618)</f>
        <v>73</v>
      </c>
      <c r="D619" s="14" t="s">
        <v>505</v>
      </c>
      <c r="E619" s="15">
        <f>SUBTOTAL(9,E617:E618)</f>
        <v>3448</v>
      </c>
      <c r="F619" s="15">
        <f>SUBTOTAL(9,F617:F618)</f>
        <v>2228.14867</v>
      </c>
      <c r="G619" s="15">
        <f>SUBTOTAL(9,G617:G618)</f>
        <v>-1219.85133</v>
      </c>
    </row>
    <row r="620" spans="2:7" ht="14.25" customHeight="1" x14ac:dyDescent="0.2">
      <c r="B620" s="10">
        <v>4810</v>
      </c>
      <c r="C620" s="4"/>
      <c r="D620" s="11" t="s">
        <v>506</v>
      </c>
      <c r="E620" s="1"/>
      <c r="F620" s="1"/>
      <c r="G620" s="1"/>
    </row>
    <row r="621" spans="2:7" x14ac:dyDescent="0.2">
      <c r="C621" s="4">
        <v>1</v>
      </c>
      <c r="D621" s="5" t="s">
        <v>245</v>
      </c>
      <c r="E621" s="12">
        <v>15328</v>
      </c>
      <c r="F621" s="12">
        <v>1082.087</v>
      </c>
      <c r="G621" s="12">
        <v>-14245.913</v>
      </c>
    </row>
    <row r="622" spans="2:7" x14ac:dyDescent="0.2">
      <c r="C622" s="4">
        <v>2</v>
      </c>
      <c r="D622" s="5" t="s">
        <v>503</v>
      </c>
      <c r="E622" s="12">
        <v>124856</v>
      </c>
      <c r="F622" s="12">
        <v>536.0865</v>
      </c>
      <c r="G622" s="12">
        <v>-124319.9135</v>
      </c>
    </row>
    <row r="623" spans="2:7" x14ac:dyDescent="0.2">
      <c r="C623" s="4">
        <v>3</v>
      </c>
      <c r="D623" s="5" t="s">
        <v>507</v>
      </c>
      <c r="E623" s="12">
        <v>10280</v>
      </c>
      <c r="F623" s="12">
        <v>3237.5265300000001</v>
      </c>
      <c r="G623" s="12">
        <v>-7042.4734699999999</v>
      </c>
    </row>
    <row r="624" spans="2:7" x14ac:dyDescent="0.2">
      <c r="C624" s="4">
        <v>10</v>
      </c>
      <c r="D624" s="5" t="s">
        <v>125</v>
      </c>
      <c r="E624" s="12">
        <v>0</v>
      </c>
      <c r="F624" s="12">
        <v>284.16300000000001</v>
      </c>
      <c r="G624" s="12">
        <v>284.16300000000001</v>
      </c>
    </row>
    <row r="625" spans="2:7" ht="15" customHeight="1" x14ac:dyDescent="0.2">
      <c r="C625" s="13">
        <f>SUBTOTAL(9,C621:C624)</f>
        <v>16</v>
      </c>
      <c r="D625" s="14" t="s">
        <v>508</v>
      </c>
      <c r="E625" s="15">
        <f>SUBTOTAL(9,E621:E624)</f>
        <v>150464</v>
      </c>
      <c r="F625" s="15">
        <f>SUBTOTAL(9,F621:F624)</f>
        <v>5139.8630300000004</v>
      </c>
      <c r="G625" s="15">
        <f>SUBTOTAL(9,G621:G624)</f>
        <v>-145324.13696999999</v>
      </c>
    </row>
    <row r="626" spans="2:7" ht="14.25" customHeight="1" x14ac:dyDescent="0.2">
      <c r="B626" s="10">
        <v>4820</v>
      </c>
      <c r="C626" s="4"/>
      <c r="D626" s="11" t="s">
        <v>509</v>
      </c>
      <c r="E626" s="1"/>
      <c r="F626" s="1"/>
      <c r="G626" s="1"/>
    </row>
    <row r="627" spans="2:7" x14ac:dyDescent="0.2">
      <c r="C627" s="4">
        <v>1</v>
      </c>
      <c r="D627" s="5" t="s">
        <v>245</v>
      </c>
      <c r="E627" s="12">
        <v>71460</v>
      </c>
      <c r="F627" s="12">
        <v>5717.6221599999999</v>
      </c>
      <c r="G627" s="12">
        <v>-65742.377840000001</v>
      </c>
    </row>
    <row r="628" spans="2:7" x14ac:dyDescent="0.2">
      <c r="C628" s="4">
        <v>2</v>
      </c>
      <c r="D628" s="5" t="s">
        <v>503</v>
      </c>
      <c r="E628" s="12">
        <v>88858</v>
      </c>
      <c r="F628" s="12">
        <v>9465.6243400000003</v>
      </c>
      <c r="G628" s="12">
        <v>-79392.375660000005</v>
      </c>
    </row>
    <row r="629" spans="2:7" x14ac:dyDescent="0.2">
      <c r="C629" s="4">
        <v>10</v>
      </c>
      <c r="D629" s="5" t="s">
        <v>125</v>
      </c>
      <c r="E629" s="12">
        <v>0</v>
      </c>
      <c r="F629" s="12">
        <v>853.26702</v>
      </c>
      <c r="G629" s="12">
        <v>853.26702</v>
      </c>
    </row>
    <row r="630" spans="2:7" x14ac:dyDescent="0.2">
      <c r="C630" s="4">
        <v>40</v>
      </c>
      <c r="D630" s="5" t="s">
        <v>510</v>
      </c>
      <c r="E630" s="12">
        <v>29000</v>
      </c>
      <c r="F630" s="12">
        <v>6517.6861200000003</v>
      </c>
      <c r="G630" s="12">
        <v>-22482.313880000002</v>
      </c>
    </row>
    <row r="631" spans="2:7" ht="15" customHeight="1" x14ac:dyDescent="0.2">
      <c r="C631" s="13">
        <f>SUBTOTAL(9,C627:C630)</f>
        <v>53</v>
      </c>
      <c r="D631" s="14" t="s">
        <v>511</v>
      </c>
      <c r="E631" s="15">
        <f>SUBTOTAL(9,E627:E630)</f>
        <v>189318</v>
      </c>
      <c r="F631" s="15">
        <f>SUBTOTAL(9,F627:F630)</f>
        <v>22554.199639999999</v>
      </c>
      <c r="G631" s="15">
        <f>SUBTOTAL(9,G627:G630)</f>
        <v>-166763.80035999999</v>
      </c>
    </row>
    <row r="632" spans="2:7" ht="14.25" customHeight="1" x14ac:dyDescent="0.2">
      <c r="B632" s="10">
        <v>4825</v>
      </c>
      <c r="C632" s="4"/>
      <c r="D632" s="11" t="s">
        <v>512</v>
      </c>
      <c r="E632" s="1"/>
      <c r="F632" s="1"/>
      <c r="G632" s="1"/>
    </row>
    <row r="633" spans="2:7" x14ac:dyDescent="0.2">
      <c r="C633" s="4">
        <v>85</v>
      </c>
      <c r="D633" s="5" t="s">
        <v>513</v>
      </c>
      <c r="E633" s="12">
        <v>1636000</v>
      </c>
      <c r="F633" s="12">
        <v>1636489.7683300001</v>
      </c>
      <c r="G633" s="12">
        <v>489.76832999999999</v>
      </c>
    </row>
    <row r="634" spans="2:7" ht="15" customHeight="1" x14ac:dyDescent="0.2">
      <c r="C634" s="13">
        <f>SUBTOTAL(9,C633:C633)</f>
        <v>85</v>
      </c>
      <c r="D634" s="14" t="s">
        <v>514</v>
      </c>
      <c r="E634" s="15">
        <f>SUBTOTAL(9,E633:E633)</f>
        <v>1636000</v>
      </c>
      <c r="F634" s="15">
        <f>SUBTOTAL(9,F633:F633)</f>
        <v>1636489.7683300001</v>
      </c>
      <c r="G634" s="15">
        <f>SUBTOTAL(9,G633:G633)</f>
        <v>489.76832999999999</v>
      </c>
    </row>
    <row r="635" spans="2:7" ht="14.25" customHeight="1" x14ac:dyDescent="0.2">
      <c r="B635" s="10">
        <v>4840</v>
      </c>
      <c r="C635" s="4"/>
      <c r="D635" s="11" t="s">
        <v>515</v>
      </c>
      <c r="E635" s="1"/>
      <c r="F635" s="1"/>
      <c r="G635" s="1"/>
    </row>
    <row r="636" spans="2:7" x14ac:dyDescent="0.2">
      <c r="C636" s="4">
        <v>80</v>
      </c>
      <c r="D636" s="5" t="s">
        <v>516</v>
      </c>
      <c r="E636" s="12">
        <v>25000</v>
      </c>
      <c r="F636" s="12">
        <v>6517.5271199999997</v>
      </c>
      <c r="G636" s="12">
        <v>-18482.472880000001</v>
      </c>
    </row>
    <row r="637" spans="2:7" x14ac:dyDescent="0.2">
      <c r="C637" s="4">
        <v>86</v>
      </c>
      <c r="D637" s="5" t="s">
        <v>517</v>
      </c>
      <c r="E637" s="12">
        <v>1236000</v>
      </c>
      <c r="F637" s="12">
        <v>371717.66233999998</v>
      </c>
      <c r="G637" s="12">
        <v>-864282.33765999996</v>
      </c>
    </row>
    <row r="638" spans="2:7" ht="15" customHeight="1" x14ac:dyDescent="0.2">
      <c r="C638" s="13">
        <f>SUBTOTAL(9,C636:C637)</f>
        <v>166</v>
      </c>
      <c r="D638" s="14" t="s">
        <v>518</v>
      </c>
      <c r="E638" s="15">
        <f>SUBTOTAL(9,E636:E637)</f>
        <v>1261000</v>
      </c>
      <c r="F638" s="15">
        <f>SUBTOTAL(9,F636:F637)</f>
        <v>378235.18945999997</v>
      </c>
      <c r="G638" s="15">
        <f>SUBTOTAL(9,G636:G637)</f>
        <v>-882764.81053999998</v>
      </c>
    </row>
    <row r="639" spans="2:7" ht="15" customHeight="1" x14ac:dyDescent="0.2">
      <c r="B639" s="4"/>
      <c r="C639" s="16">
        <f>SUBTOTAL(9,C616:C638)</f>
        <v>393</v>
      </c>
      <c r="D639" s="17" t="s">
        <v>519</v>
      </c>
      <c r="E639" s="18">
        <f>SUBTOTAL(9,E616:E638)</f>
        <v>3240230</v>
      </c>
      <c r="F639" s="18">
        <f>SUBTOTAL(9,F616:F638)</f>
        <v>2044647.1691300001</v>
      </c>
      <c r="G639" s="18">
        <f>SUBTOTAL(9,G616:G638)</f>
        <v>-1195582.8308699999</v>
      </c>
    </row>
    <row r="640" spans="2:7" ht="27" customHeight="1" x14ac:dyDescent="0.25">
      <c r="B640" s="1"/>
      <c r="C640" s="4"/>
      <c r="D640" s="9" t="s">
        <v>62</v>
      </c>
      <c r="E640" s="1"/>
      <c r="F640" s="1"/>
      <c r="G640" s="1"/>
    </row>
    <row r="641" spans="2:7" ht="14.25" customHeight="1" x14ac:dyDescent="0.2">
      <c r="B641" s="10">
        <v>5309</v>
      </c>
      <c r="C641" s="4"/>
      <c r="D641" s="11" t="s">
        <v>520</v>
      </c>
      <c r="E641" s="1"/>
      <c r="F641" s="1"/>
      <c r="G641" s="1"/>
    </row>
    <row r="642" spans="2:7" x14ac:dyDescent="0.2">
      <c r="C642" s="4">
        <v>29</v>
      </c>
      <c r="D642" s="5" t="s">
        <v>521</v>
      </c>
      <c r="E642" s="12">
        <v>150000</v>
      </c>
      <c r="F642" s="12">
        <v>136977.55734999999</v>
      </c>
      <c r="G642" s="12">
        <v>-13022.442650000001</v>
      </c>
    </row>
    <row r="643" spans="2:7" ht="15" customHeight="1" x14ac:dyDescent="0.2">
      <c r="C643" s="13">
        <f>SUBTOTAL(9,C642:C642)</f>
        <v>29</v>
      </c>
      <c r="D643" s="14" t="s">
        <v>522</v>
      </c>
      <c r="E643" s="15">
        <f>SUBTOTAL(9,E642:E642)</f>
        <v>150000</v>
      </c>
      <c r="F643" s="15">
        <f>SUBTOTAL(9,F642:F642)</f>
        <v>136977.55734999999</v>
      </c>
      <c r="G643" s="15">
        <f>SUBTOTAL(9,G642:G642)</f>
        <v>-13022.442650000001</v>
      </c>
    </row>
    <row r="644" spans="2:7" ht="14.25" customHeight="1" x14ac:dyDescent="0.2">
      <c r="B644" s="10">
        <v>5310</v>
      </c>
      <c r="C644" s="4"/>
      <c r="D644" s="11" t="s">
        <v>523</v>
      </c>
      <c r="E644" s="1"/>
      <c r="F644" s="1"/>
      <c r="G644" s="1"/>
    </row>
    <row r="645" spans="2:7" x14ac:dyDescent="0.2">
      <c r="C645" s="4">
        <v>4</v>
      </c>
      <c r="D645" s="5" t="s">
        <v>43</v>
      </c>
      <c r="E645" s="12">
        <v>25190</v>
      </c>
      <c r="F645" s="12">
        <v>0</v>
      </c>
      <c r="G645" s="12">
        <v>-25190</v>
      </c>
    </row>
    <row r="646" spans="2:7" x14ac:dyDescent="0.2">
      <c r="C646" s="4">
        <v>29</v>
      </c>
      <c r="D646" s="5" t="s">
        <v>524</v>
      </c>
      <c r="E646" s="12">
        <v>23244</v>
      </c>
      <c r="F646" s="12">
        <v>6739.6835199999996</v>
      </c>
      <c r="G646" s="12">
        <v>-16504.316480000001</v>
      </c>
    </row>
    <row r="647" spans="2:7" x14ac:dyDescent="0.2">
      <c r="C647" s="4">
        <v>89</v>
      </c>
      <c r="D647" s="5" t="s">
        <v>525</v>
      </c>
      <c r="E647" s="12">
        <v>188894</v>
      </c>
      <c r="F647" s="12">
        <v>33172.037790000002</v>
      </c>
      <c r="G647" s="12">
        <v>-155721.96221</v>
      </c>
    </row>
    <row r="648" spans="2:7" x14ac:dyDescent="0.2">
      <c r="C648" s="4">
        <v>90</v>
      </c>
      <c r="D648" s="5" t="s">
        <v>526</v>
      </c>
      <c r="E648" s="12">
        <v>8914712</v>
      </c>
      <c r="F648" s="12">
        <v>3134877.6957200002</v>
      </c>
      <c r="G648" s="12">
        <v>-5779834.3042799998</v>
      </c>
    </row>
    <row r="649" spans="2:7" x14ac:dyDescent="0.2">
      <c r="C649" s="4">
        <v>93</v>
      </c>
      <c r="D649" s="5" t="s">
        <v>527</v>
      </c>
      <c r="E649" s="12">
        <v>5689308</v>
      </c>
      <c r="F649" s="12">
        <v>252460.55876000001</v>
      </c>
      <c r="G649" s="12">
        <v>-5436847.4412399996</v>
      </c>
    </row>
    <row r="650" spans="2:7" ht="15" customHeight="1" x14ac:dyDescent="0.2">
      <c r="C650" s="13">
        <f>SUBTOTAL(9,C645:C649)</f>
        <v>305</v>
      </c>
      <c r="D650" s="14" t="s">
        <v>528</v>
      </c>
      <c r="E650" s="15">
        <f>SUBTOTAL(9,E645:E649)</f>
        <v>14841348</v>
      </c>
      <c r="F650" s="15">
        <f>SUBTOTAL(9,F645:F649)</f>
        <v>3427249.9757900001</v>
      </c>
      <c r="G650" s="15">
        <f>SUBTOTAL(9,G645:G649)</f>
        <v>-11414098.024209999</v>
      </c>
    </row>
    <row r="651" spans="2:7" ht="14.25" customHeight="1" x14ac:dyDescent="0.2">
      <c r="B651" s="10">
        <v>5312</v>
      </c>
      <c r="C651" s="4"/>
      <c r="D651" s="11" t="s">
        <v>529</v>
      </c>
      <c r="E651" s="1"/>
      <c r="F651" s="1"/>
      <c r="G651" s="1"/>
    </row>
    <row r="652" spans="2:7" x14ac:dyDescent="0.2">
      <c r="C652" s="4">
        <v>1</v>
      </c>
      <c r="D652" s="5" t="s">
        <v>530</v>
      </c>
      <c r="E652" s="12">
        <v>12797</v>
      </c>
      <c r="F652" s="12">
        <v>3796.9200500000002</v>
      </c>
      <c r="G652" s="12">
        <v>-9000.0799499999994</v>
      </c>
    </row>
    <row r="653" spans="2:7" x14ac:dyDescent="0.2">
      <c r="C653" s="4">
        <v>11</v>
      </c>
      <c r="D653" s="5" t="s">
        <v>531</v>
      </c>
      <c r="E653" s="12">
        <v>30870</v>
      </c>
      <c r="F653" s="12">
        <v>32637.689310000002</v>
      </c>
      <c r="G653" s="12">
        <v>1767.68931</v>
      </c>
    </row>
    <row r="654" spans="2:7" x14ac:dyDescent="0.2">
      <c r="C654" s="4">
        <v>90</v>
      </c>
      <c r="D654" s="5" t="s">
        <v>532</v>
      </c>
      <c r="E654" s="12">
        <v>11000000</v>
      </c>
      <c r="F654" s="12">
        <v>3801393.0632199999</v>
      </c>
      <c r="G654" s="12">
        <v>-7198606.9367800001</v>
      </c>
    </row>
    <row r="655" spans="2:7" ht="15" customHeight="1" x14ac:dyDescent="0.2">
      <c r="C655" s="13">
        <f>SUBTOTAL(9,C652:C654)</f>
        <v>102</v>
      </c>
      <c r="D655" s="14" t="s">
        <v>533</v>
      </c>
      <c r="E655" s="15">
        <f>SUBTOTAL(9,E652:E654)</f>
        <v>11043667</v>
      </c>
      <c r="F655" s="15">
        <f>SUBTOTAL(9,F652:F654)</f>
        <v>3837827.67258</v>
      </c>
      <c r="G655" s="15">
        <f>SUBTOTAL(9,G652:G654)</f>
        <v>-7205839.32742</v>
      </c>
    </row>
    <row r="656" spans="2:7" ht="14.25" customHeight="1" x14ac:dyDescent="0.2">
      <c r="B656" s="10">
        <v>5325</v>
      </c>
      <c r="C656" s="4"/>
      <c r="D656" s="11" t="s">
        <v>534</v>
      </c>
      <c r="E656" s="1"/>
      <c r="F656" s="1"/>
      <c r="G656" s="1"/>
    </row>
    <row r="657" spans="2:7" x14ac:dyDescent="0.2">
      <c r="C657" s="4">
        <v>50</v>
      </c>
      <c r="D657" s="5" t="s">
        <v>535</v>
      </c>
      <c r="E657" s="12">
        <v>5000</v>
      </c>
      <c r="F657" s="12">
        <v>6661.0978400000004</v>
      </c>
      <c r="G657" s="12">
        <v>1661.0978399999999</v>
      </c>
    </row>
    <row r="658" spans="2:7" x14ac:dyDescent="0.2">
      <c r="C658" s="4">
        <v>56</v>
      </c>
      <c r="D658" s="5" t="s">
        <v>536</v>
      </c>
      <c r="E658" s="12">
        <v>43000</v>
      </c>
      <c r="F658" s="12">
        <v>0</v>
      </c>
      <c r="G658" s="12">
        <v>-43000</v>
      </c>
    </row>
    <row r="659" spans="2:7" x14ac:dyDescent="0.2">
      <c r="C659" s="4">
        <v>70</v>
      </c>
      <c r="D659" s="5" t="s">
        <v>537</v>
      </c>
      <c r="E659" s="12">
        <v>62000</v>
      </c>
      <c r="F659" s="12">
        <v>0</v>
      </c>
      <c r="G659" s="12">
        <v>-62000</v>
      </c>
    </row>
    <row r="660" spans="2:7" x14ac:dyDescent="0.2">
      <c r="C660" s="4">
        <v>90</v>
      </c>
      <c r="D660" s="5" t="s">
        <v>538</v>
      </c>
      <c r="E660" s="12">
        <v>42500000</v>
      </c>
      <c r="F660" s="12">
        <v>16150000</v>
      </c>
      <c r="G660" s="12">
        <v>-26350000</v>
      </c>
    </row>
    <row r="661" spans="2:7" x14ac:dyDescent="0.2">
      <c r="C661" s="4">
        <v>91</v>
      </c>
      <c r="D661" s="5" t="s">
        <v>539</v>
      </c>
      <c r="E661" s="12">
        <v>10000</v>
      </c>
      <c r="F661" s="12">
        <v>0</v>
      </c>
      <c r="G661" s="12">
        <v>-10000</v>
      </c>
    </row>
    <row r="662" spans="2:7" ht="15" customHeight="1" x14ac:dyDescent="0.2">
      <c r="C662" s="13">
        <f>SUBTOTAL(9,C657:C661)</f>
        <v>357</v>
      </c>
      <c r="D662" s="14" t="s">
        <v>540</v>
      </c>
      <c r="E662" s="15">
        <f>SUBTOTAL(9,E657:E661)</f>
        <v>42620000</v>
      </c>
      <c r="F662" s="15">
        <f>SUBTOTAL(9,F657:F661)</f>
        <v>16156661.09784</v>
      </c>
      <c r="G662" s="15">
        <f>SUBTOTAL(9,G657:G661)</f>
        <v>-26463338.90216</v>
      </c>
    </row>
    <row r="663" spans="2:7" ht="14.25" customHeight="1" x14ac:dyDescent="0.2">
      <c r="B663" s="10">
        <v>5326</v>
      </c>
      <c r="C663" s="4"/>
      <c r="D663" s="11" t="s">
        <v>541</v>
      </c>
      <c r="E663" s="1"/>
      <c r="F663" s="1"/>
      <c r="G663" s="1"/>
    </row>
    <row r="664" spans="2:7" x14ac:dyDescent="0.2">
      <c r="C664" s="4">
        <v>70</v>
      </c>
      <c r="D664" s="5" t="s">
        <v>542</v>
      </c>
      <c r="E664" s="12">
        <v>7000</v>
      </c>
      <c r="F664" s="12">
        <v>7000</v>
      </c>
      <c r="G664" s="12">
        <v>0</v>
      </c>
    </row>
    <row r="665" spans="2:7" x14ac:dyDescent="0.2">
      <c r="C665" s="4">
        <v>90</v>
      </c>
      <c r="D665" s="5" t="s">
        <v>538</v>
      </c>
      <c r="E665" s="12">
        <v>50000</v>
      </c>
      <c r="F665" s="12">
        <v>50000</v>
      </c>
      <c r="G665" s="12">
        <v>0</v>
      </c>
    </row>
    <row r="666" spans="2:7" ht="15" customHeight="1" x14ac:dyDescent="0.2">
      <c r="C666" s="13">
        <f>SUBTOTAL(9,C664:C665)</f>
        <v>160</v>
      </c>
      <c r="D666" s="14" t="s">
        <v>543</v>
      </c>
      <c r="E666" s="15">
        <f>SUBTOTAL(9,E664:E665)</f>
        <v>57000</v>
      </c>
      <c r="F666" s="15">
        <f>SUBTOTAL(9,F664:F665)</f>
        <v>57000</v>
      </c>
      <c r="G666" s="15">
        <f>SUBTOTAL(9,G664:G665)</f>
        <v>0</v>
      </c>
    </row>
    <row r="667" spans="2:7" ht="14.25" customHeight="1" x14ac:dyDescent="0.2">
      <c r="B667" s="10">
        <v>5329</v>
      </c>
      <c r="C667" s="4"/>
      <c r="D667" s="11" t="s">
        <v>544</v>
      </c>
      <c r="E667" s="1"/>
      <c r="F667" s="1"/>
      <c r="G667" s="1"/>
    </row>
    <row r="668" spans="2:7" x14ac:dyDescent="0.2">
      <c r="C668" s="4">
        <v>70</v>
      </c>
      <c r="D668" s="5" t="s">
        <v>530</v>
      </c>
      <c r="E668" s="12">
        <v>30000</v>
      </c>
      <c r="F668" s="12">
        <v>8169.6353200000003</v>
      </c>
      <c r="G668" s="12">
        <v>-21830.364679999999</v>
      </c>
    </row>
    <row r="669" spans="2:7" x14ac:dyDescent="0.2">
      <c r="C669" s="4">
        <v>89</v>
      </c>
      <c r="D669" s="5" t="s">
        <v>545</v>
      </c>
      <c r="E669" s="12">
        <v>0</v>
      </c>
      <c r="F669" s="12">
        <v>410225.19527999999</v>
      </c>
      <c r="G669" s="12">
        <v>410225.19527999999</v>
      </c>
    </row>
    <row r="670" spans="2:7" x14ac:dyDescent="0.2">
      <c r="C670" s="4">
        <v>90</v>
      </c>
      <c r="D670" s="5" t="s">
        <v>538</v>
      </c>
      <c r="E670" s="12">
        <v>10200000</v>
      </c>
      <c r="F670" s="12">
        <v>1946499.34283</v>
      </c>
      <c r="G670" s="12">
        <v>-8253500.6571699996</v>
      </c>
    </row>
    <row r="671" spans="2:7" ht="15" customHeight="1" x14ac:dyDescent="0.2">
      <c r="C671" s="13">
        <f>SUBTOTAL(9,C668:C670)</f>
        <v>249</v>
      </c>
      <c r="D671" s="14" t="s">
        <v>546</v>
      </c>
      <c r="E671" s="15">
        <f>SUBTOTAL(9,E668:E670)</f>
        <v>10230000</v>
      </c>
      <c r="F671" s="15">
        <f>SUBTOTAL(9,F668:F670)</f>
        <v>2364894.17343</v>
      </c>
      <c r="G671" s="15">
        <f>SUBTOTAL(9,G668:G670)</f>
        <v>-7865105.8265699996</v>
      </c>
    </row>
    <row r="672" spans="2:7" ht="14.25" customHeight="1" x14ac:dyDescent="0.2">
      <c r="B672" s="10">
        <v>5341</v>
      </c>
      <c r="C672" s="4"/>
      <c r="D672" s="11" t="s">
        <v>547</v>
      </c>
      <c r="E672" s="1"/>
      <c r="F672" s="1"/>
      <c r="G672" s="1"/>
    </row>
    <row r="673" spans="2:7" x14ac:dyDescent="0.2">
      <c r="C673" s="4">
        <v>95</v>
      </c>
      <c r="D673" s="5" t="s">
        <v>548</v>
      </c>
      <c r="E673" s="12">
        <v>300</v>
      </c>
      <c r="F673" s="12">
        <v>178.73384999999999</v>
      </c>
      <c r="G673" s="12">
        <v>-121.26615</v>
      </c>
    </row>
    <row r="674" spans="2:7" ht="15" customHeight="1" x14ac:dyDescent="0.2">
      <c r="C674" s="13">
        <f>SUBTOTAL(9,C673:C673)</f>
        <v>95</v>
      </c>
      <c r="D674" s="14" t="s">
        <v>549</v>
      </c>
      <c r="E674" s="15">
        <f>SUBTOTAL(9,E673:E673)</f>
        <v>300</v>
      </c>
      <c r="F674" s="15">
        <f>SUBTOTAL(9,F673:F673)</f>
        <v>178.73384999999999</v>
      </c>
      <c r="G674" s="15">
        <f>SUBTOTAL(9,G673:G673)</f>
        <v>-121.26615</v>
      </c>
    </row>
    <row r="675" spans="2:7" ht="14.25" customHeight="1" x14ac:dyDescent="0.2">
      <c r="B675" s="10">
        <v>5351</v>
      </c>
      <c r="C675" s="4"/>
      <c r="D675" s="11" t="s">
        <v>550</v>
      </c>
      <c r="E675" s="1"/>
      <c r="F675" s="1"/>
      <c r="G675" s="1"/>
    </row>
    <row r="676" spans="2:7" x14ac:dyDescent="0.2">
      <c r="C676" s="4">
        <v>85</v>
      </c>
      <c r="D676" s="5" t="s">
        <v>551</v>
      </c>
      <c r="E676" s="12">
        <v>14800000</v>
      </c>
      <c r="F676" s="12">
        <v>26588793.55094</v>
      </c>
      <c r="G676" s="12">
        <v>11788793.55094</v>
      </c>
    </row>
    <row r="677" spans="2:7" ht="15" customHeight="1" x14ac:dyDescent="0.2">
      <c r="C677" s="13">
        <f>SUBTOTAL(9,C676:C676)</f>
        <v>85</v>
      </c>
      <c r="D677" s="14" t="s">
        <v>552</v>
      </c>
      <c r="E677" s="15">
        <f>SUBTOTAL(9,E676:E676)</f>
        <v>14800000</v>
      </c>
      <c r="F677" s="15">
        <f>SUBTOTAL(9,F676:F676)</f>
        <v>26588793.55094</v>
      </c>
      <c r="G677" s="15">
        <f>SUBTOTAL(9,G676:G676)</f>
        <v>11788793.55094</v>
      </c>
    </row>
    <row r="678" spans="2:7" ht="15" customHeight="1" x14ac:dyDescent="0.2">
      <c r="B678" s="4"/>
      <c r="C678" s="16">
        <f>SUBTOTAL(9,C641:C677)</f>
        <v>1382</v>
      </c>
      <c r="D678" s="17" t="s">
        <v>553</v>
      </c>
      <c r="E678" s="18">
        <f>SUBTOTAL(9,E641:E677)</f>
        <v>93742315</v>
      </c>
      <c r="F678" s="18">
        <f>SUBTOTAL(9,F641:F677)</f>
        <v>52569582.761779994</v>
      </c>
      <c r="G678" s="18">
        <f>SUBTOTAL(9,G641:G677)</f>
        <v>-41172732.238219991</v>
      </c>
    </row>
    <row r="679" spans="2:7" ht="27" customHeight="1" x14ac:dyDescent="0.2">
      <c r="B679" s="4"/>
      <c r="C679" s="16">
        <f>SUBTOTAL(9,C8:C678)</f>
        <v>5426</v>
      </c>
      <c r="D679" s="17" t="s">
        <v>554</v>
      </c>
      <c r="E679" s="18">
        <f>SUBTOTAL(9,E8:E678)</f>
        <v>150778170</v>
      </c>
      <c r="F679" s="18">
        <f>SUBTOTAL(9,F8:F678)</f>
        <v>69178854.95679</v>
      </c>
      <c r="G679" s="18">
        <f>SUBTOTAL(9,G8:G678)</f>
        <v>-81599315.04320997</v>
      </c>
    </row>
    <row r="680" spans="2:7" x14ac:dyDescent="0.2">
      <c r="B680" s="4"/>
      <c r="C680" s="16"/>
      <c r="D680" s="19"/>
      <c r="E680" s="20"/>
      <c r="F680" s="20"/>
      <c r="G680" s="20"/>
    </row>
    <row r="681" spans="2:7" ht="25.5" customHeight="1" x14ac:dyDescent="0.2">
      <c r="B681" s="1"/>
      <c r="C681" s="4"/>
      <c r="D681" s="8" t="s">
        <v>555</v>
      </c>
      <c r="E681" s="1"/>
      <c r="F681" s="1"/>
      <c r="G681" s="1"/>
    </row>
    <row r="682" spans="2:7" ht="27" customHeight="1" x14ac:dyDescent="0.25">
      <c r="B682" s="1"/>
      <c r="C682" s="4"/>
      <c r="D682" s="9" t="s">
        <v>556</v>
      </c>
      <c r="E682" s="1"/>
      <c r="F682" s="1"/>
      <c r="G682" s="1"/>
    </row>
    <row r="683" spans="2:7" ht="14.25" customHeight="1" x14ac:dyDescent="0.2">
      <c r="B683" s="10">
        <v>5440</v>
      </c>
      <c r="C683" s="4"/>
      <c r="D683" s="11" t="s">
        <v>557</v>
      </c>
      <c r="E683" s="1"/>
      <c r="F683" s="1"/>
      <c r="G683" s="1"/>
    </row>
    <row r="684" spans="2:7" x14ac:dyDescent="0.2">
      <c r="C684" s="4">
        <v>24</v>
      </c>
      <c r="D684" s="5" t="s">
        <v>558</v>
      </c>
      <c r="E684" s="12">
        <f>SUBTOTAL(9,E685:E689)</f>
        <v>92200000</v>
      </c>
      <c r="F684" s="12">
        <f t="shared" ref="F684:G684" si="0">SUBTOTAL(9,F685:F689)</f>
        <v>27338061.549379997</v>
      </c>
      <c r="G684" s="12">
        <f t="shared" si="0"/>
        <v>-64861938.450620018</v>
      </c>
    </row>
    <row r="685" spans="2:7" x14ac:dyDescent="0.2">
      <c r="C685" s="4"/>
      <c r="D685" s="5" t="s">
        <v>559</v>
      </c>
      <c r="E685" s="12">
        <v>153400000</v>
      </c>
      <c r="F685" s="12">
        <v>46972011.800480001</v>
      </c>
      <c r="G685" s="12">
        <v>-106427988.19952001</v>
      </c>
    </row>
    <row r="686" spans="2:7" x14ac:dyDescent="0.2">
      <c r="C686" s="4"/>
      <c r="D686" s="5" t="s">
        <v>560</v>
      </c>
      <c r="E686" s="12">
        <v>-32000000</v>
      </c>
      <c r="F686" s="12">
        <v>-9326843.8759599999</v>
      </c>
      <c r="G686" s="12">
        <v>22673156.12404</v>
      </c>
    </row>
    <row r="687" spans="2:7" x14ac:dyDescent="0.2">
      <c r="C687" s="4"/>
      <c r="D687" s="5" t="s">
        <v>561</v>
      </c>
      <c r="E687" s="12">
        <v>-1500000</v>
      </c>
      <c r="F687" s="12">
        <v>-822179.55593000003</v>
      </c>
      <c r="G687" s="12">
        <v>677820.44406999997</v>
      </c>
    </row>
    <row r="688" spans="2:7" x14ac:dyDescent="0.2">
      <c r="C688" s="4"/>
      <c r="D688" s="5" t="s">
        <v>562</v>
      </c>
      <c r="E688" s="12">
        <v>-23700000</v>
      </c>
      <c r="F688" s="12">
        <v>-8211754.07522</v>
      </c>
      <c r="G688" s="12">
        <v>15488245.92478</v>
      </c>
    </row>
    <row r="689" spans="2:7" x14ac:dyDescent="0.2">
      <c r="C689" s="4"/>
      <c r="D689" s="5" t="s">
        <v>563</v>
      </c>
      <c r="E689" s="12">
        <v>-4000000</v>
      </c>
      <c r="F689" s="12">
        <v>-1273172.7439900001</v>
      </c>
      <c r="G689" s="12">
        <v>2726827.2560100001</v>
      </c>
    </row>
    <row r="690" spans="2:7" x14ac:dyDescent="0.2">
      <c r="C690" s="4">
        <v>30</v>
      </c>
      <c r="D690" s="5" t="s">
        <v>564</v>
      </c>
      <c r="E690" s="12">
        <v>23700000</v>
      </c>
      <c r="F690" s="12">
        <v>8211754.07522</v>
      </c>
      <c r="G690" s="12">
        <v>-15488245.92478</v>
      </c>
    </row>
    <row r="691" spans="2:7" x14ac:dyDescent="0.2">
      <c r="C691" s="4">
        <v>80</v>
      </c>
      <c r="D691" s="5" t="s">
        <v>565</v>
      </c>
      <c r="E691" s="12">
        <v>4000000</v>
      </c>
      <c r="F691" s="12">
        <v>1277859.078</v>
      </c>
      <c r="G691" s="12">
        <v>-2722140.9219999998</v>
      </c>
    </row>
    <row r="692" spans="2:7" x14ac:dyDescent="0.2">
      <c r="C692" s="4">
        <v>85</v>
      </c>
      <c r="D692" s="5" t="s">
        <v>566</v>
      </c>
      <c r="E692" s="12">
        <v>0</v>
      </c>
      <c r="F692" s="12">
        <v>-4686.3340099999996</v>
      </c>
      <c r="G692" s="12">
        <v>-4686.3340099999996</v>
      </c>
    </row>
    <row r="693" spans="2:7" ht="15" customHeight="1" x14ac:dyDescent="0.2">
      <c r="C693" s="13">
        <f>SUBTOTAL(9,C684:C692)</f>
        <v>219</v>
      </c>
      <c r="D693" s="14" t="s">
        <v>567</v>
      </c>
      <c r="E693" s="15">
        <f>SUBTOTAL(9,E684:E692)</f>
        <v>119900000</v>
      </c>
      <c r="F693" s="15">
        <f>SUBTOTAL(9,F684:F692)</f>
        <v>36822988.368589997</v>
      </c>
      <c r="G693" s="15">
        <f>SUBTOTAL(9,G684:G692)</f>
        <v>-83077011.631410033</v>
      </c>
    </row>
    <row r="694" spans="2:7" ht="27" customHeight="1" x14ac:dyDescent="0.2">
      <c r="B694" s="4"/>
      <c r="C694" s="16">
        <f>SUBTOTAL(9,C682:C693)</f>
        <v>219</v>
      </c>
      <c r="D694" s="17" t="s">
        <v>568</v>
      </c>
      <c r="E694" s="18">
        <f>SUBTOTAL(9,E682:E693)</f>
        <v>119900000</v>
      </c>
      <c r="F694" s="18">
        <f>SUBTOTAL(9,F682:F693)</f>
        <v>36822988.368589997</v>
      </c>
      <c r="G694" s="18">
        <f>SUBTOTAL(9,G682:G693)</f>
        <v>-83077011.631410033</v>
      </c>
    </row>
    <row r="695" spans="2:7" x14ac:dyDescent="0.2">
      <c r="B695" s="4"/>
      <c r="C695" s="16"/>
      <c r="D695" s="19"/>
      <c r="E695" s="20"/>
      <c r="F695" s="20"/>
      <c r="G695" s="20"/>
    </row>
    <row r="696" spans="2:7" ht="25.5" customHeight="1" x14ac:dyDescent="0.2">
      <c r="B696" s="1"/>
      <c r="C696" s="4"/>
      <c r="D696" s="8" t="s">
        <v>569</v>
      </c>
      <c r="E696" s="1"/>
      <c r="F696" s="1"/>
      <c r="G696" s="1"/>
    </row>
    <row r="697" spans="2:7" ht="27" customHeight="1" x14ac:dyDescent="0.25">
      <c r="B697" s="1"/>
      <c r="C697" s="4"/>
      <c r="D697" s="9" t="s">
        <v>556</v>
      </c>
      <c r="E697" s="1"/>
      <c r="F697" s="1"/>
      <c r="G697" s="1"/>
    </row>
    <row r="698" spans="2:7" ht="14.25" customHeight="1" x14ac:dyDescent="0.2">
      <c r="B698" s="10">
        <v>5445</v>
      </c>
      <c r="C698" s="4"/>
      <c r="D698" s="11" t="s">
        <v>570</v>
      </c>
      <c r="E698" s="1"/>
      <c r="F698" s="1"/>
      <c r="G698" s="1"/>
    </row>
    <row r="699" spans="2:7" x14ac:dyDescent="0.2">
      <c r="C699" s="4">
        <v>39</v>
      </c>
      <c r="D699" s="5" t="s">
        <v>571</v>
      </c>
      <c r="E699" s="12">
        <v>1029976</v>
      </c>
      <c r="F699" s="12">
        <v>0</v>
      </c>
      <c r="G699" s="12">
        <v>-1029976</v>
      </c>
    </row>
    <row r="700" spans="2:7" ht="15" customHeight="1" x14ac:dyDescent="0.2">
      <c r="C700" s="13">
        <f>SUBTOTAL(9,C699:C699)</f>
        <v>39</v>
      </c>
      <c r="D700" s="14" t="s">
        <v>572</v>
      </c>
      <c r="E700" s="15">
        <f>SUBTOTAL(9,E699:E699)</f>
        <v>1029976</v>
      </c>
      <c r="F700" s="15">
        <f>SUBTOTAL(9,F699:F699)</f>
        <v>0</v>
      </c>
      <c r="G700" s="15">
        <f>SUBTOTAL(9,G699:G699)</f>
        <v>-1029976</v>
      </c>
    </row>
    <row r="701" spans="2:7" ht="14.25" customHeight="1" x14ac:dyDescent="0.2">
      <c r="B701" s="10">
        <v>5446</v>
      </c>
      <c r="C701" s="4"/>
      <c r="D701" s="11" t="s">
        <v>573</v>
      </c>
      <c r="E701" s="1"/>
      <c r="F701" s="1"/>
      <c r="G701" s="1"/>
    </row>
    <row r="702" spans="2:7" x14ac:dyDescent="0.2">
      <c r="C702" s="4">
        <v>40</v>
      </c>
      <c r="D702" s="5" t="s">
        <v>574</v>
      </c>
      <c r="E702" s="12">
        <v>200</v>
      </c>
      <c r="F702" s="12">
        <v>0</v>
      </c>
      <c r="G702" s="12">
        <v>-200</v>
      </c>
    </row>
    <row r="703" spans="2:7" ht="15" customHeight="1" x14ac:dyDescent="0.2">
      <c r="C703" s="13">
        <f>SUBTOTAL(9,C702:C702)</f>
        <v>40</v>
      </c>
      <c r="D703" s="14" t="s">
        <v>575</v>
      </c>
      <c r="E703" s="15">
        <f>SUBTOTAL(9,E702:E702)</f>
        <v>200</v>
      </c>
      <c r="F703" s="15">
        <f>SUBTOTAL(9,F702:F702)</f>
        <v>0</v>
      </c>
      <c r="G703" s="15">
        <f>SUBTOTAL(9,G702:G702)</f>
        <v>-200</v>
      </c>
    </row>
    <row r="704" spans="2:7" ht="14.25" customHeight="1" x14ac:dyDescent="0.2">
      <c r="B704" s="10">
        <v>5460</v>
      </c>
      <c r="C704" s="4"/>
      <c r="D704" s="11" t="s">
        <v>576</v>
      </c>
      <c r="E704" s="1"/>
      <c r="F704" s="1"/>
      <c r="G704" s="1"/>
    </row>
    <row r="705" spans="2:7" x14ac:dyDescent="0.2">
      <c r="C705" s="4">
        <v>71</v>
      </c>
      <c r="D705" s="5" t="s">
        <v>577</v>
      </c>
      <c r="E705" s="12">
        <v>8100</v>
      </c>
      <c r="F705" s="12">
        <v>8100</v>
      </c>
      <c r="G705" s="12">
        <v>0</v>
      </c>
    </row>
    <row r="706" spans="2:7" x14ac:dyDescent="0.2">
      <c r="C706" s="4">
        <v>72</v>
      </c>
      <c r="D706" s="5" t="s">
        <v>578</v>
      </c>
      <c r="E706" s="12">
        <v>7500</v>
      </c>
      <c r="F706" s="12">
        <v>7500</v>
      </c>
      <c r="G706" s="12">
        <v>0</v>
      </c>
    </row>
    <row r="707" spans="2:7" ht="15" customHeight="1" x14ac:dyDescent="0.2">
      <c r="C707" s="13">
        <f>SUBTOTAL(9,C705:C706)</f>
        <v>143</v>
      </c>
      <c r="D707" s="14" t="s">
        <v>579</v>
      </c>
      <c r="E707" s="15">
        <f>SUBTOTAL(9,E705:E706)</f>
        <v>15600</v>
      </c>
      <c r="F707" s="15">
        <f>SUBTOTAL(9,F705:F706)</f>
        <v>15600</v>
      </c>
      <c r="G707" s="15">
        <f>SUBTOTAL(9,G705:G706)</f>
        <v>0</v>
      </c>
    </row>
    <row r="708" spans="2:7" ht="14.25" customHeight="1" x14ac:dyDescent="0.2">
      <c r="B708" s="10">
        <v>5470</v>
      </c>
      <c r="C708" s="4"/>
      <c r="D708" s="11" t="s">
        <v>580</v>
      </c>
      <c r="E708" s="1"/>
      <c r="F708" s="1"/>
      <c r="G708" s="1"/>
    </row>
    <row r="709" spans="2:7" x14ac:dyDescent="0.2">
      <c r="C709" s="4">
        <v>30</v>
      </c>
      <c r="D709" s="5" t="s">
        <v>571</v>
      </c>
      <c r="E709" s="12">
        <v>18070</v>
      </c>
      <c r="F709" s="12">
        <v>6023.3280000000004</v>
      </c>
      <c r="G709" s="12">
        <v>-12046.672</v>
      </c>
    </row>
    <row r="710" spans="2:7" ht="15" customHeight="1" x14ac:dyDescent="0.2">
      <c r="C710" s="13">
        <f>SUBTOTAL(9,C709:C709)</f>
        <v>30</v>
      </c>
      <c r="D710" s="14" t="s">
        <v>581</v>
      </c>
      <c r="E710" s="15">
        <f>SUBTOTAL(9,E709:E709)</f>
        <v>18070</v>
      </c>
      <c r="F710" s="15">
        <f>SUBTOTAL(9,F709:F709)</f>
        <v>6023.3280000000004</v>
      </c>
      <c r="G710" s="15">
        <f>SUBTOTAL(9,G709:G709)</f>
        <v>-12046.672</v>
      </c>
    </row>
    <row r="711" spans="2:7" ht="14.25" customHeight="1" x14ac:dyDescent="0.2">
      <c r="B711" s="10">
        <v>5490</v>
      </c>
      <c r="C711" s="4"/>
      <c r="D711" s="11" t="s">
        <v>582</v>
      </c>
      <c r="E711" s="1"/>
      <c r="F711" s="1"/>
      <c r="G711" s="1"/>
    </row>
    <row r="712" spans="2:7" x14ac:dyDescent="0.2">
      <c r="C712" s="4">
        <v>1</v>
      </c>
      <c r="D712" s="5" t="s">
        <v>583</v>
      </c>
      <c r="E712" s="12">
        <v>200</v>
      </c>
      <c r="F712" s="12">
        <v>102.5</v>
      </c>
      <c r="G712" s="12">
        <v>-97.5</v>
      </c>
    </row>
    <row r="713" spans="2:7" ht="15" customHeight="1" x14ac:dyDescent="0.2">
      <c r="C713" s="13">
        <f>SUBTOTAL(9,C712:C712)</f>
        <v>1</v>
      </c>
      <c r="D713" s="14" t="s">
        <v>584</v>
      </c>
      <c r="E713" s="15">
        <f>SUBTOTAL(9,E712:E712)</f>
        <v>200</v>
      </c>
      <c r="F713" s="15">
        <f>SUBTOTAL(9,F712:F712)</f>
        <v>102.5</v>
      </c>
      <c r="G713" s="15">
        <f>SUBTOTAL(9,G712:G712)</f>
        <v>-97.5</v>
      </c>
    </row>
    <row r="714" spans="2:7" ht="14.25" customHeight="1" x14ac:dyDescent="0.2">
      <c r="B714" s="10">
        <v>5491</v>
      </c>
      <c r="C714" s="4"/>
      <c r="D714" s="11" t="s">
        <v>585</v>
      </c>
      <c r="E714" s="1"/>
      <c r="F714" s="1"/>
      <c r="G714" s="1"/>
    </row>
    <row r="715" spans="2:7" x14ac:dyDescent="0.2">
      <c r="C715" s="4">
        <v>30</v>
      </c>
      <c r="D715" s="5" t="s">
        <v>564</v>
      </c>
      <c r="E715" s="12">
        <v>1181159</v>
      </c>
      <c r="F715" s="12">
        <v>399133.89776000002</v>
      </c>
      <c r="G715" s="12">
        <v>-782025.10224000004</v>
      </c>
    </row>
    <row r="716" spans="2:7" ht="15" customHeight="1" x14ac:dyDescent="0.2">
      <c r="C716" s="13">
        <f>SUBTOTAL(9,C715:C715)</f>
        <v>30</v>
      </c>
      <c r="D716" s="14" t="s">
        <v>586</v>
      </c>
      <c r="E716" s="15">
        <f>SUBTOTAL(9,E715:E715)</f>
        <v>1181159</v>
      </c>
      <c r="F716" s="15">
        <f>SUBTOTAL(9,F715:F715)</f>
        <v>399133.89776000002</v>
      </c>
      <c r="G716" s="15">
        <f>SUBTOTAL(9,G715:G715)</f>
        <v>-782025.10224000004</v>
      </c>
    </row>
    <row r="717" spans="2:7" ht="27" customHeight="1" x14ac:dyDescent="0.2">
      <c r="B717" s="4"/>
      <c r="C717" s="16">
        <f>SUBTOTAL(9,C697:C716)</f>
        <v>283</v>
      </c>
      <c r="D717" s="17" t="s">
        <v>587</v>
      </c>
      <c r="E717" s="18">
        <f>SUBTOTAL(9,E697:E716)</f>
        <v>2245205</v>
      </c>
      <c r="F717" s="18">
        <f>SUBTOTAL(9,F697:F716)</f>
        <v>420859.72576</v>
      </c>
      <c r="G717" s="18">
        <f>SUBTOTAL(9,G697:G716)</f>
        <v>-1824345.2742400002</v>
      </c>
    </row>
    <row r="718" spans="2:7" x14ac:dyDescent="0.2">
      <c r="B718" s="4"/>
      <c r="C718" s="16"/>
      <c r="D718" s="19"/>
      <c r="E718" s="20"/>
      <c r="F718" s="20"/>
      <c r="G718" s="20"/>
    </row>
    <row r="719" spans="2:7" ht="25.5" customHeight="1" x14ac:dyDescent="0.2">
      <c r="B719" s="1"/>
      <c r="C719" s="4"/>
      <c r="D719" s="8" t="s">
        <v>588</v>
      </c>
      <c r="E719" s="1"/>
      <c r="F719" s="1"/>
      <c r="G719" s="1"/>
    </row>
    <row r="720" spans="2:7" ht="27" customHeight="1" x14ac:dyDescent="0.25">
      <c r="B720" s="1"/>
      <c r="C720" s="4"/>
      <c r="D720" s="9" t="s">
        <v>556</v>
      </c>
      <c r="E720" s="1"/>
      <c r="F720" s="1"/>
      <c r="G720" s="1"/>
    </row>
    <row r="721" spans="2:7" ht="14.25" customHeight="1" x14ac:dyDescent="0.2">
      <c r="B721" s="10">
        <v>5501</v>
      </c>
      <c r="C721" s="4"/>
      <c r="D721" s="11" t="s">
        <v>589</v>
      </c>
      <c r="E721" s="1"/>
      <c r="F721" s="1"/>
      <c r="G721" s="1"/>
    </row>
    <row r="722" spans="2:7" x14ac:dyDescent="0.2">
      <c r="C722" s="4">
        <v>70</v>
      </c>
      <c r="D722" s="5" t="s">
        <v>590</v>
      </c>
      <c r="E722" s="12">
        <v>46543000</v>
      </c>
      <c r="F722" s="12">
        <v>13230993.92802</v>
      </c>
      <c r="G722" s="12">
        <v>-33312006.07198</v>
      </c>
    </row>
    <row r="723" spans="2:7" x14ac:dyDescent="0.2">
      <c r="C723" s="4">
        <v>72</v>
      </c>
      <c r="D723" s="5" t="s">
        <v>591</v>
      </c>
      <c r="E723" s="12">
        <v>204595000</v>
      </c>
      <c r="F723" s="12">
        <v>89728246.862829998</v>
      </c>
      <c r="G723" s="12">
        <v>-114866753.13717</v>
      </c>
    </row>
    <row r="724" spans="2:7" ht="15" customHeight="1" x14ac:dyDescent="0.2">
      <c r="C724" s="13">
        <f>SUBTOTAL(9,C722:C723)</f>
        <v>142</v>
      </c>
      <c r="D724" s="14" t="s">
        <v>592</v>
      </c>
      <c r="E724" s="15">
        <f>SUBTOTAL(9,E722:E723)</f>
        <v>251138000</v>
      </c>
      <c r="F724" s="15">
        <f>SUBTOTAL(9,F722:F723)</f>
        <v>102959240.79085</v>
      </c>
      <c r="G724" s="15">
        <f>SUBTOTAL(9,G722:G723)</f>
        <v>-148178759.20915002</v>
      </c>
    </row>
    <row r="725" spans="2:7" ht="14.25" customHeight="1" x14ac:dyDescent="0.2">
      <c r="B725" s="10">
        <v>5506</v>
      </c>
      <c r="C725" s="4"/>
      <c r="D725" s="11" t="s">
        <v>593</v>
      </c>
      <c r="E725" s="1"/>
      <c r="F725" s="1"/>
      <c r="G725" s="1"/>
    </row>
    <row r="726" spans="2:7" x14ac:dyDescent="0.2">
      <c r="C726" s="4">
        <v>70</v>
      </c>
      <c r="D726" s="5" t="s">
        <v>594</v>
      </c>
      <c r="E726" s="12">
        <v>0</v>
      </c>
      <c r="F726" s="12">
        <v>59081.695</v>
      </c>
      <c r="G726" s="12">
        <v>59081.695</v>
      </c>
    </row>
    <row r="727" spans="2:7" ht="15" customHeight="1" x14ac:dyDescent="0.2">
      <c r="C727" s="13">
        <f>SUBTOTAL(9,C726:C726)</f>
        <v>70</v>
      </c>
      <c r="D727" s="14" t="s">
        <v>595</v>
      </c>
      <c r="E727" s="15">
        <f>SUBTOTAL(9,E726:E726)</f>
        <v>0</v>
      </c>
      <c r="F727" s="15">
        <f>SUBTOTAL(9,F726:F726)</f>
        <v>59081.695</v>
      </c>
      <c r="G727" s="15">
        <f>SUBTOTAL(9,G726:G726)</f>
        <v>59081.695</v>
      </c>
    </row>
    <row r="728" spans="2:7" ht="14.25" customHeight="1" x14ac:dyDescent="0.2">
      <c r="B728" s="10">
        <v>5507</v>
      </c>
      <c r="C728" s="4"/>
      <c r="D728" s="11" t="s">
        <v>596</v>
      </c>
      <c r="E728" s="1"/>
      <c r="F728" s="1"/>
      <c r="G728" s="1"/>
    </row>
    <row r="729" spans="2:7" x14ac:dyDescent="0.2">
      <c r="C729" s="4">
        <v>71</v>
      </c>
      <c r="D729" s="5" t="s">
        <v>597</v>
      </c>
      <c r="E729" s="12">
        <v>34600000</v>
      </c>
      <c r="F729" s="12">
        <v>8806624.8676100001</v>
      </c>
      <c r="G729" s="12">
        <v>-25793375.13239</v>
      </c>
    </row>
    <row r="730" spans="2:7" x14ac:dyDescent="0.2">
      <c r="C730" s="4">
        <v>72</v>
      </c>
      <c r="D730" s="5" t="s">
        <v>598</v>
      </c>
      <c r="E730" s="12">
        <v>56100000</v>
      </c>
      <c r="F730" s="12">
        <v>13757249.740390001</v>
      </c>
      <c r="G730" s="12">
        <v>-42342750.259609997</v>
      </c>
    </row>
    <row r="731" spans="2:7" x14ac:dyDescent="0.2">
      <c r="C731" s="4">
        <v>74</v>
      </c>
      <c r="D731" s="5" t="s">
        <v>599</v>
      </c>
      <c r="E731" s="12">
        <v>1600000</v>
      </c>
      <c r="F731" s="12">
        <v>-66546.115000000005</v>
      </c>
      <c r="G731" s="12">
        <v>-1666546.115</v>
      </c>
    </row>
    <row r="732" spans="2:7" ht="15" customHeight="1" x14ac:dyDescent="0.2">
      <c r="C732" s="13">
        <f>SUBTOTAL(9,C729:C731)</f>
        <v>217</v>
      </c>
      <c r="D732" s="14" t="s">
        <v>600</v>
      </c>
      <c r="E732" s="15">
        <f>SUBTOTAL(9,E729:E731)</f>
        <v>92300000</v>
      </c>
      <c r="F732" s="15">
        <f>SUBTOTAL(9,F729:F731)</f>
        <v>22497328.493000004</v>
      </c>
      <c r="G732" s="15">
        <f>SUBTOTAL(9,G729:G731)</f>
        <v>-69802671.506999984</v>
      </c>
    </row>
    <row r="733" spans="2:7" ht="14.25" customHeight="1" x14ac:dyDescent="0.2">
      <c r="B733" s="10">
        <v>5508</v>
      </c>
      <c r="C733" s="4"/>
      <c r="D733" s="11" t="s">
        <v>601</v>
      </c>
      <c r="E733" s="1"/>
      <c r="F733" s="1"/>
      <c r="G733" s="1"/>
    </row>
    <row r="734" spans="2:7" x14ac:dyDescent="0.2">
      <c r="C734" s="4">
        <v>70</v>
      </c>
      <c r="D734" s="5" t="s">
        <v>602</v>
      </c>
      <c r="E734" s="12">
        <v>5500000</v>
      </c>
      <c r="F734" s="12">
        <v>2541293.19551</v>
      </c>
      <c r="G734" s="12">
        <v>-2958706.80449</v>
      </c>
    </row>
    <row r="735" spans="2:7" ht="15" customHeight="1" x14ac:dyDescent="0.2">
      <c r="C735" s="13">
        <f>SUBTOTAL(9,C734:C734)</f>
        <v>70</v>
      </c>
      <c r="D735" s="14" t="s">
        <v>603</v>
      </c>
      <c r="E735" s="15">
        <f>SUBTOTAL(9,E734:E734)</f>
        <v>5500000</v>
      </c>
      <c r="F735" s="15">
        <f>SUBTOTAL(9,F734:F734)</f>
        <v>2541293.19551</v>
      </c>
      <c r="G735" s="15">
        <f>SUBTOTAL(9,G734:G734)</f>
        <v>-2958706.80449</v>
      </c>
    </row>
    <row r="736" spans="2:7" ht="14.25" customHeight="1" x14ac:dyDescent="0.2">
      <c r="B736" s="10">
        <v>5509</v>
      </c>
      <c r="C736" s="4"/>
      <c r="D736" s="11" t="s">
        <v>604</v>
      </c>
      <c r="E736" s="1"/>
      <c r="F736" s="1"/>
      <c r="G736" s="1"/>
    </row>
    <row r="737" spans="2:7" x14ac:dyDescent="0.2">
      <c r="C737" s="4">
        <v>70</v>
      </c>
      <c r="D737" s="5" t="s">
        <v>594</v>
      </c>
      <c r="E737" s="12">
        <v>5000</v>
      </c>
      <c r="F737" s="12">
        <v>1717.0640000000001</v>
      </c>
      <c r="G737" s="12">
        <v>-3282.9360000000001</v>
      </c>
    </row>
    <row r="738" spans="2:7" ht="15" customHeight="1" x14ac:dyDescent="0.2">
      <c r="C738" s="13">
        <f>SUBTOTAL(9,C737:C737)</f>
        <v>70</v>
      </c>
      <c r="D738" s="14" t="s">
        <v>605</v>
      </c>
      <c r="E738" s="15">
        <f>SUBTOTAL(9,E737:E737)</f>
        <v>5000</v>
      </c>
      <c r="F738" s="15">
        <f>SUBTOTAL(9,F737:F737)</f>
        <v>1717.0640000000001</v>
      </c>
      <c r="G738" s="15">
        <f>SUBTOTAL(9,G737:G737)</f>
        <v>-3282.9360000000001</v>
      </c>
    </row>
    <row r="739" spans="2:7" ht="14.25" customHeight="1" x14ac:dyDescent="0.2">
      <c r="B739" s="10">
        <v>5511</v>
      </c>
      <c r="C739" s="4"/>
      <c r="D739" s="11" t="s">
        <v>606</v>
      </c>
      <c r="E739" s="1"/>
      <c r="F739" s="1"/>
      <c r="G739" s="1"/>
    </row>
    <row r="740" spans="2:7" x14ac:dyDescent="0.2">
      <c r="C740" s="4">
        <v>70</v>
      </c>
      <c r="D740" s="5" t="s">
        <v>607</v>
      </c>
      <c r="E740" s="12">
        <v>3100000</v>
      </c>
      <c r="F740" s="12">
        <v>957121.70600000001</v>
      </c>
      <c r="G740" s="12">
        <v>-2142878.2940000002</v>
      </c>
    </row>
    <row r="741" spans="2:7" x14ac:dyDescent="0.2">
      <c r="C741" s="4">
        <v>71</v>
      </c>
      <c r="D741" s="5" t="s">
        <v>608</v>
      </c>
      <c r="E741" s="12">
        <v>260000</v>
      </c>
      <c r="F741" s="12">
        <v>28951.40033</v>
      </c>
      <c r="G741" s="12">
        <v>-231048.59967</v>
      </c>
    </row>
    <row r="742" spans="2:7" ht="15" customHeight="1" x14ac:dyDescent="0.2">
      <c r="C742" s="13">
        <f>SUBTOTAL(9,C740:C741)</f>
        <v>141</v>
      </c>
      <c r="D742" s="14" t="s">
        <v>609</v>
      </c>
      <c r="E742" s="15">
        <f>SUBTOTAL(9,E740:E741)</f>
        <v>3360000</v>
      </c>
      <c r="F742" s="15">
        <f>SUBTOTAL(9,F740:F741)</f>
        <v>986073.10632999998</v>
      </c>
      <c r="G742" s="15">
        <f>SUBTOTAL(9,G740:G741)</f>
        <v>-2373926.8936700001</v>
      </c>
    </row>
    <row r="743" spans="2:7" ht="14.25" customHeight="1" x14ac:dyDescent="0.2">
      <c r="B743" s="10">
        <v>5521</v>
      </c>
      <c r="C743" s="4"/>
      <c r="D743" s="11" t="s">
        <v>610</v>
      </c>
      <c r="E743" s="1"/>
      <c r="F743" s="1"/>
      <c r="G743" s="1"/>
    </row>
    <row r="744" spans="2:7" x14ac:dyDescent="0.2">
      <c r="C744" s="4">
        <v>70</v>
      </c>
      <c r="D744" s="5" t="s">
        <v>611</v>
      </c>
      <c r="E744" s="12">
        <v>263560000</v>
      </c>
      <c r="F744" s="12">
        <v>87316224.177760005</v>
      </c>
      <c r="G744" s="12">
        <v>-176243775.82224</v>
      </c>
    </row>
    <row r="745" spans="2:7" ht="15" customHeight="1" x14ac:dyDescent="0.2">
      <c r="C745" s="13">
        <f>SUBTOTAL(9,C744:C744)</f>
        <v>70</v>
      </c>
      <c r="D745" s="14" t="s">
        <v>612</v>
      </c>
      <c r="E745" s="15">
        <f>SUBTOTAL(9,E744:E744)</f>
        <v>263560000</v>
      </c>
      <c r="F745" s="15">
        <f>SUBTOTAL(9,F744:F744)</f>
        <v>87316224.177760005</v>
      </c>
      <c r="G745" s="15">
        <f>SUBTOTAL(9,G744:G744)</f>
        <v>-176243775.82224</v>
      </c>
    </row>
    <row r="746" spans="2:7" ht="14.25" customHeight="1" x14ac:dyDescent="0.2">
      <c r="B746" s="10">
        <v>5526</v>
      </c>
      <c r="C746" s="4"/>
      <c r="D746" s="11" t="s">
        <v>613</v>
      </c>
      <c r="E746" s="1"/>
      <c r="F746" s="1"/>
      <c r="G746" s="1"/>
    </row>
    <row r="747" spans="2:7" x14ac:dyDescent="0.2">
      <c r="C747" s="4">
        <v>70</v>
      </c>
      <c r="D747" s="5" t="s">
        <v>614</v>
      </c>
      <c r="E747" s="12">
        <v>13000000</v>
      </c>
      <c r="F747" s="12">
        <v>4418259.8825399997</v>
      </c>
      <c r="G747" s="12">
        <v>-8581740.1174599994</v>
      </c>
    </row>
    <row r="748" spans="2:7" ht="15" customHeight="1" x14ac:dyDescent="0.2">
      <c r="C748" s="13">
        <f>SUBTOTAL(9,C747:C747)</f>
        <v>70</v>
      </c>
      <c r="D748" s="14" t="s">
        <v>615</v>
      </c>
      <c r="E748" s="15">
        <f>SUBTOTAL(9,E747:E747)</f>
        <v>13000000</v>
      </c>
      <c r="F748" s="15">
        <f>SUBTOTAL(9,F747:F747)</f>
        <v>4418259.8825399997</v>
      </c>
      <c r="G748" s="15">
        <f>SUBTOTAL(9,G747:G747)</f>
        <v>-8581740.1174599994</v>
      </c>
    </row>
    <row r="749" spans="2:7" ht="14.25" customHeight="1" x14ac:dyDescent="0.2">
      <c r="B749" s="10">
        <v>5531</v>
      </c>
      <c r="C749" s="4"/>
      <c r="D749" s="11" t="s">
        <v>616</v>
      </c>
      <c r="E749" s="1"/>
      <c r="F749" s="1"/>
      <c r="G749" s="1"/>
    </row>
    <row r="750" spans="2:7" x14ac:dyDescent="0.2">
      <c r="C750" s="4">
        <v>70</v>
      </c>
      <c r="D750" s="5" t="s">
        <v>617</v>
      </c>
      <c r="E750" s="12">
        <v>7200000</v>
      </c>
      <c r="F750" s="12">
        <v>2163372.2489999998</v>
      </c>
      <c r="G750" s="12">
        <v>-5036627.7510000002</v>
      </c>
    </row>
    <row r="751" spans="2:7" ht="15" customHeight="1" x14ac:dyDescent="0.2">
      <c r="C751" s="13">
        <f>SUBTOTAL(9,C750:C750)</f>
        <v>70</v>
      </c>
      <c r="D751" s="14" t="s">
        <v>618</v>
      </c>
      <c r="E751" s="15">
        <f>SUBTOTAL(9,E750:E750)</f>
        <v>7200000</v>
      </c>
      <c r="F751" s="15">
        <f>SUBTOTAL(9,F750:F750)</f>
        <v>2163372.2489999998</v>
      </c>
      <c r="G751" s="15">
        <f>SUBTOTAL(9,G750:G750)</f>
        <v>-5036627.7510000002</v>
      </c>
    </row>
    <row r="752" spans="2:7" ht="14.25" customHeight="1" x14ac:dyDescent="0.2">
      <c r="B752" s="10">
        <v>5536</v>
      </c>
      <c r="C752" s="4"/>
      <c r="D752" s="11" t="s">
        <v>619</v>
      </c>
      <c r="E752" s="1"/>
      <c r="F752" s="1"/>
      <c r="G752" s="1"/>
    </row>
    <row r="753" spans="2:7" x14ac:dyDescent="0.2">
      <c r="C753" s="4">
        <v>71</v>
      </c>
      <c r="D753" s="5" t="s">
        <v>620</v>
      </c>
      <c r="E753" s="12">
        <v>17700000</v>
      </c>
      <c r="F753" s="12">
        <v>5617947.4291700004</v>
      </c>
      <c r="G753" s="12">
        <v>-12082052.570830001</v>
      </c>
    </row>
    <row r="754" spans="2:7" x14ac:dyDescent="0.2">
      <c r="C754" s="4">
        <v>72</v>
      </c>
      <c r="D754" s="5" t="s">
        <v>621</v>
      </c>
      <c r="E754" s="12">
        <v>10660000</v>
      </c>
      <c r="F754" s="12">
        <v>9590253.2499400005</v>
      </c>
      <c r="G754" s="12">
        <v>-1069746.75006</v>
      </c>
    </row>
    <row r="755" spans="2:7" x14ac:dyDescent="0.2">
      <c r="C755" s="4">
        <v>73</v>
      </c>
      <c r="D755" s="5" t="s">
        <v>622</v>
      </c>
      <c r="E755" s="12">
        <v>368000</v>
      </c>
      <c r="F755" s="12">
        <v>168225.44672000001</v>
      </c>
      <c r="G755" s="12">
        <v>-199774.55327999999</v>
      </c>
    </row>
    <row r="756" spans="2:7" x14ac:dyDescent="0.2">
      <c r="C756" s="4">
        <v>75</v>
      </c>
      <c r="D756" s="5" t="s">
        <v>623</v>
      </c>
      <c r="E756" s="12">
        <v>1440000</v>
      </c>
      <c r="F756" s="12">
        <v>419677.52017999999</v>
      </c>
      <c r="G756" s="12">
        <v>-1020322.47982</v>
      </c>
    </row>
    <row r="757" spans="2:7" ht="15" customHeight="1" x14ac:dyDescent="0.2">
      <c r="C757" s="13">
        <f>SUBTOTAL(9,C753:C756)</f>
        <v>291</v>
      </c>
      <c r="D757" s="14" t="s">
        <v>624</v>
      </c>
      <c r="E757" s="15">
        <f>SUBTOTAL(9,E753:E756)</f>
        <v>30168000</v>
      </c>
      <c r="F757" s="15">
        <f>SUBTOTAL(9,F753:F756)</f>
        <v>15796103.646010002</v>
      </c>
      <c r="G757" s="15">
        <f>SUBTOTAL(9,G753:G756)</f>
        <v>-14371896.35399</v>
      </c>
    </row>
    <row r="758" spans="2:7" ht="14.25" customHeight="1" x14ac:dyDescent="0.2">
      <c r="B758" s="10">
        <v>5538</v>
      </c>
      <c r="C758" s="4"/>
      <c r="D758" s="11" t="s">
        <v>625</v>
      </c>
      <c r="E758" s="1"/>
      <c r="F758" s="1"/>
      <c r="G758" s="1"/>
    </row>
    <row r="759" spans="2:7" x14ac:dyDescent="0.2">
      <c r="C759" s="4">
        <v>70</v>
      </c>
      <c r="D759" s="5" t="s">
        <v>626</v>
      </c>
      <c r="E759" s="12">
        <v>5500000</v>
      </c>
      <c r="F759" s="12">
        <v>1637013.9839999999</v>
      </c>
      <c r="G759" s="12">
        <v>-3862986.0159999998</v>
      </c>
    </row>
    <row r="760" spans="2:7" x14ac:dyDescent="0.2">
      <c r="C760" s="4">
        <v>71</v>
      </c>
      <c r="D760" s="5" t="s">
        <v>627</v>
      </c>
      <c r="E760" s="12">
        <v>10800000</v>
      </c>
      <c r="F760" s="12">
        <v>3080176.102</v>
      </c>
      <c r="G760" s="12">
        <v>-7719823.898</v>
      </c>
    </row>
    <row r="761" spans="2:7" x14ac:dyDescent="0.2">
      <c r="C761" s="4">
        <v>72</v>
      </c>
      <c r="D761" s="5" t="s">
        <v>628</v>
      </c>
      <c r="E761" s="12">
        <v>100000</v>
      </c>
      <c r="F761" s="12">
        <v>15337.719090000001</v>
      </c>
      <c r="G761" s="12">
        <v>-84662.280910000001</v>
      </c>
    </row>
    <row r="762" spans="2:7" ht="15" customHeight="1" x14ac:dyDescent="0.2">
      <c r="C762" s="13">
        <f>SUBTOTAL(9,C759:C761)</f>
        <v>213</v>
      </c>
      <c r="D762" s="14" t="s">
        <v>629</v>
      </c>
      <c r="E762" s="15">
        <f>SUBTOTAL(9,E759:E761)</f>
        <v>16400000</v>
      </c>
      <c r="F762" s="15">
        <f>SUBTOTAL(9,F759:F761)</f>
        <v>4732527.8050899999</v>
      </c>
      <c r="G762" s="15">
        <f>SUBTOTAL(9,G759:G761)</f>
        <v>-11667472.194910001</v>
      </c>
    </row>
    <row r="763" spans="2:7" ht="14.25" customHeight="1" x14ac:dyDescent="0.2">
      <c r="B763" s="10">
        <v>5541</v>
      </c>
      <c r="C763" s="4"/>
      <c r="D763" s="11" t="s">
        <v>630</v>
      </c>
      <c r="E763" s="1"/>
      <c r="F763" s="1"/>
      <c r="G763" s="1"/>
    </row>
    <row r="764" spans="2:7" x14ac:dyDescent="0.2">
      <c r="C764" s="4">
        <v>70</v>
      </c>
      <c r="D764" s="5" t="s">
        <v>631</v>
      </c>
      <c r="E764" s="12">
        <v>9670000</v>
      </c>
      <c r="F764" s="12">
        <v>2138890.4985799999</v>
      </c>
      <c r="G764" s="12">
        <v>-7531109.5014199996</v>
      </c>
    </row>
    <row r="765" spans="2:7" ht="15" customHeight="1" x14ac:dyDescent="0.2">
      <c r="C765" s="13">
        <f>SUBTOTAL(9,C764:C764)</f>
        <v>70</v>
      </c>
      <c r="D765" s="14" t="s">
        <v>632</v>
      </c>
      <c r="E765" s="15">
        <f>SUBTOTAL(9,E764:E764)</f>
        <v>9670000</v>
      </c>
      <c r="F765" s="15">
        <f>SUBTOTAL(9,F764:F764)</f>
        <v>2138890.4985799999</v>
      </c>
      <c r="G765" s="15">
        <f>SUBTOTAL(9,G764:G764)</f>
        <v>-7531109.5014199996</v>
      </c>
    </row>
    <row r="766" spans="2:7" ht="14.25" customHeight="1" x14ac:dyDescent="0.2">
      <c r="B766" s="10">
        <v>5542</v>
      </c>
      <c r="C766" s="4"/>
      <c r="D766" s="11" t="s">
        <v>633</v>
      </c>
      <c r="E766" s="1"/>
      <c r="F766" s="1"/>
      <c r="G766" s="1"/>
    </row>
    <row r="767" spans="2:7" x14ac:dyDescent="0.2">
      <c r="C767" s="4">
        <v>70</v>
      </c>
      <c r="D767" s="5" t="s">
        <v>634</v>
      </c>
      <c r="E767" s="12">
        <v>1850000</v>
      </c>
      <c r="F767" s="12">
        <v>718891.43403999996</v>
      </c>
      <c r="G767" s="12">
        <v>-1131108.56596</v>
      </c>
    </row>
    <row r="768" spans="2:7" x14ac:dyDescent="0.2">
      <c r="C768" s="4">
        <v>71</v>
      </c>
      <c r="D768" s="5" t="s">
        <v>635</v>
      </c>
      <c r="E768" s="12">
        <v>114000</v>
      </c>
      <c r="F768" s="12">
        <v>30833.721000000001</v>
      </c>
      <c r="G768" s="12">
        <v>-83166.278999999995</v>
      </c>
    </row>
    <row r="769" spans="2:7" ht="15" customHeight="1" x14ac:dyDescent="0.2">
      <c r="C769" s="13">
        <f>SUBTOTAL(9,C767:C768)</f>
        <v>141</v>
      </c>
      <c r="D769" s="14" t="s">
        <v>636</v>
      </c>
      <c r="E769" s="15">
        <f>SUBTOTAL(9,E767:E768)</f>
        <v>1964000</v>
      </c>
      <c r="F769" s="15">
        <f>SUBTOTAL(9,F767:F768)</f>
        <v>749725.15503999998</v>
      </c>
      <c r="G769" s="15">
        <f>SUBTOTAL(9,G767:G768)</f>
        <v>-1214274.8449600001</v>
      </c>
    </row>
    <row r="770" spans="2:7" ht="14.25" customHeight="1" x14ac:dyDescent="0.2">
      <c r="B770" s="10">
        <v>5543</v>
      </c>
      <c r="C770" s="4"/>
      <c r="D770" s="11" t="s">
        <v>637</v>
      </c>
      <c r="E770" s="1"/>
      <c r="F770" s="1"/>
      <c r="G770" s="1"/>
    </row>
    <row r="771" spans="2:7" x14ac:dyDescent="0.2">
      <c r="C771" s="4">
        <v>70</v>
      </c>
      <c r="D771" s="5" t="s">
        <v>638</v>
      </c>
      <c r="E771" s="12">
        <v>6800000</v>
      </c>
      <c r="F771" s="12">
        <v>2197397.82925</v>
      </c>
      <c r="G771" s="12">
        <v>-4602602.1707499996</v>
      </c>
    </row>
    <row r="772" spans="2:7" x14ac:dyDescent="0.2">
      <c r="C772" s="4">
        <v>71</v>
      </c>
      <c r="D772" s="5" t="s">
        <v>639</v>
      </c>
      <c r="E772" s="12">
        <v>49000</v>
      </c>
      <c r="F772" s="12">
        <v>3318.143</v>
      </c>
      <c r="G772" s="12">
        <v>-45681.857000000004</v>
      </c>
    </row>
    <row r="773" spans="2:7" ht="15" customHeight="1" x14ac:dyDescent="0.2">
      <c r="C773" s="13">
        <f>SUBTOTAL(9,C771:C772)</f>
        <v>141</v>
      </c>
      <c r="D773" s="14" t="s">
        <v>640</v>
      </c>
      <c r="E773" s="15">
        <f>SUBTOTAL(9,E771:E772)</f>
        <v>6849000</v>
      </c>
      <c r="F773" s="15">
        <f>SUBTOTAL(9,F771:F772)</f>
        <v>2200715.9722500001</v>
      </c>
      <c r="G773" s="15">
        <f>SUBTOTAL(9,G771:G772)</f>
        <v>-4648284.0277499994</v>
      </c>
    </row>
    <row r="774" spans="2:7" ht="14.25" customHeight="1" x14ac:dyDescent="0.2">
      <c r="B774" s="10">
        <v>5547</v>
      </c>
      <c r="C774" s="4"/>
      <c r="D774" s="11" t="s">
        <v>641</v>
      </c>
      <c r="E774" s="1"/>
      <c r="F774" s="1"/>
      <c r="G774" s="1"/>
    </row>
    <row r="775" spans="2:7" x14ac:dyDescent="0.2">
      <c r="C775" s="4">
        <v>70</v>
      </c>
      <c r="D775" s="5" t="s">
        <v>642</v>
      </c>
      <c r="E775" s="12">
        <v>1000</v>
      </c>
      <c r="F775" s="12">
        <v>1221.3230000000001</v>
      </c>
      <c r="G775" s="12">
        <v>221.32300000000001</v>
      </c>
    </row>
    <row r="776" spans="2:7" x14ac:dyDescent="0.2">
      <c r="C776" s="4">
        <v>71</v>
      </c>
      <c r="D776" s="5" t="s">
        <v>643</v>
      </c>
      <c r="E776" s="12">
        <v>1000</v>
      </c>
      <c r="F776" s="12">
        <v>888.40499999999997</v>
      </c>
      <c r="G776" s="12">
        <v>-111.595</v>
      </c>
    </row>
    <row r="777" spans="2:7" ht="15" customHeight="1" x14ac:dyDescent="0.2">
      <c r="C777" s="13">
        <f>SUBTOTAL(9,C775:C776)</f>
        <v>141</v>
      </c>
      <c r="D777" s="14" t="s">
        <v>644</v>
      </c>
      <c r="E777" s="15">
        <f>SUBTOTAL(9,E775:E776)</f>
        <v>2000</v>
      </c>
      <c r="F777" s="15">
        <f>SUBTOTAL(9,F775:F776)</f>
        <v>2109.7280000000001</v>
      </c>
      <c r="G777" s="15">
        <f>SUBTOTAL(9,G775:G776)</f>
        <v>109.72800000000001</v>
      </c>
    </row>
    <row r="778" spans="2:7" ht="14.25" customHeight="1" x14ac:dyDescent="0.2">
      <c r="B778" s="10">
        <v>5548</v>
      </c>
      <c r="C778" s="4"/>
      <c r="D778" s="11" t="s">
        <v>645</v>
      </c>
      <c r="E778" s="1"/>
      <c r="F778" s="1"/>
      <c r="G778" s="1"/>
    </row>
    <row r="779" spans="2:7" x14ac:dyDescent="0.2">
      <c r="C779" s="4">
        <v>70</v>
      </c>
      <c r="D779" s="5" t="s">
        <v>646</v>
      </c>
      <c r="E779" s="12">
        <v>451000</v>
      </c>
      <c r="F779" s="12">
        <v>120779.63800000001</v>
      </c>
      <c r="G779" s="12">
        <v>-330220.36200000002</v>
      </c>
    </row>
    <row r="780" spans="2:7" ht="15" customHeight="1" x14ac:dyDescent="0.2">
      <c r="C780" s="13">
        <f>SUBTOTAL(9,C779:C779)</f>
        <v>70</v>
      </c>
      <c r="D780" s="14" t="s">
        <v>647</v>
      </c>
      <c r="E780" s="15">
        <f>SUBTOTAL(9,E779:E779)</f>
        <v>451000</v>
      </c>
      <c r="F780" s="15">
        <f>SUBTOTAL(9,F779:F779)</f>
        <v>120779.63800000001</v>
      </c>
      <c r="G780" s="15">
        <f>SUBTOTAL(9,G779:G779)</f>
        <v>-330220.36200000002</v>
      </c>
    </row>
    <row r="781" spans="2:7" ht="14.25" customHeight="1" x14ac:dyDescent="0.2">
      <c r="B781" s="10">
        <v>5549</v>
      </c>
      <c r="C781" s="4"/>
      <c r="D781" s="11" t="s">
        <v>648</v>
      </c>
      <c r="E781" s="1"/>
      <c r="F781" s="1"/>
      <c r="G781" s="1"/>
    </row>
    <row r="782" spans="2:7" x14ac:dyDescent="0.2">
      <c r="C782" s="4">
        <v>70</v>
      </c>
      <c r="D782" s="5" t="s">
        <v>649</v>
      </c>
      <c r="E782" s="12">
        <v>57000</v>
      </c>
      <c r="F782" s="12">
        <v>25229.511770000001</v>
      </c>
      <c r="G782" s="12">
        <v>-31770.488229999999</v>
      </c>
    </row>
    <row r="783" spans="2:7" ht="15" customHeight="1" x14ac:dyDescent="0.2">
      <c r="C783" s="13">
        <f>SUBTOTAL(9,C782:C782)</f>
        <v>70</v>
      </c>
      <c r="D783" s="14" t="s">
        <v>650</v>
      </c>
      <c r="E783" s="15">
        <f>SUBTOTAL(9,E782:E782)</f>
        <v>57000</v>
      </c>
      <c r="F783" s="15">
        <f>SUBTOTAL(9,F782:F782)</f>
        <v>25229.511770000001</v>
      </c>
      <c r="G783" s="15">
        <f>SUBTOTAL(9,G782:G782)</f>
        <v>-31770.488229999999</v>
      </c>
    </row>
    <row r="784" spans="2:7" ht="14.25" customHeight="1" x14ac:dyDescent="0.2">
      <c r="B784" s="10">
        <v>5550</v>
      </c>
      <c r="C784" s="4"/>
      <c r="D784" s="11" t="s">
        <v>651</v>
      </c>
      <c r="E784" s="1"/>
      <c r="F784" s="1"/>
      <c r="G784" s="1"/>
    </row>
    <row r="785" spans="2:7" x14ac:dyDescent="0.2">
      <c r="C785" s="4">
        <v>70</v>
      </c>
      <c r="D785" s="5" t="s">
        <v>652</v>
      </c>
      <c r="E785" s="12">
        <v>50000</v>
      </c>
      <c r="F785" s="12">
        <v>8412.2569999999996</v>
      </c>
      <c r="G785" s="12">
        <v>-41587.743000000002</v>
      </c>
    </row>
    <row r="786" spans="2:7" ht="15" customHeight="1" x14ac:dyDescent="0.2">
      <c r="C786" s="13">
        <f>SUBTOTAL(9,C785:C785)</f>
        <v>70</v>
      </c>
      <c r="D786" s="14" t="s">
        <v>653</v>
      </c>
      <c r="E786" s="15">
        <f>SUBTOTAL(9,E785:E785)</f>
        <v>50000</v>
      </c>
      <c r="F786" s="15">
        <f>SUBTOTAL(9,F785:F785)</f>
        <v>8412.2569999999996</v>
      </c>
      <c r="G786" s="15">
        <f>SUBTOTAL(9,G785:G785)</f>
        <v>-41587.743000000002</v>
      </c>
    </row>
    <row r="787" spans="2:7" ht="14.25" customHeight="1" x14ac:dyDescent="0.2">
      <c r="B787" s="10">
        <v>5551</v>
      </c>
      <c r="C787" s="4"/>
      <c r="D787" s="11" t="s">
        <v>654</v>
      </c>
      <c r="E787" s="1"/>
      <c r="F787" s="1"/>
      <c r="G787" s="1"/>
    </row>
    <row r="788" spans="2:7" x14ac:dyDescent="0.2">
      <c r="C788" s="4">
        <v>70</v>
      </c>
      <c r="D788" s="5" t="s">
        <v>655</v>
      </c>
      <c r="E788" s="12">
        <v>1000</v>
      </c>
      <c r="F788" s="12">
        <v>0</v>
      </c>
      <c r="G788" s="12">
        <v>-1000</v>
      </c>
    </row>
    <row r="789" spans="2:7" x14ac:dyDescent="0.2">
      <c r="C789" s="4">
        <v>71</v>
      </c>
      <c r="D789" s="5" t="s">
        <v>656</v>
      </c>
      <c r="E789" s="12">
        <v>3000</v>
      </c>
      <c r="F789" s="12">
        <v>2517.5985000000001</v>
      </c>
      <c r="G789" s="12">
        <v>-482.4015</v>
      </c>
    </row>
    <row r="790" spans="2:7" ht="15" customHeight="1" x14ac:dyDescent="0.2">
      <c r="C790" s="13">
        <f>SUBTOTAL(9,C788:C789)</f>
        <v>141</v>
      </c>
      <c r="D790" s="14" t="s">
        <v>657</v>
      </c>
      <c r="E790" s="15">
        <f>SUBTOTAL(9,E788:E789)</f>
        <v>4000</v>
      </c>
      <c r="F790" s="15">
        <f>SUBTOTAL(9,F788:F789)</f>
        <v>2517.5985000000001</v>
      </c>
      <c r="G790" s="15">
        <f>SUBTOTAL(9,G788:G789)</f>
        <v>-1482.4014999999999</v>
      </c>
    </row>
    <row r="791" spans="2:7" ht="14.25" customHeight="1" x14ac:dyDescent="0.2">
      <c r="B791" s="10">
        <v>5555</v>
      </c>
      <c r="C791" s="4"/>
      <c r="D791" s="11" t="s">
        <v>658</v>
      </c>
      <c r="E791" s="1"/>
      <c r="F791" s="1"/>
      <c r="G791" s="1"/>
    </row>
    <row r="792" spans="2:7" x14ac:dyDescent="0.2">
      <c r="C792" s="4">
        <v>70</v>
      </c>
      <c r="D792" s="5" t="s">
        <v>659</v>
      </c>
      <c r="E792" s="12">
        <v>1400000</v>
      </c>
      <c r="F792" s="12">
        <v>524440.73</v>
      </c>
      <c r="G792" s="12">
        <v>-875559.27</v>
      </c>
    </row>
    <row r="793" spans="2:7" ht="15" customHeight="1" x14ac:dyDescent="0.2">
      <c r="C793" s="13">
        <f>SUBTOTAL(9,C792:C792)</f>
        <v>70</v>
      </c>
      <c r="D793" s="14" t="s">
        <v>660</v>
      </c>
      <c r="E793" s="15">
        <f>SUBTOTAL(9,E792:E792)</f>
        <v>1400000</v>
      </c>
      <c r="F793" s="15">
        <f>SUBTOTAL(9,F792:F792)</f>
        <v>524440.73</v>
      </c>
      <c r="G793" s="15">
        <f>SUBTOTAL(9,G792:G792)</f>
        <v>-875559.27</v>
      </c>
    </row>
    <row r="794" spans="2:7" ht="14.25" customHeight="1" x14ac:dyDescent="0.2">
      <c r="B794" s="10">
        <v>5556</v>
      </c>
      <c r="C794" s="4"/>
      <c r="D794" s="11" t="s">
        <v>661</v>
      </c>
      <c r="E794" s="1"/>
      <c r="F794" s="1"/>
      <c r="G794" s="1"/>
    </row>
    <row r="795" spans="2:7" x14ac:dyDescent="0.2">
      <c r="C795" s="4">
        <v>70</v>
      </c>
      <c r="D795" s="5" t="s">
        <v>662</v>
      </c>
      <c r="E795" s="12">
        <v>2040000</v>
      </c>
      <c r="F795" s="12">
        <v>612689.54607000004</v>
      </c>
      <c r="G795" s="12">
        <v>-1427310.4539300001</v>
      </c>
    </row>
    <row r="796" spans="2:7" ht="15" customHeight="1" x14ac:dyDescent="0.2">
      <c r="C796" s="13">
        <f>SUBTOTAL(9,C795:C795)</f>
        <v>70</v>
      </c>
      <c r="D796" s="14" t="s">
        <v>663</v>
      </c>
      <c r="E796" s="15">
        <f>SUBTOTAL(9,E795:E795)</f>
        <v>2040000</v>
      </c>
      <c r="F796" s="15">
        <f>SUBTOTAL(9,F795:F795)</f>
        <v>612689.54607000004</v>
      </c>
      <c r="G796" s="15">
        <f>SUBTOTAL(9,G795:G795)</f>
        <v>-1427310.4539300001</v>
      </c>
    </row>
    <row r="797" spans="2:7" ht="14.25" customHeight="1" x14ac:dyDescent="0.2">
      <c r="B797" s="10">
        <v>5557</v>
      </c>
      <c r="C797" s="4"/>
      <c r="D797" s="11" t="s">
        <v>664</v>
      </c>
      <c r="E797" s="1"/>
      <c r="F797" s="1"/>
      <c r="G797" s="1"/>
    </row>
    <row r="798" spans="2:7" x14ac:dyDescent="0.2">
      <c r="C798" s="4">
        <v>70</v>
      </c>
      <c r="D798" s="5" t="s">
        <v>665</v>
      </c>
      <c r="E798" s="12">
        <v>230000</v>
      </c>
      <c r="F798" s="12">
        <v>57952.135999999999</v>
      </c>
      <c r="G798" s="12">
        <v>-172047.864</v>
      </c>
    </row>
    <row r="799" spans="2:7" ht="15" customHeight="1" x14ac:dyDescent="0.2">
      <c r="C799" s="13">
        <f>SUBTOTAL(9,C798:C798)</f>
        <v>70</v>
      </c>
      <c r="D799" s="14" t="s">
        <v>666</v>
      </c>
      <c r="E799" s="15">
        <f>SUBTOTAL(9,E798:E798)</f>
        <v>230000</v>
      </c>
      <c r="F799" s="15">
        <f>SUBTOTAL(9,F798:F798)</f>
        <v>57952.135999999999</v>
      </c>
      <c r="G799" s="15">
        <f>SUBTOTAL(9,G798:G798)</f>
        <v>-172047.864</v>
      </c>
    </row>
    <row r="800" spans="2:7" ht="14.25" customHeight="1" x14ac:dyDescent="0.2">
      <c r="B800" s="10">
        <v>5559</v>
      </c>
      <c r="C800" s="4"/>
      <c r="D800" s="11" t="s">
        <v>667</v>
      </c>
      <c r="E800" s="1"/>
      <c r="F800" s="1"/>
      <c r="G800" s="1"/>
    </row>
    <row r="801" spans="2:7" x14ac:dyDescent="0.2">
      <c r="C801" s="4">
        <v>70</v>
      </c>
      <c r="D801" s="5" t="s">
        <v>668</v>
      </c>
      <c r="E801" s="12">
        <v>1650000</v>
      </c>
      <c r="F801" s="12">
        <v>512992.38121000002</v>
      </c>
      <c r="G801" s="12">
        <v>-1137007.61879</v>
      </c>
    </row>
    <row r="802" spans="2:7" x14ac:dyDescent="0.2">
      <c r="C802" s="4">
        <v>71</v>
      </c>
      <c r="D802" s="5" t="s">
        <v>669</v>
      </c>
      <c r="E802" s="12">
        <v>50000</v>
      </c>
      <c r="F802" s="12">
        <v>19367.822990000001</v>
      </c>
      <c r="G802" s="12">
        <v>-30632.177009999999</v>
      </c>
    </row>
    <row r="803" spans="2:7" x14ac:dyDescent="0.2">
      <c r="C803" s="4">
        <v>72</v>
      </c>
      <c r="D803" s="5" t="s">
        <v>670</v>
      </c>
      <c r="E803" s="12">
        <v>35000</v>
      </c>
      <c r="F803" s="12">
        <v>12917.31827</v>
      </c>
      <c r="G803" s="12">
        <v>-22082.68173</v>
      </c>
    </row>
    <row r="804" spans="2:7" x14ac:dyDescent="0.2">
      <c r="C804" s="4">
        <v>73</v>
      </c>
      <c r="D804" s="5" t="s">
        <v>671</v>
      </c>
      <c r="E804" s="12">
        <v>3000</v>
      </c>
      <c r="F804" s="12">
        <v>717.01531999999997</v>
      </c>
      <c r="G804" s="12">
        <v>-2282.98468</v>
      </c>
    </row>
    <row r="805" spans="2:7" x14ac:dyDescent="0.2">
      <c r="C805" s="4">
        <v>74</v>
      </c>
      <c r="D805" s="5" t="s">
        <v>672</v>
      </c>
      <c r="E805" s="12">
        <v>90000</v>
      </c>
      <c r="F805" s="12">
        <v>30538.597760000001</v>
      </c>
      <c r="G805" s="12">
        <v>-59461.402240000003</v>
      </c>
    </row>
    <row r="806" spans="2:7" ht="15" customHeight="1" x14ac:dyDescent="0.2">
      <c r="C806" s="13">
        <f>SUBTOTAL(9,C801:C805)</f>
        <v>360</v>
      </c>
      <c r="D806" s="14" t="s">
        <v>673</v>
      </c>
      <c r="E806" s="15">
        <f>SUBTOTAL(9,E801:E805)</f>
        <v>1828000</v>
      </c>
      <c r="F806" s="15">
        <f>SUBTOTAL(9,F801:F805)</f>
        <v>576533.13555000012</v>
      </c>
      <c r="G806" s="15">
        <f>SUBTOTAL(9,G801:G805)</f>
        <v>-1251466.86445</v>
      </c>
    </row>
    <row r="807" spans="2:7" ht="14.25" customHeight="1" x14ac:dyDescent="0.2">
      <c r="B807" s="10">
        <v>5561</v>
      </c>
      <c r="C807" s="4"/>
      <c r="D807" s="11" t="s">
        <v>674</v>
      </c>
      <c r="E807" s="1"/>
      <c r="F807" s="1"/>
      <c r="G807" s="1"/>
    </row>
    <row r="808" spans="2:7" x14ac:dyDescent="0.2">
      <c r="C808" s="4">
        <v>70</v>
      </c>
      <c r="D808" s="5" t="s">
        <v>675</v>
      </c>
      <c r="E808" s="12">
        <v>1045000</v>
      </c>
      <c r="F808" s="12">
        <v>0</v>
      </c>
      <c r="G808" s="12">
        <v>-1045000</v>
      </c>
    </row>
    <row r="809" spans="2:7" ht="15" customHeight="1" x14ac:dyDescent="0.2">
      <c r="C809" s="13">
        <f>SUBTOTAL(9,C808:C808)</f>
        <v>70</v>
      </c>
      <c r="D809" s="14" t="s">
        <v>676</v>
      </c>
      <c r="E809" s="15">
        <f>SUBTOTAL(9,E808:E808)</f>
        <v>1045000</v>
      </c>
      <c r="F809" s="15">
        <f>SUBTOTAL(9,F808:F808)</f>
        <v>0</v>
      </c>
      <c r="G809" s="15">
        <f>SUBTOTAL(9,G808:G808)</f>
        <v>-1045000</v>
      </c>
    </row>
    <row r="810" spans="2:7" ht="14.25" customHeight="1" x14ac:dyDescent="0.2">
      <c r="B810" s="10">
        <v>5565</v>
      </c>
      <c r="C810" s="4"/>
      <c r="D810" s="11" t="s">
        <v>677</v>
      </c>
      <c r="E810" s="1"/>
      <c r="F810" s="1"/>
      <c r="G810" s="1"/>
    </row>
    <row r="811" spans="2:7" x14ac:dyDescent="0.2">
      <c r="C811" s="4">
        <v>70</v>
      </c>
      <c r="D811" s="5" t="s">
        <v>678</v>
      </c>
      <c r="E811" s="12">
        <v>8800000</v>
      </c>
      <c r="F811" s="12">
        <v>2306608.24688</v>
      </c>
      <c r="G811" s="12">
        <v>-6493391.7531199995</v>
      </c>
    </row>
    <row r="812" spans="2:7" ht="15" customHeight="1" x14ac:dyDescent="0.2">
      <c r="C812" s="13">
        <f>SUBTOTAL(9,C811:C811)</f>
        <v>70</v>
      </c>
      <c r="D812" s="14" t="s">
        <v>679</v>
      </c>
      <c r="E812" s="15">
        <f>SUBTOTAL(9,E811:E811)</f>
        <v>8800000</v>
      </c>
      <c r="F812" s="15">
        <f>SUBTOTAL(9,F811:F811)</f>
        <v>2306608.24688</v>
      </c>
      <c r="G812" s="15">
        <f>SUBTOTAL(9,G811:G811)</f>
        <v>-6493391.7531199995</v>
      </c>
    </row>
    <row r="813" spans="2:7" ht="14.25" customHeight="1" x14ac:dyDescent="0.2">
      <c r="B813" s="10">
        <v>5568</v>
      </c>
      <c r="C813" s="4"/>
      <c r="D813" s="11" t="s">
        <v>680</v>
      </c>
      <c r="E813" s="1"/>
      <c r="F813" s="1"/>
      <c r="G813" s="1"/>
    </row>
    <row r="814" spans="2:7" x14ac:dyDescent="0.2">
      <c r="C814" s="4">
        <v>71</v>
      </c>
      <c r="D814" s="5" t="s">
        <v>681</v>
      </c>
      <c r="E814" s="12">
        <v>24164</v>
      </c>
      <c r="F814" s="12">
        <v>23486.625</v>
      </c>
      <c r="G814" s="12">
        <v>-677.375</v>
      </c>
    </row>
    <row r="815" spans="2:7" x14ac:dyDescent="0.2">
      <c r="C815" s="4">
        <v>72</v>
      </c>
      <c r="D815" s="5" t="s">
        <v>682</v>
      </c>
      <c r="E815" s="12">
        <v>11009</v>
      </c>
      <c r="F815" s="12">
        <v>0</v>
      </c>
      <c r="G815" s="12">
        <v>-11009</v>
      </c>
    </row>
    <row r="816" spans="2:7" x14ac:dyDescent="0.2">
      <c r="C816" s="4">
        <v>73</v>
      </c>
      <c r="D816" s="5" t="s">
        <v>683</v>
      </c>
      <c r="E816" s="12">
        <v>38403</v>
      </c>
      <c r="F816" s="12">
        <v>1215.502</v>
      </c>
      <c r="G816" s="12">
        <v>-37187.498</v>
      </c>
    </row>
    <row r="817" spans="2:7" x14ac:dyDescent="0.2">
      <c r="C817" s="4">
        <v>74</v>
      </c>
      <c r="D817" s="5" t="s">
        <v>684</v>
      </c>
      <c r="E817" s="12">
        <v>5500</v>
      </c>
      <c r="F817" s="12">
        <v>2132.1232</v>
      </c>
      <c r="G817" s="12">
        <v>-3367.8768</v>
      </c>
    </row>
    <row r="818" spans="2:7" x14ac:dyDescent="0.2">
      <c r="C818" s="4">
        <v>75</v>
      </c>
      <c r="D818" s="5" t="s">
        <v>685</v>
      </c>
      <c r="E818" s="12">
        <v>34000</v>
      </c>
      <c r="F818" s="12">
        <v>0</v>
      </c>
      <c r="G818" s="12">
        <v>-34000</v>
      </c>
    </row>
    <row r="819" spans="2:7" ht="15" customHeight="1" x14ac:dyDescent="0.2">
      <c r="C819" s="13">
        <f>SUBTOTAL(9,C814:C818)</f>
        <v>365</v>
      </c>
      <c r="D819" s="14" t="s">
        <v>686</v>
      </c>
      <c r="E819" s="15">
        <f>SUBTOTAL(9,E814:E818)</f>
        <v>113076</v>
      </c>
      <c r="F819" s="15">
        <f>SUBTOTAL(9,F814:F818)</f>
        <v>26834.250200000002</v>
      </c>
      <c r="G819" s="15">
        <f>SUBTOTAL(9,G814:G818)</f>
        <v>-86241.749799999991</v>
      </c>
    </row>
    <row r="820" spans="2:7" ht="14.25" customHeight="1" x14ac:dyDescent="0.2">
      <c r="B820" s="10">
        <v>5571</v>
      </c>
      <c r="C820" s="4"/>
      <c r="D820" s="11" t="s">
        <v>687</v>
      </c>
      <c r="E820" s="1"/>
      <c r="F820" s="1"/>
      <c r="G820" s="1"/>
    </row>
    <row r="821" spans="2:7" x14ac:dyDescent="0.2">
      <c r="C821" s="4">
        <v>70</v>
      </c>
      <c r="D821" s="5" t="s">
        <v>688</v>
      </c>
      <c r="E821" s="12">
        <v>96620</v>
      </c>
      <c r="F821" s="12">
        <v>19422.392800000001</v>
      </c>
      <c r="G821" s="12">
        <v>-77197.607199999999</v>
      </c>
    </row>
    <row r="822" spans="2:7" ht="15" customHeight="1" x14ac:dyDescent="0.2">
      <c r="C822" s="13">
        <f>SUBTOTAL(9,C821:C821)</f>
        <v>70</v>
      </c>
      <c r="D822" s="14" t="s">
        <v>689</v>
      </c>
      <c r="E822" s="15">
        <f>SUBTOTAL(9,E821:E821)</f>
        <v>96620</v>
      </c>
      <c r="F822" s="15">
        <f>SUBTOTAL(9,F821:F821)</f>
        <v>19422.392800000001</v>
      </c>
      <c r="G822" s="15">
        <f>SUBTOTAL(9,G821:G821)</f>
        <v>-77197.607199999999</v>
      </c>
    </row>
    <row r="823" spans="2:7" ht="14.25" customHeight="1" x14ac:dyDescent="0.2">
      <c r="B823" s="10">
        <v>5572</v>
      </c>
      <c r="C823" s="4"/>
      <c r="D823" s="11" t="s">
        <v>690</v>
      </c>
      <c r="E823" s="1"/>
      <c r="F823" s="1"/>
      <c r="G823" s="1"/>
    </row>
    <row r="824" spans="2:7" x14ac:dyDescent="0.2">
      <c r="C824" s="4">
        <v>70</v>
      </c>
      <c r="D824" s="5" t="s">
        <v>691</v>
      </c>
      <c r="E824" s="12">
        <v>82000</v>
      </c>
      <c r="F824" s="12">
        <v>36439.968000000001</v>
      </c>
      <c r="G824" s="12">
        <v>-45560.031999999999</v>
      </c>
    </row>
    <row r="825" spans="2:7" x14ac:dyDescent="0.2">
      <c r="C825" s="4">
        <v>72</v>
      </c>
      <c r="D825" s="5" t="s">
        <v>692</v>
      </c>
      <c r="E825" s="12">
        <v>4900</v>
      </c>
      <c r="F825" s="12">
        <v>2005.13</v>
      </c>
      <c r="G825" s="12">
        <v>-2894.87</v>
      </c>
    </row>
    <row r="826" spans="2:7" x14ac:dyDescent="0.2">
      <c r="C826" s="4">
        <v>73</v>
      </c>
      <c r="D826" s="5" t="s">
        <v>693</v>
      </c>
      <c r="E826" s="12">
        <v>97210</v>
      </c>
      <c r="F826" s="12">
        <v>31851.457999999999</v>
      </c>
      <c r="G826" s="12">
        <v>-65358.542000000001</v>
      </c>
    </row>
    <row r="827" spans="2:7" ht="15" customHeight="1" x14ac:dyDescent="0.2">
      <c r="C827" s="13">
        <f>SUBTOTAL(9,C824:C826)</f>
        <v>215</v>
      </c>
      <c r="D827" s="14" t="s">
        <v>694</v>
      </c>
      <c r="E827" s="15">
        <f>SUBTOTAL(9,E824:E826)</f>
        <v>184110</v>
      </c>
      <c r="F827" s="15">
        <f>SUBTOTAL(9,F824:F826)</f>
        <v>70296.555999999997</v>
      </c>
      <c r="G827" s="15">
        <f>SUBTOTAL(9,G824:G826)</f>
        <v>-113813.444</v>
      </c>
    </row>
    <row r="828" spans="2:7" ht="14.25" customHeight="1" x14ac:dyDescent="0.2">
      <c r="B828" s="10">
        <v>5574</v>
      </c>
      <c r="C828" s="4"/>
      <c r="D828" s="11" t="s">
        <v>695</v>
      </c>
      <c r="E828" s="1"/>
      <c r="F828" s="1"/>
      <c r="G828" s="1"/>
    </row>
    <row r="829" spans="2:7" x14ac:dyDescent="0.2">
      <c r="C829" s="4">
        <v>71</v>
      </c>
      <c r="D829" s="5" t="s">
        <v>696</v>
      </c>
      <c r="E829" s="12">
        <v>151000</v>
      </c>
      <c r="F829" s="12">
        <v>50327.892370000001</v>
      </c>
      <c r="G829" s="12">
        <v>-100672.10763</v>
      </c>
    </row>
    <row r="830" spans="2:7" x14ac:dyDescent="0.2">
      <c r="C830" s="4">
        <v>72</v>
      </c>
      <c r="D830" s="5" t="s">
        <v>697</v>
      </c>
      <c r="E830" s="12">
        <v>30655</v>
      </c>
      <c r="F830" s="12">
        <v>183.49455</v>
      </c>
      <c r="G830" s="12">
        <v>-30471.505450000001</v>
      </c>
    </row>
    <row r="831" spans="2:7" x14ac:dyDescent="0.2">
      <c r="C831" s="4">
        <v>73</v>
      </c>
      <c r="D831" s="5" t="s">
        <v>698</v>
      </c>
      <c r="E831" s="12">
        <v>9550</v>
      </c>
      <c r="F831" s="12">
        <v>6999.20982</v>
      </c>
      <c r="G831" s="12">
        <v>-2550.79018</v>
      </c>
    </row>
    <row r="832" spans="2:7" x14ac:dyDescent="0.2">
      <c r="C832" s="4">
        <v>74</v>
      </c>
      <c r="D832" s="5" t="s">
        <v>699</v>
      </c>
      <c r="E832" s="12">
        <v>198500</v>
      </c>
      <c r="F832" s="12">
        <v>80402.314599999998</v>
      </c>
      <c r="G832" s="12">
        <v>-118097.6854</v>
      </c>
    </row>
    <row r="833" spans="2:7" x14ac:dyDescent="0.2">
      <c r="C833" s="4">
        <v>75</v>
      </c>
      <c r="D833" s="5" t="s">
        <v>700</v>
      </c>
      <c r="E833" s="12">
        <v>46600</v>
      </c>
      <c r="F833" s="12">
        <v>0</v>
      </c>
      <c r="G833" s="12">
        <v>-46600</v>
      </c>
    </row>
    <row r="834" spans="2:7" ht="15" customHeight="1" x14ac:dyDescent="0.2">
      <c r="C834" s="13">
        <f>SUBTOTAL(9,C829:C833)</f>
        <v>365</v>
      </c>
      <c r="D834" s="14" t="s">
        <v>701</v>
      </c>
      <c r="E834" s="15">
        <f>SUBTOTAL(9,E829:E833)</f>
        <v>436305</v>
      </c>
      <c r="F834" s="15">
        <f>SUBTOTAL(9,F829:F833)</f>
        <v>137912.91133999999</v>
      </c>
      <c r="G834" s="15">
        <f>SUBTOTAL(9,G829:G833)</f>
        <v>-298392.08866000001</v>
      </c>
    </row>
    <row r="835" spans="2:7" ht="14.25" customHeight="1" x14ac:dyDescent="0.2">
      <c r="B835" s="10">
        <v>5576</v>
      </c>
      <c r="C835" s="4"/>
      <c r="D835" s="11" t="s">
        <v>702</v>
      </c>
      <c r="E835" s="1"/>
      <c r="F835" s="1"/>
      <c r="G835" s="1"/>
    </row>
    <row r="836" spans="2:7" x14ac:dyDescent="0.2">
      <c r="C836" s="4">
        <v>71</v>
      </c>
      <c r="D836" s="5" t="s">
        <v>703</v>
      </c>
      <c r="E836" s="12">
        <v>125000</v>
      </c>
      <c r="F836" s="12">
        <v>45564.262999999999</v>
      </c>
      <c r="G836" s="12">
        <v>-79435.736999999994</v>
      </c>
    </row>
    <row r="837" spans="2:7" ht="15" customHeight="1" x14ac:dyDescent="0.2">
      <c r="C837" s="13">
        <f>SUBTOTAL(9,C836:C836)</f>
        <v>71</v>
      </c>
      <c r="D837" s="14" t="s">
        <v>704</v>
      </c>
      <c r="E837" s="15">
        <f>SUBTOTAL(9,E836:E836)</f>
        <v>125000</v>
      </c>
      <c r="F837" s="15">
        <f>SUBTOTAL(9,F836:F836)</f>
        <v>45564.262999999999</v>
      </c>
      <c r="G837" s="15">
        <f>SUBTOTAL(9,G836:G836)</f>
        <v>-79435.736999999994</v>
      </c>
    </row>
    <row r="838" spans="2:7" ht="14.25" customHeight="1" x14ac:dyDescent="0.2">
      <c r="B838" s="10">
        <v>5577</v>
      </c>
      <c r="C838" s="4"/>
      <c r="D838" s="11" t="s">
        <v>705</v>
      </c>
      <c r="E838" s="1"/>
      <c r="F838" s="1"/>
      <c r="G838" s="1"/>
    </row>
    <row r="839" spans="2:7" x14ac:dyDescent="0.2">
      <c r="C839" s="4">
        <v>74</v>
      </c>
      <c r="D839" s="5" t="s">
        <v>706</v>
      </c>
      <c r="E839" s="12">
        <v>749000</v>
      </c>
      <c r="F839" s="12">
        <v>216347.35944999999</v>
      </c>
      <c r="G839" s="12">
        <v>-532652.64055000001</v>
      </c>
    </row>
    <row r="840" spans="2:7" ht="15" customHeight="1" x14ac:dyDescent="0.2">
      <c r="C840" s="13">
        <f>SUBTOTAL(9,C839:C839)</f>
        <v>74</v>
      </c>
      <c r="D840" s="14" t="s">
        <v>707</v>
      </c>
      <c r="E840" s="15">
        <f>SUBTOTAL(9,E839:E839)</f>
        <v>749000</v>
      </c>
      <c r="F840" s="15">
        <f>SUBTOTAL(9,F839:F839)</f>
        <v>216347.35944999999</v>
      </c>
      <c r="G840" s="15">
        <f>SUBTOTAL(9,G839:G839)</f>
        <v>-532652.64055000001</v>
      </c>
    </row>
    <row r="841" spans="2:7" ht="14.25" customHeight="1" x14ac:dyDescent="0.2">
      <c r="B841" s="10">
        <v>5578</v>
      </c>
      <c r="C841" s="4"/>
      <c r="D841" s="11" t="s">
        <v>708</v>
      </c>
      <c r="E841" s="1"/>
      <c r="F841" s="1"/>
      <c r="G841" s="1"/>
    </row>
    <row r="842" spans="2:7" x14ac:dyDescent="0.2">
      <c r="C842" s="4">
        <v>70</v>
      </c>
      <c r="D842" s="5" t="s">
        <v>709</v>
      </c>
      <c r="E842" s="12">
        <v>14650</v>
      </c>
      <c r="F842" s="12">
        <v>5045.1000000000004</v>
      </c>
      <c r="G842" s="12">
        <v>-9604.9</v>
      </c>
    </row>
    <row r="843" spans="2:7" x14ac:dyDescent="0.2">
      <c r="C843" s="4">
        <v>71</v>
      </c>
      <c r="D843" s="5" t="s">
        <v>710</v>
      </c>
      <c r="E843" s="12">
        <v>79018</v>
      </c>
      <c r="F843" s="12">
        <v>0</v>
      </c>
      <c r="G843" s="12">
        <v>-79018</v>
      </c>
    </row>
    <row r="844" spans="2:7" x14ac:dyDescent="0.2">
      <c r="C844" s="4">
        <v>72</v>
      </c>
      <c r="D844" s="5" t="s">
        <v>711</v>
      </c>
      <c r="E844" s="12">
        <v>14542</v>
      </c>
      <c r="F844" s="12">
        <v>0</v>
      </c>
      <c r="G844" s="12">
        <v>-14542</v>
      </c>
    </row>
    <row r="845" spans="2:7" ht="15" customHeight="1" x14ac:dyDescent="0.2">
      <c r="C845" s="13">
        <f>SUBTOTAL(9,C842:C844)</f>
        <v>213</v>
      </c>
      <c r="D845" s="14" t="s">
        <v>712</v>
      </c>
      <c r="E845" s="15">
        <f>SUBTOTAL(9,E842:E844)</f>
        <v>108210</v>
      </c>
      <c r="F845" s="15">
        <f>SUBTOTAL(9,F842:F844)</f>
        <v>5045.1000000000004</v>
      </c>
      <c r="G845" s="15">
        <f>SUBTOTAL(9,G842:G844)</f>
        <v>-103164.9</v>
      </c>
    </row>
    <row r="846" spans="2:7" ht="14.25" customHeight="1" x14ac:dyDescent="0.2">
      <c r="B846" s="10">
        <v>5580</v>
      </c>
      <c r="C846" s="4"/>
      <c r="D846" s="11" t="s">
        <v>713</v>
      </c>
      <c r="E846" s="1"/>
      <c r="F846" s="1"/>
      <c r="G846" s="1"/>
    </row>
    <row r="847" spans="2:7" x14ac:dyDescent="0.2">
      <c r="C847" s="4">
        <v>70</v>
      </c>
      <c r="D847" s="5" t="s">
        <v>714</v>
      </c>
      <c r="E847" s="12">
        <v>341000</v>
      </c>
      <c r="F847" s="12">
        <v>1475.18921</v>
      </c>
      <c r="G847" s="12">
        <v>-339524.81079000002</v>
      </c>
    </row>
    <row r="848" spans="2:7" ht="15" customHeight="1" x14ac:dyDescent="0.2">
      <c r="C848" s="13">
        <f>SUBTOTAL(9,C847:C847)</f>
        <v>70</v>
      </c>
      <c r="D848" s="14" t="s">
        <v>715</v>
      </c>
      <c r="E848" s="15">
        <f>SUBTOTAL(9,E847:E847)</f>
        <v>341000</v>
      </c>
      <c r="F848" s="15">
        <f>SUBTOTAL(9,F847:F847)</f>
        <v>1475.18921</v>
      </c>
      <c r="G848" s="15">
        <f>SUBTOTAL(9,G847:G847)</f>
        <v>-339524.81079000002</v>
      </c>
    </row>
    <row r="849" spans="2:7" ht="14.25" customHeight="1" x14ac:dyDescent="0.2">
      <c r="B849" s="10">
        <v>5582</v>
      </c>
      <c r="C849" s="4"/>
      <c r="D849" s="11" t="s">
        <v>716</v>
      </c>
      <c r="E849" s="1"/>
      <c r="F849" s="1"/>
      <c r="G849" s="1"/>
    </row>
    <row r="850" spans="2:7" x14ac:dyDescent="0.2">
      <c r="C850" s="4">
        <v>70</v>
      </c>
      <c r="D850" s="5" t="s">
        <v>717</v>
      </c>
      <c r="E850" s="12">
        <v>300</v>
      </c>
      <c r="F850" s="12">
        <v>0</v>
      </c>
      <c r="G850" s="12">
        <v>-300</v>
      </c>
    </row>
    <row r="851" spans="2:7" x14ac:dyDescent="0.2">
      <c r="C851" s="4">
        <v>71</v>
      </c>
      <c r="D851" s="5" t="s">
        <v>718</v>
      </c>
      <c r="E851" s="12">
        <v>154000</v>
      </c>
      <c r="F851" s="12">
        <v>2031.9960000000001</v>
      </c>
      <c r="G851" s="12">
        <v>-151968.00399999999</v>
      </c>
    </row>
    <row r="852" spans="2:7" ht="15" customHeight="1" x14ac:dyDescent="0.2">
      <c r="C852" s="13">
        <f>SUBTOTAL(9,C850:C851)</f>
        <v>141</v>
      </c>
      <c r="D852" s="14" t="s">
        <v>719</v>
      </c>
      <c r="E852" s="15">
        <f>SUBTOTAL(9,E850:E851)</f>
        <v>154300</v>
      </c>
      <c r="F852" s="15">
        <f>SUBTOTAL(9,F850:F851)</f>
        <v>2031.9960000000001</v>
      </c>
      <c r="G852" s="15">
        <f>SUBTOTAL(9,G850:G851)</f>
        <v>-152268.00399999999</v>
      </c>
    </row>
    <row r="853" spans="2:7" ht="14.25" customHeight="1" x14ac:dyDescent="0.2">
      <c r="B853" s="10">
        <v>5583</v>
      </c>
      <c r="C853" s="4"/>
      <c r="D853" s="11" t="s">
        <v>720</v>
      </c>
      <c r="E853" s="1"/>
      <c r="F853" s="1"/>
      <c r="G853" s="1"/>
    </row>
    <row r="854" spans="2:7" x14ac:dyDescent="0.2">
      <c r="C854" s="4">
        <v>70</v>
      </c>
      <c r="D854" s="5" t="s">
        <v>721</v>
      </c>
      <c r="E854" s="12">
        <v>289700</v>
      </c>
      <c r="F854" s="12">
        <v>258305.1011</v>
      </c>
      <c r="G854" s="12">
        <v>-31394.8989</v>
      </c>
    </row>
    <row r="855" spans="2:7" ht="15" customHeight="1" x14ac:dyDescent="0.2">
      <c r="C855" s="13">
        <f>SUBTOTAL(9,C854:C854)</f>
        <v>70</v>
      </c>
      <c r="D855" s="14" t="s">
        <v>722</v>
      </c>
      <c r="E855" s="15">
        <f>SUBTOTAL(9,E854:E854)</f>
        <v>289700</v>
      </c>
      <c r="F855" s="15">
        <f>SUBTOTAL(9,F854:F854)</f>
        <v>258305.1011</v>
      </c>
      <c r="G855" s="15">
        <f>SUBTOTAL(9,G854:G854)</f>
        <v>-31394.8989</v>
      </c>
    </row>
    <row r="856" spans="2:7" ht="14.25" customHeight="1" x14ac:dyDescent="0.2">
      <c r="B856" s="10">
        <v>5584</v>
      </c>
      <c r="C856" s="4"/>
      <c r="D856" s="11" t="s">
        <v>723</v>
      </c>
      <c r="E856" s="1"/>
      <c r="F856" s="1"/>
      <c r="G856" s="1"/>
    </row>
    <row r="857" spans="2:7" x14ac:dyDescent="0.2">
      <c r="C857" s="4">
        <v>70</v>
      </c>
      <c r="D857" s="5" t="s">
        <v>724</v>
      </c>
      <c r="E857" s="12">
        <v>0</v>
      </c>
      <c r="F857" s="12">
        <v>1100.0409999999999</v>
      </c>
      <c r="G857" s="12">
        <v>1100.0409999999999</v>
      </c>
    </row>
    <row r="858" spans="2:7" ht="15" customHeight="1" x14ac:dyDescent="0.2">
      <c r="C858" s="13">
        <f>SUBTOTAL(9,C857:C857)</f>
        <v>70</v>
      </c>
      <c r="D858" s="14" t="s">
        <v>725</v>
      </c>
      <c r="E858" s="15">
        <f>SUBTOTAL(9,E857:E857)</f>
        <v>0</v>
      </c>
      <c r="F858" s="15">
        <f>SUBTOTAL(9,F857:F857)</f>
        <v>1100.0409999999999</v>
      </c>
      <c r="G858" s="15">
        <f>SUBTOTAL(9,G857:G857)</f>
        <v>1100.0409999999999</v>
      </c>
    </row>
    <row r="859" spans="2:7" ht="27" customHeight="1" x14ac:dyDescent="0.2">
      <c r="B859" s="4"/>
      <c r="C859" s="16">
        <f>SUBTOTAL(9,C720:C858)</f>
        <v>4702</v>
      </c>
      <c r="D859" s="17" t="s">
        <v>726</v>
      </c>
      <c r="E859" s="18">
        <f>SUBTOTAL(9,E720:E858)</f>
        <v>719618321</v>
      </c>
      <c r="F859" s="18">
        <f>SUBTOTAL(9,F720:F858)</f>
        <v>253582161.41883007</v>
      </c>
      <c r="G859" s="18">
        <f>SUBTOTAL(9,G720:G858)</f>
        <v>-466036159.58117002</v>
      </c>
    </row>
    <row r="860" spans="2:7" x14ac:dyDescent="0.2">
      <c r="B860" s="4"/>
      <c r="C860" s="16"/>
      <c r="D860" s="19"/>
      <c r="E860" s="20"/>
      <c r="F860" s="20"/>
      <c r="G860" s="20"/>
    </row>
    <row r="861" spans="2:7" ht="25.5" customHeight="1" x14ac:dyDescent="0.2">
      <c r="B861" s="1"/>
      <c r="C861" s="4"/>
      <c r="D861" s="8" t="s">
        <v>727</v>
      </c>
      <c r="E861" s="1"/>
      <c r="F861" s="1"/>
      <c r="G861" s="1"/>
    </row>
    <row r="862" spans="2:7" ht="27" customHeight="1" x14ac:dyDescent="0.25">
      <c r="B862" s="1"/>
      <c r="C862" s="4"/>
      <c r="D862" s="9" t="s">
        <v>556</v>
      </c>
      <c r="E862" s="1"/>
      <c r="F862" s="1"/>
      <c r="G862" s="1"/>
    </row>
    <row r="863" spans="2:7" ht="14.25" customHeight="1" x14ac:dyDescent="0.2">
      <c r="B863" s="10">
        <v>5603</v>
      </c>
      <c r="C863" s="4"/>
      <c r="D863" s="11" t="s">
        <v>728</v>
      </c>
      <c r="E863" s="1"/>
      <c r="F863" s="1"/>
      <c r="G863" s="1"/>
    </row>
    <row r="864" spans="2:7" x14ac:dyDescent="0.2">
      <c r="C864" s="4">
        <v>80</v>
      </c>
      <c r="D864" s="5" t="s">
        <v>729</v>
      </c>
      <c r="E864" s="12">
        <v>76753</v>
      </c>
      <c r="F864" s="12">
        <v>873.79956000000004</v>
      </c>
      <c r="G864" s="12">
        <v>-75879.200440000001</v>
      </c>
    </row>
    <row r="865" spans="2:7" x14ac:dyDescent="0.2">
      <c r="C865" s="4">
        <v>81</v>
      </c>
      <c r="D865" s="5" t="s">
        <v>730</v>
      </c>
      <c r="E865" s="12">
        <v>0</v>
      </c>
      <c r="F865" s="12">
        <v>-1180.29188</v>
      </c>
      <c r="G865" s="12">
        <v>-1180.29188</v>
      </c>
    </row>
    <row r="866" spans="2:7" ht="15" customHeight="1" x14ac:dyDescent="0.2">
      <c r="C866" s="13">
        <f>SUBTOTAL(9,C864:C865)</f>
        <v>161</v>
      </c>
      <c r="D866" s="14" t="s">
        <v>731</v>
      </c>
      <c r="E866" s="15">
        <f>SUBTOTAL(9,E864:E865)</f>
        <v>76753</v>
      </c>
      <c r="F866" s="15">
        <f>SUBTOTAL(9,F864:F865)</f>
        <v>-306.49231999999995</v>
      </c>
      <c r="G866" s="15">
        <f>SUBTOTAL(9,G864:G865)</f>
        <v>-77059.492320000005</v>
      </c>
    </row>
    <row r="867" spans="2:7" ht="14.25" customHeight="1" x14ac:dyDescent="0.2">
      <c r="B867" s="10">
        <v>5605</v>
      </c>
      <c r="C867" s="4"/>
      <c r="D867" s="11" t="s">
        <v>732</v>
      </c>
      <c r="E867" s="1"/>
      <c r="F867" s="1"/>
      <c r="G867" s="1"/>
    </row>
    <row r="868" spans="2:7" x14ac:dyDescent="0.2">
      <c r="C868" s="4">
        <v>80</v>
      </c>
      <c r="D868" s="5" t="s">
        <v>733</v>
      </c>
      <c r="E868" s="12">
        <v>236800</v>
      </c>
      <c r="F868" s="12">
        <v>0</v>
      </c>
      <c r="G868" s="12">
        <v>-236800</v>
      </c>
    </row>
    <row r="869" spans="2:7" x14ac:dyDescent="0.2">
      <c r="C869" s="4">
        <v>81</v>
      </c>
      <c r="D869" s="5" t="s">
        <v>734</v>
      </c>
      <c r="E869" s="12">
        <v>200</v>
      </c>
      <c r="F869" s="12">
        <v>4850.8435099999997</v>
      </c>
      <c r="G869" s="12">
        <v>4650.8435099999997</v>
      </c>
    </row>
    <row r="870" spans="2:7" x14ac:dyDescent="0.2">
      <c r="C870" s="4">
        <v>82</v>
      </c>
      <c r="D870" s="5" t="s">
        <v>735</v>
      </c>
      <c r="E870" s="12">
        <v>1719300</v>
      </c>
      <c r="F870" s="12">
        <v>427660.68436999997</v>
      </c>
      <c r="G870" s="12">
        <v>-1291639.3156300001</v>
      </c>
    </row>
    <row r="871" spans="2:7" x14ac:dyDescent="0.2">
      <c r="C871" s="4">
        <v>83</v>
      </c>
      <c r="D871" s="5" t="s">
        <v>736</v>
      </c>
      <c r="E871" s="12">
        <v>25000</v>
      </c>
      <c r="F871" s="12">
        <v>14561.4112</v>
      </c>
      <c r="G871" s="12">
        <v>-10438.5888</v>
      </c>
    </row>
    <row r="872" spans="2:7" x14ac:dyDescent="0.2">
      <c r="C872" s="4">
        <v>84</v>
      </c>
      <c r="D872" s="5" t="s">
        <v>737</v>
      </c>
      <c r="E872" s="12">
        <v>138200</v>
      </c>
      <c r="F872" s="12">
        <v>0</v>
      </c>
      <c r="G872" s="12">
        <v>-138200</v>
      </c>
    </row>
    <row r="873" spans="2:7" x14ac:dyDescent="0.2">
      <c r="C873" s="4">
        <v>86</v>
      </c>
      <c r="D873" s="5" t="s">
        <v>738</v>
      </c>
      <c r="E873" s="12">
        <v>100</v>
      </c>
      <c r="F873" s="12">
        <v>48.551459999999999</v>
      </c>
      <c r="G873" s="12">
        <v>-51.448540000000001</v>
      </c>
    </row>
    <row r="874" spans="2:7" ht="15" customHeight="1" x14ac:dyDescent="0.2">
      <c r="C874" s="13">
        <f>SUBTOTAL(9,C868:C873)</f>
        <v>496</v>
      </c>
      <c r="D874" s="14" t="s">
        <v>739</v>
      </c>
      <c r="E874" s="15">
        <f>SUBTOTAL(9,E868:E873)</f>
        <v>2119600</v>
      </c>
      <c r="F874" s="15">
        <f>SUBTOTAL(9,F868:F873)</f>
        <v>447121.49053999991</v>
      </c>
      <c r="G874" s="15">
        <f>SUBTOTAL(9,G868:G873)</f>
        <v>-1672478.5094600001</v>
      </c>
    </row>
    <row r="875" spans="2:7" ht="14.25" customHeight="1" x14ac:dyDescent="0.2">
      <c r="B875" s="10">
        <v>5607</v>
      </c>
      <c r="C875" s="4"/>
      <c r="D875" s="11" t="s">
        <v>740</v>
      </c>
      <c r="E875" s="1"/>
      <c r="F875" s="1"/>
      <c r="G875" s="1"/>
    </row>
    <row r="876" spans="2:7" x14ac:dyDescent="0.2">
      <c r="C876" s="4">
        <v>80</v>
      </c>
      <c r="D876" s="5" t="s">
        <v>741</v>
      </c>
      <c r="E876" s="12">
        <v>1948000</v>
      </c>
      <c r="F876" s="12">
        <v>567217.22883000004</v>
      </c>
      <c r="G876" s="12">
        <v>-1380782.7711700001</v>
      </c>
    </row>
    <row r="877" spans="2:7" ht="15" customHeight="1" x14ac:dyDescent="0.2">
      <c r="C877" s="13">
        <f>SUBTOTAL(9,C876:C876)</f>
        <v>80</v>
      </c>
      <c r="D877" s="14" t="s">
        <v>742</v>
      </c>
      <c r="E877" s="15">
        <f>SUBTOTAL(9,E876:E876)</f>
        <v>1948000</v>
      </c>
      <c r="F877" s="15">
        <f>SUBTOTAL(9,F876:F876)</f>
        <v>567217.22883000004</v>
      </c>
      <c r="G877" s="15">
        <f>SUBTOTAL(9,G876:G876)</f>
        <v>-1380782.7711700001</v>
      </c>
    </row>
    <row r="878" spans="2:7" ht="14.25" customHeight="1" x14ac:dyDescent="0.2">
      <c r="B878" s="10">
        <v>5611</v>
      </c>
      <c r="C878" s="4"/>
      <c r="D878" s="11" t="s">
        <v>743</v>
      </c>
      <c r="E878" s="1"/>
      <c r="F878" s="1"/>
      <c r="G878" s="1"/>
    </row>
    <row r="879" spans="2:7" x14ac:dyDescent="0.2">
      <c r="C879" s="4">
        <v>85</v>
      </c>
      <c r="D879" s="5" t="s">
        <v>744</v>
      </c>
      <c r="E879" s="12">
        <v>595000</v>
      </c>
      <c r="F879" s="12">
        <v>0</v>
      </c>
      <c r="G879" s="12">
        <v>-595000</v>
      </c>
    </row>
    <row r="880" spans="2:7" ht="15" customHeight="1" x14ac:dyDescent="0.2">
      <c r="C880" s="13">
        <f>SUBTOTAL(9,C879:C879)</f>
        <v>85</v>
      </c>
      <c r="D880" s="14" t="s">
        <v>745</v>
      </c>
      <c r="E880" s="15">
        <f>SUBTOTAL(9,E879:E879)</f>
        <v>595000</v>
      </c>
      <c r="F880" s="15">
        <f>SUBTOTAL(9,F879:F879)</f>
        <v>0</v>
      </c>
      <c r="G880" s="15">
        <f>SUBTOTAL(9,G879:G879)</f>
        <v>-595000</v>
      </c>
    </row>
    <row r="881" spans="2:7" ht="14.25" customHeight="1" x14ac:dyDescent="0.2">
      <c r="B881" s="10">
        <v>5612</v>
      </c>
      <c r="C881" s="4"/>
      <c r="D881" s="11" t="s">
        <v>746</v>
      </c>
      <c r="E881" s="1"/>
      <c r="F881" s="1"/>
      <c r="G881" s="1"/>
    </row>
    <row r="882" spans="2:7" x14ac:dyDescent="0.2">
      <c r="C882" s="4">
        <v>81</v>
      </c>
      <c r="D882" s="5" t="s">
        <v>747</v>
      </c>
      <c r="E882" s="12">
        <v>26000</v>
      </c>
      <c r="F882" s="12">
        <v>0</v>
      </c>
      <c r="G882" s="12">
        <v>-26000</v>
      </c>
    </row>
    <row r="883" spans="2:7" ht="15" customHeight="1" x14ac:dyDescent="0.2">
      <c r="C883" s="13">
        <f>SUBTOTAL(9,C882:C882)</f>
        <v>81</v>
      </c>
      <c r="D883" s="14" t="s">
        <v>748</v>
      </c>
      <c r="E883" s="15">
        <f>SUBTOTAL(9,E882:E882)</f>
        <v>26000</v>
      </c>
      <c r="F883" s="15">
        <f>SUBTOTAL(9,F882:F882)</f>
        <v>0</v>
      </c>
      <c r="G883" s="15">
        <f>SUBTOTAL(9,G882:G882)</f>
        <v>-26000</v>
      </c>
    </row>
    <row r="884" spans="2:7" ht="14.25" customHeight="1" x14ac:dyDescent="0.2">
      <c r="B884" s="10">
        <v>5613</v>
      </c>
      <c r="C884" s="4"/>
      <c r="D884" s="11" t="s">
        <v>749</v>
      </c>
      <c r="E884" s="1"/>
      <c r="F884" s="1"/>
      <c r="G884" s="1"/>
    </row>
    <row r="885" spans="2:7" x14ac:dyDescent="0.2">
      <c r="C885" s="4">
        <v>80</v>
      </c>
      <c r="D885" s="5" t="s">
        <v>741</v>
      </c>
      <c r="E885" s="12">
        <v>17900</v>
      </c>
      <c r="F885" s="12">
        <v>-403.42466000000002</v>
      </c>
      <c r="G885" s="12">
        <v>-18303.424660000001</v>
      </c>
    </row>
    <row r="886" spans="2:7" ht="15" customHeight="1" x14ac:dyDescent="0.2">
      <c r="C886" s="13">
        <f>SUBTOTAL(9,C885:C885)</f>
        <v>80</v>
      </c>
      <c r="D886" s="14" t="s">
        <v>750</v>
      </c>
      <c r="E886" s="15">
        <f>SUBTOTAL(9,E885:E885)</f>
        <v>17900</v>
      </c>
      <c r="F886" s="15">
        <f>SUBTOTAL(9,F885:F885)</f>
        <v>-403.42466000000002</v>
      </c>
      <c r="G886" s="15">
        <f>SUBTOTAL(9,G885:G885)</f>
        <v>-18303.424660000001</v>
      </c>
    </row>
    <row r="887" spans="2:7" ht="14.25" customHeight="1" x14ac:dyDescent="0.2">
      <c r="B887" s="10">
        <v>5615</v>
      </c>
      <c r="C887" s="4"/>
      <c r="D887" s="11" t="s">
        <v>529</v>
      </c>
      <c r="E887" s="1"/>
      <c r="F887" s="1"/>
      <c r="G887" s="1"/>
    </row>
    <row r="888" spans="2:7" x14ac:dyDescent="0.2">
      <c r="C888" s="4">
        <v>80</v>
      </c>
      <c r="D888" s="5" t="s">
        <v>741</v>
      </c>
      <c r="E888" s="12">
        <v>3093000</v>
      </c>
      <c r="F888" s="12">
        <v>1052846.6217</v>
      </c>
      <c r="G888" s="12">
        <v>-2040153.3783</v>
      </c>
    </row>
    <row r="889" spans="2:7" ht="15" customHeight="1" x14ac:dyDescent="0.2">
      <c r="C889" s="13">
        <f>SUBTOTAL(9,C888:C888)</f>
        <v>80</v>
      </c>
      <c r="D889" s="14" t="s">
        <v>751</v>
      </c>
      <c r="E889" s="15">
        <f>SUBTOTAL(9,E888:E888)</f>
        <v>3093000</v>
      </c>
      <c r="F889" s="15">
        <f>SUBTOTAL(9,F888:F888)</f>
        <v>1052846.6217</v>
      </c>
      <c r="G889" s="15">
        <f>SUBTOTAL(9,G888:G888)</f>
        <v>-2040153.3783</v>
      </c>
    </row>
    <row r="890" spans="2:7" ht="14.25" customHeight="1" x14ac:dyDescent="0.2">
      <c r="B890" s="10">
        <v>5616</v>
      </c>
      <c r="C890" s="4"/>
      <c r="D890" s="11" t="s">
        <v>752</v>
      </c>
      <c r="E890" s="1"/>
      <c r="F890" s="1"/>
      <c r="G890" s="1"/>
    </row>
    <row r="891" spans="2:7" x14ac:dyDescent="0.2">
      <c r="C891" s="4">
        <v>85</v>
      </c>
      <c r="D891" s="5" t="s">
        <v>753</v>
      </c>
      <c r="E891" s="12">
        <v>417000</v>
      </c>
      <c r="F891" s="12">
        <v>0</v>
      </c>
      <c r="G891" s="12">
        <v>-417000</v>
      </c>
    </row>
    <row r="892" spans="2:7" ht="15" customHeight="1" x14ac:dyDescent="0.2">
      <c r="C892" s="13">
        <f>SUBTOTAL(9,C891:C891)</f>
        <v>85</v>
      </c>
      <c r="D892" s="14" t="s">
        <v>754</v>
      </c>
      <c r="E892" s="15">
        <f>SUBTOTAL(9,E891:E891)</f>
        <v>417000</v>
      </c>
      <c r="F892" s="15">
        <f>SUBTOTAL(9,F891:F891)</f>
        <v>0</v>
      </c>
      <c r="G892" s="15">
        <f>SUBTOTAL(9,G891:G891)</f>
        <v>-417000</v>
      </c>
    </row>
    <row r="893" spans="2:7" ht="14.25" customHeight="1" x14ac:dyDescent="0.2">
      <c r="B893" s="10">
        <v>5617</v>
      </c>
      <c r="C893" s="4"/>
      <c r="D893" s="11" t="s">
        <v>755</v>
      </c>
      <c r="E893" s="1"/>
      <c r="F893" s="1"/>
      <c r="G893" s="1"/>
    </row>
    <row r="894" spans="2:7" x14ac:dyDescent="0.2">
      <c r="C894" s="4">
        <v>80</v>
      </c>
      <c r="D894" s="5" t="s">
        <v>741</v>
      </c>
      <c r="E894" s="12">
        <v>3800306</v>
      </c>
      <c r="F894" s="12">
        <v>1206276.0986800001</v>
      </c>
      <c r="G894" s="12">
        <v>-2594029.9013200002</v>
      </c>
    </row>
    <row r="895" spans="2:7" ht="15" customHeight="1" x14ac:dyDescent="0.2">
      <c r="C895" s="13">
        <f>SUBTOTAL(9,C894:C894)</f>
        <v>80</v>
      </c>
      <c r="D895" s="14" t="s">
        <v>756</v>
      </c>
      <c r="E895" s="15">
        <f>SUBTOTAL(9,E894:E894)</f>
        <v>3800306</v>
      </c>
      <c r="F895" s="15">
        <f>SUBTOTAL(9,F894:F894)</f>
        <v>1206276.0986800001</v>
      </c>
      <c r="G895" s="15">
        <f>SUBTOTAL(9,G894:G894)</f>
        <v>-2594029.9013200002</v>
      </c>
    </row>
    <row r="896" spans="2:7" ht="14.25" customHeight="1" x14ac:dyDescent="0.2">
      <c r="B896" s="10">
        <v>5618</v>
      </c>
      <c r="C896" s="4"/>
      <c r="D896" s="11" t="s">
        <v>757</v>
      </c>
      <c r="E896" s="1"/>
      <c r="F896" s="1"/>
      <c r="G896" s="1"/>
    </row>
    <row r="897" spans="2:7" x14ac:dyDescent="0.2">
      <c r="C897" s="4">
        <v>85</v>
      </c>
      <c r="D897" s="5" t="s">
        <v>744</v>
      </c>
      <c r="E897" s="12">
        <v>320000</v>
      </c>
      <c r="F897" s="12">
        <v>0</v>
      </c>
      <c r="G897" s="12">
        <v>-320000</v>
      </c>
    </row>
    <row r="898" spans="2:7" ht="15" customHeight="1" x14ac:dyDescent="0.2">
      <c r="C898" s="13">
        <f>SUBTOTAL(9,C897:C897)</f>
        <v>85</v>
      </c>
      <c r="D898" s="14" t="s">
        <v>758</v>
      </c>
      <c r="E898" s="15">
        <f>SUBTOTAL(9,E897:E897)</f>
        <v>320000</v>
      </c>
      <c r="F898" s="15">
        <f>SUBTOTAL(9,F897:F897)</f>
        <v>0</v>
      </c>
      <c r="G898" s="15">
        <f>SUBTOTAL(9,G897:G897)</f>
        <v>-320000</v>
      </c>
    </row>
    <row r="899" spans="2:7" ht="14.25" customHeight="1" x14ac:dyDescent="0.2">
      <c r="B899" s="10">
        <v>5619</v>
      </c>
      <c r="C899" s="4"/>
      <c r="D899" s="11" t="s">
        <v>759</v>
      </c>
      <c r="E899" s="1"/>
      <c r="F899" s="1"/>
      <c r="G899" s="1"/>
    </row>
    <row r="900" spans="2:7" x14ac:dyDescent="0.2">
      <c r="C900" s="4">
        <v>80</v>
      </c>
      <c r="D900" s="5" t="s">
        <v>741</v>
      </c>
      <c r="E900" s="12">
        <v>74000</v>
      </c>
      <c r="F900" s="12">
        <v>0</v>
      </c>
      <c r="G900" s="12">
        <v>-74000</v>
      </c>
    </row>
    <row r="901" spans="2:7" ht="15" customHeight="1" x14ac:dyDescent="0.2">
      <c r="C901" s="13">
        <f>SUBTOTAL(9,C900:C900)</f>
        <v>80</v>
      </c>
      <c r="D901" s="14" t="s">
        <v>760</v>
      </c>
      <c r="E901" s="15">
        <f>SUBTOTAL(9,E900:E900)</f>
        <v>74000</v>
      </c>
      <c r="F901" s="15">
        <f>SUBTOTAL(9,F900:F900)</f>
        <v>0</v>
      </c>
      <c r="G901" s="15">
        <f>SUBTOTAL(9,G900:G900)</f>
        <v>-74000</v>
      </c>
    </row>
    <row r="902" spans="2:7" ht="14.25" customHeight="1" x14ac:dyDescent="0.2">
      <c r="B902" s="10">
        <v>5622</v>
      </c>
      <c r="C902" s="4"/>
      <c r="D902" s="11" t="s">
        <v>761</v>
      </c>
      <c r="E902" s="1"/>
      <c r="F902" s="1"/>
      <c r="G902" s="1"/>
    </row>
    <row r="903" spans="2:7" x14ac:dyDescent="0.2">
      <c r="C903" s="4">
        <v>85</v>
      </c>
      <c r="D903" s="5" t="s">
        <v>744</v>
      </c>
      <c r="E903" s="12">
        <v>500000</v>
      </c>
      <c r="F903" s="12">
        <v>0</v>
      </c>
      <c r="G903" s="12">
        <v>-500000</v>
      </c>
    </row>
    <row r="904" spans="2:7" ht="15" customHeight="1" x14ac:dyDescent="0.2">
      <c r="C904" s="13">
        <f>SUBTOTAL(9,C903:C903)</f>
        <v>85</v>
      </c>
      <c r="D904" s="14" t="s">
        <v>762</v>
      </c>
      <c r="E904" s="15">
        <f>SUBTOTAL(9,E903:E903)</f>
        <v>500000</v>
      </c>
      <c r="F904" s="15">
        <f>SUBTOTAL(9,F903:F903)</f>
        <v>0</v>
      </c>
      <c r="G904" s="15">
        <f>SUBTOTAL(9,G903:G903)</f>
        <v>-500000</v>
      </c>
    </row>
    <row r="905" spans="2:7" ht="14.25" customHeight="1" x14ac:dyDescent="0.2">
      <c r="B905" s="10">
        <v>5623</v>
      </c>
      <c r="C905" s="4"/>
      <c r="D905" s="11" t="s">
        <v>763</v>
      </c>
      <c r="E905" s="1"/>
      <c r="F905" s="1"/>
      <c r="G905" s="1"/>
    </row>
    <row r="906" spans="2:7" x14ac:dyDescent="0.2">
      <c r="C906" s="4">
        <v>85</v>
      </c>
      <c r="D906" s="5" t="s">
        <v>744</v>
      </c>
      <c r="E906" s="12">
        <v>8300</v>
      </c>
      <c r="F906" s="12">
        <v>0</v>
      </c>
      <c r="G906" s="12">
        <v>-8300</v>
      </c>
    </row>
    <row r="907" spans="2:7" ht="15" customHeight="1" x14ac:dyDescent="0.2">
      <c r="C907" s="13">
        <f>SUBTOTAL(9,C906:C906)</f>
        <v>85</v>
      </c>
      <c r="D907" s="14" t="s">
        <v>764</v>
      </c>
      <c r="E907" s="15">
        <f>SUBTOTAL(9,E906:E906)</f>
        <v>8300</v>
      </c>
      <c r="F907" s="15">
        <f>SUBTOTAL(9,F906:F906)</f>
        <v>0</v>
      </c>
      <c r="G907" s="15">
        <f>SUBTOTAL(9,G906:G906)</f>
        <v>-8300</v>
      </c>
    </row>
    <row r="908" spans="2:7" ht="14.25" customHeight="1" x14ac:dyDescent="0.2">
      <c r="B908" s="10">
        <v>5624</v>
      </c>
      <c r="C908" s="4"/>
      <c r="D908" s="11" t="s">
        <v>765</v>
      </c>
      <c r="E908" s="1"/>
      <c r="F908" s="1"/>
      <c r="G908" s="1"/>
    </row>
    <row r="909" spans="2:7" x14ac:dyDescent="0.2">
      <c r="C909" s="4">
        <v>80</v>
      </c>
      <c r="D909" s="5" t="s">
        <v>741</v>
      </c>
      <c r="E909" s="12">
        <v>28000</v>
      </c>
      <c r="F909" s="12">
        <v>14716.073479999999</v>
      </c>
      <c r="G909" s="12">
        <v>-13283.926520000001</v>
      </c>
    </row>
    <row r="910" spans="2:7" ht="15" customHeight="1" x14ac:dyDescent="0.2">
      <c r="C910" s="13">
        <f>SUBTOTAL(9,C909:C909)</f>
        <v>80</v>
      </c>
      <c r="D910" s="14" t="s">
        <v>766</v>
      </c>
      <c r="E910" s="15">
        <f>SUBTOTAL(9,E909:E909)</f>
        <v>28000</v>
      </c>
      <c r="F910" s="15">
        <f>SUBTOTAL(9,F909:F909)</f>
        <v>14716.073479999999</v>
      </c>
      <c r="G910" s="15">
        <f>SUBTOTAL(9,G909:G909)</f>
        <v>-13283.926520000001</v>
      </c>
    </row>
    <row r="911" spans="2:7" ht="14.25" customHeight="1" x14ac:dyDescent="0.2">
      <c r="B911" s="10">
        <v>5625</v>
      </c>
      <c r="C911" s="4"/>
      <c r="D911" s="11" t="s">
        <v>767</v>
      </c>
      <c r="E911" s="1"/>
      <c r="F911" s="1"/>
      <c r="G911" s="1"/>
    </row>
    <row r="912" spans="2:7" x14ac:dyDescent="0.2">
      <c r="C912" s="4">
        <v>80</v>
      </c>
      <c r="D912" s="5" t="s">
        <v>768</v>
      </c>
      <c r="E912" s="12">
        <v>200000</v>
      </c>
      <c r="F912" s="12">
        <v>48904.904119999999</v>
      </c>
      <c r="G912" s="12">
        <v>-151095.09588000001</v>
      </c>
    </row>
    <row r="913" spans="2:7" x14ac:dyDescent="0.2">
      <c r="C913" s="4">
        <v>81</v>
      </c>
      <c r="D913" s="5" t="s">
        <v>769</v>
      </c>
      <c r="E913" s="12">
        <v>6000</v>
      </c>
      <c r="F913" s="12">
        <v>0</v>
      </c>
      <c r="G913" s="12">
        <v>-6000</v>
      </c>
    </row>
    <row r="914" spans="2:7" x14ac:dyDescent="0.2">
      <c r="C914" s="4">
        <v>86</v>
      </c>
      <c r="D914" s="5" t="s">
        <v>770</v>
      </c>
      <c r="E914" s="12">
        <v>500</v>
      </c>
      <c r="F914" s="12">
        <v>0</v>
      </c>
      <c r="G914" s="12">
        <v>-500</v>
      </c>
    </row>
    <row r="915" spans="2:7" ht="15" customHeight="1" x14ac:dyDescent="0.2">
      <c r="C915" s="13">
        <f>SUBTOTAL(9,C912:C914)</f>
        <v>247</v>
      </c>
      <c r="D915" s="14" t="s">
        <v>771</v>
      </c>
      <c r="E915" s="15">
        <f>SUBTOTAL(9,E912:E914)</f>
        <v>206500</v>
      </c>
      <c r="F915" s="15">
        <f>SUBTOTAL(9,F912:F914)</f>
        <v>48904.904119999999</v>
      </c>
      <c r="G915" s="15">
        <f>SUBTOTAL(9,G912:G914)</f>
        <v>-157595.09588000001</v>
      </c>
    </row>
    <row r="916" spans="2:7" ht="14.25" customHeight="1" x14ac:dyDescent="0.2">
      <c r="B916" s="10">
        <v>5629</v>
      </c>
      <c r="C916" s="4"/>
      <c r="D916" s="11" t="s">
        <v>772</v>
      </c>
      <c r="E916" s="1"/>
      <c r="F916" s="1"/>
      <c r="G916" s="1"/>
    </row>
    <row r="917" spans="2:7" x14ac:dyDescent="0.2">
      <c r="C917" s="4">
        <v>80</v>
      </c>
      <c r="D917" s="5" t="s">
        <v>741</v>
      </c>
      <c r="E917" s="12">
        <v>1600000</v>
      </c>
      <c r="F917" s="12">
        <v>508154.29884</v>
      </c>
      <c r="G917" s="12">
        <v>-1091845.7011599999</v>
      </c>
    </row>
    <row r="918" spans="2:7" ht="15" customHeight="1" x14ac:dyDescent="0.2">
      <c r="C918" s="13">
        <f>SUBTOTAL(9,C917:C917)</f>
        <v>80</v>
      </c>
      <c r="D918" s="14" t="s">
        <v>773</v>
      </c>
      <c r="E918" s="15">
        <f>SUBTOTAL(9,E917:E917)</f>
        <v>1600000</v>
      </c>
      <c r="F918" s="15">
        <f>SUBTOTAL(9,F917:F917)</f>
        <v>508154.29884</v>
      </c>
      <c r="G918" s="15">
        <f>SUBTOTAL(9,G917:G917)</f>
        <v>-1091845.7011599999</v>
      </c>
    </row>
    <row r="919" spans="2:7" ht="14.25" customHeight="1" x14ac:dyDescent="0.2">
      <c r="B919" s="10">
        <v>5631</v>
      </c>
      <c r="C919" s="4"/>
      <c r="D919" s="11" t="s">
        <v>774</v>
      </c>
      <c r="E919" s="1"/>
      <c r="F919" s="1"/>
      <c r="G919" s="1"/>
    </row>
    <row r="920" spans="2:7" x14ac:dyDescent="0.2">
      <c r="C920" s="4">
        <v>85</v>
      </c>
      <c r="D920" s="5" t="s">
        <v>775</v>
      </c>
      <c r="E920" s="12">
        <v>25800</v>
      </c>
      <c r="F920" s="12">
        <v>0</v>
      </c>
      <c r="G920" s="12">
        <v>-25800</v>
      </c>
    </row>
    <row r="921" spans="2:7" x14ac:dyDescent="0.2">
      <c r="C921" s="4">
        <v>86</v>
      </c>
      <c r="D921" s="5" t="s">
        <v>744</v>
      </c>
      <c r="E921" s="12">
        <v>2</v>
      </c>
      <c r="F921" s="12">
        <v>0</v>
      </c>
      <c r="G921" s="12">
        <v>-2</v>
      </c>
    </row>
    <row r="922" spans="2:7" ht="15" customHeight="1" x14ac:dyDescent="0.2">
      <c r="C922" s="13">
        <f>SUBTOTAL(9,C920:C921)</f>
        <v>171</v>
      </c>
      <c r="D922" s="14" t="s">
        <v>776</v>
      </c>
      <c r="E922" s="15">
        <f>SUBTOTAL(9,E920:E921)</f>
        <v>25802</v>
      </c>
      <c r="F922" s="15">
        <f>SUBTOTAL(9,F920:F921)</f>
        <v>0</v>
      </c>
      <c r="G922" s="15">
        <f>SUBTOTAL(9,G920:G921)</f>
        <v>-25802</v>
      </c>
    </row>
    <row r="923" spans="2:7" ht="14.25" customHeight="1" x14ac:dyDescent="0.2">
      <c r="B923" s="10">
        <v>5651</v>
      </c>
      <c r="C923" s="4"/>
      <c r="D923" s="11" t="s">
        <v>777</v>
      </c>
      <c r="E923" s="1"/>
      <c r="F923" s="1"/>
      <c r="G923" s="1"/>
    </row>
    <row r="924" spans="2:7" x14ac:dyDescent="0.2">
      <c r="C924" s="4">
        <v>85</v>
      </c>
      <c r="D924" s="5" t="s">
        <v>744</v>
      </c>
      <c r="E924" s="12">
        <v>5000</v>
      </c>
      <c r="F924" s="12">
        <v>0</v>
      </c>
      <c r="G924" s="12">
        <v>-5000</v>
      </c>
    </row>
    <row r="925" spans="2:7" ht="15" customHeight="1" x14ac:dyDescent="0.2">
      <c r="C925" s="13">
        <f>SUBTOTAL(9,C924:C924)</f>
        <v>85</v>
      </c>
      <c r="D925" s="14" t="s">
        <v>778</v>
      </c>
      <c r="E925" s="15">
        <f>SUBTOTAL(9,E924:E924)</f>
        <v>5000</v>
      </c>
      <c r="F925" s="15">
        <f>SUBTOTAL(9,F924:F924)</f>
        <v>0</v>
      </c>
      <c r="G925" s="15">
        <f>SUBTOTAL(9,G924:G924)</f>
        <v>-5000</v>
      </c>
    </row>
    <row r="926" spans="2:7" ht="14.25" customHeight="1" x14ac:dyDescent="0.2">
      <c r="B926" s="10">
        <v>5652</v>
      </c>
      <c r="C926" s="4"/>
      <c r="D926" s="11" t="s">
        <v>779</v>
      </c>
      <c r="E926" s="1"/>
      <c r="F926" s="1"/>
      <c r="G926" s="1"/>
    </row>
    <row r="927" spans="2:7" x14ac:dyDescent="0.2">
      <c r="C927" s="4">
        <v>80</v>
      </c>
      <c r="D927" s="5" t="s">
        <v>741</v>
      </c>
      <c r="E927" s="12">
        <v>4500</v>
      </c>
      <c r="F927" s="12">
        <v>0</v>
      </c>
      <c r="G927" s="12">
        <v>-4500</v>
      </c>
    </row>
    <row r="928" spans="2:7" x14ac:dyDescent="0.2">
      <c r="C928" s="4">
        <v>85</v>
      </c>
      <c r="D928" s="5" t="s">
        <v>744</v>
      </c>
      <c r="E928" s="12">
        <v>20000</v>
      </c>
      <c r="F928" s="12">
        <v>0</v>
      </c>
      <c r="G928" s="12">
        <v>-20000</v>
      </c>
    </row>
    <row r="929" spans="2:7" ht="15" customHeight="1" x14ac:dyDescent="0.2">
      <c r="C929" s="13">
        <f>SUBTOTAL(9,C927:C928)</f>
        <v>165</v>
      </c>
      <c r="D929" s="14" t="s">
        <v>780</v>
      </c>
      <c r="E929" s="15">
        <f>SUBTOTAL(9,E927:E928)</f>
        <v>24500</v>
      </c>
      <c r="F929" s="15">
        <f>SUBTOTAL(9,F927:F928)</f>
        <v>0</v>
      </c>
      <c r="G929" s="15">
        <f>SUBTOTAL(9,G927:G928)</f>
        <v>-24500</v>
      </c>
    </row>
    <row r="930" spans="2:7" ht="14.25" customHeight="1" x14ac:dyDescent="0.2">
      <c r="B930" s="10">
        <v>5656</v>
      </c>
      <c r="C930" s="4"/>
      <c r="D930" s="11" t="s">
        <v>781</v>
      </c>
      <c r="E930" s="1"/>
      <c r="F930" s="1"/>
      <c r="G930" s="1"/>
    </row>
    <row r="931" spans="2:7" x14ac:dyDescent="0.2">
      <c r="C931" s="4">
        <v>85</v>
      </c>
      <c r="D931" s="5" t="s">
        <v>744</v>
      </c>
      <c r="E931" s="12">
        <v>13308000</v>
      </c>
      <c r="F931" s="12">
        <v>0</v>
      </c>
      <c r="G931" s="12">
        <v>-13308000</v>
      </c>
    </row>
    <row r="932" spans="2:7" ht="15" customHeight="1" x14ac:dyDescent="0.2">
      <c r="C932" s="13">
        <f>SUBTOTAL(9,C931:C931)</f>
        <v>85</v>
      </c>
      <c r="D932" s="14" t="s">
        <v>782</v>
      </c>
      <c r="E932" s="15">
        <f>SUBTOTAL(9,E931:E931)</f>
        <v>13308000</v>
      </c>
      <c r="F932" s="15">
        <f>SUBTOTAL(9,F931:F931)</f>
        <v>0</v>
      </c>
      <c r="G932" s="15">
        <f>SUBTOTAL(9,G931:G931)</f>
        <v>-13308000</v>
      </c>
    </row>
    <row r="933" spans="2:7" ht="14.25" customHeight="1" x14ac:dyDescent="0.2">
      <c r="B933" s="10">
        <v>5680</v>
      </c>
      <c r="C933" s="4"/>
      <c r="D933" s="11" t="s">
        <v>783</v>
      </c>
      <c r="E933" s="1"/>
      <c r="F933" s="1"/>
      <c r="G933" s="1"/>
    </row>
    <row r="934" spans="2:7" x14ac:dyDescent="0.2">
      <c r="C934" s="4">
        <v>85</v>
      </c>
      <c r="D934" s="5" t="s">
        <v>744</v>
      </c>
      <c r="E934" s="12">
        <v>240000</v>
      </c>
      <c r="F934" s="12">
        <v>0</v>
      </c>
      <c r="G934" s="12">
        <v>-240000</v>
      </c>
    </row>
    <row r="935" spans="2:7" ht="15" customHeight="1" x14ac:dyDescent="0.2">
      <c r="C935" s="13">
        <f>SUBTOTAL(9,C934:C934)</f>
        <v>85</v>
      </c>
      <c r="D935" s="14" t="s">
        <v>784</v>
      </c>
      <c r="E935" s="15">
        <f>SUBTOTAL(9,E934:E934)</f>
        <v>240000</v>
      </c>
      <c r="F935" s="15">
        <f>SUBTOTAL(9,F934:F934)</f>
        <v>0</v>
      </c>
      <c r="G935" s="15">
        <f>SUBTOTAL(9,G934:G934)</f>
        <v>-240000</v>
      </c>
    </row>
    <row r="936" spans="2:7" ht="14.25" customHeight="1" x14ac:dyDescent="0.2">
      <c r="B936" s="10">
        <v>5685</v>
      </c>
      <c r="C936" s="4"/>
      <c r="D936" s="11" t="s">
        <v>785</v>
      </c>
      <c r="E936" s="1"/>
      <c r="F936" s="1"/>
      <c r="G936" s="1"/>
    </row>
    <row r="937" spans="2:7" x14ac:dyDescent="0.2">
      <c r="C937" s="4">
        <v>85</v>
      </c>
      <c r="D937" s="5" t="s">
        <v>744</v>
      </c>
      <c r="E937" s="12">
        <v>15382000</v>
      </c>
      <c r="F937" s="12">
        <v>4044620.2858899999</v>
      </c>
      <c r="G937" s="12">
        <v>-11337379.71411</v>
      </c>
    </row>
    <row r="938" spans="2:7" ht="15" customHeight="1" x14ac:dyDescent="0.2">
      <c r="C938" s="13">
        <f>SUBTOTAL(9,C937:C937)</f>
        <v>85</v>
      </c>
      <c r="D938" s="14" t="s">
        <v>786</v>
      </c>
      <c r="E938" s="15">
        <f>SUBTOTAL(9,E937:E937)</f>
        <v>15382000</v>
      </c>
      <c r="F938" s="15">
        <f>SUBTOTAL(9,F937:F937)</f>
        <v>4044620.2858899999</v>
      </c>
      <c r="G938" s="15">
        <f>SUBTOTAL(9,G937:G937)</f>
        <v>-11337379.71411</v>
      </c>
    </row>
    <row r="939" spans="2:7" ht="14.25" customHeight="1" x14ac:dyDescent="0.2">
      <c r="B939" s="10">
        <v>5692</v>
      </c>
      <c r="C939" s="4"/>
      <c r="D939" s="11" t="s">
        <v>787</v>
      </c>
      <c r="E939" s="1"/>
      <c r="F939" s="1"/>
      <c r="G939" s="1"/>
    </row>
    <row r="940" spans="2:7" x14ac:dyDescent="0.2">
      <c r="C940" s="4">
        <v>85</v>
      </c>
      <c r="D940" s="5" t="s">
        <v>744</v>
      </c>
      <c r="E940" s="12">
        <v>88300</v>
      </c>
      <c r="F940" s="12">
        <v>0</v>
      </c>
      <c r="G940" s="12">
        <v>-88300</v>
      </c>
    </row>
    <row r="941" spans="2:7" ht="15" customHeight="1" x14ac:dyDescent="0.2">
      <c r="C941" s="13">
        <f>SUBTOTAL(9,C940:C940)</f>
        <v>85</v>
      </c>
      <c r="D941" s="14" t="s">
        <v>788</v>
      </c>
      <c r="E941" s="15">
        <f>SUBTOTAL(9,E940:E940)</f>
        <v>88300</v>
      </c>
      <c r="F941" s="15">
        <f>SUBTOTAL(9,F940:F940)</f>
        <v>0</v>
      </c>
      <c r="G941" s="15">
        <f>SUBTOTAL(9,G940:G940)</f>
        <v>-88300</v>
      </c>
    </row>
    <row r="942" spans="2:7" ht="14.25" customHeight="1" x14ac:dyDescent="0.2">
      <c r="B942" s="10">
        <v>5693</v>
      </c>
      <c r="C942" s="4"/>
      <c r="D942" s="11" t="s">
        <v>789</v>
      </c>
      <c r="E942" s="1"/>
      <c r="F942" s="1"/>
      <c r="G942" s="1"/>
    </row>
    <row r="943" spans="2:7" x14ac:dyDescent="0.2">
      <c r="C943" s="4">
        <v>85</v>
      </c>
      <c r="D943" s="5" t="s">
        <v>790</v>
      </c>
      <c r="E943" s="12">
        <v>1400</v>
      </c>
      <c r="F943" s="12">
        <v>0</v>
      </c>
      <c r="G943" s="12">
        <v>-1400</v>
      </c>
    </row>
    <row r="944" spans="2:7" ht="15" customHeight="1" x14ac:dyDescent="0.2">
      <c r="C944" s="13">
        <f>SUBTOTAL(9,C943:C943)</f>
        <v>85</v>
      </c>
      <c r="D944" s="14" t="s">
        <v>791</v>
      </c>
      <c r="E944" s="15">
        <f>SUBTOTAL(9,E943:E943)</f>
        <v>1400</v>
      </c>
      <c r="F944" s="15">
        <f>SUBTOTAL(9,F943:F943)</f>
        <v>0</v>
      </c>
      <c r="G944" s="15">
        <f>SUBTOTAL(9,G943:G943)</f>
        <v>-1400</v>
      </c>
    </row>
    <row r="945" spans="2:7" ht="27" customHeight="1" x14ac:dyDescent="0.2">
      <c r="B945" s="4"/>
      <c r="C945" s="16">
        <f>SUBTOTAL(9,C862:C944)</f>
        <v>2816</v>
      </c>
      <c r="D945" s="17" t="s">
        <v>792</v>
      </c>
      <c r="E945" s="18">
        <f>SUBTOTAL(9,E862:E944)</f>
        <v>43905361</v>
      </c>
      <c r="F945" s="18">
        <f>SUBTOTAL(9,F862:F944)</f>
        <v>7889147.0850999989</v>
      </c>
      <c r="G945" s="18">
        <f>SUBTOTAL(9,G862:G944)</f>
        <v>-36016213.914900005</v>
      </c>
    </row>
    <row r="946" spans="2:7" x14ac:dyDescent="0.2">
      <c r="B946" s="4"/>
      <c r="C946" s="16"/>
      <c r="D946" s="19"/>
      <c r="E946" s="20"/>
      <c r="F946" s="20"/>
      <c r="G946" s="20"/>
    </row>
    <row r="947" spans="2:7" ht="25.5" customHeight="1" x14ac:dyDescent="0.2">
      <c r="B947" s="1"/>
      <c r="C947" s="4"/>
      <c r="D947" s="8" t="s">
        <v>793</v>
      </c>
      <c r="E947" s="1"/>
      <c r="F947" s="1"/>
      <c r="G947" s="1"/>
    </row>
    <row r="948" spans="2:7" ht="27" customHeight="1" x14ac:dyDescent="0.25">
      <c r="B948" s="1"/>
      <c r="C948" s="4"/>
      <c r="D948" s="9" t="s">
        <v>556</v>
      </c>
      <c r="E948" s="1"/>
      <c r="F948" s="1"/>
      <c r="G948" s="1"/>
    </row>
    <row r="949" spans="2:7" ht="14.25" customHeight="1" x14ac:dyDescent="0.2">
      <c r="B949" s="10">
        <v>5700</v>
      </c>
      <c r="C949" s="4"/>
      <c r="D949" s="11" t="s">
        <v>794</v>
      </c>
      <c r="E949" s="1"/>
      <c r="F949" s="1"/>
      <c r="G949" s="1"/>
    </row>
    <row r="950" spans="2:7" x14ac:dyDescent="0.2">
      <c r="C950" s="4">
        <v>71</v>
      </c>
      <c r="D950" s="5" t="s">
        <v>795</v>
      </c>
      <c r="E950" s="12">
        <v>134634000</v>
      </c>
      <c r="F950" s="12">
        <v>39650791.37889</v>
      </c>
      <c r="G950" s="12">
        <v>-94983208.621110007</v>
      </c>
    </row>
    <row r="951" spans="2:7" x14ac:dyDescent="0.2">
      <c r="C951" s="4">
        <v>72</v>
      </c>
      <c r="D951" s="5" t="s">
        <v>796</v>
      </c>
      <c r="E951" s="12">
        <v>175697000</v>
      </c>
      <c r="F951" s="12">
        <v>56355083.25953</v>
      </c>
      <c r="G951" s="12">
        <v>-119341916.74047001</v>
      </c>
    </row>
    <row r="952" spans="2:7" ht="15" customHeight="1" x14ac:dyDescent="0.2">
      <c r="C952" s="13">
        <f>SUBTOTAL(9,C950:C951)</f>
        <v>143</v>
      </c>
      <c r="D952" s="14" t="s">
        <v>797</v>
      </c>
      <c r="E952" s="15">
        <f>SUBTOTAL(9,E950:E951)</f>
        <v>310331000</v>
      </c>
      <c r="F952" s="15">
        <f>SUBTOTAL(9,F950:F951)</f>
        <v>96005874.638420001</v>
      </c>
      <c r="G952" s="15">
        <f>SUBTOTAL(9,G950:G951)</f>
        <v>-214325125.36158001</v>
      </c>
    </row>
    <row r="953" spans="2:7" ht="14.25" customHeight="1" x14ac:dyDescent="0.2">
      <c r="B953" s="10">
        <v>5701</v>
      </c>
      <c r="C953" s="4"/>
      <c r="D953" s="11" t="s">
        <v>798</v>
      </c>
      <c r="E953" s="1"/>
      <c r="F953" s="1"/>
      <c r="G953" s="1"/>
    </row>
    <row r="954" spans="2:7" x14ac:dyDescent="0.2">
      <c r="C954" s="4">
        <v>71</v>
      </c>
      <c r="D954" s="5" t="s">
        <v>799</v>
      </c>
      <c r="E954" s="12">
        <v>943480</v>
      </c>
      <c r="F954" s="12">
        <v>922503.20200000005</v>
      </c>
      <c r="G954" s="12">
        <v>-20976.797999999999</v>
      </c>
    </row>
    <row r="955" spans="2:7" x14ac:dyDescent="0.2">
      <c r="C955" s="4">
        <v>73</v>
      </c>
      <c r="D955" s="5" t="s">
        <v>800</v>
      </c>
      <c r="E955" s="12">
        <v>270000</v>
      </c>
      <c r="F955" s="12">
        <v>74128.829800000007</v>
      </c>
      <c r="G955" s="12">
        <v>-195871.17019999999</v>
      </c>
    </row>
    <row r="956" spans="2:7" x14ac:dyDescent="0.2">
      <c r="C956" s="4">
        <v>80</v>
      </c>
      <c r="D956" s="5" t="s">
        <v>741</v>
      </c>
      <c r="E956" s="12">
        <v>1700</v>
      </c>
      <c r="F956" s="12">
        <v>1309.3234600000001</v>
      </c>
      <c r="G956" s="12">
        <v>-390.67653999999999</v>
      </c>
    </row>
    <row r="957" spans="2:7" x14ac:dyDescent="0.2">
      <c r="C957" s="4">
        <v>86</v>
      </c>
      <c r="D957" s="5" t="s">
        <v>801</v>
      </c>
      <c r="E957" s="12">
        <v>718000</v>
      </c>
      <c r="F957" s="12">
        <v>213789.42785000001</v>
      </c>
      <c r="G957" s="12">
        <v>-504210.57215000002</v>
      </c>
    </row>
    <row r="958" spans="2:7" x14ac:dyDescent="0.2">
      <c r="C958" s="4">
        <v>87</v>
      </c>
      <c r="D958" s="5" t="s">
        <v>93</v>
      </c>
      <c r="E958" s="12">
        <v>35300</v>
      </c>
      <c r="F958" s="12">
        <v>11821.675380000001</v>
      </c>
      <c r="G958" s="12">
        <v>-23478.324619999999</v>
      </c>
    </row>
    <row r="959" spans="2:7" x14ac:dyDescent="0.2">
      <c r="C959" s="4">
        <v>88</v>
      </c>
      <c r="D959" s="5" t="s">
        <v>802</v>
      </c>
      <c r="E959" s="12">
        <v>61000</v>
      </c>
      <c r="F959" s="12">
        <v>21782.4323</v>
      </c>
      <c r="G959" s="12">
        <v>-39217.5677</v>
      </c>
    </row>
    <row r="960" spans="2:7" ht="15" customHeight="1" x14ac:dyDescent="0.2">
      <c r="C960" s="13">
        <f>SUBTOTAL(9,C954:C959)</f>
        <v>485</v>
      </c>
      <c r="D960" s="14" t="s">
        <v>803</v>
      </c>
      <c r="E960" s="15">
        <f>SUBTOTAL(9,E954:E959)</f>
        <v>2029480</v>
      </c>
      <c r="F960" s="15">
        <f>SUBTOTAL(9,F954:F959)</f>
        <v>1245334.8907899999</v>
      </c>
      <c r="G960" s="15">
        <f>SUBTOTAL(9,G954:G959)</f>
        <v>-784145.10921000002</v>
      </c>
    </row>
    <row r="961" spans="2:7" ht="14.25" customHeight="1" x14ac:dyDescent="0.2">
      <c r="B961" s="10">
        <v>5704</v>
      </c>
      <c r="C961" s="4"/>
      <c r="D961" s="11" t="s">
        <v>804</v>
      </c>
      <c r="E961" s="1"/>
      <c r="F961" s="1"/>
      <c r="G961" s="1"/>
    </row>
    <row r="962" spans="2:7" x14ac:dyDescent="0.2">
      <c r="C962" s="4">
        <v>70</v>
      </c>
      <c r="D962" s="5" t="s">
        <v>805</v>
      </c>
      <c r="E962" s="12">
        <v>205000</v>
      </c>
      <c r="F962" s="12">
        <v>58600.678310000003</v>
      </c>
      <c r="G962" s="12">
        <v>-146399.32169000001</v>
      </c>
    </row>
    <row r="963" spans="2:7" ht="15" customHeight="1" x14ac:dyDescent="0.2">
      <c r="C963" s="13">
        <f>SUBTOTAL(9,C962:C962)</f>
        <v>70</v>
      </c>
      <c r="D963" s="14" t="s">
        <v>806</v>
      </c>
      <c r="E963" s="15">
        <f>SUBTOTAL(9,E962:E962)</f>
        <v>205000</v>
      </c>
      <c r="F963" s="15">
        <f>SUBTOTAL(9,F962:F962)</f>
        <v>58600.678310000003</v>
      </c>
      <c r="G963" s="15">
        <f>SUBTOTAL(9,G962:G962)</f>
        <v>-146399.32169000001</v>
      </c>
    </row>
    <row r="964" spans="2:7" ht="14.25" customHeight="1" x14ac:dyDescent="0.2">
      <c r="B964" s="10">
        <v>5705</v>
      </c>
      <c r="C964" s="4"/>
      <c r="D964" s="11" t="s">
        <v>807</v>
      </c>
      <c r="E964" s="1"/>
      <c r="F964" s="1"/>
      <c r="G964" s="1"/>
    </row>
    <row r="965" spans="2:7" x14ac:dyDescent="0.2">
      <c r="C965" s="4">
        <v>70</v>
      </c>
      <c r="D965" s="5" t="s">
        <v>808</v>
      </c>
      <c r="E965" s="12">
        <v>35000</v>
      </c>
      <c r="F965" s="12">
        <v>8221.8895499999999</v>
      </c>
      <c r="G965" s="12">
        <v>-26778.11045</v>
      </c>
    </row>
    <row r="966" spans="2:7" x14ac:dyDescent="0.2">
      <c r="C966" s="4">
        <v>71</v>
      </c>
      <c r="D966" s="5" t="s">
        <v>809</v>
      </c>
      <c r="E966" s="12">
        <v>500</v>
      </c>
      <c r="F966" s="12">
        <v>0</v>
      </c>
      <c r="G966" s="12">
        <v>-500</v>
      </c>
    </row>
    <row r="967" spans="2:7" ht="15" customHeight="1" x14ac:dyDescent="0.2">
      <c r="C967" s="13">
        <f>SUBTOTAL(9,C965:C966)</f>
        <v>141</v>
      </c>
      <c r="D967" s="14" t="s">
        <v>810</v>
      </c>
      <c r="E967" s="15">
        <f>SUBTOTAL(9,E965:E966)</f>
        <v>35500</v>
      </c>
      <c r="F967" s="15">
        <f>SUBTOTAL(9,F965:F966)</f>
        <v>8221.8895499999999</v>
      </c>
      <c r="G967" s="15">
        <f>SUBTOTAL(9,G965:G966)</f>
        <v>-27278.11045</v>
      </c>
    </row>
    <row r="968" spans="2:7" ht="27" customHeight="1" x14ac:dyDescent="0.2">
      <c r="B968" s="4"/>
      <c r="C968" s="16">
        <f>SUBTOTAL(9,C948:C967)</f>
        <v>839</v>
      </c>
      <c r="D968" s="17" t="s">
        <v>811</v>
      </c>
      <c r="E968" s="18">
        <f>SUBTOTAL(9,E948:E967)</f>
        <v>312600980</v>
      </c>
      <c r="F968" s="18">
        <f>SUBTOTAL(9,F948:F967)</f>
        <v>97318032.097070009</v>
      </c>
      <c r="G968" s="18">
        <f>SUBTOTAL(9,G948:G967)</f>
        <v>-215282947.90292999</v>
      </c>
    </row>
    <row r="969" spans="2:7" x14ac:dyDescent="0.2">
      <c r="B969" s="4"/>
      <c r="C969" s="16"/>
      <c r="D969" s="19"/>
      <c r="E969" s="20"/>
      <c r="F969" s="20"/>
      <c r="G969" s="20"/>
    </row>
    <row r="970" spans="2:7" ht="25.5" customHeight="1" x14ac:dyDescent="0.2">
      <c r="B970" s="1"/>
      <c r="C970" s="4"/>
      <c r="D970" s="8" t="s">
        <v>812</v>
      </c>
      <c r="E970" s="1"/>
      <c r="F970" s="1"/>
      <c r="G970" s="1"/>
    </row>
    <row r="971" spans="2:7" ht="27" customHeight="1" x14ac:dyDescent="0.25">
      <c r="B971" s="1"/>
      <c r="C971" s="4"/>
      <c r="D971" s="9" t="s">
        <v>556</v>
      </c>
      <c r="E971" s="1"/>
      <c r="F971" s="1"/>
      <c r="G971" s="1"/>
    </row>
    <row r="972" spans="2:7" ht="14.25" customHeight="1" x14ac:dyDescent="0.2">
      <c r="B972" s="10">
        <v>5800</v>
      </c>
      <c r="C972" s="4"/>
      <c r="D972" s="11" t="s">
        <v>813</v>
      </c>
      <c r="E972" s="1"/>
      <c r="F972" s="1"/>
      <c r="G972" s="1"/>
    </row>
    <row r="973" spans="2:7" x14ac:dyDescent="0.2">
      <c r="C973" s="4">
        <v>50</v>
      </c>
      <c r="D973" s="5" t="s">
        <v>814</v>
      </c>
      <c r="E973" s="12">
        <v>208994411</v>
      </c>
      <c r="F973" s="12">
        <v>0</v>
      </c>
      <c r="G973" s="12">
        <v>-208994411</v>
      </c>
    </row>
    <row r="974" spans="2:7" ht="15" customHeight="1" x14ac:dyDescent="0.2">
      <c r="C974" s="13">
        <f>SUBTOTAL(9,C973:C973)</f>
        <v>50</v>
      </c>
      <c r="D974" s="14" t="s">
        <v>815</v>
      </c>
      <c r="E974" s="15">
        <f>SUBTOTAL(9,E973:E973)</f>
        <v>208994411</v>
      </c>
      <c r="F974" s="15">
        <f>SUBTOTAL(9,F973:F973)</f>
        <v>0</v>
      </c>
      <c r="G974" s="15">
        <f>SUBTOTAL(9,G973:G973)</f>
        <v>-208994411</v>
      </c>
    </row>
    <row r="975" spans="2:7" ht="27" customHeight="1" x14ac:dyDescent="0.2">
      <c r="B975" s="4"/>
      <c r="C975" s="16">
        <f>SUBTOTAL(9,C971:C974)</f>
        <v>50</v>
      </c>
      <c r="D975" s="17" t="s">
        <v>816</v>
      </c>
      <c r="E975" s="18">
        <f>SUBTOTAL(9,E971:E974)</f>
        <v>208994411</v>
      </c>
      <c r="F975" s="18">
        <f>SUBTOTAL(9,F971:F974)</f>
        <v>0</v>
      </c>
      <c r="G975" s="18">
        <f>SUBTOTAL(9,G971:G974)</f>
        <v>-208994411</v>
      </c>
    </row>
    <row r="976" spans="2:7" x14ac:dyDescent="0.2">
      <c r="B976" s="4"/>
      <c r="C976" s="16"/>
      <c r="D976" s="19"/>
      <c r="E976" s="20"/>
      <c r="F976" s="20"/>
      <c r="G976" s="20"/>
    </row>
    <row r="977" spans="2:7" ht="15" customHeight="1" x14ac:dyDescent="0.2">
      <c r="B977" s="4"/>
      <c r="C977" s="16">
        <f>SUBTOTAL(9,C7:C976)</f>
        <v>14335</v>
      </c>
      <c r="D977" s="21" t="s">
        <v>817</v>
      </c>
      <c r="E977" s="22">
        <f>SUBTOTAL(9,E7:E976)</f>
        <v>1558042448</v>
      </c>
      <c r="F977" s="22">
        <f>SUBTOTAL(9,F7:F976)</f>
        <v>465212043.6521399</v>
      </c>
      <c r="G977" s="22">
        <f>SUBTOTAL(9,G7:G976)</f>
        <v>-1092830404.3478601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- 201604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Hans Mjøen</cp:lastModifiedBy>
  <dcterms:created xsi:type="dcterms:W3CDTF">2016-05-26T06:51:57Z</dcterms:created>
  <dcterms:modified xsi:type="dcterms:W3CDTF">2016-05-26T07:22:44Z</dcterms:modified>
</cp:coreProperties>
</file>