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4780" windowHeight="11640"/>
  </bookViews>
  <sheets>
    <sheet name="inntekter - 201505" sheetId="1" r:id="rId1"/>
  </sheets>
  <definedNames>
    <definedName name="Print_Area" localSheetId="0">'inntekter - 201505'!#REF!</definedName>
    <definedName name="Print_Titles" localSheetId="0">'inntekter - 201505'!#REF!</definedName>
    <definedName name="_xlnm.Print_Area" localSheetId="0">'inntekter - 201505'!$A$1:$G$1011</definedName>
  </definedNames>
  <calcPr calcId="144525"/>
</workbook>
</file>

<file path=xl/calcChain.xml><?xml version="1.0" encoding="utf-8"?>
<calcChain xmlns="http://schemas.openxmlformats.org/spreadsheetml/2006/main">
  <c r="F721" i="1" l="1"/>
  <c r="G721" i="1"/>
  <c r="E721" i="1"/>
  <c r="E730" i="1" s="1"/>
  <c r="G1008" i="1"/>
  <c r="F1008" i="1"/>
  <c r="E1008" i="1"/>
  <c r="C1008" i="1"/>
  <c r="G1001" i="1"/>
  <c r="F1001" i="1"/>
  <c r="E1001" i="1"/>
  <c r="C1001" i="1"/>
  <c r="G997" i="1"/>
  <c r="F997" i="1"/>
  <c r="E997" i="1"/>
  <c r="C997" i="1"/>
  <c r="G994" i="1"/>
  <c r="F994" i="1"/>
  <c r="E994" i="1"/>
  <c r="C994" i="1"/>
  <c r="G986" i="1"/>
  <c r="F986" i="1"/>
  <c r="E986" i="1"/>
  <c r="C986" i="1"/>
  <c r="G978" i="1"/>
  <c r="F978" i="1"/>
  <c r="E978" i="1"/>
  <c r="C978" i="1"/>
  <c r="G975" i="1"/>
  <c r="F975" i="1"/>
  <c r="E975" i="1"/>
  <c r="C975" i="1"/>
  <c r="G972" i="1"/>
  <c r="F972" i="1"/>
  <c r="E972" i="1"/>
  <c r="C972" i="1"/>
  <c r="G969" i="1"/>
  <c r="F969" i="1"/>
  <c r="E969" i="1"/>
  <c r="C969" i="1"/>
  <c r="G966" i="1"/>
  <c r="F966" i="1"/>
  <c r="E966" i="1"/>
  <c r="C966" i="1"/>
  <c r="G963" i="1"/>
  <c r="F963" i="1"/>
  <c r="E963" i="1"/>
  <c r="C963" i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49" i="1"/>
  <c r="F949" i="1"/>
  <c r="E949" i="1"/>
  <c r="C949" i="1"/>
  <c r="G946" i="1"/>
  <c r="F946" i="1"/>
  <c r="E946" i="1"/>
  <c r="C946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05" i="1"/>
  <c r="F905" i="1"/>
  <c r="E905" i="1"/>
  <c r="C905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7" i="1"/>
  <c r="F887" i="1"/>
  <c r="E887" i="1"/>
  <c r="C887" i="1"/>
  <c r="G884" i="1"/>
  <c r="F884" i="1"/>
  <c r="E884" i="1"/>
  <c r="C884" i="1"/>
  <c r="G879" i="1"/>
  <c r="F879" i="1"/>
  <c r="E879" i="1"/>
  <c r="C879" i="1"/>
  <c r="G876" i="1"/>
  <c r="F876" i="1"/>
  <c r="E876" i="1"/>
  <c r="C876" i="1"/>
  <c r="G873" i="1"/>
  <c r="F873" i="1"/>
  <c r="E873" i="1"/>
  <c r="C873" i="1"/>
  <c r="G867" i="1"/>
  <c r="F867" i="1"/>
  <c r="E867" i="1"/>
  <c r="C867" i="1"/>
  <c r="G862" i="1"/>
  <c r="F862" i="1"/>
  <c r="E862" i="1"/>
  <c r="C862" i="1"/>
  <c r="G859" i="1"/>
  <c r="F859" i="1"/>
  <c r="E859" i="1"/>
  <c r="C859" i="1"/>
  <c r="G853" i="1"/>
  <c r="F853" i="1"/>
  <c r="E853" i="1"/>
  <c r="C853" i="1"/>
  <c r="G850" i="1"/>
  <c r="F850" i="1"/>
  <c r="E850" i="1"/>
  <c r="C850" i="1"/>
  <c r="G846" i="1"/>
  <c r="F846" i="1"/>
  <c r="E846" i="1"/>
  <c r="C846" i="1"/>
  <c r="G839" i="1"/>
  <c r="F839" i="1"/>
  <c r="E839" i="1"/>
  <c r="C839" i="1"/>
  <c r="G836" i="1"/>
  <c r="F836" i="1"/>
  <c r="E836" i="1"/>
  <c r="C836" i="1"/>
  <c r="G833" i="1"/>
  <c r="F833" i="1"/>
  <c r="E833" i="1"/>
  <c r="C833" i="1"/>
  <c r="G830" i="1"/>
  <c r="F830" i="1"/>
  <c r="E830" i="1"/>
  <c r="C830" i="1"/>
  <c r="G826" i="1"/>
  <c r="F826" i="1"/>
  <c r="E826" i="1"/>
  <c r="C826" i="1"/>
  <c r="G823" i="1"/>
  <c r="F823" i="1"/>
  <c r="E823" i="1"/>
  <c r="C823" i="1"/>
  <c r="G820" i="1"/>
  <c r="F820" i="1"/>
  <c r="E820" i="1"/>
  <c r="C820" i="1"/>
  <c r="G817" i="1"/>
  <c r="F817" i="1"/>
  <c r="E817" i="1"/>
  <c r="C817" i="1"/>
  <c r="G813" i="1"/>
  <c r="F813" i="1"/>
  <c r="E813" i="1"/>
  <c r="C813" i="1"/>
  <c r="G810" i="1"/>
  <c r="F810" i="1"/>
  <c r="E810" i="1"/>
  <c r="C810" i="1"/>
  <c r="G806" i="1"/>
  <c r="F806" i="1"/>
  <c r="E806" i="1"/>
  <c r="C806" i="1"/>
  <c r="G802" i="1"/>
  <c r="F802" i="1"/>
  <c r="E802" i="1"/>
  <c r="C802" i="1"/>
  <c r="G799" i="1"/>
  <c r="F799" i="1"/>
  <c r="E799" i="1"/>
  <c r="C799" i="1"/>
  <c r="G794" i="1"/>
  <c r="F794" i="1"/>
  <c r="E794" i="1"/>
  <c r="C794" i="1"/>
  <c r="G788" i="1"/>
  <c r="F788" i="1"/>
  <c r="E788" i="1"/>
  <c r="C788" i="1"/>
  <c r="G785" i="1"/>
  <c r="F785" i="1"/>
  <c r="E785" i="1"/>
  <c r="C785" i="1"/>
  <c r="G782" i="1"/>
  <c r="F782" i="1"/>
  <c r="E782" i="1"/>
  <c r="C782" i="1"/>
  <c r="G779" i="1"/>
  <c r="F779" i="1"/>
  <c r="E779" i="1"/>
  <c r="C779" i="1"/>
  <c r="G775" i="1"/>
  <c r="F775" i="1"/>
  <c r="E775" i="1"/>
  <c r="C775" i="1"/>
  <c r="G772" i="1"/>
  <c r="F772" i="1"/>
  <c r="E772" i="1"/>
  <c r="C772" i="1"/>
  <c r="G769" i="1"/>
  <c r="F769" i="1"/>
  <c r="E769" i="1"/>
  <c r="C769" i="1"/>
  <c r="G764" i="1"/>
  <c r="F764" i="1"/>
  <c r="E764" i="1"/>
  <c r="C764" i="1"/>
  <c r="G761" i="1"/>
  <c r="F761" i="1"/>
  <c r="E761" i="1"/>
  <c r="C761" i="1"/>
  <c r="G753" i="1"/>
  <c r="F753" i="1"/>
  <c r="E753" i="1"/>
  <c r="C753" i="1"/>
  <c r="G750" i="1"/>
  <c r="F750" i="1"/>
  <c r="E750" i="1"/>
  <c r="C750" i="1"/>
  <c r="G747" i="1"/>
  <c r="F747" i="1"/>
  <c r="E747" i="1"/>
  <c r="C747" i="1"/>
  <c r="G744" i="1"/>
  <c r="F744" i="1"/>
  <c r="E744" i="1"/>
  <c r="C744" i="1"/>
  <c r="G740" i="1"/>
  <c r="F740" i="1"/>
  <c r="E740" i="1"/>
  <c r="C740" i="1"/>
  <c r="G737" i="1"/>
  <c r="F737" i="1"/>
  <c r="E737" i="1"/>
  <c r="C737" i="1"/>
  <c r="G730" i="1"/>
  <c r="F730" i="1"/>
  <c r="C730" i="1"/>
  <c r="G714" i="1"/>
  <c r="F714" i="1"/>
  <c r="E714" i="1"/>
  <c r="C714" i="1"/>
  <c r="G711" i="1"/>
  <c r="F711" i="1"/>
  <c r="E711" i="1"/>
  <c r="C711" i="1"/>
  <c r="G707" i="1"/>
  <c r="F707" i="1"/>
  <c r="E707" i="1"/>
  <c r="C707" i="1"/>
  <c r="G702" i="1"/>
  <c r="F702" i="1"/>
  <c r="E702" i="1"/>
  <c r="C702" i="1"/>
  <c r="G697" i="1"/>
  <c r="F697" i="1"/>
  <c r="E697" i="1"/>
  <c r="C697" i="1"/>
  <c r="G690" i="1"/>
  <c r="F690" i="1"/>
  <c r="E690" i="1"/>
  <c r="C690" i="1"/>
  <c r="G685" i="1"/>
  <c r="F685" i="1"/>
  <c r="E685" i="1"/>
  <c r="C685" i="1"/>
  <c r="G678" i="1"/>
  <c r="G715" i="1" s="1"/>
  <c r="F678" i="1"/>
  <c r="F715" i="1" s="1"/>
  <c r="E678" i="1"/>
  <c r="E715" i="1" s="1"/>
  <c r="C678" i="1"/>
  <c r="C715" i="1" s="1"/>
  <c r="G673" i="1"/>
  <c r="F673" i="1"/>
  <c r="E673" i="1"/>
  <c r="C673" i="1"/>
  <c r="G669" i="1"/>
  <c r="F669" i="1"/>
  <c r="E669" i="1"/>
  <c r="C669" i="1"/>
  <c r="G666" i="1"/>
  <c r="F666" i="1"/>
  <c r="E666" i="1"/>
  <c r="C666" i="1"/>
  <c r="G663" i="1"/>
  <c r="F663" i="1"/>
  <c r="E663" i="1"/>
  <c r="C663" i="1"/>
  <c r="G660" i="1"/>
  <c r="F660" i="1"/>
  <c r="E660" i="1"/>
  <c r="C660" i="1"/>
  <c r="G654" i="1"/>
  <c r="F654" i="1"/>
  <c r="E654" i="1"/>
  <c r="C654" i="1"/>
  <c r="G647" i="1"/>
  <c r="G674" i="1" s="1"/>
  <c r="F647" i="1"/>
  <c r="F674" i="1" s="1"/>
  <c r="E647" i="1"/>
  <c r="E674" i="1" s="1"/>
  <c r="C647" i="1"/>
  <c r="C674" i="1" s="1"/>
  <c r="G640" i="1"/>
  <c r="F640" i="1"/>
  <c r="E640" i="1"/>
  <c r="C640" i="1"/>
  <c r="G637" i="1"/>
  <c r="F637" i="1"/>
  <c r="E637" i="1"/>
  <c r="C637" i="1"/>
  <c r="G634" i="1"/>
  <c r="F634" i="1"/>
  <c r="E634" i="1"/>
  <c r="C634" i="1"/>
  <c r="G631" i="1"/>
  <c r="F631" i="1"/>
  <c r="E631" i="1"/>
  <c r="C631" i="1"/>
  <c r="G628" i="1"/>
  <c r="F628" i="1"/>
  <c r="E628" i="1"/>
  <c r="C628" i="1"/>
  <c r="G625" i="1"/>
  <c r="F625" i="1"/>
  <c r="E625" i="1"/>
  <c r="C625" i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0" i="1"/>
  <c r="F600" i="1"/>
  <c r="E600" i="1"/>
  <c r="C600" i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7" i="1"/>
  <c r="G641" i="1" s="1"/>
  <c r="F587" i="1"/>
  <c r="F641" i="1" s="1"/>
  <c r="E587" i="1"/>
  <c r="E641" i="1" s="1"/>
  <c r="C587" i="1"/>
  <c r="C641" i="1" s="1"/>
  <c r="G582" i="1"/>
  <c r="F582" i="1"/>
  <c r="E582" i="1"/>
  <c r="C582" i="1"/>
  <c r="G577" i="1"/>
  <c r="F577" i="1"/>
  <c r="E577" i="1"/>
  <c r="C577" i="1"/>
  <c r="G565" i="1"/>
  <c r="F565" i="1"/>
  <c r="E565" i="1"/>
  <c r="C565" i="1"/>
  <c r="G556" i="1"/>
  <c r="F556" i="1"/>
  <c r="E556" i="1"/>
  <c r="C556" i="1"/>
  <c r="G553" i="1"/>
  <c r="F553" i="1"/>
  <c r="E553" i="1"/>
  <c r="C553" i="1"/>
  <c r="G549" i="1"/>
  <c r="G583" i="1" s="1"/>
  <c r="F549" i="1"/>
  <c r="F583" i="1" s="1"/>
  <c r="E549" i="1"/>
  <c r="E583" i="1" s="1"/>
  <c r="C549" i="1"/>
  <c r="C583" i="1" s="1"/>
  <c r="G544" i="1"/>
  <c r="F544" i="1"/>
  <c r="E544" i="1"/>
  <c r="C544" i="1"/>
  <c r="G541" i="1"/>
  <c r="F541" i="1"/>
  <c r="E541" i="1"/>
  <c r="C541" i="1"/>
  <c r="G536" i="1"/>
  <c r="F536" i="1"/>
  <c r="E536" i="1"/>
  <c r="C536" i="1"/>
  <c r="G532" i="1"/>
  <c r="F532" i="1"/>
  <c r="E532" i="1"/>
  <c r="C532" i="1"/>
  <c r="G524" i="1"/>
  <c r="G545" i="1" s="1"/>
  <c r="F524" i="1"/>
  <c r="F545" i="1" s="1"/>
  <c r="E524" i="1"/>
  <c r="E545" i="1" s="1"/>
  <c r="C524" i="1"/>
  <c r="C545" i="1" s="1"/>
  <c r="G518" i="1"/>
  <c r="F518" i="1"/>
  <c r="E518" i="1"/>
  <c r="C518" i="1"/>
  <c r="G514" i="1"/>
  <c r="F514" i="1"/>
  <c r="E514" i="1"/>
  <c r="C514" i="1"/>
  <c r="G511" i="1"/>
  <c r="F511" i="1"/>
  <c r="E511" i="1"/>
  <c r="C511" i="1"/>
  <c r="G508" i="1"/>
  <c r="F508" i="1"/>
  <c r="E508" i="1"/>
  <c r="C508" i="1"/>
  <c r="G505" i="1"/>
  <c r="F505" i="1"/>
  <c r="E505" i="1"/>
  <c r="C505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7" i="1"/>
  <c r="F487" i="1"/>
  <c r="E487" i="1"/>
  <c r="C487" i="1"/>
  <c r="G483" i="1"/>
  <c r="F483" i="1"/>
  <c r="E483" i="1"/>
  <c r="C483" i="1"/>
  <c r="G480" i="1"/>
  <c r="G519" i="1" s="1"/>
  <c r="F480" i="1"/>
  <c r="F519" i="1" s="1"/>
  <c r="E480" i="1"/>
  <c r="E519" i="1" s="1"/>
  <c r="C480" i="1"/>
  <c r="C519" i="1" s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2" i="1"/>
  <c r="F462" i="1"/>
  <c r="E462" i="1"/>
  <c r="C462" i="1"/>
  <c r="G459" i="1"/>
  <c r="G476" i="1" s="1"/>
  <c r="F459" i="1"/>
  <c r="F476" i="1" s="1"/>
  <c r="E459" i="1"/>
  <c r="E476" i="1" s="1"/>
  <c r="C459" i="1"/>
  <c r="C476" i="1" s="1"/>
  <c r="G453" i="1"/>
  <c r="F453" i="1"/>
  <c r="E453" i="1"/>
  <c r="C453" i="1"/>
  <c r="G449" i="1"/>
  <c r="F449" i="1"/>
  <c r="E449" i="1"/>
  <c r="C449" i="1"/>
  <c r="G445" i="1"/>
  <c r="F445" i="1"/>
  <c r="E445" i="1"/>
  <c r="C445" i="1"/>
  <c r="G442" i="1"/>
  <c r="F442" i="1"/>
  <c r="E442" i="1"/>
  <c r="C442" i="1"/>
  <c r="G437" i="1"/>
  <c r="F437" i="1"/>
  <c r="E437" i="1"/>
  <c r="C437" i="1"/>
  <c r="G434" i="1"/>
  <c r="F434" i="1"/>
  <c r="E434" i="1"/>
  <c r="C434" i="1"/>
  <c r="G431" i="1"/>
  <c r="F431" i="1"/>
  <c r="E431" i="1"/>
  <c r="C431" i="1"/>
  <c r="G428" i="1"/>
  <c r="F428" i="1"/>
  <c r="E428" i="1"/>
  <c r="C428" i="1"/>
  <c r="G425" i="1"/>
  <c r="F425" i="1"/>
  <c r="E425" i="1"/>
  <c r="C425" i="1"/>
  <c r="G418" i="1"/>
  <c r="F418" i="1"/>
  <c r="E418" i="1"/>
  <c r="C418" i="1"/>
  <c r="G414" i="1"/>
  <c r="F414" i="1"/>
  <c r="E414" i="1"/>
  <c r="C414" i="1"/>
  <c r="G407" i="1"/>
  <c r="F407" i="1"/>
  <c r="E407" i="1"/>
  <c r="C407" i="1"/>
  <c r="G403" i="1"/>
  <c r="F403" i="1"/>
  <c r="E403" i="1"/>
  <c r="C403" i="1"/>
  <c r="G399" i="1"/>
  <c r="F399" i="1"/>
  <c r="E399" i="1"/>
  <c r="C399" i="1"/>
  <c r="G394" i="1"/>
  <c r="F394" i="1"/>
  <c r="E394" i="1"/>
  <c r="C394" i="1"/>
  <c r="G391" i="1"/>
  <c r="F391" i="1"/>
  <c r="E391" i="1"/>
  <c r="C391" i="1"/>
  <c r="G386" i="1"/>
  <c r="G454" i="1" s="1"/>
  <c r="F386" i="1"/>
  <c r="F454" i="1" s="1"/>
  <c r="E386" i="1"/>
  <c r="E454" i="1" s="1"/>
  <c r="C386" i="1"/>
  <c r="C454" i="1" s="1"/>
  <c r="G380" i="1"/>
  <c r="F380" i="1"/>
  <c r="E380" i="1"/>
  <c r="C380" i="1"/>
  <c r="G377" i="1"/>
  <c r="F377" i="1"/>
  <c r="E377" i="1"/>
  <c r="C377" i="1"/>
  <c r="G374" i="1"/>
  <c r="F374" i="1"/>
  <c r="E374" i="1"/>
  <c r="C374" i="1"/>
  <c r="G370" i="1"/>
  <c r="F370" i="1"/>
  <c r="E370" i="1"/>
  <c r="C370" i="1"/>
  <c r="G365" i="1"/>
  <c r="F365" i="1"/>
  <c r="E365" i="1"/>
  <c r="C365" i="1"/>
  <c r="G362" i="1"/>
  <c r="F362" i="1"/>
  <c r="E362" i="1"/>
  <c r="C362" i="1"/>
  <c r="G359" i="1"/>
  <c r="F359" i="1"/>
  <c r="E359" i="1"/>
  <c r="C359" i="1"/>
  <c r="G356" i="1"/>
  <c r="F356" i="1"/>
  <c r="E356" i="1"/>
  <c r="C356" i="1"/>
  <c r="G352" i="1"/>
  <c r="F352" i="1"/>
  <c r="E352" i="1"/>
  <c r="C352" i="1"/>
  <c r="G349" i="1"/>
  <c r="G381" i="1" s="1"/>
  <c r="F349" i="1"/>
  <c r="F381" i="1" s="1"/>
  <c r="E349" i="1"/>
  <c r="E381" i="1" s="1"/>
  <c r="C349" i="1"/>
  <c r="C381" i="1" s="1"/>
  <c r="G344" i="1"/>
  <c r="F344" i="1"/>
  <c r="E344" i="1"/>
  <c r="C344" i="1"/>
  <c r="G339" i="1"/>
  <c r="F339" i="1"/>
  <c r="E339" i="1"/>
  <c r="C339" i="1"/>
  <c r="G333" i="1"/>
  <c r="F333" i="1"/>
  <c r="E333" i="1"/>
  <c r="C333" i="1"/>
  <c r="G330" i="1"/>
  <c r="F330" i="1"/>
  <c r="E330" i="1"/>
  <c r="C330" i="1"/>
  <c r="G327" i="1"/>
  <c r="F327" i="1"/>
  <c r="E327" i="1"/>
  <c r="C327" i="1"/>
  <c r="G324" i="1"/>
  <c r="F324" i="1"/>
  <c r="E324" i="1"/>
  <c r="C324" i="1"/>
  <c r="G320" i="1"/>
  <c r="F320" i="1"/>
  <c r="E320" i="1"/>
  <c r="C320" i="1"/>
  <c r="G316" i="1"/>
  <c r="F316" i="1"/>
  <c r="E316" i="1"/>
  <c r="C316" i="1"/>
  <c r="G310" i="1"/>
  <c r="F310" i="1"/>
  <c r="E310" i="1"/>
  <c r="C310" i="1"/>
  <c r="G307" i="1"/>
  <c r="F307" i="1"/>
  <c r="E307" i="1"/>
  <c r="C307" i="1"/>
  <c r="G304" i="1"/>
  <c r="F304" i="1"/>
  <c r="E304" i="1"/>
  <c r="C304" i="1"/>
  <c r="G299" i="1"/>
  <c r="F299" i="1"/>
  <c r="E299" i="1"/>
  <c r="C299" i="1"/>
  <c r="G296" i="1"/>
  <c r="G345" i="1" s="1"/>
  <c r="F296" i="1"/>
  <c r="F345" i="1" s="1"/>
  <c r="E296" i="1"/>
  <c r="E345" i="1" s="1"/>
  <c r="C296" i="1"/>
  <c r="C345" i="1" s="1"/>
  <c r="G290" i="1"/>
  <c r="F290" i="1"/>
  <c r="E290" i="1"/>
  <c r="C290" i="1"/>
  <c r="G287" i="1"/>
  <c r="F287" i="1"/>
  <c r="E287" i="1"/>
  <c r="C287" i="1"/>
  <c r="G281" i="1"/>
  <c r="F281" i="1"/>
  <c r="E281" i="1"/>
  <c r="C281" i="1"/>
  <c r="G272" i="1"/>
  <c r="F272" i="1"/>
  <c r="E272" i="1"/>
  <c r="C272" i="1"/>
  <c r="G268" i="1"/>
  <c r="F268" i="1"/>
  <c r="E268" i="1"/>
  <c r="C268" i="1"/>
  <c r="G265" i="1"/>
  <c r="F265" i="1"/>
  <c r="E265" i="1"/>
  <c r="C265" i="1"/>
  <c r="G262" i="1"/>
  <c r="F262" i="1"/>
  <c r="E262" i="1"/>
  <c r="C262" i="1"/>
  <c r="G259" i="1"/>
  <c r="F259" i="1"/>
  <c r="E259" i="1"/>
  <c r="C259" i="1"/>
  <c r="G255" i="1"/>
  <c r="F255" i="1"/>
  <c r="E255" i="1"/>
  <c r="C255" i="1"/>
  <c r="G249" i="1"/>
  <c r="F249" i="1"/>
  <c r="E249" i="1"/>
  <c r="C249" i="1"/>
  <c r="G246" i="1"/>
  <c r="G291" i="1" s="1"/>
  <c r="F246" i="1"/>
  <c r="F291" i="1" s="1"/>
  <c r="E246" i="1"/>
  <c r="E291" i="1" s="1"/>
  <c r="C246" i="1"/>
  <c r="C291" i="1" s="1"/>
  <c r="G241" i="1"/>
  <c r="F241" i="1"/>
  <c r="E241" i="1"/>
  <c r="C241" i="1"/>
  <c r="G238" i="1"/>
  <c r="F238" i="1"/>
  <c r="E238" i="1"/>
  <c r="C238" i="1"/>
  <c r="G234" i="1"/>
  <c r="F234" i="1"/>
  <c r="E234" i="1"/>
  <c r="C234" i="1"/>
  <c r="G231" i="1"/>
  <c r="F231" i="1"/>
  <c r="E231" i="1"/>
  <c r="C231" i="1"/>
  <c r="G227" i="1"/>
  <c r="F227" i="1"/>
  <c r="E227" i="1"/>
  <c r="C227" i="1"/>
  <c r="G224" i="1"/>
  <c r="F224" i="1"/>
  <c r="E224" i="1"/>
  <c r="C224" i="1"/>
  <c r="G221" i="1"/>
  <c r="F221" i="1"/>
  <c r="E221" i="1"/>
  <c r="C221" i="1"/>
  <c r="G215" i="1"/>
  <c r="F215" i="1"/>
  <c r="E215" i="1"/>
  <c r="C215" i="1"/>
  <c r="G212" i="1"/>
  <c r="F212" i="1"/>
  <c r="E212" i="1"/>
  <c r="C212" i="1"/>
  <c r="G209" i="1"/>
  <c r="F209" i="1"/>
  <c r="E209" i="1"/>
  <c r="C209" i="1"/>
  <c r="G205" i="1"/>
  <c r="G242" i="1" s="1"/>
  <c r="F205" i="1"/>
  <c r="F242" i="1" s="1"/>
  <c r="E205" i="1"/>
  <c r="E242" i="1" s="1"/>
  <c r="C205" i="1"/>
  <c r="C242" i="1" s="1"/>
  <c r="G199" i="1"/>
  <c r="F199" i="1"/>
  <c r="E199" i="1"/>
  <c r="C199" i="1"/>
  <c r="G191" i="1"/>
  <c r="F191" i="1"/>
  <c r="E191" i="1"/>
  <c r="C191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4" i="1"/>
  <c r="F174" i="1"/>
  <c r="E174" i="1"/>
  <c r="C174" i="1"/>
  <c r="G171" i="1"/>
  <c r="F171" i="1"/>
  <c r="E171" i="1"/>
  <c r="C171" i="1"/>
  <c r="G168" i="1"/>
  <c r="F168" i="1"/>
  <c r="E168" i="1"/>
  <c r="C168" i="1"/>
  <c r="G162" i="1"/>
  <c r="F162" i="1"/>
  <c r="E162" i="1"/>
  <c r="C162" i="1"/>
  <c r="G159" i="1"/>
  <c r="F159" i="1"/>
  <c r="E159" i="1"/>
  <c r="C159" i="1"/>
  <c r="G155" i="1"/>
  <c r="F155" i="1"/>
  <c r="E155" i="1"/>
  <c r="C155" i="1"/>
  <c r="G146" i="1"/>
  <c r="F146" i="1"/>
  <c r="E146" i="1"/>
  <c r="C146" i="1"/>
  <c r="G143" i="1"/>
  <c r="F143" i="1"/>
  <c r="E143" i="1"/>
  <c r="C143" i="1"/>
  <c r="G138" i="1"/>
  <c r="F138" i="1"/>
  <c r="E138" i="1"/>
  <c r="C138" i="1"/>
  <c r="G134" i="1"/>
  <c r="F134" i="1"/>
  <c r="E134" i="1"/>
  <c r="C134" i="1"/>
  <c r="G131" i="1"/>
  <c r="F131" i="1"/>
  <c r="E131" i="1"/>
  <c r="C131" i="1"/>
  <c r="G127" i="1"/>
  <c r="G200" i="1" s="1"/>
  <c r="F127" i="1"/>
  <c r="F200" i="1" s="1"/>
  <c r="E127" i="1"/>
  <c r="E200" i="1" s="1"/>
  <c r="C127" i="1"/>
  <c r="C200" i="1" s="1"/>
  <c r="G120" i="1"/>
  <c r="F120" i="1"/>
  <c r="E120" i="1"/>
  <c r="C120" i="1"/>
  <c r="G116" i="1"/>
  <c r="F116" i="1"/>
  <c r="E116" i="1"/>
  <c r="C116" i="1"/>
  <c r="G112" i="1"/>
  <c r="F112" i="1"/>
  <c r="E112" i="1"/>
  <c r="C112" i="1"/>
  <c r="G107" i="1"/>
  <c r="F107" i="1"/>
  <c r="E107" i="1"/>
  <c r="C107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F91" i="1"/>
  <c r="E91" i="1"/>
  <c r="C91" i="1"/>
  <c r="G88" i="1"/>
  <c r="F88" i="1"/>
  <c r="E88" i="1"/>
  <c r="C88" i="1"/>
  <c r="G85" i="1"/>
  <c r="F85" i="1"/>
  <c r="E85" i="1"/>
  <c r="C85" i="1"/>
  <c r="G80" i="1"/>
  <c r="G121" i="1" s="1"/>
  <c r="F80" i="1"/>
  <c r="F121" i="1" s="1"/>
  <c r="E80" i="1"/>
  <c r="E121" i="1" s="1"/>
  <c r="C80" i="1"/>
  <c r="C121" i="1" s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6" i="1" s="1"/>
  <c r="F37" i="1"/>
  <c r="F76" i="1" s="1"/>
  <c r="E37" i="1"/>
  <c r="E76" i="1" s="1"/>
  <c r="C37" i="1"/>
  <c r="C76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3" i="1"/>
  <c r="F13" i="1"/>
  <c r="E13" i="1"/>
  <c r="C13" i="1"/>
  <c r="G10" i="1"/>
  <c r="F10" i="1"/>
  <c r="E10" i="1"/>
  <c r="C10" i="1"/>
  <c r="C14" i="1" l="1"/>
  <c r="C716" i="1"/>
  <c r="C731" i="1"/>
  <c r="C754" i="1"/>
  <c r="C898" i="1"/>
  <c r="C979" i="1"/>
  <c r="C1002" i="1"/>
  <c r="C1009" i="1"/>
  <c r="E14" i="1"/>
  <c r="E716" i="1"/>
  <c r="E731" i="1"/>
  <c r="E754" i="1"/>
  <c r="E898" i="1"/>
  <c r="E979" i="1"/>
  <c r="E1002" i="1"/>
  <c r="E1009" i="1"/>
  <c r="F14" i="1"/>
  <c r="F716" i="1"/>
  <c r="F731" i="1"/>
  <c r="F754" i="1"/>
  <c r="F898" i="1"/>
  <c r="F979" i="1"/>
  <c r="F1002" i="1"/>
  <c r="F1009" i="1"/>
  <c r="G14" i="1"/>
  <c r="G716" i="1"/>
  <c r="G731" i="1"/>
  <c r="G754" i="1"/>
  <c r="G898" i="1"/>
  <c r="G979" i="1"/>
  <c r="G1002" i="1"/>
  <c r="G1009" i="1"/>
  <c r="G1011" i="1" l="1"/>
  <c r="F1011" i="1"/>
  <c r="E1011" i="1"/>
  <c r="C1011" i="1"/>
</calcChain>
</file>

<file path=xl/sharedStrings.xml><?xml version="1.0" encoding="utf-8"?>
<sst xmlns="http://schemas.openxmlformats.org/spreadsheetml/2006/main" count="1005" uniqueCount="845">
  <si>
    <t>Inntekter mai 2015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</si>
  <si>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</si>
  <si>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</si>
  <si>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</si>
  <si>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</si>
  <si>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</si>
  <si>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</si>
  <si>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</si>
  <si>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</si>
  <si>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Leieinntekter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</si>
  <si>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</si>
  <si>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</si>
  <si>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</si>
  <si>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</si>
  <si>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</si>
  <si>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</si>
  <si>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</si>
  <si>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</si>
  <si>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Salg av leiligheter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</si>
  <si>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</si>
  <si>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</si>
  <si>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</si>
  <si>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</si>
  <si>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</si>
  <si>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</si>
  <si>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</si>
  <si>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</si>
  <si>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</si>
  <si>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</si>
  <si>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</si>
  <si>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</si>
  <si>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</si>
  <si>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</si>
  <si>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</si>
  <si>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</si>
  <si>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</si>
  <si>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</si>
  <si>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</si>
  <si>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</si>
  <si>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</si>
  <si>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</si>
  <si>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</si>
  <si>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</si>
  <si>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</si>
  <si>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</si>
  <si>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</si>
  <si>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</si>
  <si>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</si>
  <si>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</si>
  <si>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</si>
  <si>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</si>
  <si>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</si>
  <si>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</si>
  <si>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</si>
  <si>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</si>
  <si>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</si>
  <si>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</si>
  <si>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</si>
  <si>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</si>
  <si>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</si>
  <si>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</si>
  <si>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Fondskapital - Regionale forskningsfond</t>
  </si>
  <si>
    <t>Sum kap 3287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</si>
  <si>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</si>
  <si>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</si>
  <si>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</si>
  <si>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</si>
  <si>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</si>
  <si>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</si>
  <si>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</si>
  <si>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</si>
  <si>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</t>
  </si>
  <si>
    <t>Sum kap 3320</t>
  </si>
  <si>
    <t>Billedkunst, kunsthåndverk og offentlig rom: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</si>
  <si>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</si>
  <si>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</si>
  <si>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</si>
  <si>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</si>
  <si>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</si>
  <si>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</si>
  <si>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</si>
  <si>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</si>
  <si>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</si>
  <si>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</si>
  <si>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</si>
  <si>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</si>
  <si>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</si>
  <si>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</si>
  <si>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</si>
  <si>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</si>
  <si>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</si>
  <si>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</si>
  <si>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</si>
  <si>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</si>
  <si>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</si>
  <si>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</si>
  <si>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</si>
  <si>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</si>
  <si>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</si>
  <si>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</si>
  <si>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</si>
  <si>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</si>
  <si>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Rettsgebyr:</t>
  </si>
  <si>
    <t>Rettsgebyr</t>
  </si>
  <si>
    <t>Diverse refusjoner</t>
  </si>
  <si>
    <t>Sum kap 3410</t>
  </si>
  <si>
    <t>Domstoladministrasjonen:</t>
  </si>
  <si>
    <t>Sum kap 3411</t>
  </si>
  <si>
    <t>Jordskiftedomstolene:</t>
  </si>
  <si>
    <t>Saks- og gebyrinntekter</t>
  </si>
  <si>
    <t>Sideutgifter</t>
  </si>
  <si>
    <t>Sum kap 3413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</si>
  <si>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</si>
  <si>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</si>
  <si>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</si>
  <si>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</si>
  <si>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</si>
  <si>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</si>
  <si>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</si>
  <si>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</si>
  <si>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</si>
  <si>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</si>
  <si>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</si>
  <si>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</si>
  <si>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</si>
  <si>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</si>
  <si>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</si>
  <si>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</si>
  <si>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</si>
  <si>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</si>
  <si>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</si>
  <si>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</si>
  <si>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</si>
  <si>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</si>
  <si>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</si>
  <si>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</si>
  <si>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</si>
  <si>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</si>
  <si>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</si>
  <si>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</si>
  <si>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</si>
  <si>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</si>
  <si>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</si>
  <si>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</si>
  <si>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</si>
  <si>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</si>
  <si>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</si>
  <si>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</si>
  <si>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</si>
  <si>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</si>
  <si>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</si>
  <si>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</si>
  <si>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</si>
  <si>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</si>
  <si>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</si>
  <si>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</si>
  <si>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</si>
  <si>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</si>
  <si>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</si>
  <si>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</si>
  <si>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</si>
  <si>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</si>
  <si>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</si>
  <si>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</si>
  <si>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</si>
  <si>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</si>
  <si>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</si>
  <si>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</si>
  <si>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</si>
  <si>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</si>
  <si>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</si>
  <si>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</si>
  <si>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</si>
  <si>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</si>
  <si>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</si>
  <si>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</si>
  <si>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</si>
  <si>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</si>
  <si>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</si>
  <si>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</si>
  <si>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</si>
  <si>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</si>
  <si>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</si>
  <si>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</si>
  <si>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</si>
  <si>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</si>
  <si>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</si>
  <si>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</si>
  <si>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</si>
  <si>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</si>
  <si>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</si>
  <si>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</si>
  <si>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</si>
  <si>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</si>
  <si>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</si>
  <si>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</si>
  <si>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</si>
  <si>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</si>
  <si>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</si>
  <si>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</si>
  <si>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</si>
  <si>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</si>
  <si>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</si>
  <si>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</si>
  <si>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</si>
  <si>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</si>
  <si>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</si>
  <si>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</si>
  <si>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</si>
  <si>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</si>
  <si>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</si>
  <si>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</si>
  <si>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</si>
  <si>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</si>
  <si>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</si>
  <si>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</si>
  <si>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</si>
  <si>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</si>
  <si>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</si>
  <si>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</si>
  <si>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</si>
  <si>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</si>
  <si>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</si>
  <si>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</si>
  <si>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</si>
  <si>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</si>
  <si>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</si>
  <si>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</si>
  <si>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</si>
  <si>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</si>
  <si>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</si>
  <si>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</si>
  <si>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</si>
  <si>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</si>
  <si>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</si>
  <si>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</si>
  <si>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Regional verneombudsordning i hotell- og restaurantbransjen og renholdsbransjen:</t>
  </si>
  <si>
    <t>Sum kap 3645</t>
  </si>
  <si>
    <t>Sum Arbeids- og sosialdepartementet</t>
  </si>
  <si>
    <t>Helse- og omsorgsdepartementet</t>
  </si>
  <si>
    <t>Nasjonalt folkehelseinstitutt:</t>
  </si>
  <si>
    <t>Vaksinesalg</t>
  </si>
  <si>
    <t>Sum kap 3710</t>
  </si>
  <si>
    <t>Vitenskapskomiteen for mattrygghet:</t>
  </si>
  <si>
    <t>Sum kap 3713</t>
  </si>
  <si>
    <t>Statens strålevern:</t>
  </si>
  <si>
    <t>Gebyrinntekter</t>
  </si>
  <si>
    <t>Oppdragsinntekter</t>
  </si>
  <si>
    <t>Sum kap 3715</t>
  </si>
  <si>
    <t>Statens institutt for rusmiddelforskning:</t>
  </si>
  <si>
    <t>Sum kap 3716</t>
  </si>
  <si>
    <t>Rusmiddelforebygging:</t>
  </si>
  <si>
    <t>Sum kap 3718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</si>
  <si>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</si>
  <si>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</si>
  <si>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</si>
  <si>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</si>
  <si>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</si>
  <si>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</si>
  <si>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</si>
  <si>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</si>
  <si>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</si>
  <si>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</si>
  <si>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Pasientskadenemnda:</t>
  </si>
  <si>
    <t>Sum kap 3723</t>
  </si>
  <si>
    <t>Statens autorisasjonskontor for helsepersonell:</t>
  </si>
  <si>
    <t>Sum kap 3724</t>
  </si>
  <si>
    <t>Nasjonalt kunnskapssenter for helsetjenesten:</t>
  </si>
  <si>
    <t>Sum kap 3725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</si>
  <si>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</si>
  <si>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</si>
  <si>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</si>
  <si>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</si>
  <si>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</si>
  <si>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</si>
  <si>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</si>
  <si>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</si>
  <si>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</si>
  <si>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</si>
  <si>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</si>
  <si>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</si>
  <si>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Barne-, likestillings- og inkluderingsdepartementet:</t>
  </si>
  <si>
    <t>Tilfeldige inntekter</t>
  </si>
  <si>
    <t>Sum kap 3800</t>
  </si>
  <si>
    <t>Integrerings- og mangfoldsdirektoratet:</t>
  </si>
  <si>
    <t>Sum kap 3820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</si>
  <si>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</si>
  <si>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</si>
  <si>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</si>
  <si>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</si>
  <si>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</si>
  <si>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</si>
  <si>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</si>
  <si>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</si>
  <si>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</si>
  <si>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Barneombudet:</t>
  </si>
  <si>
    <t>Sum kap 3850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</si>
  <si>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</si>
  <si>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</si>
  <si>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</si>
  <si>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</si>
  <si>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</si>
  <si>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</si>
  <si>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</si>
  <si>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</si>
  <si>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EUs ungdomsprogram:</t>
  </si>
  <si>
    <t>Tilskudd fra Europakommisjonen</t>
  </si>
  <si>
    <t>Sum kap 3859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</si>
  <si>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</si>
  <si>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</si>
  <si>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</si>
  <si>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</si>
  <si>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</si>
  <si>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</si>
  <si>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</si>
  <si>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</si>
  <si>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</si>
  <si>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</si>
  <si>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</si>
  <si>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</si>
  <si>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</si>
  <si>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</si>
  <si>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</si>
  <si>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</si>
  <si>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</si>
  <si>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</si>
  <si>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</si>
  <si>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</si>
  <si>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</si>
  <si>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</si>
  <si>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</si>
  <si>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</si>
  <si>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</si>
  <si>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</si>
  <si>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</si>
  <si>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Overtredelsesgebyrer og tvangsmulkt</t>
  </si>
  <si>
    <t>Sum kap 3910</t>
  </si>
  <si>
    <t>Konkurransetilsynet:</t>
  </si>
  <si>
    <t>Klagegebyr</t>
  </si>
  <si>
    <t>Lovbruddsgebyr</t>
  </si>
  <si>
    <t>Sum kap 3911</t>
  </si>
  <si>
    <t>Fiskeridirektoratet:</t>
  </si>
  <si>
    <t>Refusjoner og diverse inntekter</t>
  </si>
  <si>
    <t>Saksbehandlingsgebyr</t>
  </si>
  <si>
    <t>Forvaltningssanksjoner</t>
  </si>
  <si>
    <t>Inntekter vederlag oppdrettskonsesjoner</t>
  </si>
  <si>
    <t>Inntekter ordningen fiskeforsøk og veiledning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</si>
  <si>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</si>
  <si>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</si>
  <si>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</si>
  <si>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</si>
  <si>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</si>
  <si>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</si>
  <si>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</si>
  <si>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Annen marin forskning og utvikling:</t>
  </si>
  <si>
    <t>Tilbakebetaling lån fra Nofima</t>
  </si>
  <si>
    <t>Sum kap 3928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</si>
  <si>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</si>
  <si>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</si>
  <si>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</si>
  <si>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</si>
  <si>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</si>
  <si>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</si>
  <si>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</si>
  <si>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</si>
  <si>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</si>
  <si>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</si>
  <si>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</si>
  <si>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</si>
  <si>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</si>
  <si>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</si>
  <si>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</si>
  <si>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</si>
  <si>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</si>
  <si>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</si>
  <si>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</si>
  <si>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</si>
  <si>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</si>
  <si>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Kunnskapsutvikling og beredskap m.m. på matområdet:</t>
  </si>
  <si>
    <t>Husleie, Bioforsk</t>
  </si>
  <si>
    <t>Sum kap 4112</t>
  </si>
  <si>
    <t>Mattilsynet:</t>
  </si>
  <si>
    <t>Gebyr m.m.</t>
  </si>
  <si>
    <t>Driftsinntekter og refusjoner mv.</t>
  </si>
  <si>
    <t>Sum kap 4115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</si>
  <si>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</si>
  <si>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</si>
  <si>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</si>
  <si>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</si>
  <si>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</si>
  <si>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</si>
  <si>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</si>
  <si>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</si>
  <si>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</si>
  <si>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</si>
  <si>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</si>
  <si>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</si>
  <si>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</si>
  <si>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</si>
  <si>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</si>
  <si>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</si>
  <si>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</si>
  <si>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fakturert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</si>
  <si>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</si>
  <si>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</si>
  <si>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</si>
  <si>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</si>
  <si>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</si>
  <si>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</si>
  <si>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</si>
  <si>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</si>
  <si>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</si>
  <si>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</si>
  <si>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</si>
  <si>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</si>
  <si>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</si>
  <si>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</si>
  <si>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</si>
  <si>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</si>
  <si>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</si>
  <si>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</si>
  <si>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</si>
  <si>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</si>
  <si>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</si>
  <si>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</si>
  <si>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</si>
  <si>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</si>
  <si>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</si>
  <si>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</si>
  <si>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</si>
  <si>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</si>
  <si>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</si>
  <si>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</si>
  <si>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</si>
  <si>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</si>
  <si>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</si>
  <si>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</si>
  <si>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</si>
  <si>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</si>
  <si>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</si>
  <si>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</si>
  <si>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</si>
  <si>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</si>
  <si>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</si>
  <si>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</si>
  <si>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</si>
  <si>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</si>
  <si>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</si>
  <si>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</si>
  <si>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</si>
  <si>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</si>
  <si>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</si>
  <si>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</si>
  <si>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</si>
  <si>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</si>
  <si>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</si>
  <si>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</si>
  <si>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</si>
  <si>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</si>
  <si>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</si>
  <si>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</si>
  <si>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</si>
  <si>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</si>
  <si>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Toll- og avgiftsetaten:</t>
  </si>
  <si>
    <t>Særskilt vederlag for tolltjenester</t>
  </si>
  <si>
    <t>Refunderte pante- og tinglysingsgebyr</t>
  </si>
  <si>
    <t>Refusjon fra Avinor AS</t>
  </si>
  <si>
    <t>Gebyr på kredittdeklarasjoner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</si>
  <si>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</si>
  <si>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</si>
  <si>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</si>
  <si>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</si>
  <si>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</si>
  <si>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</si>
  <si>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</si>
  <si>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</si>
  <si>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</si>
  <si>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</si>
  <si>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</si>
  <si>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</si>
  <si>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</si>
  <si>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</si>
  <si>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</si>
  <si>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</si>
  <si>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</si>
  <si>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</si>
  <si>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</si>
  <si>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</si>
  <si>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</si>
  <si>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</si>
  <si>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</si>
  <si>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</si>
  <si>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</si>
  <si>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</si>
  <si>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</si>
  <si>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</si>
  <si>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Renter låneordning</t>
  </si>
  <si>
    <t>Lån til boligformål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</si>
  <si>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</si>
  <si>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</si>
  <si>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</si>
  <si>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</si>
  <si>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</si>
  <si>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</si>
  <si>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</si>
  <si>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</si>
  <si>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</si>
  <si>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</si>
  <si>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</si>
  <si>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</si>
  <si>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</si>
  <si>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</si>
  <si>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</si>
  <si>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</si>
  <si>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</si>
  <si>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</si>
  <si>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</si>
  <si>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</si>
  <si>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</si>
  <si>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</si>
  <si>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</si>
  <si>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</si>
  <si>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</si>
  <si>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</si>
  <si>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</si>
  <si>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</si>
  <si>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</si>
  <si>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</si>
  <si>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</si>
  <si>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</si>
  <si>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</si>
  <si>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</si>
  <si>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</si>
  <si>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</si>
  <si>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</si>
  <si>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</si>
  <si>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Hjemfalte anlegg:</t>
  </si>
  <si>
    <t>Sum kap 4821</t>
  </si>
  <si>
    <t>Energiomlegging, energi- og klimateknologi:</t>
  </si>
  <si>
    <t>Fondsavkastning</t>
  </si>
  <si>
    <t>Sum kap 4825</t>
  </si>
  <si>
    <t>Forskning og næringsutvikling:</t>
  </si>
  <si>
    <t>Sum kap 4830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</si>
  <si>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</si>
  <si>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</si>
  <si>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</si>
  <si>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</si>
  <si>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</si>
  <si>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</si>
  <si>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</si>
  <si>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</si>
  <si>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</si>
  <si>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</si>
  <si>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</si>
  <si>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</si>
  <si>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</si>
  <si>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</si>
  <si>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</si>
  <si>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</si>
  <si>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</si>
  <si>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</si>
  <si>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</si>
  <si>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</si>
  <si>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garantiordning fiskesalgslag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</si>
  <si>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</si>
  <si>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</si>
  <si>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</si>
  <si>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</si>
  <si>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</si>
  <si>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</si>
  <si>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Tilbakeføring av kapitalinnskudd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</si>
  <si>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</si>
  <si>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</si>
  <si>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</si>
  <si>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</si>
  <si>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</si>
  <si>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</si>
  <si>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</si>
  <si>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</si>
  <si>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</si>
  <si>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</si>
  <si>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</si>
  <si>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</si>
  <si>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</si>
  <si>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</si>
  <si>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</si>
  <si>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</si>
  <si>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</si>
  <si>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</si>
  <si>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</si>
  <si>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</si>
  <si>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</si>
  <si>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</si>
  <si>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</si>
  <si>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</si>
  <si>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</si>
  <si>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</si>
  <si>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</si>
  <si>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</si>
  <si>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</si>
  <si>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</si>
  <si>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</si>
  <si>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</si>
  <si>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</si>
  <si>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</si>
  <si>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</si>
  <si>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</si>
  <si>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</si>
  <si>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</si>
  <si>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</si>
  <si>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</si>
  <si>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</si>
  <si>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</si>
  <si>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</si>
  <si>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</si>
  <si>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</si>
  <si>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</si>
  <si>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</si>
  <si>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</si>
  <si>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Toppskatt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</si>
  <si>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</si>
  <si>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</si>
  <si>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</si>
  <si>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</si>
  <si>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</si>
  <si>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</si>
  <si>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</si>
  <si>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</si>
  <si>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</si>
  <si>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</si>
  <si>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</si>
  <si>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</si>
  <si>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</si>
  <si>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</si>
  <si>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</si>
  <si>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</si>
  <si>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</si>
  <si>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</si>
  <si>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</si>
  <si>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</si>
  <si>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</si>
  <si>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</si>
  <si>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</si>
  <si>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</si>
  <si>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</si>
  <si>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</si>
  <si>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</si>
  <si>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</si>
  <si>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</si>
  <si>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</si>
  <si>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</si>
  <si>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</si>
  <si>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</si>
  <si>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</si>
  <si>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</si>
  <si>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</si>
  <si>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</si>
  <si>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Utvide veibruksavgift til også å omfatte naturgass og LPG fra 1. juli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</si>
  <si>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</si>
  <si>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</si>
  <si>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</si>
  <si>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</si>
  <si>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</si>
  <si>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</si>
  <si>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</si>
  <si>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</si>
  <si>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</si>
  <si>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</si>
  <si>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</si>
  <si>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</si>
  <si>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sluttbehandling av avfall:</t>
  </si>
  <si>
    <t>Avgift på sluttbehandling av avfall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</si>
  <si>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</si>
  <si>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</si>
  <si>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</si>
  <si>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</si>
  <si>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</si>
  <si>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</si>
  <si>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</si>
  <si>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</si>
  <si>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</si>
  <si>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</si>
  <si>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</si>
  <si>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plantevernmiddel:</t>
  </si>
  <si>
    <t>Miljøavgift på plantevernmiddel</t>
  </si>
  <si>
    <t>Sum kap 5550</t>
  </si>
  <si>
    <t>Avgift knyttet til mineralvirksomhet:</t>
  </si>
  <si>
    <t>Avgift knyttet til andre undersjøiske naturforekomster enn petroleum</t>
  </si>
  <si>
    <t>Avgift knyttet til undersøkelses- og utvinningsrett av mineraler etter mineralloven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</si>
  <si>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</si>
  <si>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</si>
  <si>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</si>
  <si>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</si>
  <si>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</si>
  <si>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</si>
  <si>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</si>
  <si>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</si>
  <si>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</si>
  <si>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</si>
  <si>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</si>
  <si>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</si>
  <si>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</si>
  <si>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</si>
  <si>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</si>
  <si>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</si>
  <si>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</si>
  <si>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Miljøavgift på plast- og papirposer:</t>
  </si>
  <si>
    <t>Miljøavgift på plastposer</t>
  </si>
  <si>
    <t>Miljøavgift på papirposer</t>
  </si>
  <si>
    <t>Sum kap 5560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</si>
  <si>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</si>
  <si>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</si>
  <si>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</si>
  <si>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</si>
  <si>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</si>
  <si>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</si>
  <si>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</si>
  <si>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</si>
  <si>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</si>
  <si>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</si>
  <si>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</si>
  <si>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</si>
  <si>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</si>
  <si>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</si>
  <si>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</si>
  <si>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</si>
  <si>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</si>
  <si>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</si>
  <si>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</si>
  <si>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</si>
  <si>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</si>
  <si>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</si>
  <si>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</si>
  <si>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</si>
  <si>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</si>
  <si>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</si>
  <si>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</si>
  <si>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</si>
  <si>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</si>
  <si>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</si>
  <si>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</si>
  <si>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</si>
  <si>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</si>
  <si>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</si>
  <si>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</si>
  <si>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</si>
  <si>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</si>
  <si>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</si>
  <si>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</si>
  <si>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</si>
  <si>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</si>
  <si>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</si>
  <si>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</si>
  <si>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</si>
  <si>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</si>
  <si>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</si>
  <si>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</si>
  <si>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</si>
  <si>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</si>
  <si>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</si>
  <si>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</si>
  <si>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</si>
  <si>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</si>
  <si>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</si>
  <si>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</si>
  <si>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</si>
  <si>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</si>
  <si>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</si>
  <si>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</si>
  <si>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</si>
  <si>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</si>
  <si>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</si>
  <si>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</si>
  <si>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</si>
  <si>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</si>
  <si>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</si>
  <si>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</si>
  <si>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</si>
  <si>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Renter ved salg av eiendom</t>
  </si>
  <si>
    <t>Sum kap 5613</t>
  </si>
  <si>
    <t>Sum kap 5615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</si>
  <si>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</si>
  <si>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</si>
  <si>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</si>
  <si>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</si>
  <si>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</si>
  <si>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</si>
  <si>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</si>
  <si>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</si>
  <si>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</si>
  <si>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</si>
  <si>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</si>
  <si>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</si>
  <si>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</si>
  <si>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</si>
  <si>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</si>
  <si>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</si>
  <si>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</si>
  <si>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</si>
  <si>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</si>
  <si>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</si>
  <si>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Renter på lån fra Nærings- og fiskeridepartementet:</t>
  </si>
  <si>
    <t>Renter på lån til Nofima AS</t>
  </si>
  <si>
    <t>Sum kap 5650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</si>
  <si>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</si>
  <si>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</si>
  <si>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</si>
  <si>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</si>
  <si>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</si>
  <si>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</si>
  <si>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</si>
  <si>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</si>
  <si>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</si>
  <si>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</si>
  <si>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</si>
  <si>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</si>
  <si>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</si>
  <si>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</si>
  <si>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</si>
  <si>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</si>
  <si>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</si>
  <si>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</si>
  <si>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</si>
  <si>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</si>
  <si>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</si>
  <si>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</si>
  <si>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Hjelpemiddelsentraler m.m.</t>
  </si>
  <si>
    <t>Refusjon ved yrkesskade</t>
  </si>
  <si>
    <t>Refusjon fra bidragspliktige</t>
  </si>
  <si>
    <t>Innkreving feilutbetalinger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</si>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</sst>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1"/>
  <sheetViews>
    <sheetView tabSelected="1"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A1" s="1"/>
      <c r="B1" s="1"/>
      <c r="C1" s="1"/>
      <c r="D1" s="2" t="s">
        <v>0</v>
      </c>
      <c r="E1" s="1"/>
      <c r="F1" s="1"/>
      <c r="G1" s="1"/>
      <c r="H1" s="1"/>
      <c r="I1" s="3"/>
      <c r="J1" s="3"/>
      <c r="K1" s="3"/>
      <c r="L1" s="1"/>
      <c r="M1" s="1"/>
      <c r="N1" s="1"/>
    </row>
    <row r="2" spans="1:14" x14ac:dyDescent="0.2">
      <c r="C2" s="1"/>
      <c r="E2" s="1"/>
      <c r="G2" s="1"/>
      <c r="H2" s="1"/>
      <c r="I2" s="3"/>
      <c r="J2" s="3"/>
      <c r="K2" s="3"/>
      <c r="L2" s="3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3021</v>
      </c>
      <c r="C8" s="4"/>
      <c r="D8" s="11" t="s">
        <v>8</v>
      </c>
      <c r="E8" s="1"/>
      <c r="F8" s="1"/>
      <c r="G8" s="1"/>
    </row>
    <row r="9" spans="1:14" x14ac:dyDescent="0.2">
      <c r="C9" s="4">
        <v>1</v>
      </c>
      <c r="D9" s="5" t="s">
        <v>9</v>
      </c>
      <c r="E9" s="12">
        <v>0</v>
      </c>
      <c r="F9" s="12">
        <v>0</v>
      </c>
      <c r="G9" s="12">
        <v>0</v>
      </c>
    </row>
    <row r="10" spans="1:14" ht="15" customHeight="1" x14ac:dyDescent="0.2">
      <c r="C10" s="13">
        <f>SUBTOTAL(9,C9:C9)</f>
        <v>1</v>
      </c>
      <c r="D10" s="14" t="s">
        <v>10</v>
      </c>
      <c r="E10" s="15">
        <f>SUBTOTAL(9,E9:E9)</f>
        <v>0</v>
      </c>
      <c r="F10" s="15">
        <f>SUBTOTAL(9,F9:F9)</f>
        <v>0</v>
      </c>
      <c r="G10" s="15">
        <f>SUBTOTAL(9,G9:G9)</f>
        <v>0</v>
      </c>
    </row>
    <row r="11" spans="1:14" ht="14.25" customHeight="1" x14ac:dyDescent="0.2">
      <c r="B11" s="10">
        <v>3024</v>
      </c>
      <c r="C11" s="4"/>
      <c r="D11" s="11" t="s">
        <v>11</v>
      </c>
      <c r="E11" s="1"/>
      <c r="F11" s="1"/>
      <c r="G11" s="1"/>
    </row>
    <row r="12" spans="1:14" x14ac:dyDescent="0.2">
      <c r="C12" s="4">
        <v>1</v>
      </c>
      <c r="D12" s="5" t="s">
        <v>12</v>
      </c>
      <c r="E12" s="12">
        <v>14400</v>
      </c>
      <c r="F12" s="12">
        <v>11293.604429999999</v>
      </c>
      <c r="G12" s="12">
        <v>-3106.3955700000001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14400</v>
      </c>
      <c r="F13" s="15">
        <f>SUBTOTAL(9,F12:F12)</f>
        <v>11293.604429999999</v>
      </c>
      <c r="G13" s="15">
        <f>SUBTOTAL(9,G12:G12)</f>
        <v>-3106.3955700000001</v>
      </c>
    </row>
    <row r="14" spans="1:14" ht="15" customHeight="1" x14ac:dyDescent="0.2">
      <c r="B14" s="4"/>
      <c r="C14" s="16">
        <f>SUBTOTAL(9,C8:C13)</f>
        <v>2</v>
      </c>
      <c r="D14" s="17" t="s">
        <v>14</v>
      </c>
      <c r="E14" s="18">
        <f>SUBTOTAL(9,E8:E13)</f>
        <v>14400</v>
      </c>
      <c r="F14" s="18">
        <f>SUBTOTAL(9,F8:F13)</f>
        <v>11293.604429999999</v>
      </c>
      <c r="G14" s="18">
        <f>SUBTOTAL(9,G8:G13)</f>
        <v>-3106.3955700000001</v>
      </c>
    </row>
    <row r="15" spans="1:14" ht="27" customHeight="1" x14ac:dyDescent="0.25">
      <c r="B15" s="1"/>
      <c r="C15" s="4"/>
      <c r="D15" s="9" t="s">
        <v>15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16</v>
      </c>
      <c r="E16" s="1"/>
      <c r="F16" s="1"/>
      <c r="G16" s="1"/>
    </row>
    <row r="17" spans="2:7" x14ac:dyDescent="0.2">
      <c r="C17" s="4">
        <v>1</v>
      </c>
      <c r="D17" s="5" t="s">
        <v>17</v>
      </c>
      <c r="E17" s="12">
        <v>7600</v>
      </c>
      <c r="F17" s="12">
        <v>3550.7572599999999</v>
      </c>
      <c r="G17" s="12">
        <v>-4049.2427400000001</v>
      </c>
    </row>
    <row r="18" spans="2:7" x14ac:dyDescent="0.2">
      <c r="C18" s="4">
        <v>3</v>
      </c>
      <c r="D18" s="5" t="s">
        <v>9</v>
      </c>
      <c r="E18" s="12">
        <v>900</v>
      </c>
      <c r="F18" s="12">
        <v>644.34299999999996</v>
      </c>
      <c r="G18" s="12">
        <v>-255.65700000000001</v>
      </c>
    </row>
    <row r="19" spans="2:7" x14ac:dyDescent="0.2">
      <c r="C19" s="4">
        <v>40</v>
      </c>
      <c r="D19" s="5" t="s">
        <v>18</v>
      </c>
      <c r="E19" s="12">
        <v>3500</v>
      </c>
      <c r="F19" s="12">
        <v>3662.7617300000002</v>
      </c>
      <c r="G19" s="12">
        <v>162.76173</v>
      </c>
    </row>
    <row r="20" spans="2:7" ht="15" customHeight="1" x14ac:dyDescent="0.2">
      <c r="C20" s="13">
        <f>SUBTOTAL(9,C17:C19)</f>
        <v>44</v>
      </c>
      <c r="D20" s="14" t="s">
        <v>19</v>
      </c>
      <c r="E20" s="15">
        <f>SUBTOTAL(9,E17:E19)</f>
        <v>12000</v>
      </c>
      <c r="F20" s="15">
        <f>SUBTOTAL(9,F17:F19)</f>
        <v>7857.8619900000003</v>
      </c>
      <c r="G20" s="15">
        <f>SUBTOTAL(9,G17:G19)</f>
        <v>-4142.1380099999997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887</v>
      </c>
      <c r="G22" s="12">
        <v>-913</v>
      </c>
    </row>
    <row r="23" spans="2:7" x14ac:dyDescent="0.2">
      <c r="C23" s="4">
        <v>2</v>
      </c>
      <c r="D23" s="5" t="s">
        <v>22</v>
      </c>
      <c r="E23" s="12">
        <v>800</v>
      </c>
      <c r="F23" s="12">
        <v>122.96850999999999</v>
      </c>
      <c r="G23" s="12">
        <v>-677.03148999999996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2600</v>
      </c>
      <c r="F24" s="15">
        <f>SUBTOTAL(9,F22:F23)</f>
        <v>1009.96851</v>
      </c>
      <c r="G24" s="15">
        <f>SUBTOTAL(9,G22:G23)</f>
        <v>-1590.0314899999998</v>
      </c>
    </row>
    <row r="25" spans="2:7" ht="15" customHeight="1" x14ac:dyDescent="0.2">
      <c r="B25" s="4"/>
      <c r="C25" s="16">
        <f>SUBTOTAL(9,C16:C24)</f>
        <v>47</v>
      </c>
      <c r="D25" s="17" t="s">
        <v>24</v>
      </c>
      <c r="E25" s="18">
        <f>SUBTOTAL(9,E16:E24)</f>
        <v>14600</v>
      </c>
      <c r="F25" s="18">
        <f>SUBTOTAL(9,F16:F24)</f>
        <v>8867.8305000000018</v>
      </c>
      <c r="G25" s="18">
        <f>SUBTOTAL(9,G16:G24)</f>
        <v>-5732.1695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15834</v>
      </c>
      <c r="F28" s="12">
        <v>5686.6744699999999</v>
      </c>
      <c r="G28" s="12">
        <v>-10147.32553</v>
      </c>
    </row>
    <row r="29" spans="2:7" x14ac:dyDescent="0.2">
      <c r="C29" s="4">
        <v>2</v>
      </c>
      <c r="D29" s="5" t="s">
        <v>28</v>
      </c>
      <c r="E29" s="12">
        <v>177353</v>
      </c>
      <c r="F29" s="12">
        <v>57409.177779999998</v>
      </c>
      <c r="G29" s="12">
        <v>-119943.82222</v>
      </c>
    </row>
    <row r="30" spans="2:7" x14ac:dyDescent="0.2">
      <c r="C30" s="4">
        <v>5</v>
      </c>
      <c r="D30" s="5" t="s">
        <v>29</v>
      </c>
      <c r="E30" s="12">
        <v>47026</v>
      </c>
      <c r="F30" s="12">
        <v>21069.326990000001</v>
      </c>
      <c r="G30" s="12">
        <v>-25956.673009999999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31.572050000000001</v>
      </c>
      <c r="G31" s="12">
        <v>-286.42795000000001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240531</v>
      </c>
      <c r="F32" s="15">
        <f>SUBTOTAL(9,F28:F31)</f>
        <v>84196.75129</v>
      </c>
      <c r="G32" s="15">
        <f>SUBTOTAL(9,G28:G31)</f>
        <v>-156334.24871000001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240531</v>
      </c>
      <c r="F33" s="18">
        <f>SUBTOTAL(9,F27:F32)</f>
        <v>84196.75129</v>
      </c>
      <c r="G33" s="18">
        <f>SUBTOTAL(9,G27:G32)</f>
        <v>-156334.24871000001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437.36957999999998</v>
      </c>
      <c r="G36" s="12">
        <v>437.36957999999998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437.36957999999998</v>
      </c>
      <c r="G37" s="15">
        <f>SUBTOTAL(9,G36:G36)</f>
        <v>437.36957999999998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3948</v>
      </c>
      <c r="F39" s="12">
        <v>2401.9530500000001</v>
      </c>
      <c r="G39" s="12">
        <v>-1546.0469499999999</v>
      </c>
    </row>
    <row r="40" spans="2:7" x14ac:dyDescent="0.2">
      <c r="C40" s="4">
        <v>2</v>
      </c>
      <c r="D40" s="5" t="s">
        <v>35</v>
      </c>
      <c r="E40" s="12">
        <v>1159</v>
      </c>
      <c r="F40" s="12">
        <v>935.29636000000005</v>
      </c>
      <c r="G40" s="12">
        <v>-223.70364000000001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5107</v>
      </c>
      <c r="F41" s="15">
        <f>SUBTOTAL(9,F39:F40)</f>
        <v>3337.2494100000004</v>
      </c>
      <c r="G41" s="15">
        <f>SUBTOTAL(9,G39:G40)</f>
        <v>-1769.7505899999999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5030</v>
      </c>
      <c r="F43" s="12">
        <v>3125.1763000000001</v>
      </c>
      <c r="G43" s="12">
        <v>-1904.8236999999999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5030</v>
      </c>
      <c r="F44" s="15">
        <f>SUBTOTAL(9,F43:F43)</f>
        <v>3125.1763000000001</v>
      </c>
      <c r="G44" s="15">
        <f>SUBTOTAL(9,G43:G43)</f>
        <v>-1904.8236999999999</v>
      </c>
    </row>
    <row r="45" spans="2:7" ht="14.25" customHeight="1" x14ac:dyDescent="0.2">
      <c r="B45" s="10">
        <v>3224</v>
      </c>
      <c r="C45" s="4"/>
      <c r="D45" s="11" t="s">
        <v>42</v>
      </c>
      <c r="E45" s="1"/>
      <c r="F45" s="1"/>
      <c r="G45" s="1"/>
    </row>
    <row r="46" spans="2:7" x14ac:dyDescent="0.2">
      <c r="C46" s="4">
        <v>1</v>
      </c>
      <c r="D46" s="5" t="s">
        <v>43</v>
      </c>
      <c r="E46" s="12">
        <v>1594</v>
      </c>
      <c r="F46" s="12">
        <v>6206.0923199999997</v>
      </c>
      <c r="G46" s="12">
        <v>4612.0923199999997</v>
      </c>
    </row>
    <row r="47" spans="2:7" ht="15" customHeight="1" x14ac:dyDescent="0.2">
      <c r="C47" s="13">
        <f>SUBTOTAL(9,C46:C46)</f>
        <v>1</v>
      </c>
      <c r="D47" s="14" t="s">
        <v>44</v>
      </c>
      <c r="E47" s="15">
        <f>SUBTOTAL(9,E46:E46)</f>
        <v>1594</v>
      </c>
      <c r="F47" s="15">
        <f>SUBTOTAL(9,F46:F46)</f>
        <v>6206.0923199999997</v>
      </c>
      <c r="G47" s="15">
        <f>SUBTOTAL(9,G46:G46)</f>
        <v>4612.0923199999997</v>
      </c>
    </row>
    <row r="48" spans="2:7" ht="14.25" customHeight="1" x14ac:dyDescent="0.2">
      <c r="B48" s="10">
        <v>3225</v>
      </c>
      <c r="C48" s="4"/>
      <c r="D48" s="11" t="s">
        <v>45</v>
      </c>
      <c r="E48" s="1"/>
      <c r="F48" s="1"/>
      <c r="G48" s="1"/>
    </row>
    <row r="49" spans="2:7" x14ac:dyDescent="0.2">
      <c r="C49" s="4">
        <v>4</v>
      </c>
      <c r="D49" s="5" t="s">
        <v>46</v>
      </c>
      <c r="E49" s="12">
        <v>73248</v>
      </c>
      <c r="F49" s="12">
        <v>0</v>
      </c>
      <c r="G49" s="12">
        <v>-73248</v>
      </c>
    </row>
    <row r="50" spans="2:7" ht="15" customHeight="1" x14ac:dyDescent="0.2">
      <c r="C50" s="13">
        <f>SUBTOTAL(9,C49:C49)</f>
        <v>4</v>
      </c>
      <c r="D50" s="14" t="s">
        <v>47</v>
      </c>
      <c r="E50" s="15">
        <f>SUBTOTAL(9,E49:E49)</f>
        <v>73248</v>
      </c>
      <c r="F50" s="15">
        <f>SUBTOTAL(9,F49:F49)</f>
        <v>0</v>
      </c>
      <c r="G50" s="15">
        <f>SUBTOTAL(9,G49:G49)</f>
        <v>-73248</v>
      </c>
    </row>
    <row r="51" spans="2:7" ht="14.25" customHeight="1" x14ac:dyDescent="0.2">
      <c r="B51" s="10">
        <v>3229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1681</v>
      </c>
      <c r="F52" s="12">
        <v>2425.3209200000001</v>
      </c>
      <c r="G52" s="12">
        <v>744.32092</v>
      </c>
    </row>
    <row r="53" spans="2:7" x14ac:dyDescent="0.2">
      <c r="C53" s="4">
        <v>61</v>
      </c>
      <c r="D53" s="5" t="s">
        <v>49</v>
      </c>
      <c r="E53" s="12">
        <v>1103</v>
      </c>
      <c r="F53" s="12">
        <v>2.3530000000000002</v>
      </c>
      <c r="G53" s="12">
        <v>-1100.6469999999999</v>
      </c>
    </row>
    <row r="54" spans="2:7" ht="15" customHeight="1" x14ac:dyDescent="0.2">
      <c r="C54" s="13">
        <f>SUBTOTAL(9,C52:C53)</f>
        <v>63</v>
      </c>
      <c r="D54" s="14" t="s">
        <v>50</v>
      </c>
      <c r="E54" s="15">
        <f>SUBTOTAL(9,E52:E53)</f>
        <v>2784</v>
      </c>
      <c r="F54" s="15">
        <f>SUBTOTAL(9,F52:F53)</f>
        <v>2427.6739200000002</v>
      </c>
      <c r="G54" s="15">
        <f>SUBTOTAL(9,G52:G53)</f>
        <v>-356.32607999999993</v>
      </c>
    </row>
    <row r="55" spans="2:7" ht="14.25" customHeight="1" x14ac:dyDescent="0.2">
      <c r="B55" s="10">
        <v>3230</v>
      </c>
      <c r="C55" s="4"/>
      <c r="D55" s="11" t="s">
        <v>51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59978</v>
      </c>
      <c r="F56" s="12">
        <v>21596.619350000001</v>
      </c>
      <c r="G56" s="12">
        <v>-38381.380649999999</v>
      </c>
    </row>
    <row r="57" spans="2:7" x14ac:dyDescent="0.2">
      <c r="C57" s="4">
        <v>2</v>
      </c>
      <c r="D57" s="5" t="s">
        <v>35</v>
      </c>
      <c r="E57" s="12">
        <v>14734</v>
      </c>
      <c r="F57" s="12">
        <v>5066.2370199999996</v>
      </c>
      <c r="G57" s="12">
        <v>-9667.7629799999995</v>
      </c>
    </row>
    <row r="58" spans="2:7" ht="15" customHeight="1" x14ac:dyDescent="0.2">
      <c r="C58" s="13">
        <f>SUBTOTAL(9,C56:C57)</f>
        <v>3</v>
      </c>
      <c r="D58" s="14" t="s">
        <v>52</v>
      </c>
      <c r="E58" s="15">
        <f>SUBTOTAL(9,E56:E57)</f>
        <v>74712</v>
      </c>
      <c r="F58" s="15">
        <f>SUBTOTAL(9,F56:F57)</f>
        <v>26662.856370000001</v>
      </c>
      <c r="G58" s="15">
        <f>SUBTOTAL(9,G56:G57)</f>
        <v>-48049.143629999999</v>
      </c>
    </row>
    <row r="59" spans="2:7" ht="14.25" customHeight="1" x14ac:dyDescent="0.2">
      <c r="B59" s="10">
        <v>3256</v>
      </c>
      <c r="C59" s="4"/>
      <c r="D59" s="11" t="s">
        <v>53</v>
      </c>
      <c r="E59" s="1"/>
      <c r="F59" s="1"/>
      <c r="G59" s="1"/>
    </row>
    <row r="60" spans="2:7" x14ac:dyDescent="0.2">
      <c r="C60" s="4">
        <v>1</v>
      </c>
      <c r="D60" s="5" t="s">
        <v>38</v>
      </c>
      <c r="E60" s="12">
        <v>10985</v>
      </c>
      <c r="F60" s="12">
        <v>6868.5918300000003</v>
      </c>
      <c r="G60" s="12">
        <v>-4116.4081699999997</v>
      </c>
    </row>
    <row r="61" spans="2:7" x14ac:dyDescent="0.2">
      <c r="C61" s="4">
        <v>2</v>
      </c>
      <c r="D61" s="5" t="s">
        <v>35</v>
      </c>
      <c r="E61" s="12">
        <v>338</v>
      </c>
      <c r="F61" s="12">
        <v>314.12981000000002</v>
      </c>
      <c r="G61" s="12">
        <v>-23.870190000000001</v>
      </c>
    </row>
    <row r="62" spans="2:7" ht="15" customHeight="1" x14ac:dyDescent="0.2">
      <c r="C62" s="13">
        <f>SUBTOTAL(9,C60:C61)</f>
        <v>3</v>
      </c>
      <c r="D62" s="14" t="s">
        <v>54</v>
      </c>
      <c r="E62" s="15">
        <f>SUBTOTAL(9,E60:E61)</f>
        <v>11323</v>
      </c>
      <c r="F62" s="15">
        <f>SUBTOTAL(9,F60:F61)</f>
        <v>7182.7216400000007</v>
      </c>
      <c r="G62" s="15">
        <f>SUBTOTAL(9,G60:G61)</f>
        <v>-4140.2783599999993</v>
      </c>
    </row>
    <row r="63" spans="2:7" ht="14.25" customHeight="1" x14ac:dyDescent="0.2">
      <c r="B63" s="10">
        <v>3280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56</v>
      </c>
      <c r="E64" s="12">
        <v>10</v>
      </c>
      <c r="F64" s="12">
        <v>631.55012999999997</v>
      </c>
      <c r="G64" s="12">
        <v>621.55012999999997</v>
      </c>
    </row>
    <row r="65" spans="2:7" x14ac:dyDescent="0.2">
      <c r="C65" s="4">
        <v>2</v>
      </c>
      <c r="D65" s="5" t="s">
        <v>35</v>
      </c>
      <c r="E65" s="12">
        <v>1287</v>
      </c>
      <c r="F65" s="12">
        <v>27.335049999999999</v>
      </c>
      <c r="G65" s="12">
        <v>-1259.6649500000001</v>
      </c>
    </row>
    <row r="66" spans="2:7" ht="15" customHeight="1" x14ac:dyDescent="0.2">
      <c r="C66" s="13">
        <f>SUBTOTAL(9,C64:C65)</f>
        <v>3</v>
      </c>
      <c r="D66" s="14" t="s">
        <v>57</v>
      </c>
      <c r="E66" s="15">
        <f>SUBTOTAL(9,E64:E65)</f>
        <v>1297</v>
      </c>
      <c r="F66" s="15">
        <f>SUBTOTAL(9,F64:F65)</f>
        <v>658.88517999999999</v>
      </c>
      <c r="G66" s="15">
        <f>SUBTOTAL(9,G64:G65)</f>
        <v>-638.11482000000012</v>
      </c>
    </row>
    <row r="67" spans="2:7" ht="14.25" customHeight="1" x14ac:dyDescent="0.2">
      <c r="B67" s="10">
        <v>3281</v>
      </c>
      <c r="C67" s="4"/>
      <c r="D67" s="11" t="s">
        <v>58</v>
      </c>
      <c r="E67" s="1"/>
      <c r="F67" s="1"/>
      <c r="G67" s="1"/>
    </row>
    <row r="68" spans="2:7" x14ac:dyDescent="0.2">
      <c r="C68" s="4">
        <v>2</v>
      </c>
      <c r="D68" s="5" t="s">
        <v>35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3287</v>
      </c>
      <c r="C70" s="4"/>
      <c r="D70" s="11" t="s">
        <v>60</v>
      </c>
      <c r="E70" s="1"/>
      <c r="F70" s="1"/>
      <c r="G70" s="1"/>
    </row>
    <row r="71" spans="2:7" x14ac:dyDescent="0.2">
      <c r="C71" s="4">
        <v>96</v>
      </c>
      <c r="D71" s="5" t="s">
        <v>61</v>
      </c>
      <c r="E71" s="12">
        <v>6000000</v>
      </c>
      <c r="F71" s="12">
        <v>6000000</v>
      </c>
      <c r="G71" s="12">
        <v>0</v>
      </c>
    </row>
    <row r="72" spans="2:7" ht="15" customHeight="1" x14ac:dyDescent="0.2">
      <c r="C72" s="13">
        <f>SUBTOTAL(9,C71:C71)</f>
        <v>96</v>
      </c>
      <c r="D72" s="14" t="s">
        <v>62</v>
      </c>
      <c r="E72" s="15">
        <f>SUBTOTAL(9,E71:E71)</f>
        <v>6000000</v>
      </c>
      <c r="F72" s="15">
        <f>SUBTOTAL(9,F71:F71)</f>
        <v>6000000</v>
      </c>
      <c r="G72" s="15">
        <f>SUBTOTAL(9,G71:G71)</f>
        <v>0</v>
      </c>
    </row>
    <row r="73" spans="2:7" ht="14.25" customHeight="1" x14ac:dyDescent="0.2">
      <c r="B73" s="10">
        <v>3288</v>
      </c>
      <c r="C73" s="4"/>
      <c r="D73" s="11" t="s">
        <v>63</v>
      </c>
      <c r="E73" s="1"/>
      <c r="F73" s="1"/>
      <c r="G73" s="1"/>
    </row>
    <row r="74" spans="2:7" x14ac:dyDescent="0.2">
      <c r="C74" s="4">
        <v>4</v>
      </c>
      <c r="D74" s="5" t="s">
        <v>46</v>
      </c>
      <c r="E74" s="12">
        <v>5247</v>
      </c>
      <c r="F74" s="12">
        <v>0</v>
      </c>
      <c r="G74" s="12">
        <v>-5247</v>
      </c>
    </row>
    <row r="75" spans="2:7" ht="15" customHeight="1" x14ac:dyDescent="0.2">
      <c r="C75" s="13">
        <f>SUBTOTAL(9,C74:C74)</f>
        <v>4</v>
      </c>
      <c r="D75" s="14" t="s">
        <v>64</v>
      </c>
      <c r="E75" s="15">
        <f>SUBTOTAL(9,E74:E74)</f>
        <v>5247</v>
      </c>
      <c r="F75" s="15">
        <f>SUBTOTAL(9,F74:F74)</f>
        <v>0</v>
      </c>
      <c r="G75" s="15">
        <f>SUBTOTAL(9,G74:G74)</f>
        <v>-5247</v>
      </c>
    </row>
    <row r="76" spans="2:7" ht="15" customHeight="1" x14ac:dyDescent="0.2">
      <c r="B76" s="4"/>
      <c r="C76" s="16">
        <f>SUBTOTAL(9,C35:C75)</f>
        <v>186</v>
      </c>
      <c r="D76" s="17" t="s">
        <v>65</v>
      </c>
      <c r="E76" s="18">
        <f>SUBTOTAL(9,E35:E75)</f>
        <v>6180352</v>
      </c>
      <c r="F76" s="18">
        <f>SUBTOTAL(9,F35:F75)</f>
        <v>6050038.0247200001</v>
      </c>
      <c r="G76" s="18">
        <f>SUBTOTAL(9,G35:G75)</f>
        <v>-130313.97528</v>
      </c>
    </row>
    <row r="77" spans="2:7" ht="27" customHeight="1" x14ac:dyDescent="0.25">
      <c r="B77" s="1"/>
      <c r="C77" s="4"/>
      <c r="D77" s="9" t="s">
        <v>66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68</v>
      </c>
      <c r="E79" s="12">
        <v>77</v>
      </c>
      <c r="F79" s="12">
        <v>0</v>
      </c>
      <c r="G79" s="12">
        <v>-77</v>
      </c>
    </row>
    <row r="80" spans="2:7" ht="15" customHeight="1" x14ac:dyDescent="0.2">
      <c r="C80" s="13">
        <f>SUBTOTAL(9,C79:C79)</f>
        <v>1</v>
      </c>
      <c r="D80" s="14" t="s">
        <v>69</v>
      </c>
      <c r="E80" s="15">
        <f>SUBTOTAL(9,E79:E79)</f>
        <v>77</v>
      </c>
      <c r="F80" s="15">
        <f>SUBTOTAL(9,F79:F79)</f>
        <v>0</v>
      </c>
      <c r="G80" s="15">
        <f>SUBTOTAL(9,G79:G79)</f>
        <v>-77</v>
      </c>
    </row>
    <row r="81" spans="2:7" ht="14.25" customHeight="1" x14ac:dyDescent="0.2">
      <c r="B81" s="10">
        <v>3320</v>
      </c>
      <c r="C81" s="4"/>
      <c r="D81" s="11" t="s">
        <v>70</v>
      </c>
      <c r="E81" s="1"/>
      <c r="F81" s="1"/>
      <c r="G81" s="1"/>
    </row>
    <row r="82" spans="2:7" x14ac:dyDescent="0.2">
      <c r="C82" s="4">
        <v>1</v>
      </c>
      <c r="D82" s="5" t="s">
        <v>68</v>
      </c>
      <c r="E82" s="12">
        <v>1514</v>
      </c>
      <c r="F82" s="12">
        <v>4688.3515900000002</v>
      </c>
      <c r="G82" s="12">
        <v>3174.3515900000002</v>
      </c>
    </row>
    <row r="83" spans="2:7" x14ac:dyDescent="0.2">
      <c r="C83" s="4">
        <v>2</v>
      </c>
      <c r="D83" s="5" t="s">
        <v>38</v>
      </c>
      <c r="E83" s="12">
        <v>7000</v>
      </c>
      <c r="F83" s="12">
        <v>0</v>
      </c>
      <c r="G83" s="12">
        <v>-7000</v>
      </c>
    </row>
    <row r="84" spans="2:7" x14ac:dyDescent="0.2">
      <c r="C84" s="4">
        <v>3</v>
      </c>
      <c r="D84" s="5" t="s">
        <v>71</v>
      </c>
      <c r="E84" s="12">
        <v>0</v>
      </c>
      <c r="F84" s="12">
        <v>39.520159999999997</v>
      </c>
      <c r="G84" s="12">
        <v>39.520159999999997</v>
      </c>
    </row>
    <row r="85" spans="2:7" ht="15" customHeight="1" x14ac:dyDescent="0.2">
      <c r="C85" s="13">
        <f>SUBTOTAL(9,C82:C84)</f>
        <v>6</v>
      </c>
      <c r="D85" s="14" t="s">
        <v>72</v>
      </c>
      <c r="E85" s="15">
        <f>SUBTOTAL(9,E82:E84)</f>
        <v>8514</v>
      </c>
      <c r="F85" s="15">
        <f>SUBTOTAL(9,F82:F84)</f>
        <v>4727.8717500000002</v>
      </c>
      <c r="G85" s="15">
        <f>SUBTOTAL(9,G82:G84)</f>
        <v>-3786.1282499999998</v>
      </c>
    </row>
    <row r="86" spans="2:7" ht="14.25" customHeight="1" x14ac:dyDescent="0.2">
      <c r="B86" s="10">
        <v>3322</v>
      </c>
      <c r="C86" s="4"/>
      <c r="D86" s="11" t="s">
        <v>73</v>
      </c>
      <c r="E86" s="1"/>
      <c r="F86" s="1"/>
      <c r="G86" s="1"/>
    </row>
    <row r="87" spans="2:7" x14ac:dyDescent="0.2">
      <c r="C87" s="4">
        <v>1</v>
      </c>
      <c r="D87" s="5" t="s">
        <v>68</v>
      </c>
      <c r="E87" s="12">
        <v>121</v>
      </c>
      <c r="F87" s="12">
        <v>92.7</v>
      </c>
      <c r="G87" s="12">
        <v>-28.3</v>
      </c>
    </row>
    <row r="88" spans="2:7" ht="15" customHeight="1" x14ac:dyDescent="0.2">
      <c r="C88" s="13">
        <f>SUBTOTAL(9,C87:C87)</f>
        <v>1</v>
      </c>
      <c r="D88" s="14" t="s">
        <v>74</v>
      </c>
      <c r="E88" s="15">
        <f>SUBTOTAL(9,E87:E87)</f>
        <v>121</v>
      </c>
      <c r="F88" s="15">
        <f>SUBTOTAL(9,F87:F87)</f>
        <v>92.7</v>
      </c>
      <c r="G88" s="15">
        <f>SUBTOTAL(9,G87:G87)</f>
        <v>-28.3</v>
      </c>
    </row>
    <row r="89" spans="2:7" ht="14.25" customHeight="1" x14ac:dyDescent="0.2">
      <c r="B89" s="10">
        <v>3323</v>
      </c>
      <c r="C89" s="4"/>
      <c r="D89" s="11" t="s">
        <v>75</v>
      </c>
      <c r="E89" s="1"/>
      <c r="F89" s="1"/>
      <c r="G89" s="1"/>
    </row>
    <row r="90" spans="2:7" x14ac:dyDescent="0.2">
      <c r="C90" s="4">
        <v>1</v>
      </c>
      <c r="D90" s="5" t="s">
        <v>68</v>
      </c>
      <c r="E90" s="12">
        <v>30490</v>
      </c>
      <c r="F90" s="12">
        <v>963.80517999999995</v>
      </c>
      <c r="G90" s="12">
        <v>-29526.194820000001</v>
      </c>
    </row>
    <row r="91" spans="2:7" ht="15" customHeight="1" x14ac:dyDescent="0.2">
      <c r="C91" s="13">
        <f>SUBTOTAL(9,C90:C90)</f>
        <v>1</v>
      </c>
      <c r="D91" s="14" t="s">
        <v>76</v>
      </c>
      <c r="E91" s="15">
        <f>SUBTOTAL(9,E90:E90)</f>
        <v>30490</v>
      </c>
      <c r="F91" s="15">
        <f>SUBTOTAL(9,F90:F90)</f>
        <v>963.80517999999995</v>
      </c>
      <c r="G91" s="15">
        <f>SUBTOTAL(9,G90:G90)</f>
        <v>-29526.194820000001</v>
      </c>
    </row>
    <row r="92" spans="2:7" ht="14.25" customHeight="1" x14ac:dyDescent="0.2">
      <c r="B92" s="10">
        <v>3324</v>
      </c>
      <c r="C92" s="4"/>
      <c r="D92" s="11" t="s">
        <v>77</v>
      </c>
      <c r="E92" s="1"/>
      <c r="F92" s="1"/>
      <c r="G92" s="1"/>
    </row>
    <row r="93" spans="2:7" x14ac:dyDescent="0.2">
      <c r="C93" s="4">
        <v>1</v>
      </c>
      <c r="D93" s="5" t="s">
        <v>68</v>
      </c>
      <c r="E93" s="12">
        <v>300</v>
      </c>
      <c r="F93" s="12">
        <v>232.07875000000001</v>
      </c>
      <c r="G93" s="12">
        <v>-67.921250000000001</v>
      </c>
    </row>
    <row r="94" spans="2:7" x14ac:dyDescent="0.2">
      <c r="C94" s="4">
        <v>2</v>
      </c>
      <c r="D94" s="5" t="s">
        <v>78</v>
      </c>
      <c r="E94" s="12">
        <v>22829</v>
      </c>
      <c r="F94" s="12">
        <v>11633.16034</v>
      </c>
      <c r="G94" s="12">
        <v>-11195.83966</v>
      </c>
    </row>
    <row r="95" spans="2:7" ht="15" customHeight="1" x14ac:dyDescent="0.2">
      <c r="C95" s="13">
        <f>SUBTOTAL(9,C93:C94)</f>
        <v>3</v>
      </c>
      <c r="D95" s="14" t="s">
        <v>79</v>
      </c>
      <c r="E95" s="15">
        <f>SUBTOTAL(9,E93:E94)</f>
        <v>23129</v>
      </c>
      <c r="F95" s="15">
        <f>SUBTOTAL(9,F93:F94)</f>
        <v>11865.239090000001</v>
      </c>
      <c r="G95" s="15">
        <f>SUBTOTAL(9,G93:G94)</f>
        <v>-11263.760909999999</v>
      </c>
    </row>
    <row r="96" spans="2:7" ht="14.25" customHeight="1" x14ac:dyDescent="0.2">
      <c r="B96" s="10">
        <v>3326</v>
      </c>
      <c r="C96" s="4"/>
      <c r="D96" s="11" t="s">
        <v>80</v>
      </c>
      <c r="E96" s="1"/>
      <c r="F96" s="1"/>
      <c r="G96" s="1"/>
    </row>
    <row r="97" spans="2:7" x14ac:dyDescent="0.2">
      <c r="C97" s="4">
        <v>1</v>
      </c>
      <c r="D97" s="5" t="s">
        <v>68</v>
      </c>
      <c r="E97" s="12">
        <v>9227</v>
      </c>
      <c r="F97" s="12">
        <v>1288.76767</v>
      </c>
      <c r="G97" s="12">
        <v>-7938.2323299999998</v>
      </c>
    </row>
    <row r="98" spans="2:7" ht="15" customHeight="1" x14ac:dyDescent="0.2">
      <c r="C98" s="13">
        <f>SUBTOTAL(9,C97:C97)</f>
        <v>1</v>
      </c>
      <c r="D98" s="14" t="s">
        <v>81</v>
      </c>
      <c r="E98" s="15">
        <f>SUBTOTAL(9,E97:E97)</f>
        <v>9227</v>
      </c>
      <c r="F98" s="15">
        <f>SUBTOTAL(9,F97:F97)</f>
        <v>1288.76767</v>
      </c>
      <c r="G98" s="15">
        <f>SUBTOTAL(9,G97:G97)</f>
        <v>-7938.2323299999998</v>
      </c>
    </row>
    <row r="99" spans="2:7" ht="14.25" customHeight="1" x14ac:dyDescent="0.2">
      <c r="B99" s="10">
        <v>3329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68</v>
      </c>
      <c r="E100" s="12">
        <v>6083</v>
      </c>
      <c r="F100" s="12">
        <v>4355.93282</v>
      </c>
      <c r="G100" s="12">
        <v>-1727.06718</v>
      </c>
    </row>
    <row r="101" spans="2:7" x14ac:dyDescent="0.2">
      <c r="C101" s="4">
        <v>2</v>
      </c>
      <c r="D101" s="5" t="s">
        <v>38</v>
      </c>
      <c r="E101" s="12">
        <v>21693</v>
      </c>
      <c r="F101" s="12">
        <v>15473.59698</v>
      </c>
      <c r="G101" s="12">
        <v>-6219.4030199999997</v>
      </c>
    </row>
    <row r="102" spans="2:7" ht="15" customHeight="1" x14ac:dyDescent="0.2">
      <c r="C102" s="13">
        <f>SUBTOTAL(9,C100:C101)</f>
        <v>3</v>
      </c>
      <c r="D102" s="14" t="s">
        <v>83</v>
      </c>
      <c r="E102" s="15">
        <f>SUBTOTAL(9,E100:E101)</f>
        <v>27776</v>
      </c>
      <c r="F102" s="15">
        <f>SUBTOTAL(9,F100:F101)</f>
        <v>19829.5298</v>
      </c>
      <c r="G102" s="15">
        <f>SUBTOTAL(9,G100:G101)</f>
        <v>-7946.4701999999997</v>
      </c>
    </row>
    <row r="103" spans="2:7" ht="14.25" customHeight="1" x14ac:dyDescent="0.2">
      <c r="B103" s="10">
        <v>3334</v>
      </c>
      <c r="C103" s="4"/>
      <c r="D103" s="11" t="s">
        <v>84</v>
      </c>
      <c r="E103" s="1"/>
      <c r="F103" s="1"/>
      <c r="G103" s="1"/>
    </row>
    <row r="104" spans="2:7" x14ac:dyDescent="0.2">
      <c r="C104" s="4">
        <v>1</v>
      </c>
      <c r="D104" s="5" t="s">
        <v>68</v>
      </c>
      <c r="E104" s="12">
        <v>7633</v>
      </c>
      <c r="F104" s="12">
        <v>3199.1820499999999</v>
      </c>
      <c r="G104" s="12">
        <v>-4433.8179499999997</v>
      </c>
    </row>
    <row r="105" spans="2:7" x14ac:dyDescent="0.2">
      <c r="C105" s="4">
        <v>2</v>
      </c>
      <c r="D105" s="5" t="s">
        <v>38</v>
      </c>
      <c r="E105" s="12">
        <v>12038</v>
      </c>
      <c r="F105" s="12">
        <v>950.69919000000004</v>
      </c>
      <c r="G105" s="12">
        <v>-11087.300810000001</v>
      </c>
    </row>
    <row r="106" spans="2:7" x14ac:dyDescent="0.2">
      <c r="C106" s="4">
        <v>70</v>
      </c>
      <c r="D106" s="5" t="s">
        <v>85</v>
      </c>
      <c r="E106" s="12">
        <v>10000</v>
      </c>
      <c r="F106" s="12">
        <v>2335.4638</v>
      </c>
      <c r="G106" s="12">
        <v>-7664.5361999999996</v>
      </c>
    </row>
    <row r="107" spans="2:7" ht="15" customHeight="1" x14ac:dyDescent="0.2">
      <c r="C107" s="13">
        <f>SUBTOTAL(9,C104:C106)</f>
        <v>73</v>
      </c>
      <c r="D107" s="14" t="s">
        <v>86</v>
      </c>
      <c r="E107" s="15">
        <f>SUBTOTAL(9,E104:E106)</f>
        <v>29671</v>
      </c>
      <c r="F107" s="15">
        <f>SUBTOTAL(9,F104:F106)</f>
        <v>6485.3450400000002</v>
      </c>
      <c r="G107" s="15">
        <f>SUBTOTAL(9,G104:G106)</f>
        <v>-23185.65496</v>
      </c>
    </row>
    <row r="108" spans="2:7" ht="14.25" customHeight="1" x14ac:dyDescent="0.2">
      <c r="B108" s="10">
        <v>3339</v>
      </c>
      <c r="C108" s="4"/>
      <c r="D108" s="11" t="s">
        <v>87</v>
      </c>
      <c r="E108" s="1"/>
      <c r="F108" s="1"/>
      <c r="G108" s="1"/>
    </row>
    <row r="109" spans="2:7" x14ac:dyDescent="0.2">
      <c r="C109" s="4">
        <v>2</v>
      </c>
      <c r="D109" s="5" t="s">
        <v>88</v>
      </c>
      <c r="E109" s="12">
        <v>6634</v>
      </c>
      <c r="F109" s="12">
        <v>1550.51259</v>
      </c>
      <c r="G109" s="12">
        <v>-5083.4874099999997</v>
      </c>
    </row>
    <row r="110" spans="2:7" x14ac:dyDescent="0.2">
      <c r="C110" s="4">
        <v>4</v>
      </c>
      <c r="D110" s="5" t="s">
        <v>89</v>
      </c>
      <c r="E110" s="12">
        <v>257</v>
      </c>
      <c r="F110" s="12">
        <v>129.1</v>
      </c>
      <c r="G110" s="12">
        <v>-127.9</v>
      </c>
    </row>
    <row r="111" spans="2:7" x14ac:dyDescent="0.2">
      <c r="C111" s="4">
        <v>7</v>
      </c>
      <c r="D111" s="5" t="s">
        <v>38</v>
      </c>
      <c r="E111" s="12">
        <v>7900</v>
      </c>
      <c r="F111" s="12">
        <v>7900</v>
      </c>
      <c r="G111" s="12">
        <v>0</v>
      </c>
    </row>
    <row r="112" spans="2:7" ht="15" customHeight="1" x14ac:dyDescent="0.2">
      <c r="C112" s="13">
        <f>SUBTOTAL(9,C109:C111)</f>
        <v>13</v>
      </c>
      <c r="D112" s="14" t="s">
        <v>90</v>
      </c>
      <c r="E112" s="15">
        <f>SUBTOTAL(9,E109:E111)</f>
        <v>14791</v>
      </c>
      <c r="F112" s="15">
        <f>SUBTOTAL(9,F109:F111)</f>
        <v>9579.6125900000006</v>
      </c>
      <c r="G112" s="15">
        <f>SUBTOTAL(9,G109:G111)</f>
        <v>-5211.3874099999994</v>
      </c>
    </row>
    <row r="113" spans="2:7" ht="14.25" customHeight="1" x14ac:dyDescent="0.2">
      <c r="B113" s="10">
        <v>3340</v>
      </c>
      <c r="C113" s="4"/>
      <c r="D113" s="11" t="s">
        <v>91</v>
      </c>
      <c r="E113" s="1"/>
      <c r="F113" s="1"/>
      <c r="G113" s="1"/>
    </row>
    <row r="114" spans="2:7" x14ac:dyDescent="0.2">
      <c r="C114" s="4">
        <v>1</v>
      </c>
      <c r="D114" s="5" t="s">
        <v>68</v>
      </c>
      <c r="E114" s="12">
        <v>44016</v>
      </c>
      <c r="F114" s="12">
        <v>11241.80341</v>
      </c>
      <c r="G114" s="12">
        <v>-32774.19659</v>
      </c>
    </row>
    <row r="115" spans="2:7" x14ac:dyDescent="0.2">
      <c r="C115" s="4">
        <v>2</v>
      </c>
      <c r="D115" s="5" t="s">
        <v>38</v>
      </c>
      <c r="E115" s="12">
        <v>38255</v>
      </c>
      <c r="F115" s="12">
        <v>12290.17122</v>
      </c>
      <c r="G115" s="12">
        <v>-25964.82878</v>
      </c>
    </row>
    <row r="116" spans="2:7" ht="15" customHeight="1" x14ac:dyDescent="0.2">
      <c r="C116" s="13">
        <f>SUBTOTAL(9,C114:C115)</f>
        <v>3</v>
      </c>
      <c r="D116" s="14" t="s">
        <v>92</v>
      </c>
      <c r="E116" s="15">
        <f>SUBTOTAL(9,E114:E115)</f>
        <v>82271</v>
      </c>
      <c r="F116" s="15">
        <f>SUBTOTAL(9,F114:F115)</f>
        <v>23531.974630000001</v>
      </c>
      <c r="G116" s="15">
        <f>SUBTOTAL(9,G114:G115)</f>
        <v>-58739.025370000003</v>
      </c>
    </row>
    <row r="117" spans="2:7" ht="14.25" customHeight="1" x14ac:dyDescent="0.2">
      <c r="B117" s="10">
        <v>3342</v>
      </c>
      <c r="C117" s="4"/>
      <c r="D117" s="11" t="s">
        <v>93</v>
      </c>
      <c r="E117" s="1"/>
      <c r="F117" s="1"/>
      <c r="G117" s="1"/>
    </row>
    <row r="118" spans="2:7" x14ac:dyDescent="0.2">
      <c r="C118" s="4">
        <v>1</v>
      </c>
      <c r="D118" s="5" t="s">
        <v>68</v>
      </c>
      <c r="E118" s="12">
        <v>18043</v>
      </c>
      <c r="F118" s="12">
        <v>3897.9550599999998</v>
      </c>
      <c r="G118" s="12">
        <v>-14145.04494</v>
      </c>
    </row>
    <row r="119" spans="2:7" x14ac:dyDescent="0.2">
      <c r="C119" s="4">
        <v>2</v>
      </c>
      <c r="D119" s="5" t="s">
        <v>94</v>
      </c>
      <c r="E119" s="12">
        <v>3574</v>
      </c>
      <c r="F119" s="12">
        <v>1870.2299</v>
      </c>
      <c r="G119" s="12">
        <v>-1703.7701</v>
      </c>
    </row>
    <row r="120" spans="2:7" ht="15" customHeight="1" x14ac:dyDescent="0.2">
      <c r="C120" s="13">
        <f>SUBTOTAL(9,C118:C119)</f>
        <v>3</v>
      </c>
      <c r="D120" s="14" t="s">
        <v>95</v>
      </c>
      <c r="E120" s="15">
        <f>SUBTOTAL(9,E118:E119)</f>
        <v>21617</v>
      </c>
      <c r="F120" s="15">
        <f>SUBTOTAL(9,F118:F119)</f>
        <v>5768.1849599999996</v>
      </c>
      <c r="G120" s="15">
        <f>SUBTOTAL(9,G118:G119)</f>
        <v>-15848.815039999999</v>
      </c>
    </row>
    <row r="121" spans="2:7" ht="15" customHeight="1" x14ac:dyDescent="0.2">
      <c r="B121" s="4"/>
      <c r="C121" s="16">
        <f>SUBTOTAL(9,C78:C120)</f>
        <v>108</v>
      </c>
      <c r="D121" s="17" t="s">
        <v>96</v>
      </c>
      <c r="E121" s="18">
        <f>SUBTOTAL(9,E78:E120)</f>
        <v>247684</v>
      </c>
      <c r="F121" s="18">
        <f>SUBTOTAL(9,F78:F120)</f>
        <v>84133.030710000006</v>
      </c>
      <c r="G121" s="18">
        <f>SUBTOTAL(9,G78:G120)</f>
        <v>-163550.96928999998</v>
      </c>
    </row>
    <row r="122" spans="2:7" ht="27" customHeight="1" x14ac:dyDescent="0.25">
      <c r="B122" s="1"/>
      <c r="C122" s="4"/>
      <c r="D122" s="9" t="s">
        <v>97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98</v>
      </c>
      <c r="E123" s="1"/>
      <c r="F123" s="1"/>
      <c r="G123" s="1"/>
    </row>
    <row r="124" spans="2:7" x14ac:dyDescent="0.2">
      <c r="C124" s="4">
        <v>1</v>
      </c>
      <c r="D124" s="5" t="s">
        <v>99</v>
      </c>
      <c r="E124" s="12">
        <v>2564</v>
      </c>
      <c r="F124" s="12">
        <v>660.03688999999997</v>
      </c>
      <c r="G124" s="12">
        <v>-1903.9631099999999</v>
      </c>
    </row>
    <row r="125" spans="2:7" x14ac:dyDescent="0.2">
      <c r="C125" s="4">
        <v>2</v>
      </c>
      <c r="D125" s="5" t="s">
        <v>46</v>
      </c>
      <c r="E125" s="12">
        <v>1167</v>
      </c>
      <c r="F125" s="12">
        <v>0</v>
      </c>
      <c r="G125" s="12">
        <v>-1167</v>
      </c>
    </row>
    <row r="126" spans="2:7" x14ac:dyDescent="0.2">
      <c r="C126" s="4">
        <v>3</v>
      </c>
      <c r="D126" s="5" t="s">
        <v>100</v>
      </c>
      <c r="E126" s="12">
        <v>15000</v>
      </c>
      <c r="F126" s="12">
        <v>0</v>
      </c>
      <c r="G126" s="12">
        <v>-15000</v>
      </c>
    </row>
    <row r="127" spans="2:7" ht="15" customHeight="1" x14ac:dyDescent="0.2">
      <c r="C127" s="13">
        <f>SUBTOTAL(9,C124:C126)</f>
        <v>6</v>
      </c>
      <c r="D127" s="14" t="s">
        <v>101</v>
      </c>
      <c r="E127" s="15">
        <f>SUBTOTAL(9,E124:E126)</f>
        <v>18731</v>
      </c>
      <c r="F127" s="15">
        <f>SUBTOTAL(9,F124:F126)</f>
        <v>660.03688999999997</v>
      </c>
      <c r="G127" s="15">
        <f>SUBTOTAL(9,G124:G126)</f>
        <v>-18070.963110000001</v>
      </c>
    </row>
    <row r="128" spans="2:7" ht="14.25" customHeight="1" x14ac:dyDescent="0.2">
      <c r="B128" s="10">
        <v>3410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1</v>
      </c>
      <c r="D129" s="5" t="s">
        <v>103</v>
      </c>
      <c r="E129" s="12">
        <v>292893</v>
      </c>
      <c r="F129" s="12">
        <v>75869.566590000002</v>
      </c>
      <c r="G129" s="12">
        <v>-217023.43341</v>
      </c>
    </row>
    <row r="130" spans="2:7" x14ac:dyDescent="0.2">
      <c r="C130" s="4">
        <v>3</v>
      </c>
      <c r="D130" s="5" t="s">
        <v>104</v>
      </c>
      <c r="E130" s="12">
        <v>1698</v>
      </c>
      <c r="F130" s="12">
        <v>1205.96515</v>
      </c>
      <c r="G130" s="12">
        <v>-492.03485000000001</v>
      </c>
    </row>
    <row r="131" spans="2:7" ht="15" customHeight="1" x14ac:dyDescent="0.2">
      <c r="C131" s="13">
        <f>SUBTOTAL(9,C129:C130)</f>
        <v>4</v>
      </c>
      <c r="D131" s="14" t="s">
        <v>105</v>
      </c>
      <c r="E131" s="15">
        <f>SUBTOTAL(9,E129:E130)</f>
        <v>294591</v>
      </c>
      <c r="F131" s="15">
        <f>SUBTOTAL(9,F129:F130)</f>
        <v>77075.531740000006</v>
      </c>
      <c r="G131" s="15">
        <f>SUBTOTAL(9,G129:G130)</f>
        <v>-217515.46825999999</v>
      </c>
    </row>
    <row r="132" spans="2:7" ht="14.25" customHeight="1" x14ac:dyDescent="0.2">
      <c r="B132" s="10">
        <v>3411</v>
      </c>
      <c r="C132" s="4"/>
      <c r="D132" s="11" t="s">
        <v>106</v>
      </c>
      <c r="E132" s="1"/>
      <c r="F132" s="1"/>
      <c r="G132" s="1"/>
    </row>
    <row r="133" spans="2:7" x14ac:dyDescent="0.2">
      <c r="C133" s="4">
        <v>3</v>
      </c>
      <c r="D133" s="5" t="s">
        <v>99</v>
      </c>
      <c r="E133" s="12">
        <v>0</v>
      </c>
      <c r="F133" s="12">
        <v>797.29006000000004</v>
      </c>
      <c r="G133" s="12">
        <v>797.29006000000004</v>
      </c>
    </row>
    <row r="134" spans="2:7" ht="15" customHeight="1" x14ac:dyDescent="0.2">
      <c r="C134" s="13">
        <f>SUBTOTAL(9,C133:C133)</f>
        <v>3</v>
      </c>
      <c r="D134" s="14" t="s">
        <v>107</v>
      </c>
      <c r="E134" s="15">
        <f>SUBTOTAL(9,E133:E133)</f>
        <v>0</v>
      </c>
      <c r="F134" s="15">
        <f>SUBTOTAL(9,F133:F133)</f>
        <v>797.29006000000004</v>
      </c>
      <c r="G134" s="15">
        <f>SUBTOTAL(9,G133:G133)</f>
        <v>797.29006000000004</v>
      </c>
    </row>
    <row r="135" spans="2:7" ht="14.25" customHeight="1" x14ac:dyDescent="0.2">
      <c r="B135" s="10">
        <v>3413</v>
      </c>
      <c r="C135" s="4"/>
      <c r="D135" s="11" t="s">
        <v>108</v>
      </c>
      <c r="E135" s="1"/>
      <c r="F135" s="1"/>
      <c r="G135" s="1"/>
    </row>
    <row r="136" spans="2:7" x14ac:dyDescent="0.2">
      <c r="C136" s="4">
        <v>1</v>
      </c>
      <c r="D136" s="5" t="s">
        <v>109</v>
      </c>
      <c r="E136" s="12">
        <v>15588</v>
      </c>
      <c r="F136" s="12">
        <v>7177.5643700000001</v>
      </c>
      <c r="G136" s="12">
        <v>-8410.4356299999999</v>
      </c>
    </row>
    <row r="137" spans="2:7" x14ac:dyDescent="0.2">
      <c r="C137" s="4">
        <v>2</v>
      </c>
      <c r="D137" s="5" t="s">
        <v>110</v>
      </c>
      <c r="E137" s="12">
        <v>9777</v>
      </c>
      <c r="F137" s="12">
        <v>5379.5683799999997</v>
      </c>
      <c r="G137" s="12">
        <v>-4397.4316200000003</v>
      </c>
    </row>
    <row r="138" spans="2:7" ht="15" customHeight="1" x14ac:dyDescent="0.2">
      <c r="C138" s="13">
        <f>SUBTOTAL(9,C136:C137)</f>
        <v>3</v>
      </c>
      <c r="D138" s="14" t="s">
        <v>111</v>
      </c>
      <c r="E138" s="15">
        <f>SUBTOTAL(9,E136:E137)</f>
        <v>25365</v>
      </c>
      <c r="F138" s="15">
        <f>SUBTOTAL(9,F136:F137)</f>
        <v>12557.132750000001</v>
      </c>
      <c r="G138" s="15">
        <f>SUBTOTAL(9,G136:G137)</f>
        <v>-12807.867249999999</v>
      </c>
    </row>
    <row r="139" spans="2:7" ht="14.25" customHeight="1" x14ac:dyDescent="0.2">
      <c r="B139" s="10">
        <v>3430</v>
      </c>
      <c r="C139" s="4"/>
      <c r="D139" s="11" t="s">
        <v>112</v>
      </c>
      <c r="E139" s="1"/>
      <c r="F139" s="1"/>
      <c r="G139" s="1"/>
    </row>
    <row r="140" spans="2:7" x14ac:dyDescent="0.2">
      <c r="C140" s="4">
        <v>2</v>
      </c>
      <c r="D140" s="5" t="s">
        <v>113</v>
      </c>
      <c r="E140" s="12">
        <v>87953</v>
      </c>
      <c r="F140" s="12">
        <v>31320.75477</v>
      </c>
      <c r="G140" s="12">
        <v>-56632.24523</v>
      </c>
    </row>
    <row r="141" spans="2:7" x14ac:dyDescent="0.2">
      <c r="C141" s="4">
        <v>3</v>
      </c>
      <c r="D141" s="5" t="s">
        <v>114</v>
      </c>
      <c r="E141" s="12">
        <v>16111</v>
      </c>
      <c r="F141" s="12">
        <v>8574.0712999999996</v>
      </c>
      <c r="G141" s="12">
        <v>-7536.9287000000004</v>
      </c>
    </row>
    <row r="142" spans="2:7" x14ac:dyDescent="0.2">
      <c r="C142" s="4">
        <v>4</v>
      </c>
      <c r="D142" s="5" t="s">
        <v>115</v>
      </c>
      <c r="E142" s="12">
        <v>2197</v>
      </c>
      <c r="F142" s="12">
        <v>0</v>
      </c>
      <c r="G142" s="12">
        <v>-2197</v>
      </c>
    </row>
    <row r="143" spans="2:7" ht="15" customHeight="1" x14ac:dyDescent="0.2">
      <c r="C143" s="13">
        <f>SUBTOTAL(9,C140:C142)</f>
        <v>9</v>
      </c>
      <c r="D143" s="14" t="s">
        <v>116</v>
      </c>
      <c r="E143" s="15">
        <f>SUBTOTAL(9,E140:E142)</f>
        <v>106261</v>
      </c>
      <c r="F143" s="15">
        <f>SUBTOTAL(9,F140:F142)</f>
        <v>39894.826069999996</v>
      </c>
      <c r="G143" s="15">
        <f>SUBTOTAL(9,G140:G142)</f>
        <v>-66366.173930000004</v>
      </c>
    </row>
    <row r="144" spans="2:7" ht="14.25" customHeight="1" x14ac:dyDescent="0.2">
      <c r="B144" s="10">
        <v>3432</v>
      </c>
      <c r="C144" s="4"/>
      <c r="D144" s="11" t="s">
        <v>117</v>
      </c>
      <c r="E144" s="1"/>
      <c r="F144" s="1"/>
      <c r="G144" s="1"/>
    </row>
    <row r="145" spans="2:7" x14ac:dyDescent="0.2">
      <c r="C145" s="4">
        <v>3</v>
      </c>
      <c r="D145" s="5" t="s">
        <v>114</v>
      </c>
      <c r="E145" s="12">
        <v>972</v>
      </c>
      <c r="F145" s="12">
        <v>622.28493000000003</v>
      </c>
      <c r="G145" s="12">
        <v>-349.71507000000003</v>
      </c>
    </row>
    <row r="146" spans="2:7" ht="15" customHeight="1" x14ac:dyDescent="0.2">
      <c r="C146" s="13">
        <f>SUBTOTAL(9,C145:C145)</f>
        <v>3</v>
      </c>
      <c r="D146" s="14" t="s">
        <v>118</v>
      </c>
      <c r="E146" s="15">
        <f>SUBTOTAL(9,E145:E145)</f>
        <v>972</v>
      </c>
      <c r="F146" s="15">
        <f>SUBTOTAL(9,F145:F145)</f>
        <v>622.28493000000003</v>
      </c>
      <c r="G146" s="15">
        <f>SUBTOTAL(9,G145:G145)</f>
        <v>-349.71507000000003</v>
      </c>
    </row>
    <row r="147" spans="2:7" ht="14.25" customHeight="1" x14ac:dyDescent="0.2">
      <c r="B147" s="10">
        <v>3440</v>
      </c>
      <c r="C147" s="4"/>
      <c r="D147" s="11" t="s">
        <v>119</v>
      </c>
      <c r="E147" s="1"/>
      <c r="F147" s="1"/>
      <c r="G147" s="1"/>
    </row>
    <row r="148" spans="2:7" x14ac:dyDescent="0.2">
      <c r="C148" s="4">
        <v>1</v>
      </c>
      <c r="D148" s="5" t="s">
        <v>120</v>
      </c>
      <c r="E148" s="12">
        <v>260030</v>
      </c>
      <c r="F148" s="12">
        <v>114431.30542</v>
      </c>
      <c r="G148" s="12">
        <v>-145598.69458000001</v>
      </c>
    </row>
    <row r="149" spans="2:7" x14ac:dyDescent="0.2">
      <c r="C149" s="4">
        <v>2</v>
      </c>
      <c r="D149" s="5" t="s">
        <v>121</v>
      </c>
      <c r="E149" s="12">
        <v>414250</v>
      </c>
      <c r="F149" s="12">
        <v>88381.675090000004</v>
      </c>
      <c r="G149" s="12">
        <v>-325868.32491000002</v>
      </c>
    </row>
    <row r="150" spans="2:7" x14ac:dyDescent="0.2">
      <c r="C150" s="4">
        <v>3</v>
      </c>
      <c r="D150" s="5" t="s">
        <v>17</v>
      </c>
      <c r="E150" s="12">
        <v>190000</v>
      </c>
      <c r="F150" s="12">
        <v>60574.221019999997</v>
      </c>
      <c r="G150" s="12">
        <v>-129425.77898</v>
      </c>
    </row>
    <row r="151" spans="2:7" x14ac:dyDescent="0.2">
      <c r="C151" s="4">
        <v>4</v>
      </c>
      <c r="D151" s="5" t="s">
        <v>122</v>
      </c>
      <c r="E151" s="12">
        <v>1488</v>
      </c>
      <c r="F151" s="12">
        <v>1123.002</v>
      </c>
      <c r="G151" s="12">
        <v>-364.99799999999999</v>
      </c>
    </row>
    <row r="152" spans="2:7" x14ac:dyDescent="0.2">
      <c r="C152" s="4">
        <v>5</v>
      </c>
      <c r="D152" s="5" t="s">
        <v>123</v>
      </c>
      <c r="E152" s="12">
        <v>5532</v>
      </c>
      <c r="F152" s="12">
        <v>3011.3110000000001</v>
      </c>
      <c r="G152" s="12">
        <v>-2520.6889999999999</v>
      </c>
    </row>
    <row r="153" spans="2:7" x14ac:dyDescent="0.2">
      <c r="C153" s="4">
        <v>6</v>
      </c>
      <c r="D153" s="5" t="s">
        <v>124</v>
      </c>
      <c r="E153" s="12">
        <v>198395</v>
      </c>
      <c r="F153" s="12">
        <v>79235.298909999998</v>
      </c>
      <c r="G153" s="12">
        <v>-119159.70109</v>
      </c>
    </row>
    <row r="154" spans="2:7" x14ac:dyDescent="0.2">
      <c r="C154" s="4">
        <v>7</v>
      </c>
      <c r="D154" s="5" t="s">
        <v>125</v>
      </c>
      <c r="E154" s="12">
        <v>583001</v>
      </c>
      <c r="F154" s="12">
        <v>307059.24712000001</v>
      </c>
      <c r="G154" s="12">
        <v>-275941.75287999999</v>
      </c>
    </row>
    <row r="155" spans="2:7" ht="15" customHeight="1" x14ac:dyDescent="0.2">
      <c r="C155" s="13">
        <f>SUBTOTAL(9,C148:C154)</f>
        <v>28</v>
      </c>
      <c r="D155" s="14" t="s">
        <v>126</v>
      </c>
      <c r="E155" s="15">
        <f>SUBTOTAL(9,E148:E154)</f>
        <v>1652696</v>
      </c>
      <c r="F155" s="15">
        <f>SUBTOTAL(9,F148:F154)</f>
        <v>653816.06056000001</v>
      </c>
      <c r="G155" s="15">
        <f>SUBTOTAL(9,G148:G154)</f>
        <v>-998879.9394400001</v>
      </c>
    </row>
    <row r="156" spans="2:7" ht="14.25" customHeight="1" x14ac:dyDescent="0.2">
      <c r="B156" s="10">
        <v>3442</v>
      </c>
      <c r="C156" s="4"/>
      <c r="D156" s="11" t="s">
        <v>127</v>
      </c>
      <c r="E156" s="1"/>
      <c r="F156" s="1"/>
      <c r="G156" s="1"/>
    </row>
    <row r="157" spans="2:7" x14ac:dyDescent="0.2">
      <c r="C157" s="4">
        <v>2</v>
      </c>
      <c r="D157" s="5" t="s">
        <v>99</v>
      </c>
      <c r="E157" s="12">
        <v>15294</v>
      </c>
      <c r="F157" s="12">
        <v>7699.7742699999999</v>
      </c>
      <c r="G157" s="12">
        <v>-7594.2257300000001</v>
      </c>
    </row>
    <row r="158" spans="2:7" x14ac:dyDescent="0.2">
      <c r="C158" s="4">
        <v>3</v>
      </c>
      <c r="D158" s="5" t="s">
        <v>128</v>
      </c>
      <c r="E158" s="12">
        <v>17004</v>
      </c>
      <c r="F158" s="12">
        <v>6826.7134500000002</v>
      </c>
      <c r="G158" s="12">
        <v>-10177.286550000001</v>
      </c>
    </row>
    <row r="159" spans="2:7" ht="15" customHeight="1" x14ac:dyDescent="0.2">
      <c r="C159" s="13">
        <f>SUBTOTAL(9,C157:C158)</f>
        <v>5</v>
      </c>
      <c r="D159" s="14" t="s">
        <v>129</v>
      </c>
      <c r="E159" s="15">
        <f>SUBTOTAL(9,E157:E158)</f>
        <v>32298</v>
      </c>
      <c r="F159" s="15">
        <f>SUBTOTAL(9,F157:F158)</f>
        <v>14526.487720000001</v>
      </c>
      <c r="G159" s="15">
        <f>SUBTOTAL(9,G157:G158)</f>
        <v>-17771.512280000003</v>
      </c>
    </row>
    <row r="160" spans="2:7" ht="14.25" customHeight="1" x14ac:dyDescent="0.2">
      <c r="B160" s="10">
        <v>3444</v>
      </c>
      <c r="C160" s="4"/>
      <c r="D160" s="11" t="s">
        <v>130</v>
      </c>
      <c r="E160" s="1"/>
      <c r="F160" s="1"/>
      <c r="G160" s="1"/>
    </row>
    <row r="161" spans="2:7" x14ac:dyDescent="0.2">
      <c r="C161" s="4">
        <v>2</v>
      </c>
      <c r="D161" s="5" t="s">
        <v>131</v>
      </c>
      <c r="E161" s="12">
        <v>11003</v>
      </c>
      <c r="F161" s="12">
        <v>286.85500000000002</v>
      </c>
      <c r="G161" s="12">
        <v>-10716.145</v>
      </c>
    </row>
    <row r="162" spans="2:7" ht="15" customHeight="1" x14ac:dyDescent="0.2">
      <c r="C162" s="13">
        <f>SUBTOTAL(9,C161:C161)</f>
        <v>2</v>
      </c>
      <c r="D162" s="14" t="s">
        <v>132</v>
      </c>
      <c r="E162" s="15">
        <f>SUBTOTAL(9,E161:E161)</f>
        <v>11003</v>
      </c>
      <c r="F162" s="15">
        <f>SUBTOTAL(9,F161:F161)</f>
        <v>286.85500000000002</v>
      </c>
      <c r="G162" s="15">
        <f>SUBTOTAL(9,G161:G161)</f>
        <v>-10716.145</v>
      </c>
    </row>
    <row r="163" spans="2:7" ht="14.25" customHeight="1" x14ac:dyDescent="0.2">
      <c r="B163" s="10">
        <v>3451</v>
      </c>
      <c r="C163" s="4"/>
      <c r="D163" s="11" t="s">
        <v>133</v>
      </c>
      <c r="E163" s="1"/>
      <c r="F163" s="1"/>
      <c r="G163" s="1"/>
    </row>
    <row r="164" spans="2:7" x14ac:dyDescent="0.2">
      <c r="C164" s="4">
        <v>1</v>
      </c>
      <c r="D164" s="5" t="s">
        <v>85</v>
      </c>
      <c r="E164" s="12">
        <v>138274</v>
      </c>
      <c r="F164" s="12">
        <v>10967.014789999999</v>
      </c>
      <c r="G164" s="12">
        <v>-127306.98521</v>
      </c>
    </row>
    <row r="165" spans="2:7" x14ac:dyDescent="0.2">
      <c r="C165" s="4">
        <v>3</v>
      </c>
      <c r="D165" s="5" t="s">
        <v>99</v>
      </c>
      <c r="E165" s="12">
        <v>24582</v>
      </c>
      <c r="F165" s="12">
        <v>5825.5922899999996</v>
      </c>
      <c r="G165" s="12">
        <v>-18756.407709999999</v>
      </c>
    </row>
    <row r="166" spans="2:7" x14ac:dyDescent="0.2">
      <c r="C166" s="4">
        <v>6</v>
      </c>
      <c r="D166" s="5" t="s">
        <v>134</v>
      </c>
      <c r="E166" s="12">
        <v>2000</v>
      </c>
      <c r="F166" s="12">
        <v>2661.4872799999998</v>
      </c>
      <c r="G166" s="12">
        <v>661.48728000000006</v>
      </c>
    </row>
    <row r="167" spans="2:7" x14ac:dyDescent="0.2">
      <c r="C167" s="4">
        <v>40</v>
      </c>
      <c r="D167" s="5" t="s">
        <v>135</v>
      </c>
      <c r="E167" s="12">
        <v>0</v>
      </c>
      <c r="F167" s="12">
        <v>-41.91957</v>
      </c>
      <c r="G167" s="12">
        <v>-41.91957</v>
      </c>
    </row>
    <row r="168" spans="2:7" ht="15" customHeight="1" x14ac:dyDescent="0.2">
      <c r="C168" s="13">
        <f>SUBTOTAL(9,C164:C167)</f>
        <v>50</v>
      </c>
      <c r="D168" s="14" t="s">
        <v>136</v>
      </c>
      <c r="E168" s="15">
        <f>SUBTOTAL(9,E164:E167)</f>
        <v>164856</v>
      </c>
      <c r="F168" s="15">
        <f>SUBTOTAL(9,F164:F167)</f>
        <v>19412.174790000001</v>
      </c>
      <c r="G168" s="15">
        <f>SUBTOTAL(9,G164:G167)</f>
        <v>-145443.82521000001</v>
      </c>
    </row>
    <row r="169" spans="2:7" ht="14.25" customHeight="1" x14ac:dyDescent="0.2">
      <c r="B169" s="10">
        <v>3454</v>
      </c>
      <c r="C169" s="4"/>
      <c r="D169" s="11" t="s">
        <v>137</v>
      </c>
      <c r="E169" s="1"/>
      <c r="F169" s="1"/>
      <c r="G169" s="1"/>
    </row>
    <row r="170" spans="2:7" x14ac:dyDescent="0.2">
      <c r="C170" s="4">
        <v>1</v>
      </c>
      <c r="D170" s="5" t="s">
        <v>131</v>
      </c>
      <c r="E170" s="12">
        <v>23820</v>
      </c>
      <c r="F170" s="12">
        <v>0</v>
      </c>
      <c r="G170" s="12">
        <v>-23820</v>
      </c>
    </row>
    <row r="171" spans="2:7" ht="15" customHeight="1" x14ac:dyDescent="0.2">
      <c r="C171" s="13">
        <f>SUBTOTAL(9,C170:C170)</f>
        <v>1</v>
      </c>
      <c r="D171" s="14" t="s">
        <v>138</v>
      </c>
      <c r="E171" s="15">
        <f>SUBTOTAL(9,E170:E170)</f>
        <v>23820</v>
      </c>
      <c r="F171" s="15">
        <f>SUBTOTAL(9,F170:F170)</f>
        <v>0</v>
      </c>
      <c r="G171" s="15">
        <f>SUBTOTAL(9,G170:G170)</f>
        <v>-23820</v>
      </c>
    </row>
    <row r="172" spans="2:7" ht="14.25" customHeight="1" x14ac:dyDescent="0.2">
      <c r="B172" s="10">
        <v>3455</v>
      </c>
      <c r="C172" s="4"/>
      <c r="D172" s="11" t="s">
        <v>139</v>
      </c>
      <c r="E172" s="1"/>
      <c r="F172" s="1"/>
      <c r="G172" s="1"/>
    </row>
    <row r="173" spans="2:7" x14ac:dyDescent="0.2">
      <c r="C173" s="4">
        <v>1</v>
      </c>
      <c r="D173" s="5" t="s">
        <v>131</v>
      </c>
      <c r="E173" s="12">
        <v>0</v>
      </c>
      <c r="F173" s="12">
        <v>4</v>
      </c>
      <c r="G173" s="12">
        <v>4</v>
      </c>
    </row>
    <row r="174" spans="2:7" ht="15" customHeight="1" x14ac:dyDescent="0.2">
      <c r="C174" s="13">
        <f>SUBTOTAL(9,C173:C173)</f>
        <v>1</v>
      </c>
      <c r="D174" s="14" t="s">
        <v>140</v>
      </c>
      <c r="E174" s="15">
        <f>SUBTOTAL(9,E173:E173)</f>
        <v>0</v>
      </c>
      <c r="F174" s="15">
        <f>SUBTOTAL(9,F173:F173)</f>
        <v>4</v>
      </c>
      <c r="G174" s="15">
        <f>SUBTOTAL(9,G173:G173)</f>
        <v>4</v>
      </c>
    </row>
    <row r="175" spans="2:7" ht="14.25" customHeight="1" x14ac:dyDescent="0.2">
      <c r="B175" s="10">
        <v>3456</v>
      </c>
      <c r="C175" s="4"/>
      <c r="D175" s="11" t="s">
        <v>141</v>
      </c>
      <c r="E175" s="1"/>
      <c r="F175" s="1"/>
      <c r="G175" s="1"/>
    </row>
    <row r="176" spans="2:7" x14ac:dyDescent="0.2">
      <c r="C176" s="4">
        <v>1</v>
      </c>
      <c r="D176" s="5" t="s">
        <v>142</v>
      </c>
      <c r="E176" s="12">
        <v>209861</v>
      </c>
      <c r="F176" s="12">
        <v>5831.5892999999996</v>
      </c>
      <c r="G176" s="12">
        <v>-204029.41070000001</v>
      </c>
    </row>
    <row r="177" spans="2:7" x14ac:dyDescent="0.2">
      <c r="C177" s="4">
        <v>2</v>
      </c>
      <c r="D177" s="5" t="s">
        <v>143</v>
      </c>
      <c r="E177" s="12">
        <v>53054</v>
      </c>
      <c r="F177" s="12">
        <v>63262.4067</v>
      </c>
      <c r="G177" s="12">
        <v>10208.4067</v>
      </c>
    </row>
    <row r="178" spans="2:7" x14ac:dyDescent="0.2">
      <c r="C178" s="4">
        <v>3</v>
      </c>
      <c r="D178" s="5" t="s">
        <v>144</v>
      </c>
      <c r="E178" s="12">
        <v>34945</v>
      </c>
      <c r="F178" s="12">
        <v>6801.893</v>
      </c>
      <c r="G178" s="12">
        <v>-28143.107</v>
      </c>
    </row>
    <row r="179" spans="2:7" ht="15" customHeight="1" x14ac:dyDescent="0.2">
      <c r="C179" s="13">
        <f>SUBTOTAL(9,C176:C178)</f>
        <v>6</v>
      </c>
      <c r="D179" s="14" t="s">
        <v>145</v>
      </c>
      <c r="E179" s="15">
        <f>SUBTOTAL(9,E176:E178)</f>
        <v>297860</v>
      </c>
      <c r="F179" s="15">
        <f>SUBTOTAL(9,F176:F178)</f>
        <v>75895.888999999996</v>
      </c>
      <c r="G179" s="15">
        <f>SUBTOTAL(9,G176:G178)</f>
        <v>-221964.111</v>
      </c>
    </row>
    <row r="180" spans="2:7" ht="14.25" customHeight="1" x14ac:dyDescent="0.2">
      <c r="B180" s="10">
        <v>3469</v>
      </c>
      <c r="C180" s="4"/>
      <c r="D180" s="11" t="s">
        <v>146</v>
      </c>
      <c r="E180" s="1"/>
      <c r="F180" s="1"/>
      <c r="G180" s="1"/>
    </row>
    <row r="181" spans="2:7" x14ac:dyDescent="0.2">
      <c r="C181" s="4">
        <v>1</v>
      </c>
      <c r="D181" s="5" t="s">
        <v>147</v>
      </c>
      <c r="E181" s="12">
        <v>9139</v>
      </c>
      <c r="F181" s="12">
        <v>0</v>
      </c>
      <c r="G181" s="12">
        <v>-9139</v>
      </c>
    </row>
    <row r="182" spans="2:7" ht="15" customHeight="1" x14ac:dyDescent="0.2">
      <c r="C182" s="13">
        <f>SUBTOTAL(9,C181:C181)</f>
        <v>1</v>
      </c>
      <c r="D182" s="14" t="s">
        <v>148</v>
      </c>
      <c r="E182" s="15">
        <f>SUBTOTAL(9,E181:E181)</f>
        <v>9139</v>
      </c>
      <c r="F182" s="15">
        <f>SUBTOTAL(9,F181:F181)</f>
        <v>0</v>
      </c>
      <c r="G182" s="15">
        <f>SUBTOTAL(9,G181:G181)</f>
        <v>-9139</v>
      </c>
    </row>
    <row r="183" spans="2:7" ht="14.25" customHeight="1" x14ac:dyDescent="0.2">
      <c r="B183" s="10">
        <v>3470</v>
      </c>
      <c r="C183" s="4"/>
      <c r="D183" s="11" t="s">
        <v>149</v>
      </c>
      <c r="E183" s="1"/>
      <c r="F183" s="1"/>
      <c r="G183" s="1"/>
    </row>
    <row r="184" spans="2:7" x14ac:dyDescent="0.2">
      <c r="C184" s="4">
        <v>1</v>
      </c>
      <c r="D184" s="5" t="s">
        <v>150</v>
      </c>
      <c r="E184" s="12">
        <v>3689</v>
      </c>
      <c r="F184" s="12">
        <v>2505.3218700000002</v>
      </c>
      <c r="G184" s="12">
        <v>-1183.67813</v>
      </c>
    </row>
    <row r="185" spans="2:7" ht="15" customHeight="1" x14ac:dyDescent="0.2">
      <c r="C185" s="13">
        <f>SUBTOTAL(9,C184:C184)</f>
        <v>1</v>
      </c>
      <c r="D185" s="14" t="s">
        <v>151</v>
      </c>
      <c r="E185" s="15">
        <f>SUBTOTAL(9,E184:E184)</f>
        <v>3689</v>
      </c>
      <c r="F185" s="15">
        <f>SUBTOTAL(9,F184:F184)</f>
        <v>2505.3218700000002</v>
      </c>
      <c r="G185" s="15">
        <f>SUBTOTAL(9,G184:G184)</f>
        <v>-1183.67813</v>
      </c>
    </row>
    <row r="186" spans="2:7" ht="14.25" customHeight="1" x14ac:dyDescent="0.2">
      <c r="B186" s="10">
        <v>3473</v>
      </c>
      <c r="C186" s="4"/>
      <c r="D186" s="11" t="s">
        <v>152</v>
      </c>
      <c r="E186" s="1"/>
      <c r="F186" s="1"/>
      <c r="G186" s="1"/>
    </row>
    <row r="187" spans="2:7" x14ac:dyDescent="0.2">
      <c r="C187" s="4">
        <v>1</v>
      </c>
      <c r="D187" s="5" t="s">
        <v>99</v>
      </c>
      <c r="E187" s="12">
        <v>5</v>
      </c>
      <c r="F187" s="12">
        <v>21.170999999999999</v>
      </c>
      <c r="G187" s="12">
        <v>16.170999999999999</v>
      </c>
    </row>
    <row r="188" spans="2:7" ht="15" customHeight="1" x14ac:dyDescent="0.2">
      <c r="C188" s="13">
        <f>SUBTOTAL(9,C187:C187)</f>
        <v>1</v>
      </c>
      <c r="D188" s="14" t="s">
        <v>153</v>
      </c>
      <c r="E188" s="15">
        <f>SUBTOTAL(9,E187:E187)</f>
        <v>5</v>
      </c>
      <c r="F188" s="15">
        <f>SUBTOTAL(9,F187:F187)</f>
        <v>21.170999999999999</v>
      </c>
      <c r="G188" s="15">
        <f>SUBTOTAL(9,G187:G187)</f>
        <v>16.170999999999999</v>
      </c>
    </row>
    <row r="189" spans="2:7" ht="14.25" customHeight="1" x14ac:dyDescent="0.2">
      <c r="B189" s="10">
        <v>3474</v>
      </c>
      <c r="C189" s="4"/>
      <c r="D189" s="11" t="s">
        <v>154</v>
      </c>
      <c r="E189" s="1"/>
      <c r="F189" s="1"/>
      <c r="G189" s="1"/>
    </row>
    <row r="190" spans="2:7" x14ac:dyDescent="0.2">
      <c r="C190" s="4">
        <v>2</v>
      </c>
      <c r="D190" s="5" t="s">
        <v>131</v>
      </c>
      <c r="E190" s="12">
        <v>570</v>
      </c>
      <c r="F190" s="12">
        <v>22</v>
      </c>
      <c r="G190" s="12">
        <v>-548</v>
      </c>
    </row>
    <row r="191" spans="2:7" ht="15" customHeight="1" x14ac:dyDescent="0.2">
      <c r="C191" s="13">
        <f>SUBTOTAL(9,C190:C190)</f>
        <v>2</v>
      </c>
      <c r="D191" s="14" t="s">
        <v>155</v>
      </c>
      <c r="E191" s="15">
        <f>SUBTOTAL(9,E190:E190)</f>
        <v>570</v>
      </c>
      <c r="F191" s="15">
        <f>SUBTOTAL(9,F190:F190)</f>
        <v>22</v>
      </c>
      <c r="G191" s="15">
        <f>SUBTOTAL(9,G190:G190)</f>
        <v>-548</v>
      </c>
    </row>
    <row r="192" spans="2:7" ht="14.25" customHeight="1" x14ac:dyDescent="0.2">
      <c r="B192" s="10">
        <v>3490</v>
      </c>
      <c r="C192" s="4"/>
      <c r="D192" s="11" t="s">
        <v>156</v>
      </c>
      <c r="E192" s="1"/>
      <c r="F192" s="1"/>
      <c r="G192" s="1"/>
    </row>
    <row r="193" spans="2:7" x14ac:dyDescent="0.2">
      <c r="C193" s="4">
        <v>1</v>
      </c>
      <c r="D193" s="5" t="s">
        <v>157</v>
      </c>
      <c r="E193" s="12">
        <v>138034</v>
      </c>
      <c r="F193" s="12">
        <v>0</v>
      </c>
      <c r="G193" s="12">
        <v>-138034</v>
      </c>
    </row>
    <row r="194" spans="2:7" x14ac:dyDescent="0.2">
      <c r="C194" s="4">
        <v>2</v>
      </c>
      <c r="D194" s="5" t="s">
        <v>158</v>
      </c>
      <c r="E194" s="12">
        <v>127</v>
      </c>
      <c r="F194" s="12">
        <v>12.072559999999999</v>
      </c>
      <c r="G194" s="12">
        <v>-114.92744</v>
      </c>
    </row>
    <row r="195" spans="2:7" x14ac:dyDescent="0.2">
      <c r="C195" s="4">
        <v>3</v>
      </c>
      <c r="D195" s="5" t="s">
        <v>159</v>
      </c>
      <c r="E195" s="12">
        <v>22189</v>
      </c>
      <c r="F195" s="12">
        <v>0</v>
      </c>
      <c r="G195" s="12">
        <v>-22189</v>
      </c>
    </row>
    <row r="196" spans="2:7" x14ac:dyDescent="0.2">
      <c r="C196" s="4">
        <v>4</v>
      </c>
      <c r="D196" s="5" t="s">
        <v>160</v>
      </c>
      <c r="E196" s="12">
        <v>1102345</v>
      </c>
      <c r="F196" s="12">
        <v>0</v>
      </c>
      <c r="G196" s="12">
        <v>-1102345</v>
      </c>
    </row>
    <row r="197" spans="2:7" x14ac:dyDescent="0.2">
      <c r="C197" s="4">
        <v>5</v>
      </c>
      <c r="D197" s="5" t="s">
        <v>161</v>
      </c>
      <c r="E197" s="12">
        <v>11310</v>
      </c>
      <c r="F197" s="12">
        <v>2053.6434300000001</v>
      </c>
      <c r="G197" s="12">
        <v>-9256.3565699999999</v>
      </c>
    </row>
    <row r="198" spans="2:7" x14ac:dyDescent="0.2">
      <c r="C198" s="4">
        <v>6</v>
      </c>
      <c r="D198" s="5" t="s">
        <v>162</v>
      </c>
      <c r="E198" s="12">
        <v>14407</v>
      </c>
      <c r="F198" s="12">
        <v>0</v>
      </c>
      <c r="G198" s="12">
        <v>-14407</v>
      </c>
    </row>
    <row r="199" spans="2:7" ht="15" customHeight="1" x14ac:dyDescent="0.2">
      <c r="C199" s="13">
        <f>SUBTOTAL(9,C193:C198)</f>
        <v>21</v>
      </c>
      <c r="D199" s="14" t="s">
        <v>163</v>
      </c>
      <c r="E199" s="15">
        <f>SUBTOTAL(9,E193:E198)</f>
        <v>1288412</v>
      </c>
      <c r="F199" s="15">
        <f>SUBTOTAL(9,F193:F198)</f>
        <v>2065.7159900000001</v>
      </c>
      <c r="G199" s="15">
        <f>SUBTOTAL(9,G193:G198)</f>
        <v>-1286346.2840100001</v>
      </c>
    </row>
    <row r="200" spans="2:7" ht="15" customHeight="1" x14ac:dyDescent="0.2">
      <c r="B200" s="4"/>
      <c r="C200" s="16">
        <f>SUBTOTAL(9,C123:C199)</f>
        <v>147</v>
      </c>
      <c r="D200" s="17" t="s">
        <v>164</v>
      </c>
      <c r="E200" s="18">
        <f>SUBTOTAL(9,E123:E199)</f>
        <v>3930268</v>
      </c>
      <c r="F200" s="18">
        <f>SUBTOTAL(9,F123:F199)</f>
        <v>900162.77837000007</v>
      </c>
      <c r="G200" s="18">
        <f>SUBTOTAL(9,G123:G199)</f>
        <v>-3030105.2216299996</v>
      </c>
    </row>
    <row r="201" spans="2:7" ht="27" customHeight="1" x14ac:dyDescent="0.25">
      <c r="B201" s="1"/>
      <c r="C201" s="4"/>
      <c r="D201" s="9" t="s">
        <v>165</v>
      </c>
      <c r="E201" s="1"/>
      <c r="F201" s="1"/>
      <c r="G201" s="1"/>
    </row>
    <row r="202" spans="2:7" ht="14.25" customHeight="1" x14ac:dyDescent="0.2">
      <c r="B202" s="10">
        <v>3510</v>
      </c>
      <c r="C202" s="4"/>
      <c r="D202" s="11" t="s">
        <v>166</v>
      </c>
      <c r="E202" s="1"/>
      <c r="F202" s="1"/>
      <c r="G202" s="1"/>
    </row>
    <row r="203" spans="2:7" x14ac:dyDescent="0.2">
      <c r="C203" s="4">
        <v>2</v>
      </c>
      <c r="D203" s="5" t="s">
        <v>68</v>
      </c>
      <c r="E203" s="12">
        <v>20300</v>
      </c>
      <c r="F203" s="12">
        <v>12175.909379999999</v>
      </c>
      <c r="G203" s="12">
        <v>-8124.0906199999999</v>
      </c>
    </row>
    <row r="204" spans="2:7" x14ac:dyDescent="0.2">
      <c r="C204" s="4">
        <v>3</v>
      </c>
      <c r="D204" s="5" t="s">
        <v>167</v>
      </c>
      <c r="E204" s="12">
        <v>67050</v>
      </c>
      <c r="F204" s="12">
        <v>66710.534159999996</v>
      </c>
      <c r="G204" s="12">
        <v>-339.46584000000001</v>
      </c>
    </row>
    <row r="205" spans="2:7" ht="15" customHeight="1" x14ac:dyDescent="0.2">
      <c r="C205" s="13">
        <f>SUBTOTAL(9,C203:C204)</f>
        <v>5</v>
      </c>
      <c r="D205" s="14" t="s">
        <v>168</v>
      </c>
      <c r="E205" s="15">
        <f>SUBTOTAL(9,E203:E204)</f>
        <v>87350</v>
      </c>
      <c r="F205" s="15">
        <f>SUBTOTAL(9,F203:F204)</f>
        <v>78886.443539999993</v>
      </c>
      <c r="G205" s="15">
        <f>SUBTOTAL(9,G203:G204)</f>
        <v>-8463.5564599999998</v>
      </c>
    </row>
    <row r="206" spans="2:7" ht="14.25" customHeight="1" x14ac:dyDescent="0.2">
      <c r="B206" s="10">
        <v>3525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1</v>
      </c>
      <c r="D207" s="5" t="s">
        <v>38</v>
      </c>
      <c r="E207" s="12">
        <v>164700</v>
      </c>
      <c r="F207" s="12">
        <v>55988.407910000002</v>
      </c>
      <c r="G207" s="12">
        <v>-108711.59209000001</v>
      </c>
    </row>
    <row r="208" spans="2:7" x14ac:dyDescent="0.2">
      <c r="C208" s="4">
        <v>2</v>
      </c>
      <c r="D208" s="5" t="s">
        <v>68</v>
      </c>
      <c r="E208" s="12">
        <v>0</v>
      </c>
      <c r="F208" s="12">
        <v>3001.5572400000001</v>
      </c>
      <c r="G208" s="12">
        <v>3001.5572400000001</v>
      </c>
    </row>
    <row r="209" spans="2:7" ht="15" customHeight="1" x14ac:dyDescent="0.2">
      <c r="C209" s="13">
        <f>SUBTOTAL(9,C207:C208)</f>
        <v>3</v>
      </c>
      <c r="D209" s="14" t="s">
        <v>170</v>
      </c>
      <c r="E209" s="15">
        <f>SUBTOTAL(9,E207:E208)</f>
        <v>164700</v>
      </c>
      <c r="F209" s="15">
        <f>SUBTOTAL(9,F207:F208)</f>
        <v>58989.965150000004</v>
      </c>
      <c r="G209" s="15">
        <f>SUBTOTAL(9,G207:G208)</f>
        <v>-105710.03485000001</v>
      </c>
    </row>
    <row r="210" spans="2:7" ht="14.25" customHeight="1" x14ac:dyDescent="0.2">
      <c r="B210" s="10">
        <v>3531</v>
      </c>
      <c r="C210" s="4"/>
      <c r="D210" s="11" t="s">
        <v>171</v>
      </c>
      <c r="E210" s="1"/>
      <c r="F210" s="1"/>
      <c r="G210" s="1"/>
    </row>
    <row r="211" spans="2:7" x14ac:dyDescent="0.2">
      <c r="C211" s="4">
        <v>1</v>
      </c>
      <c r="D211" s="5" t="s">
        <v>68</v>
      </c>
      <c r="E211" s="12">
        <v>150</v>
      </c>
      <c r="F211" s="12">
        <v>5.5740699999999999</v>
      </c>
      <c r="G211" s="12">
        <v>-144.42592999999999</v>
      </c>
    </row>
    <row r="212" spans="2:7" ht="15" customHeight="1" x14ac:dyDescent="0.2">
      <c r="C212" s="13">
        <f>SUBTOTAL(9,C211:C211)</f>
        <v>1</v>
      </c>
      <c r="D212" s="14" t="s">
        <v>172</v>
      </c>
      <c r="E212" s="15">
        <f>SUBTOTAL(9,E211:E211)</f>
        <v>150</v>
      </c>
      <c r="F212" s="15">
        <f>SUBTOTAL(9,F211:F211)</f>
        <v>5.5740699999999999</v>
      </c>
      <c r="G212" s="15">
        <f>SUBTOTAL(9,G211:G211)</f>
        <v>-144.42592999999999</v>
      </c>
    </row>
    <row r="213" spans="2:7" ht="14.25" customHeight="1" x14ac:dyDescent="0.2">
      <c r="B213" s="10">
        <v>3533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2</v>
      </c>
      <c r="D214" s="5" t="s">
        <v>68</v>
      </c>
      <c r="E214" s="12">
        <v>2950</v>
      </c>
      <c r="F214" s="12">
        <v>1615.6423199999999</v>
      </c>
      <c r="G214" s="12">
        <v>-1334.3576800000001</v>
      </c>
    </row>
    <row r="215" spans="2:7" ht="15" customHeight="1" x14ac:dyDescent="0.2">
      <c r="C215" s="13">
        <f>SUBTOTAL(9,C214:C214)</f>
        <v>2</v>
      </c>
      <c r="D215" s="14" t="s">
        <v>174</v>
      </c>
      <c r="E215" s="15">
        <f>SUBTOTAL(9,E214:E214)</f>
        <v>2950</v>
      </c>
      <c r="F215" s="15">
        <f>SUBTOTAL(9,F214:F214)</f>
        <v>1615.6423199999999</v>
      </c>
      <c r="G215" s="15">
        <f>SUBTOTAL(9,G214:G214)</f>
        <v>-1334.3576800000001</v>
      </c>
    </row>
    <row r="216" spans="2:7" ht="14.25" customHeight="1" x14ac:dyDescent="0.2">
      <c r="B216" s="10">
        <v>3540</v>
      </c>
      <c r="C216" s="4"/>
      <c r="D216" s="11" t="s">
        <v>175</v>
      </c>
      <c r="E216" s="1"/>
      <c r="F216" s="1"/>
      <c r="G216" s="1"/>
    </row>
    <row r="217" spans="2:7" x14ac:dyDescent="0.2">
      <c r="C217" s="4">
        <v>3</v>
      </c>
      <c r="D217" s="5" t="s">
        <v>99</v>
      </c>
      <c r="E217" s="12">
        <v>3050</v>
      </c>
      <c r="F217" s="12">
        <v>919.64657999999997</v>
      </c>
      <c r="G217" s="12">
        <v>-2130.3534199999999</v>
      </c>
    </row>
    <row r="218" spans="2:7" x14ac:dyDescent="0.2">
      <c r="C218" s="4">
        <v>4</v>
      </c>
      <c r="D218" s="5" t="s">
        <v>176</v>
      </c>
      <c r="E218" s="12">
        <v>2300</v>
      </c>
      <c r="F218" s="12">
        <v>0</v>
      </c>
      <c r="G218" s="12">
        <v>-2300</v>
      </c>
    </row>
    <row r="219" spans="2:7" x14ac:dyDescent="0.2">
      <c r="C219" s="4">
        <v>5</v>
      </c>
      <c r="D219" s="5" t="s">
        <v>177</v>
      </c>
      <c r="E219" s="12">
        <v>10400</v>
      </c>
      <c r="F219" s="12">
        <v>228.34756999999999</v>
      </c>
      <c r="G219" s="12">
        <v>-10171.65243</v>
      </c>
    </row>
    <row r="220" spans="2:7" x14ac:dyDescent="0.2">
      <c r="C220" s="4">
        <v>6</v>
      </c>
      <c r="D220" s="5" t="s">
        <v>178</v>
      </c>
      <c r="E220" s="12">
        <v>1650</v>
      </c>
      <c r="F220" s="12">
        <v>65.66</v>
      </c>
      <c r="G220" s="12">
        <v>-1584.34</v>
      </c>
    </row>
    <row r="221" spans="2:7" ht="15" customHeight="1" x14ac:dyDescent="0.2">
      <c r="C221" s="13">
        <f>SUBTOTAL(9,C217:C220)</f>
        <v>18</v>
      </c>
      <c r="D221" s="14" t="s">
        <v>179</v>
      </c>
      <c r="E221" s="15">
        <f>SUBTOTAL(9,E217:E220)</f>
        <v>17400</v>
      </c>
      <c r="F221" s="15">
        <f>SUBTOTAL(9,F217:F220)</f>
        <v>1213.6541500000001</v>
      </c>
      <c r="G221" s="15">
        <f>SUBTOTAL(9,G217:G220)</f>
        <v>-16186.34585</v>
      </c>
    </row>
    <row r="222" spans="2:7" ht="14.25" customHeight="1" x14ac:dyDescent="0.2">
      <c r="B222" s="10">
        <v>3545</v>
      </c>
      <c r="C222" s="4"/>
      <c r="D222" s="11" t="s">
        <v>180</v>
      </c>
      <c r="E222" s="1"/>
      <c r="F222" s="1"/>
      <c r="G222" s="1"/>
    </row>
    <row r="223" spans="2:7" x14ac:dyDescent="0.2">
      <c r="C223" s="4">
        <v>1</v>
      </c>
      <c r="D223" s="5" t="s">
        <v>99</v>
      </c>
      <c r="E223" s="12">
        <v>0</v>
      </c>
      <c r="F223" s="12">
        <v>16.666</v>
      </c>
      <c r="G223" s="12">
        <v>16.666</v>
      </c>
    </row>
    <row r="224" spans="2:7" ht="15" customHeight="1" x14ac:dyDescent="0.2">
      <c r="C224" s="13">
        <f>SUBTOTAL(9,C223:C223)</f>
        <v>1</v>
      </c>
      <c r="D224" s="14" t="s">
        <v>181</v>
      </c>
      <c r="E224" s="15">
        <f>SUBTOTAL(9,E223:E223)</f>
        <v>0</v>
      </c>
      <c r="F224" s="15">
        <f>SUBTOTAL(9,F223:F223)</f>
        <v>16.666</v>
      </c>
      <c r="G224" s="15">
        <f>SUBTOTAL(9,G223:G223)</f>
        <v>16.666</v>
      </c>
    </row>
    <row r="225" spans="2:7" ht="14.25" customHeight="1" x14ac:dyDescent="0.2">
      <c r="B225" s="10">
        <v>3562</v>
      </c>
      <c r="C225" s="4"/>
      <c r="D225" s="11" t="s">
        <v>182</v>
      </c>
      <c r="E225" s="1"/>
      <c r="F225" s="1"/>
      <c r="G225" s="1"/>
    </row>
    <row r="226" spans="2:7" x14ac:dyDescent="0.2">
      <c r="C226" s="4">
        <v>2</v>
      </c>
      <c r="D226" s="5" t="s">
        <v>99</v>
      </c>
      <c r="E226" s="12">
        <v>2000</v>
      </c>
      <c r="F226" s="12">
        <v>50</v>
      </c>
      <c r="G226" s="12">
        <v>-1950</v>
      </c>
    </row>
    <row r="227" spans="2:7" ht="15" customHeight="1" x14ac:dyDescent="0.2">
      <c r="C227" s="13">
        <f>SUBTOTAL(9,C226:C226)</f>
        <v>2</v>
      </c>
      <c r="D227" s="14" t="s">
        <v>183</v>
      </c>
      <c r="E227" s="15">
        <f>SUBTOTAL(9,E226:E226)</f>
        <v>2000</v>
      </c>
      <c r="F227" s="15">
        <f>SUBTOTAL(9,F226:F226)</f>
        <v>50</v>
      </c>
      <c r="G227" s="15">
        <f>SUBTOTAL(9,G226:G226)</f>
        <v>-1950</v>
      </c>
    </row>
    <row r="228" spans="2:7" ht="14.25" customHeight="1" x14ac:dyDescent="0.2">
      <c r="B228" s="10">
        <v>3563</v>
      </c>
      <c r="C228" s="4"/>
      <c r="D228" s="11" t="s">
        <v>184</v>
      </c>
      <c r="E228" s="1"/>
      <c r="F228" s="1"/>
      <c r="G228" s="1"/>
    </row>
    <row r="229" spans="2:7" x14ac:dyDescent="0.2">
      <c r="C229" s="4">
        <v>2</v>
      </c>
      <c r="D229" s="5" t="s">
        <v>99</v>
      </c>
      <c r="E229" s="12">
        <v>2500</v>
      </c>
      <c r="F229" s="12">
        <v>399.00299999999999</v>
      </c>
      <c r="G229" s="12">
        <v>-2100.9969999999998</v>
      </c>
    </row>
    <row r="230" spans="2:7" x14ac:dyDescent="0.2">
      <c r="C230" s="4">
        <v>3</v>
      </c>
      <c r="D230" s="5" t="s">
        <v>9</v>
      </c>
      <c r="E230" s="12">
        <v>350</v>
      </c>
      <c r="F230" s="12">
        <v>0</v>
      </c>
      <c r="G230" s="12">
        <v>-350</v>
      </c>
    </row>
    <row r="231" spans="2:7" ht="15" customHeight="1" x14ac:dyDescent="0.2">
      <c r="C231" s="13">
        <f>SUBTOTAL(9,C229:C230)</f>
        <v>5</v>
      </c>
      <c r="D231" s="14" t="s">
        <v>185</v>
      </c>
      <c r="E231" s="15">
        <f>SUBTOTAL(9,E229:E230)</f>
        <v>2850</v>
      </c>
      <c r="F231" s="15">
        <f>SUBTOTAL(9,F229:F230)</f>
        <v>399.00299999999999</v>
      </c>
      <c r="G231" s="15">
        <f>SUBTOTAL(9,G229:G230)</f>
        <v>-2450.9969999999998</v>
      </c>
    </row>
    <row r="232" spans="2:7" ht="14.25" customHeight="1" x14ac:dyDescent="0.2">
      <c r="B232" s="10">
        <v>3585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187</v>
      </c>
      <c r="E233" s="12">
        <v>899</v>
      </c>
      <c r="F233" s="12">
        <v>446.34007000000003</v>
      </c>
      <c r="G233" s="12">
        <v>-452.65992999999997</v>
      </c>
    </row>
    <row r="234" spans="2:7" ht="15" customHeight="1" x14ac:dyDescent="0.2">
      <c r="C234" s="13">
        <f>SUBTOTAL(9,C233:C233)</f>
        <v>1</v>
      </c>
      <c r="D234" s="14" t="s">
        <v>188</v>
      </c>
      <c r="E234" s="15">
        <f>SUBTOTAL(9,E233:E233)</f>
        <v>899</v>
      </c>
      <c r="F234" s="15">
        <f>SUBTOTAL(9,F233:F233)</f>
        <v>446.34007000000003</v>
      </c>
      <c r="G234" s="15">
        <f>SUBTOTAL(9,G233:G233)</f>
        <v>-452.65992999999997</v>
      </c>
    </row>
    <row r="235" spans="2:7" ht="14.25" customHeight="1" x14ac:dyDescent="0.2">
      <c r="B235" s="10">
        <v>3587</v>
      </c>
      <c r="C235" s="4"/>
      <c r="D235" s="11" t="s">
        <v>189</v>
      </c>
      <c r="E235" s="1"/>
      <c r="F235" s="1"/>
      <c r="G235" s="1"/>
    </row>
    <row r="236" spans="2:7" x14ac:dyDescent="0.2">
      <c r="C236" s="4">
        <v>1</v>
      </c>
      <c r="D236" s="5" t="s">
        <v>99</v>
      </c>
      <c r="E236" s="12">
        <v>50</v>
      </c>
      <c r="F236" s="12">
        <v>0</v>
      </c>
      <c r="G236" s="12">
        <v>-50</v>
      </c>
    </row>
    <row r="237" spans="2:7" x14ac:dyDescent="0.2">
      <c r="C237" s="4">
        <v>4</v>
      </c>
      <c r="D237" s="5" t="s">
        <v>190</v>
      </c>
      <c r="E237" s="12">
        <v>45269</v>
      </c>
      <c r="F237" s="12">
        <v>42795.229240000001</v>
      </c>
      <c r="G237" s="12">
        <v>-2473.7707599999999</v>
      </c>
    </row>
    <row r="238" spans="2:7" ht="15" customHeight="1" x14ac:dyDescent="0.2">
      <c r="C238" s="13">
        <f>SUBTOTAL(9,C236:C237)</f>
        <v>5</v>
      </c>
      <c r="D238" s="14" t="s">
        <v>191</v>
      </c>
      <c r="E238" s="15">
        <f>SUBTOTAL(9,E236:E237)</f>
        <v>45319</v>
      </c>
      <c r="F238" s="15">
        <f>SUBTOTAL(9,F236:F237)</f>
        <v>42795.229240000001</v>
      </c>
      <c r="G238" s="15">
        <f>SUBTOTAL(9,G236:G237)</f>
        <v>-2523.7707599999999</v>
      </c>
    </row>
    <row r="239" spans="2:7" ht="14.25" customHeight="1" x14ac:dyDescent="0.2">
      <c r="B239" s="10">
        <v>3595</v>
      </c>
      <c r="C239" s="4"/>
      <c r="D239" s="11" t="s">
        <v>192</v>
      </c>
      <c r="E239" s="1"/>
      <c r="F239" s="1"/>
      <c r="G239" s="1"/>
    </row>
    <row r="240" spans="2:7" x14ac:dyDescent="0.2">
      <c r="C240" s="4">
        <v>1</v>
      </c>
      <c r="D240" s="5" t="s">
        <v>193</v>
      </c>
      <c r="E240" s="12">
        <v>371122</v>
      </c>
      <c r="F240" s="12">
        <v>161386.25041000001</v>
      </c>
      <c r="G240" s="12">
        <v>-209735.74958999999</v>
      </c>
    </row>
    <row r="241" spans="2:7" ht="15" customHeight="1" x14ac:dyDescent="0.2">
      <c r="C241" s="13">
        <f>SUBTOTAL(9,C240:C240)</f>
        <v>1</v>
      </c>
      <c r="D241" s="14" t="s">
        <v>194</v>
      </c>
      <c r="E241" s="15">
        <f>SUBTOTAL(9,E240:E240)</f>
        <v>371122</v>
      </c>
      <c r="F241" s="15">
        <f>SUBTOTAL(9,F240:F240)</f>
        <v>161386.25041000001</v>
      </c>
      <c r="G241" s="15">
        <f>SUBTOTAL(9,G240:G240)</f>
        <v>-209735.74958999999</v>
      </c>
    </row>
    <row r="242" spans="2:7" ht="15" customHeight="1" x14ac:dyDescent="0.2">
      <c r="B242" s="4"/>
      <c r="C242" s="16">
        <f>SUBTOTAL(9,C202:C241)</f>
        <v>44</v>
      </c>
      <c r="D242" s="17" t="s">
        <v>195</v>
      </c>
      <c r="E242" s="18">
        <f>SUBTOTAL(9,E202:E241)</f>
        <v>694740</v>
      </c>
      <c r="F242" s="18">
        <f>SUBTOTAL(9,F202:F241)</f>
        <v>345804.76795000001</v>
      </c>
      <c r="G242" s="18">
        <f>SUBTOTAL(9,G202:G241)</f>
        <v>-348935.23204999999</v>
      </c>
    </row>
    <row r="243" spans="2:7" ht="27" customHeight="1" x14ac:dyDescent="0.25">
      <c r="B243" s="1"/>
      <c r="C243" s="4"/>
      <c r="D243" s="9" t="s">
        <v>196</v>
      </c>
      <c r="E243" s="1"/>
      <c r="F243" s="1"/>
      <c r="G243" s="1"/>
    </row>
    <row r="244" spans="2:7" ht="14.25" customHeight="1" x14ac:dyDescent="0.2">
      <c r="B244" s="10">
        <v>3600</v>
      </c>
      <c r="C244" s="4"/>
      <c r="D244" s="11" t="s">
        <v>197</v>
      </c>
      <c r="E244" s="1"/>
      <c r="F244" s="1"/>
      <c r="G244" s="1"/>
    </row>
    <row r="245" spans="2:7" x14ac:dyDescent="0.2">
      <c r="C245" s="4">
        <v>2</v>
      </c>
      <c r="D245" s="5" t="s">
        <v>99</v>
      </c>
      <c r="E245" s="12">
        <v>0</v>
      </c>
      <c r="F245" s="12">
        <v>600</v>
      </c>
      <c r="G245" s="12">
        <v>600</v>
      </c>
    </row>
    <row r="246" spans="2:7" ht="15" customHeight="1" x14ac:dyDescent="0.2">
      <c r="C246" s="13">
        <f>SUBTOTAL(9,C245:C245)</f>
        <v>2</v>
      </c>
      <c r="D246" s="14" t="s">
        <v>198</v>
      </c>
      <c r="E246" s="15">
        <f>SUBTOTAL(9,E245:E245)</f>
        <v>0</v>
      </c>
      <c r="F246" s="15">
        <f>SUBTOTAL(9,F245:F245)</f>
        <v>600</v>
      </c>
      <c r="G246" s="15">
        <f>SUBTOTAL(9,G245:G245)</f>
        <v>600</v>
      </c>
    </row>
    <row r="247" spans="2:7" ht="14.25" customHeight="1" x14ac:dyDescent="0.2">
      <c r="B247" s="10">
        <v>3601</v>
      </c>
      <c r="C247" s="4"/>
      <c r="D247" s="11" t="s">
        <v>199</v>
      </c>
      <c r="E247" s="1"/>
      <c r="F247" s="1"/>
      <c r="G247" s="1"/>
    </row>
    <row r="248" spans="2:7" x14ac:dyDescent="0.2">
      <c r="C248" s="4">
        <v>2</v>
      </c>
      <c r="D248" s="5" t="s">
        <v>99</v>
      </c>
      <c r="E248" s="12">
        <v>0</v>
      </c>
      <c r="F248" s="12">
        <v>60.600749999999998</v>
      </c>
      <c r="G248" s="12">
        <v>60.600749999999998</v>
      </c>
    </row>
    <row r="249" spans="2:7" ht="15" customHeight="1" x14ac:dyDescent="0.2">
      <c r="C249" s="13">
        <f>SUBTOTAL(9,C248:C248)</f>
        <v>2</v>
      </c>
      <c r="D249" s="14" t="s">
        <v>200</v>
      </c>
      <c r="E249" s="15">
        <f>SUBTOTAL(9,E248:E248)</f>
        <v>0</v>
      </c>
      <c r="F249" s="15">
        <f>SUBTOTAL(9,F248:F248)</f>
        <v>60.600749999999998</v>
      </c>
      <c r="G249" s="15">
        <f>SUBTOTAL(9,G248:G248)</f>
        <v>60.600749999999998</v>
      </c>
    </row>
    <row r="250" spans="2:7" ht="14.25" customHeight="1" x14ac:dyDescent="0.2">
      <c r="B250" s="10">
        <v>3605</v>
      </c>
      <c r="C250" s="4"/>
      <c r="D250" s="11" t="s">
        <v>201</v>
      </c>
      <c r="E250" s="1"/>
      <c r="F250" s="1"/>
      <c r="G250" s="1"/>
    </row>
    <row r="251" spans="2:7" x14ac:dyDescent="0.2">
      <c r="C251" s="4">
        <v>1</v>
      </c>
      <c r="D251" s="5" t="s">
        <v>202</v>
      </c>
      <c r="E251" s="12">
        <v>22840</v>
      </c>
      <c r="F251" s="12">
        <v>10033.009620000001</v>
      </c>
      <c r="G251" s="12">
        <v>-12806.990379999999</v>
      </c>
    </row>
    <row r="252" spans="2:7" x14ac:dyDescent="0.2">
      <c r="C252" s="4">
        <v>4</v>
      </c>
      <c r="D252" s="5" t="s">
        <v>203</v>
      </c>
      <c r="E252" s="12">
        <v>2376</v>
      </c>
      <c r="F252" s="12">
        <v>1320.8542299999999</v>
      </c>
      <c r="G252" s="12">
        <v>-1055.1457700000001</v>
      </c>
    </row>
    <row r="253" spans="2:7" x14ac:dyDescent="0.2">
      <c r="C253" s="4">
        <v>5</v>
      </c>
      <c r="D253" s="5" t="s">
        <v>204</v>
      </c>
      <c r="E253" s="12">
        <v>54026</v>
      </c>
      <c r="F253" s="12">
        <v>21798.801390000001</v>
      </c>
      <c r="G253" s="12">
        <v>-32227.198609999999</v>
      </c>
    </row>
    <row r="254" spans="2:7" x14ac:dyDescent="0.2">
      <c r="C254" s="4">
        <v>6</v>
      </c>
      <c r="D254" s="5" t="s">
        <v>205</v>
      </c>
      <c r="E254" s="12">
        <v>23602</v>
      </c>
      <c r="F254" s="12">
        <v>8980.4563899999994</v>
      </c>
      <c r="G254" s="12">
        <v>-14621.543610000001</v>
      </c>
    </row>
    <row r="255" spans="2:7" ht="15" customHeight="1" x14ac:dyDescent="0.2">
      <c r="C255" s="13">
        <f>SUBTOTAL(9,C251:C254)</f>
        <v>16</v>
      </c>
      <c r="D255" s="14" t="s">
        <v>206</v>
      </c>
      <c r="E255" s="15">
        <f>SUBTOTAL(9,E251:E254)</f>
        <v>102844</v>
      </c>
      <c r="F255" s="15">
        <f>SUBTOTAL(9,F251:F254)</f>
        <v>42133.121630000001</v>
      </c>
      <c r="G255" s="15">
        <f>SUBTOTAL(9,G251:G254)</f>
        <v>-60710.878369999999</v>
      </c>
    </row>
    <row r="256" spans="2:7" ht="14.25" customHeight="1" x14ac:dyDescent="0.2">
      <c r="B256" s="10">
        <v>3614</v>
      </c>
      <c r="C256" s="4"/>
      <c r="D256" s="11" t="s">
        <v>207</v>
      </c>
      <c r="E256" s="1"/>
      <c r="F256" s="1"/>
      <c r="G256" s="1"/>
    </row>
    <row r="257" spans="2:7" x14ac:dyDescent="0.2">
      <c r="C257" s="4">
        <v>1</v>
      </c>
      <c r="D257" s="5" t="s">
        <v>208</v>
      </c>
      <c r="E257" s="12">
        <v>40000</v>
      </c>
      <c r="F257" s="12">
        <v>19118.416089999999</v>
      </c>
      <c r="G257" s="12">
        <v>-20881.583910000001</v>
      </c>
    </row>
    <row r="258" spans="2:7" x14ac:dyDescent="0.2">
      <c r="C258" s="4">
        <v>90</v>
      </c>
      <c r="D258" s="5" t="s">
        <v>209</v>
      </c>
      <c r="E258" s="12">
        <v>21700000</v>
      </c>
      <c r="F258" s="12">
        <v>11655370.18509</v>
      </c>
      <c r="G258" s="12">
        <v>-10044629.81491</v>
      </c>
    </row>
    <row r="259" spans="2:7" ht="15" customHeight="1" x14ac:dyDescent="0.2">
      <c r="C259" s="13">
        <f>SUBTOTAL(9,C257:C258)</f>
        <v>91</v>
      </c>
      <c r="D259" s="14" t="s">
        <v>210</v>
      </c>
      <c r="E259" s="15">
        <f>SUBTOTAL(9,E257:E258)</f>
        <v>21740000</v>
      </c>
      <c r="F259" s="15">
        <f>SUBTOTAL(9,F257:F258)</f>
        <v>11674488.60118</v>
      </c>
      <c r="G259" s="15">
        <f>SUBTOTAL(9,G257:G258)</f>
        <v>-10065511.39882</v>
      </c>
    </row>
    <row r="260" spans="2:7" ht="14.25" customHeight="1" x14ac:dyDescent="0.2">
      <c r="B260" s="10">
        <v>3615</v>
      </c>
      <c r="C260" s="4"/>
      <c r="D260" s="11" t="s">
        <v>211</v>
      </c>
      <c r="E260" s="1"/>
      <c r="F260" s="1"/>
      <c r="G260" s="1"/>
    </row>
    <row r="261" spans="2:7" x14ac:dyDescent="0.2">
      <c r="C261" s="4">
        <v>1</v>
      </c>
      <c r="D261" s="5" t="s">
        <v>212</v>
      </c>
      <c r="E261" s="12">
        <v>154000</v>
      </c>
      <c r="F261" s="12">
        <v>91.216999999999999</v>
      </c>
      <c r="G261" s="12">
        <v>-153908.783</v>
      </c>
    </row>
    <row r="262" spans="2:7" ht="15" customHeight="1" x14ac:dyDescent="0.2">
      <c r="C262" s="13">
        <f>SUBTOTAL(9,C261:C261)</f>
        <v>1</v>
      </c>
      <c r="D262" s="14" t="s">
        <v>213</v>
      </c>
      <c r="E262" s="15">
        <f>SUBTOTAL(9,E261:E261)</f>
        <v>154000</v>
      </c>
      <c r="F262" s="15">
        <f>SUBTOTAL(9,F261:F261)</f>
        <v>91.216999999999999</v>
      </c>
      <c r="G262" s="15">
        <f>SUBTOTAL(9,G261:G261)</f>
        <v>-153908.783</v>
      </c>
    </row>
    <row r="263" spans="2:7" ht="14.25" customHeight="1" x14ac:dyDescent="0.2">
      <c r="B263" s="10">
        <v>3616</v>
      </c>
      <c r="C263" s="4"/>
      <c r="D263" s="11" t="s">
        <v>214</v>
      </c>
      <c r="E263" s="1"/>
      <c r="F263" s="1"/>
      <c r="G263" s="1"/>
    </row>
    <row r="264" spans="2:7" x14ac:dyDescent="0.2">
      <c r="C264" s="4">
        <v>1</v>
      </c>
      <c r="D264" s="5" t="s">
        <v>212</v>
      </c>
      <c r="E264" s="12">
        <v>109000</v>
      </c>
      <c r="F264" s="12">
        <v>175</v>
      </c>
      <c r="G264" s="12">
        <v>-108825</v>
      </c>
    </row>
    <row r="265" spans="2:7" ht="15" customHeight="1" x14ac:dyDescent="0.2">
      <c r="C265" s="13">
        <f>SUBTOTAL(9,C264:C264)</f>
        <v>1</v>
      </c>
      <c r="D265" s="14" t="s">
        <v>215</v>
      </c>
      <c r="E265" s="15">
        <f>SUBTOTAL(9,E264:E264)</f>
        <v>109000</v>
      </c>
      <c r="F265" s="15">
        <f>SUBTOTAL(9,F264:F264)</f>
        <v>175</v>
      </c>
      <c r="G265" s="15">
        <f>SUBTOTAL(9,G264:G264)</f>
        <v>-108825</v>
      </c>
    </row>
    <row r="266" spans="2:7" ht="14.25" customHeight="1" x14ac:dyDescent="0.2">
      <c r="B266" s="10">
        <v>3634</v>
      </c>
      <c r="C266" s="4"/>
      <c r="D266" s="11" t="s">
        <v>216</v>
      </c>
      <c r="E266" s="1"/>
      <c r="F266" s="1"/>
      <c r="G266" s="1"/>
    </row>
    <row r="267" spans="2:7" x14ac:dyDescent="0.2">
      <c r="C267" s="4">
        <v>85</v>
      </c>
      <c r="D267" s="5" t="s">
        <v>217</v>
      </c>
      <c r="E267" s="12">
        <v>600</v>
      </c>
      <c r="F267" s="12">
        <v>745.73599999999999</v>
      </c>
      <c r="G267" s="12">
        <v>145.73599999999999</v>
      </c>
    </row>
    <row r="268" spans="2:7" ht="15" customHeight="1" x14ac:dyDescent="0.2">
      <c r="C268" s="13">
        <f>SUBTOTAL(9,C267:C267)</f>
        <v>85</v>
      </c>
      <c r="D268" s="14" t="s">
        <v>218</v>
      </c>
      <c r="E268" s="15">
        <f>SUBTOTAL(9,E267:E267)</f>
        <v>600</v>
      </c>
      <c r="F268" s="15">
        <f>SUBTOTAL(9,F267:F267)</f>
        <v>745.73599999999999</v>
      </c>
      <c r="G268" s="15">
        <f>SUBTOTAL(9,G267:G267)</f>
        <v>145.73599999999999</v>
      </c>
    </row>
    <row r="269" spans="2:7" ht="14.25" customHeight="1" x14ac:dyDescent="0.2">
      <c r="B269" s="10">
        <v>3635</v>
      </c>
      <c r="C269" s="4"/>
      <c r="D269" s="11" t="s">
        <v>219</v>
      </c>
      <c r="E269" s="1"/>
      <c r="F269" s="1"/>
      <c r="G269" s="1"/>
    </row>
    <row r="270" spans="2:7" x14ac:dyDescent="0.2">
      <c r="C270" s="4">
        <v>1</v>
      </c>
      <c r="D270" s="5" t="s">
        <v>220</v>
      </c>
      <c r="E270" s="12">
        <v>29991</v>
      </c>
      <c r="F270" s="12">
        <v>15095.93874</v>
      </c>
      <c r="G270" s="12">
        <v>-14895.06126</v>
      </c>
    </row>
    <row r="271" spans="2:7" x14ac:dyDescent="0.2">
      <c r="C271" s="4">
        <v>85</v>
      </c>
      <c r="D271" s="5" t="s">
        <v>221</v>
      </c>
      <c r="E271" s="12">
        <v>400</v>
      </c>
      <c r="F271" s="12">
        <v>74.441999999999993</v>
      </c>
      <c r="G271" s="12">
        <v>-325.55799999999999</v>
      </c>
    </row>
    <row r="272" spans="2:7" ht="15" customHeight="1" x14ac:dyDescent="0.2">
      <c r="C272" s="13">
        <f>SUBTOTAL(9,C270:C271)</f>
        <v>86</v>
      </c>
      <c r="D272" s="14" t="s">
        <v>222</v>
      </c>
      <c r="E272" s="15">
        <f>SUBTOTAL(9,E270:E271)</f>
        <v>30391</v>
      </c>
      <c r="F272" s="15">
        <f>SUBTOTAL(9,F270:F271)</f>
        <v>15170.380739999999</v>
      </c>
      <c r="G272" s="15">
        <f>SUBTOTAL(9,G270:G271)</f>
        <v>-15220.619259999999</v>
      </c>
    </row>
    <row r="273" spans="2:7" ht="14.25" customHeight="1" x14ac:dyDescent="0.2">
      <c r="B273" s="10">
        <v>3640</v>
      </c>
      <c r="C273" s="4"/>
      <c r="D273" s="11" t="s">
        <v>223</v>
      </c>
      <c r="E273" s="1"/>
      <c r="F273" s="1"/>
      <c r="G273" s="1"/>
    </row>
    <row r="274" spans="2:7" x14ac:dyDescent="0.2">
      <c r="C274" s="4">
        <v>1</v>
      </c>
      <c r="D274" s="5" t="s">
        <v>99</v>
      </c>
      <c r="E274" s="12">
        <v>1281</v>
      </c>
      <c r="F274" s="12">
        <v>905.05</v>
      </c>
      <c r="G274" s="12">
        <v>-375.95</v>
      </c>
    </row>
    <row r="275" spans="2:7" x14ac:dyDescent="0.2">
      <c r="C275" s="4">
        <v>4</v>
      </c>
      <c r="D275" s="5" t="s">
        <v>224</v>
      </c>
      <c r="E275" s="12">
        <v>6274</v>
      </c>
      <c r="F275" s="12">
        <v>0</v>
      </c>
      <c r="G275" s="12">
        <v>-6274</v>
      </c>
    </row>
    <row r="276" spans="2:7" x14ac:dyDescent="0.2">
      <c r="C276" s="4">
        <v>5</v>
      </c>
      <c r="D276" s="5" t="s">
        <v>225</v>
      </c>
      <c r="E276" s="12">
        <v>2270</v>
      </c>
      <c r="F276" s="12">
        <v>2189.8090000000002</v>
      </c>
      <c r="G276" s="12">
        <v>-80.191000000000003</v>
      </c>
    </row>
    <row r="277" spans="2:7" x14ac:dyDescent="0.2">
      <c r="C277" s="4">
        <v>6</v>
      </c>
      <c r="D277" s="5" t="s">
        <v>131</v>
      </c>
      <c r="E277" s="12">
        <v>0</v>
      </c>
      <c r="F277" s="12">
        <v>1739.96913</v>
      </c>
      <c r="G277" s="12">
        <v>1739.96913</v>
      </c>
    </row>
    <row r="278" spans="2:7" x14ac:dyDescent="0.2">
      <c r="C278" s="4">
        <v>7</v>
      </c>
      <c r="D278" s="5" t="s">
        <v>226</v>
      </c>
      <c r="E278" s="12">
        <v>20322</v>
      </c>
      <c r="F278" s="12">
        <v>6502.8130000000001</v>
      </c>
      <c r="G278" s="12">
        <v>-13819.187</v>
      </c>
    </row>
    <row r="279" spans="2:7" x14ac:dyDescent="0.2">
      <c r="C279" s="4">
        <v>8</v>
      </c>
      <c r="D279" s="5" t="s">
        <v>227</v>
      </c>
      <c r="E279" s="12">
        <v>11012</v>
      </c>
      <c r="F279" s="12">
        <v>2640.2286100000001</v>
      </c>
      <c r="G279" s="12">
        <v>-8371.7713899999999</v>
      </c>
    </row>
    <row r="280" spans="2:7" x14ac:dyDescent="0.2">
      <c r="C280" s="4">
        <v>9</v>
      </c>
      <c r="D280" s="5" t="s">
        <v>228</v>
      </c>
      <c r="E280" s="12">
        <v>0</v>
      </c>
      <c r="F280" s="12">
        <v>91.64</v>
      </c>
      <c r="G280" s="12">
        <v>91.64</v>
      </c>
    </row>
    <row r="281" spans="2:7" ht="15" customHeight="1" x14ac:dyDescent="0.2">
      <c r="C281" s="13">
        <f>SUBTOTAL(9,C274:C280)</f>
        <v>40</v>
      </c>
      <c r="D281" s="14" t="s">
        <v>229</v>
      </c>
      <c r="E281" s="15">
        <f>SUBTOTAL(9,E274:E280)</f>
        <v>41159</v>
      </c>
      <c r="F281" s="15">
        <f>SUBTOTAL(9,F274:F280)</f>
        <v>14069.50974</v>
      </c>
      <c r="G281" s="15">
        <f>SUBTOTAL(9,G274:G280)</f>
        <v>-27089.490259999999</v>
      </c>
    </row>
    <row r="282" spans="2:7" ht="14.25" customHeight="1" x14ac:dyDescent="0.2">
      <c r="B282" s="10">
        <v>3642</v>
      </c>
      <c r="C282" s="4"/>
      <c r="D282" s="11" t="s">
        <v>230</v>
      </c>
      <c r="E282" s="1"/>
      <c r="F282" s="1"/>
      <c r="G282" s="1"/>
    </row>
    <row r="283" spans="2:7" x14ac:dyDescent="0.2">
      <c r="C283" s="4">
        <v>2</v>
      </c>
      <c r="D283" s="5" t="s">
        <v>231</v>
      </c>
      <c r="E283" s="12">
        <v>5909</v>
      </c>
      <c r="F283" s="12">
        <v>966.86508000000003</v>
      </c>
      <c r="G283" s="12">
        <v>-4942.1349200000004</v>
      </c>
    </row>
    <row r="284" spans="2:7" x14ac:dyDescent="0.2">
      <c r="C284" s="4">
        <v>3</v>
      </c>
      <c r="D284" s="5" t="s">
        <v>232</v>
      </c>
      <c r="E284" s="12">
        <v>58090</v>
      </c>
      <c r="F284" s="12">
        <v>17034.717519999998</v>
      </c>
      <c r="G284" s="12">
        <v>-41055.282480000002</v>
      </c>
    </row>
    <row r="285" spans="2:7" x14ac:dyDescent="0.2">
      <c r="C285" s="4">
        <v>6</v>
      </c>
      <c r="D285" s="5" t="s">
        <v>233</v>
      </c>
      <c r="E285" s="12">
        <v>0</v>
      </c>
      <c r="F285" s="12">
        <v>704.49698000000001</v>
      </c>
      <c r="G285" s="12">
        <v>704.49698000000001</v>
      </c>
    </row>
    <row r="286" spans="2:7" x14ac:dyDescent="0.2">
      <c r="C286" s="4">
        <v>7</v>
      </c>
      <c r="D286" s="5" t="s">
        <v>234</v>
      </c>
      <c r="E286" s="12">
        <v>0</v>
      </c>
      <c r="F286" s="12">
        <v>13.3</v>
      </c>
      <c r="G286" s="12">
        <v>13.3</v>
      </c>
    </row>
    <row r="287" spans="2:7" ht="15" customHeight="1" x14ac:dyDescent="0.2">
      <c r="C287" s="13">
        <f>SUBTOTAL(9,C283:C286)</f>
        <v>18</v>
      </c>
      <c r="D287" s="14" t="s">
        <v>235</v>
      </c>
      <c r="E287" s="15">
        <f>SUBTOTAL(9,E283:E286)</f>
        <v>63999</v>
      </c>
      <c r="F287" s="15">
        <f>SUBTOTAL(9,F283:F286)</f>
        <v>18719.379579999997</v>
      </c>
      <c r="G287" s="15">
        <f>SUBTOTAL(9,G283:G286)</f>
        <v>-45279.620419999999</v>
      </c>
    </row>
    <row r="288" spans="2:7" ht="14.25" customHeight="1" x14ac:dyDescent="0.2">
      <c r="B288" s="10">
        <v>3645</v>
      </c>
      <c r="C288" s="4"/>
      <c r="D288" s="11" t="s">
        <v>236</v>
      </c>
      <c r="E288" s="1"/>
      <c r="F288" s="1"/>
      <c r="G288" s="1"/>
    </row>
    <row r="289" spans="2:7" x14ac:dyDescent="0.2">
      <c r="C289" s="4">
        <v>6</v>
      </c>
      <c r="D289" s="5" t="s">
        <v>233</v>
      </c>
      <c r="E289" s="12">
        <v>12000</v>
      </c>
      <c r="F289" s="12">
        <v>0</v>
      </c>
      <c r="G289" s="12">
        <v>-12000</v>
      </c>
    </row>
    <row r="290" spans="2:7" ht="15" customHeight="1" x14ac:dyDescent="0.2">
      <c r="C290" s="13">
        <f>SUBTOTAL(9,C289:C289)</f>
        <v>6</v>
      </c>
      <c r="D290" s="14" t="s">
        <v>237</v>
      </c>
      <c r="E290" s="15">
        <f>SUBTOTAL(9,E289:E289)</f>
        <v>12000</v>
      </c>
      <c r="F290" s="15">
        <f>SUBTOTAL(9,F289:F289)</f>
        <v>0</v>
      </c>
      <c r="G290" s="15">
        <f>SUBTOTAL(9,G289:G289)</f>
        <v>-12000</v>
      </c>
    </row>
    <row r="291" spans="2:7" ht="15" customHeight="1" x14ac:dyDescent="0.2">
      <c r="B291" s="4"/>
      <c r="C291" s="16">
        <f>SUBTOTAL(9,C244:C290)</f>
        <v>348</v>
      </c>
      <c r="D291" s="17" t="s">
        <v>238</v>
      </c>
      <c r="E291" s="18">
        <f>SUBTOTAL(9,E244:E290)</f>
        <v>22253993</v>
      </c>
      <c r="F291" s="18">
        <f>SUBTOTAL(9,F244:F290)</f>
        <v>11766253.546620002</v>
      </c>
      <c r="G291" s="18">
        <f>SUBTOTAL(9,G244:G290)</f>
        <v>-10487739.453379998</v>
      </c>
    </row>
    <row r="292" spans="2:7" ht="27" customHeight="1" x14ac:dyDescent="0.25">
      <c r="B292" s="1"/>
      <c r="C292" s="4"/>
      <c r="D292" s="9" t="s">
        <v>239</v>
      </c>
      <c r="E292" s="1"/>
      <c r="F292" s="1"/>
      <c r="G292" s="1"/>
    </row>
    <row r="293" spans="2:7" ht="14.25" customHeight="1" x14ac:dyDescent="0.2">
      <c r="B293" s="10">
        <v>3710</v>
      </c>
      <c r="C293" s="4"/>
      <c r="D293" s="11" t="s">
        <v>240</v>
      </c>
      <c r="E293" s="1"/>
      <c r="F293" s="1"/>
      <c r="G293" s="1"/>
    </row>
    <row r="294" spans="2:7" x14ac:dyDescent="0.2">
      <c r="C294" s="4">
        <v>2</v>
      </c>
      <c r="D294" s="5" t="s">
        <v>99</v>
      </c>
      <c r="E294" s="12">
        <v>224084</v>
      </c>
      <c r="F294" s="12">
        <v>157055.45903</v>
      </c>
      <c r="G294" s="12">
        <v>-67028.540970000002</v>
      </c>
    </row>
    <row r="295" spans="2:7" x14ac:dyDescent="0.2">
      <c r="C295" s="4">
        <v>3</v>
      </c>
      <c r="D295" s="5" t="s">
        <v>241</v>
      </c>
      <c r="E295" s="12">
        <v>98704</v>
      </c>
      <c r="F295" s="12">
        <v>47808.881679999999</v>
      </c>
      <c r="G295" s="12">
        <v>-50895.118320000001</v>
      </c>
    </row>
    <row r="296" spans="2:7" ht="15" customHeight="1" x14ac:dyDescent="0.2">
      <c r="C296" s="13">
        <f>SUBTOTAL(9,C294:C295)</f>
        <v>5</v>
      </c>
      <c r="D296" s="14" t="s">
        <v>242</v>
      </c>
      <c r="E296" s="15">
        <f>SUBTOTAL(9,E294:E295)</f>
        <v>322788</v>
      </c>
      <c r="F296" s="15">
        <f>SUBTOTAL(9,F294:F295)</f>
        <v>204864.34070999999</v>
      </c>
      <c r="G296" s="15">
        <f>SUBTOTAL(9,G294:G295)</f>
        <v>-117923.65929000001</v>
      </c>
    </row>
    <row r="297" spans="2:7" ht="14.25" customHeight="1" x14ac:dyDescent="0.2">
      <c r="B297" s="10">
        <v>3713</v>
      </c>
      <c r="C297" s="4"/>
      <c r="D297" s="11" t="s">
        <v>243</v>
      </c>
      <c r="E297" s="1"/>
      <c r="F297" s="1"/>
      <c r="G297" s="1"/>
    </row>
    <row r="298" spans="2:7" x14ac:dyDescent="0.2">
      <c r="C298" s="4">
        <v>2</v>
      </c>
      <c r="D298" s="5" t="s">
        <v>99</v>
      </c>
      <c r="E298" s="12">
        <v>220</v>
      </c>
      <c r="F298" s="12">
        <v>216.46523999999999</v>
      </c>
      <c r="G298" s="12">
        <v>-3.5347599999999999</v>
      </c>
    </row>
    <row r="299" spans="2:7" ht="15" customHeight="1" x14ac:dyDescent="0.2">
      <c r="C299" s="13">
        <f>SUBTOTAL(9,C298:C298)</f>
        <v>2</v>
      </c>
      <c r="D299" s="14" t="s">
        <v>244</v>
      </c>
      <c r="E299" s="15">
        <f>SUBTOTAL(9,E298:E298)</f>
        <v>220</v>
      </c>
      <c r="F299" s="15">
        <f>SUBTOTAL(9,F298:F298)</f>
        <v>216.46523999999999</v>
      </c>
      <c r="G299" s="15">
        <f>SUBTOTAL(9,G298:G298)</f>
        <v>-3.5347599999999999</v>
      </c>
    </row>
    <row r="300" spans="2:7" ht="14.25" customHeight="1" x14ac:dyDescent="0.2">
      <c r="B300" s="10">
        <v>3715</v>
      </c>
      <c r="C300" s="4"/>
      <c r="D300" s="11" t="s">
        <v>245</v>
      </c>
      <c r="E300" s="1"/>
      <c r="F300" s="1"/>
      <c r="G300" s="1"/>
    </row>
    <row r="301" spans="2:7" x14ac:dyDescent="0.2">
      <c r="C301" s="4">
        <v>2</v>
      </c>
      <c r="D301" s="5" t="s">
        <v>99</v>
      </c>
      <c r="E301" s="12">
        <v>27040</v>
      </c>
      <c r="F301" s="12">
        <v>9841.9487000000008</v>
      </c>
      <c r="G301" s="12">
        <v>-17198.051299999999</v>
      </c>
    </row>
    <row r="302" spans="2:7" x14ac:dyDescent="0.2">
      <c r="C302" s="4">
        <v>4</v>
      </c>
      <c r="D302" s="5" t="s">
        <v>246</v>
      </c>
      <c r="E302" s="12">
        <v>5506</v>
      </c>
      <c r="F302" s="12">
        <v>0</v>
      </c>
      <c r="G302" s="12">
        <v>-5506</v>
      </c>
    </row>
    <row r="303" spans="2:7" x14ac:dyDescent="0.2">
      <c r="C303" s="4">
        <v>5</v>
      </c>
      <c r="D303" s="5" t="s">
        <v>247</v>
      </c>
      <c r="E303" s="12">
        <v>3500</v>
      </c>
      <c r="F303" s="12">
        <v>0</v>
      </c>
      <c r="G303" s="12">
        <v>-3500</v>
      </c>
    </row>
    <row r="304" spans="2:7" ht="15" customHeight="1" x14ac:dyDescent="0.2">
      <c r="C304" s="13">
        <f>SUBTOTAL(9,C301:C303)</f>
        <v>11</v>
      </c>
      <c r="D304" s="14" t="s">
        <v>248</v>
      </c>
      <c r="E304" s="15">
        <f>SUBTOTAL(9,E301:E303)</f>
        <v>36046</v>
      </c>
      <c r="F304" s="15">
        <f>SUBTOTAL(9,F301:F303)</f>
        <v>9841.9487000000008</v>
      </c>
      <c r="G304" s="15">
        <f>SUBTOTAL(9,G301:G303)</f>
        <v>-26204.051299999999</v>
      </c>
    </row>
    <row r="305" spans="2:7" ht="14.25" customHeight="1" x14ac:dyDescent="0.2">
      <c r="B305" s="10">
        <v>3716</v>
      </c>
      <c r="C305" s="4"/>
      <c r="D305" s="11" t="s">
        <v>249</v>
      </c>
      <c r="E305" s="1"/>
      <c r="F305" s="1"/>
      <c r="G305" s="1"/>
    </row>
    <row r="306" spans="2:7" x14ac:dyDescent="0.2">
      <c r="C306" s="4">
        <v>2</v>
      </c>
      <c r="D306" s="5" t="s">
        <v>99</v>
      </c>
      <c r="E306" s="12">
        <v>1897</v>
      </c>
      <c r="F306" s="12">
        <v>375</v>
      </c>
      <c r="G306" s="12">
        <v>-1522</v>
      </c>
    </row>
    <row r="307" spans="2:7" ht="15" customHeight="1" x14ac:dyDescent="0.2">
      <c r="C307" s="13">
        <f>SUBTOTAL(9,C306:C306)</f>
        <v>2</v>
      </c>
      <c r="D307" s="14" t="s">
        <v>250</v>
      </c>
      <c r="E307" s="15">
        <f>SUBTOTAL(9,E306:E306)</f>
        <v>1897</v>
      </c>
      <c r="F307" s="15">
        <f>SUBTOTAL(9,F306:F306)</f>
        <v>375</v>
      </c>
      <c r="G307" s="15">
        <f>SUBTOTAL(9,G306:G306)</f>
        <v>-1522</v>
      </c>
    </row>
    <row r="308" spans="2:7" ht="14.25" customHeight="1" x14ac:dyDescent="0.2">
      <c r="B308" s="10">
        <v>3718</v>
      </c>
      <c r="C308" s="4"/>
      <c r="D308" s="11" t="s">
        <v>251</v>
      </c>
      <c r="E308" s="1"/>
      <c r="F308" s="1"/>
      <c r="G308" s="1"/>
    </row>
    <row r="309" spans="2:7" x14ac:dyDescent="0.2">
      <c r="C309" s="4">
        <v>4</v>
      </c>
      <c r="D309" s="5" t="s">
        <v>246</v>
      </c>
      <c r="E309" s="12">
        <v>1255</v>
      </c>
      <c r="F309" s="12">
        <v>1415.4289799999999</v>
      </c>
      <c r="G309" s="12">
        <v>160.42898</v>
      </c>
    </row>
    <row r="310" spans="2:7" ht="15" customHeight="1" x14ac:dyDescent="0.2">
      <c r="C310" s="13">
        <f>SUBTOTAL(9,C309:C309)</f>
        <v>4</v>
      </c>
      <c r="D310" s="14" t="s">
        <v>252</v>
      </c>
      <c r="E310" s="15">
        <f>SUBTOTAL(9,E309:E309)</f>
        <v>1255</v>
      </c>
      <c r="F310" s="15">
        <f>SUBTOTAL(9,F309:F309)</f>
        <v>1415.4289799999999</v>
      </c>
      <c r="G310" s="15">
        <f>SUBTOTAL(9,G309:G309)</f>
        <v>160.42898</v>
      </c>
    </row>
    <row r="311" spans="2:7" ht="14.25" customHeight="1" x14ac:dyDescent="0.2">
      <c r="B311" s="10">
        <v>3720</v>
      </c>
      <c r="C311" s="4"/>
      <c r="D311" s="11" t="s">
        <v>253</v>
      </c>
      <c r="E311" s="1"/>
      <c r="F311" s="1"/>
      <c r="G311" s="1"/>
    </row>
    <row r="312" spans="2:7" x14ac:dyDescent="0.2">
      <c r="C312" s="4">
        <v>2</v>
      </c>
      <c r="D312" s="5" t="s">
        <v>99</v>
      </c>
      <c r="E312" s="12">
        <v>17809</v>
      </c>
      <c r="F312" s="12">
        <v>47827.892500000002</v>
      </c>
      <c r="G312" s="12">
        <v>30018.892500000002</v>
      </c>
    </row>
    <row r="313" spans="2:7" x14ac:dyDescent="0.2">
      <c r="C313" s="4">
        <v>3</v>
      </c>
      <c r="D313" s="5" t="s">
        <v>254</v>
      </c>
      <c r="E313" s="12">
        <v>45000</v>
      </c>
      <c r="F313" s="12">
        <v>10689.429400000001</v>
      </c>
      <c r="G313" s="12">
        <v>-34310.570599999999</v>
      </c>
    </row>
    <row r="314" spans="2:7" x14ac:dyDescent="0.2">
      <c r="C314" s="4">
        <v>4</v>
      </c>
      <c r="D314" s="5" t="s">
        <v>246</v>
      </c>
      <c r="E314" s="12">
        <v>3328</v>
      </c>
      <c r="F314" s="12">
        <v>2638.6032</v>
      </c>
      <c r="G314" s="12">
        <v>-689.39679999999998</v>
      </c>
    </row>
    <row r="315" spans="2:7" x14ac:dyDescent="0.2">
      <c r="C315" s="4">
        <v>5</v>
      </c>
      <c r="D315" s="5" t="s">
        <v>255</v>
      </c>
      <c r="E315" s="12">
        <v>55000</v>
      </c>
      <c r="F315" s="12">
        <v>30644.189350000001</v>
      </c>
      <c r="G315" s="12">
        <v>-24355.810649999999</v>
      </c>
    </row>
    <row r="316" spans="2:7" ht="15" customHeight="1" x14ac:dyDescent="0.2">
      <c r="C316" s="13">
        <f>SUBTOTAL(9,C312:C315)</f>
        <v>14</v>
      </c>
      <c r="D316" s="14" t="s">
        <v>256</v>
      </c>
      <c r="E316" s="15">
        <f>SUBTOTAL(9,E312:E315)</f>
        <v>121137</v>
      </c>
      <c r="F316" s="15">
        <f>SUBTOTAL(9,F312:F315)</f>
        <v>91800.114449999994</v>
      </c>
      <c r="G316" s="15">
        <f>SUBTOTAL(9,G312:G315)</f>
        <v>-29336.885549999999</v>
      </c>
    </row>
    <row r="317" spans="2:7" ht="14.25" customHeight="1" x14ac:dyDescent="0.2">
      <c r="B317" s="10">
        <v>3721</v>
      </c>
      <c r="C317" s="4"/>
      <c r="D317" s="11" t="s">
        <v>257</v>
      </c>
      <c r="E317" s="1"/>
      <c r="F317" s="1"/>
      <c r="G317" s="1"/>
    </row>
    <row r="318" spans="2:7" x14ac:dyDescent="0.2">
      <c r="C318" s="4">
        <v>2</v>
      </c>
      <c r="D318" s="5" t="s">
        <v>258</v>
      </c>
      <c r="E318" s="12">
        <v>380</v>
      </c>
      <c r="F318" s="12">
        <v>132.82499999999999</v>
      </c>
      <c r="G318" s="12">
        <v>-247.17500000000001</v>
      </c>
    </row>
    <row r="319" spans="2:7" x14ac:dyDescent="0.2">
      <c r="C319" s="4">
        <v>4</v>
      </c>
      <c r="D319" s="5" t="s">
        <v>99</v>
      </c>
      <c r="E319" s="12">
        <v>2300</v>
      </c>
      <c r="F319" s="12">
        <v>201.624</v>
      </c>
      <c r="G319" s="12">
        <v>-2098.3760000000002</v>
      </c>
    </row>
    <row r="320" spans="2:7" ht="15" customHeight="1" x14ac:dyDescent="0.2">
      <c r="C320" s="13">
        <f>SUBTOTAL(9,C318:C319)</f>
        <v>6</v>
      </c>
      <c r="D320" s="14" t="s">
        <v>259</v>
      </c>
      <c r="E320" s="15">
        <f>SUBTOTAL(9,E318:E319)</f>
        <v>2680</v>
      </c>
      <c r="F320" s="15">
        <f>SUBTOTAL(9,F318:F319)</f>
        <v>334.44899999999996</v>
      </c>
      <c r="G320" s="15">
        <f>SUBTOTAL(9,G318:G319)</f>
        <v>-2345.5510000000004</v>
      </c>
    </row>
    <row r="321" spans="2:7" ht="14.25" customHeight="1" x14ac:dyDescent="0.2">
      <c r="B321" s="10">
        <v>3722</v>
      </c>
      <c r="C321" s="4"/>
      <c r="D321" s="11" t="s">
        <v>260</v>
      </c>
      <c r="E321" s="1"/>
      <c r="F321" s="1"/>
      <c r="G321" s="1"/>
    </row>
    <row r="322" spans="2:7" x14ac:dyDescent="0.2">
      <c r="C322" s="4">
        <v>2</v>
      </c>
      <c r="D322" s="5" t="s">
        <v>99</v>
      </c>
      <c r="E322" s="12">
        <v>1362</v>
      </c>
      <c r="F322" s="12">
        <v>302.60000000000002</v>
      </c>
      <c r="G322" s="12">
        <v>-1059.4000000000001</v>
      </c>
    </row>
    <row r="323" spans="2:7" x14ac:dyDescent="0.2">
      <c r="C323" s="4">
        <v>50</v>
      </c>
      <c r="D323" s="5" t="s">
        <v>261</v>
      </c>
      <c r="E323" s="12">
        <v>18290</v>
      </c>
      <c r="F323" s="12">
        <v>0</v>
      </c>
      <c r="G323" s="12">
        <v>-18290</v>
      </c>
    </row>
    <row r="324" spans="2:7" ht="15" customHeight="1" x14ac:dyDescent="0.2">
      <c r="C324" s="13">
        <f>SUBTOTAL(9,C322:C323)</f>
        <v>52</v>
      </c>
      <c r="D324" s="14" t="s">
        <v>262</v>
      </c>
      <c r="E324" s="15">
        <f>SUBTOTAL(9,E322:E323)</f>
        <v>19652</v>
      </c>
      <c r="F324" s="15">
        <f>SUBTOTAL(9,F322:F323)</f>
        <v>302.60000000000002</v>
      </c>
      <c r="G324" s="15">
        <f>SUBTOTAL(9,G322:G323)</f>
        <v>-19349.400000000001</v>
      </c>
    </row>
    <row r="325" spans="2:7" ht="14.25" customHeight="1" x14ac:dyDescent="0.2">
      <c r="B325" s="10">
        <v>3723</v>
      </c>
      <c r="C325" s="4"/>
      <c r="D325" s="11" t="s">
        <v>263</v>
      </c>
      <c r="E325" s="1"/>
      <c r="F325" s="1"/>
      <c r="G325" s="1"/>
    </row>
    <row r="326" spans="2:7" x14ac:dyDescent="0.2">
      <c r="C326" s="4">
        <v>50</v>
      </c>
      <c r="D326" s="5" t="s">
        <v>261</v>
      </c>
      <c r="E326" s="12">
        <v>2484</v>
      </c>
      <c r="F326" s="12">
        <v>0</v>
      </c>
      <c r="G326" s="12">
        <v>-2484</v>
      </c>
    </row>
    <row r="327" spans="2:7" ht="15" customHeight="1" x14ac:dyDescent="0.2">
      <c r="C327" s="13">
        <f>SUBTOTAL(9,C326:C326)</f>
        <v>50</v>
      </c>
      <c r="D327" s="14" t="s">
        <v>264</v>
      </c>
      <c r="E327" s="15">
        <f>SUBTOTAL(9,E326:E326)</f>
        <v>2484</v>
      </c>
      <c r="F327" s="15">
        <f>SUBTOTAL(9,F326:F326)</f>
        <v>0</v>
      </c>
      <c r="G327" s="15">
        <f>SUBTOTAL(9,G326:G326)</f>
        <v>-2484</v>
      </c>
    </row>
    <row r="328" spans="2:7" ht="14.25" customHeight="1" x14ac:dyDescent="0.2">
      <c r="B328" s="10">
        <v>3724</v>
      </c>
      <c r="C328" s="4"/>
      <c r="D328" s="11" t="s">
        <v>265</v>
      </c>
      <c r="E328" s="1"/>
      <c r="F328" s="1"/>
      <c r="G328" s="1"/>
    </row>
    <row r="329" spans="2:7" x14ac:dyDescent="0.2">
      <c r="C329" s="4">
        <v>4</v>
      </c>
      <c r="D329" s="5" t="s">
        <v>246</v>
      </c>
      <c r="E329" s="12">
        <v>29800</v>
      </c>
      <c r="F329" s="12">
        <v>17596.07387</v>
      </c>
      <c r="G329" s="12">
        <v>-12203.92613</v>
      </c>
    </row>
    <row r="330" spans="2:7" ht="15" customHeight="1" x14ac:dyDescent="0.2">
      <c r="C330" s="13">
        <f>SUBTOTAL(9,C329:C329)</f>
        <v>4</v>
      </c>
      <c r="D330" s="14" t="s">
        <v>266</v>
      </c>
      <c r="E330" s="15">
        <f>SUBTOTAL(9,E329:E329)</f>
        <v>29800</v>
      </c>
      <c r="F330" s="15">
        <f>SUBTOTAL(9,F329:F329)</f>
        <v>17596.07387</v>
      </c>
      <c r="G330" s="15">
        <f>SUBTOTAL(9,G329:G329)</f>
        <v>-12203.92613</v>
      </c>
    </row>
    <row r="331" spans="2:7" ht="14.25" customHeight="1" x14ac:dyDescent="0.2">
      <c r="B331" s="10">
        <v>3725</v>
      </c>
      <c r="C331" s="4"/>
      <c r="D331" s="11" t="s">
        <v>267</v>
      </c>
      <c r="E331" s="1"/>
      <c r="F331" s="1"/>
      <c r="G331" s="1"/>
    </row>
    <row r="332" spans="2:7" x14ac:dyDescent="0.2">
      <c r="C332" s="4">
        <v>2</v>
      </c>
      <c r="D332" s="5" t="s">
        <v>99</v>
      </c>
      <c r="E332" s="12">
        <v>22645</v>
      </c>
      <c r="F332" s="12">
        <v>18513.130529999999</v>
      </c>
      <c r="G332" s="12">
        <v>-4131.8694699999996</v>
      </c>
    </row>
    <row r="333" spans="2:7" ht="15" customHeight="1" x14ac:dyDescent="0.2">
      <c r="C333" s="13">
        <f>SUBTOTAL(9,C332:C332)</f>
        <v>2</v>
      </c>
      <c r="D333" s="14" t="s">
        <v>268</v>
      </c>
      <c r="E333" s="15">
        <f>SUBTOTAL(9,E332:E332)</f>
        <v>22645</v>
      </c>
      <c r="F333" s="15">
        <f>SUBTOTAL(9,F332:F332)</f>
        <v>18513.130529999999</v>
      </c>
      <c r="G333" s="15">
        <f>SUBTOTAL(9,G332:G332)</f>
        <v>-4131.8694699999996</v>
      </c>
    </row>
    <row r="334" spans="2:7" ht="14.25" customHeight="1" x14ac:dyDescent="0.2">
      <c r="B334" s="10">
        <v>3732</v>
      </c>
      <c r="C334" s="4"/>
      <c r="D334" s="11" t="s">
        <v>269</v>
      </c>
      <c r="E334" s="1"/>
      <c r="F334" s="1"/>
      <c r="G334" s="1"/>
    </row>
    <row r="335" spans="2:7" x14ac:dyDescent="0.2">
      <c r="C335" s="4">
        <v>80</v>
      </c>
      <c r="D335" s="5" t="s">
        <v>270</v>
      </c>
      <c r="E335" s="12">
        <v>383000</v>
      </c>
      <c r="F335" s="12">
        <v>0</v>
      </c>
      <c r="G335" s="12">
        <v>-383000</v>
      </c>
    </row>
    <row r="336" spans="2:7" x14ac:dyDescent="0.2">
      <c r="C336" s="4">
        <v>85</v>
      </c>
      <c r="D336" s="5" t="s">
        <v>271</v>
      </c>
      <c r="E336" s="12">
        <v>257000</v>
      </c>
      <c r="F336" s="12">
        <v>0</v>
      </c>
      <c r="G336" s="12">
        <v>-257000</v>
      </c>
    </row>
    <row r="337" spans="2:7" x14ac:dyDescent="0.2">
      <c r="C337" s="4">
        <v>86</v>
      </c>
      <c r="D337" s="5" t="s">
        <v>272</v>
      </c>
      <c r="E337" s="12">
        <v>4150000</v>
      </c>
      <c r="F337" s="12">
        <v>0</v>
      </c>
      <c r="G337" s="12">
        <v>-4150000</v>
      </c>
    </row>
    <row r="338" spans="2:7" x14ac:dyDescent="0.2">
      <c r="C338" s="4">
        <v>90</v>
      </c>
      <c r="D338" s="5" t="s">
        <v>273</v>
      </c>
      <c r="E338" s="12">
        <v>670000</v>
      </c>
      <c r="F338" s="12">
        <v>0</v>
      </c>
      <c r="G338" s="12">
        <v>-670000</v>
      </c>
    </row>
    <row r="339" spans="2:7" ht="15" customHeight="1" x14ac:dyDescent="0.2">
      <c r="C339" s="13">
        <f>SUBTOTAL(9,C335:C338)</f>
        <v>341</v>
      </c>
      <c r="D339" s="14" t="s">
        <v>274</v>
      </c>
      <c r="E339" s="15">
        <f>SUBTOTAL(9,E335:E338)</f>
        <v>5460000</v>
      </c>
      <c r="F339" s="15">
        <f>SUBTOTAL(9,F335:F338)</f>
        <v>0</v>
      </c>
      <c r="G339" s="15">
        <f>SUBTOTAL(9,G335:G338)</f>
        <v>-5460000</v>
      </c>
    </row>
    <row r="340" spans="2:7" ht="14.25" customHeight="1" x14ac:dyDescent="0.2">
      <c r="B340" s="10">
        <v>3750</v>
      </c>
      <c r="C340" s="4"/>
      <c r="D340" s="11" t="s">
        <v>275</v>
      </c>
      <c r="E340" s="1"/>
      <c r="F340" s="1"/>
      <c r="G340" s="1"/>
    </row>
    <row r="341" spans="2:7" x14ac:dyDescent="0.2">
      <c r="C341" s="4">
        <v>2</v>
      </c>
      <c r="D341" s="5" t="s">
        <v>99</v>
      </c>
      <c r="E341" s="12">
        <v>14637</v>
      </c>
      <c r="F341" s="12">
        <v>8654.60412</v>
      </c>
      <c r="G341" s="12">
        <v>-5982.39588</v>
      </c>
    </row>
    <row r="342" spans="2:7" x14ac:dyDescent="0.2">
      <c r="C342" s="4">
        <v>4</v>
      </c>
      <c r="D342" s="5" t="s">
        <v>276</v>
      </c>
      <c r="E342" s="12">
        <v>105591</v>
      </c>
      <c r="F342" s="12">
        <v>43572.011960000003</v>
      </c>
      <c r="G342" s="12">
        <v>-62018.988039999997</v>
      </c>
    </row>
    <row r="343" spans="2:7" x14ac:dyDescent="0.2">
      <c r="C343" s="4">
        <v>6</v>
      </c>
      <c r="D343" s="5" t="s">
        <v>277</v>
      </c>
      <c r="E343" s="12">
        <v>2905</v>
      </c>
      <c r="F343" s="12">
        <v>1225</v>
      </c>
      <c r="G343" s="12">
        <v>-1680</v>
      </c>
    </row>
    <row r="344" spans="2:7" ht="15" customHeight="1" x14ac:dyDescent="0.2">
      <c r="C344" s="13">
        <f>SUBTOTAL(9,C341:C343)</f>
        <v>12</v>
      </c>
      <c r="D344" s="14" t="s">
        <v>278</v>
      </c>
      <c r="E344" s="15">
        <f>SUBTOTAL(9,E341:E343)</f>
        <v>123133</v>
      </c>
      <c r="F344" s="15">
        <f>SUBTOTAL(9,F341:F343)</f>
        <v>53451.616080000007</v>
      </c>
      <c r="G344" s="15">
        <f>SUBTOTAL(9,G341:G343)</f>
        <v>-69681.383919999993</v>
      </c>
    </row>
    <row r="345" spans="2:7" ht="15" customHeight="1" x14ac:dyDescent="0.2">
      <c r="B345" s="4"/>
      <c r="C345" s="16">
        <f>SUBTOTAL(9,C293:C344)</f>
        <v>505</v>
      </c>
      <c r="D345" s="17" t="s">
        <v>279</v>
      </c>
      <c r="E345" s="18">
        <f>SUBTOTAL(9,E293:E344)</f>
        <v>6143737</v>
      </c>
      <c r="F345" s="18">
        <f>SUBTOTAL(9,F293:F344)</f>
        <v>398711.16756000009</v>
      </c>
      <c r="G345" s="18">
        <f>SUBTOTAL(9,G293:G344)</f>
        <v>-5745025.83244</v>
      </c>
    </row>
    <row r="346" spans="2:7" ht="27" customHeight="1" x14ac:dyDescent="0.25">
      <c r="B346" s="1"/>
      <c r="C346" s="4"/>
      <c r="D346" s="9" t="s">
        <v>280</v>
      </c>
      <c r="E346" s="1"/>
      <c r="F346" s="1"/>
      <c r="G346" s="1"/>
    </row>
    <row r="347" spans="2:7" ht="14.25" customHeight="1" x14ac:dyDescent="0.2">
      <c r="B347" s="10">
        <v>3800</v>
      </c>
      <c r="C347" s="4"/>
      <c r="D347" s="11" t="s">
        <v>281</v>
      </c>
      <c r="E347" s="1"/>
      <c r="F347" s="1"/>
      <c r="G347" s="1"/>
    </row>
    <row r="348" spans="2:7" x14ac:dyDescent="0.2">
      <c r="C348" s="4">
        <v>1</v>
      </c>
      <c r="D348" s="5" t="s">
        <v>282</v>
      </c>
      <c r="E348" s="12">
        <v>0</v>
      </c>
      <c r="F348" s="12">
        <v>33.333500000000001</v>
      </c>
      <c r="G348" s="12">
        <v>33.333500000000001</v>
      </c>
    </row>
    <row r="349" spans="2:7" ht="15" customHeight="1" x14ac:dyDescent="0.2">
      <c r="C349" s="13">
        <f>SUBTOTAL(9,C348:C348)</f>
        <v>1</v>
      </c>
      <c r="D349" s="14" t="s">
        <v>283</v>
      </c>
      <c r="E349" s="15">
        <f>SUBTOTAL(9,E348:E348)</f>
        <v>0</v>
      </c>
      <c r="F349" s="15">
        <f>SUBTOTAL(9,F348:F348)</f>
        <v>33.333500000000001</v>
      </c>
      <c r="G349" s="15">
        <f>SUBTOTAL(9,G348:G348)</f>
        <v>33.333500000000001</v>
      </c>
    </row>
    <row r="350" spans="2:7" ht="14.25" customHeight="1" x14ac:dyDescent="0.2">
      <c r="B350" s="10">
        <v>3820</v>
      </c>
      <c r="C350" s="4"/>
      <c r="D350" s="11" t="s">
        <v>284</v>
      </c>
      <c r="E350" s="1"/>
      <c r="F350" s="1"/>
      <c r="G350" s="1"/>
    </row>
    <row r="351" spans="2:7" x14ac:dyDescent="0.2">
      <c r="C351" s="4">
        <v>1</v>
      </c>
      <c r="D351" s="5" t="s">
        <v>99</v>
      </c>
      <c r="E351" s="12">
        <v>0</v>
      </c>
      <c r="F351" s="12">
        <v>80.591999999999999</v>
      </c>
      <c r="G351" s="12">
        <v>80.591999999999999</v>
      </c>
    </row>
    <row r="352" spans="2:7" ht="15" customHeight="1" x14ac:dyDescent="0.2">
      <c r="C352" s="13">
        <f>SUBTOTAL(9,C351:C351)</f>
        <v>1</v>
      </c>
      <c r="D352" s="14" t="s">
        <v>285</v>
      </c>
      <c r="E352" s="15">
        <f>SUBTOTAL(9,E351:E351)</f>
        <v>0</v>
      </c>
      <c r="F352" s="15">
        <f>SUBTOTAL(9,F351:F351)</f>
        <v>80.591999999999999</v>
      </c>
      <c r="G352" s="15">
        <f>SUBTOTAL(9,G351:G351)</f>
        <v>80.591999999999999</v>
      </c>
    </row>
    <row r="353" spans="2:7" ht="14.25" customHeight="1" x14ac:dyDescent="0.2">
      <c r="B353" s="10">
        <v>3821</v>
      </c>
      <c r="C353" s="4"/>
      <c r="D353" s="11" t="s">
        <v>286</v>
      </c>
      <c r="E353" s="1"/>
      <c r="F353" s="1"/>
      <c r="G353" s="1"/>
    </row>
    <row r="354" spans="2:7" x14ac:dyDescent="0.2">
      <c r="C354" s="4">
        <v>1</v>
      </c>
      <c r="D354" s="5" t="s">
        <v>287</v>
      </c>
      <c r="E354" s="12">
        <v>229530</v>
      </c>
      <c r="F354" s="12">
        <v>0</v>
      </c>
      <c r="G354" s="12">
        <v>-229530</v>
      </c>
    </row>
    <row r="355" spans="2:7" x14ac:dyDescent="0.2">
      <c r="C355" s="4">
        <v>2</v>
      </c>
      <c r="D355" s="5" t="s">
        <v>288</v>
      </c>
      <c r="E355" s="12">
        <v>46740</v>
      </c>
      <c r="F355" s="12">
        <v>0</v>
      </c>
      <c r="G355" s="12">
        <v>-46740</v>
      </c>
    </row>
    <row r="356" spans="2:7" ht="15" customHeight="1" x14ac:dyDescent="0.2">
      <c r="C356" s="13">
        <f>SUBTOTAL(9,C354:C355)</f>
        <v>3</v>
      </c>
      <c r="D356" s="14" t="s">
        <v>289</v>
      </c>
      <c r="E356" s="15">
        <f>SUBTOTAL(9,E354:E355)</f>
        <v>276270</v>
      </c>
      <c r="F356" s="15">
        <f>SUBTOTAL(9,F354:F355)</f>
        <v>0</v>
      </c>
      <c r="G356" s="15">
        <f>SUBTOTAL(9,G354:G355)</f>
        <v>-276270</v>
      </c>
    </row>
    <row r="357" spans="2:7" ht="14.25" customHeight="1" x14ac:dyDescent="0.2">
      <c r="B357" s="10">
        <v>3822</v>
      </c>
      <c r="C357" s="4"/>
      <c r="D357" s="11" t="s">
        <v>290</v>
      </c>
      <c r="E357" s="1"/>
      <c r="F357" s="1"/>
      <c r="G357" s="1"/>
    </row>
    <row r="358" spans="2:7" x14ac:dyDescent="0.2">
      <c r="C358" s="4">
        <v>1</v>
      </c>
      <c r="D358" s="5" t="s">
        <v>291</v>
      </c>
      <c r="E358" s="12">
        <v>135275</v>
      </c>
      <c r="F358" s="12">
        <v>0</v>
      </c>
      <c r="G358" s="12">
        <v>-135275</v>
      </c>
    </row>
    <row r="359" spans="2:7" ht="15" customHeight="1" x14ac:dyDescent="0.2">
      <c r="C359" s="13">
        <f>SUBTOTAL(9,C358:C358)</f>
        <v>1</v>
      </c>
      <c r="D359" s="14" t="s">
        <v>292</v>
      </c>
      <c r="E359" s="15">
        <f>SUBTOTAL(9,E358:E358)</f>
        <v>135275</v>
      </c>
      <c r="F359" s="15">
        <f>SUBTOTAL(9,F358:F358)</f>
        <v>0</v>
      </c>
      <c r="G359" s="15">
        <f>SUBTOTAL(9,G358:G358)</f>
        <v>-135275</v>
      </c>
    </row>
    <row r="360" spans="2:7" ht="14.25" customHeight="1" x14ac:dyDescent="0.2">
      <c r="B360" s="10">
        <v>3842</v>
      </c>
      <c r="C360" s="4"/>
      <c r="D360" s="11" t="s">
        <v>293</v>
      </c>
      <c r="E360" s="1"/>
      <c r="F360" s="1"/>
      <c r="G360" s="1"/>
    </row>
    <row r="361" spans="2:7" x14ac:dyDescent="0.2">
      <c r="C361" s="4">
        <v>1</v>
      </c>
      <c r="D361" s="5" t="s">
        <v>99</v>
      </c>
      <c r="E361" s="12">
        <v>658</v>
      </c>
      <c r="F361" s="12">
        <v>155.97225</v>
      </c>
      <c r="G361" s="12">
        <v>-502.02775000000003</v>
      </c>
    </row>
    <row r="362" spans="2:7" ht="15" customHeight="1" x14ac:dyDescent="0.2">
      <c r="C362" s="13">
        <f>SUBTOTAL(9,C361:C361)</f>
        <v>1</v>
      </c>
      <c r="D362" s="14" t="s">
        <v>294</v>
      </c>
      <c r="E362" s="15">
        <f>SUBTOTAL(9,E361:E361)</f>
        <v>658</v>
      </c>
      <c r="F362" s="15">
        <f>SUBTOTAL(9,F361:F361)</f>
        <v>155.97225</v>
      </c>
      <c r="G362" s="15">
        <f>SUBTOTAL(9,G361:G361)</f>
        <v>-502.02775000000003</v>
      </c>
    </row>
    <row r="363" spans="2:7" ht="14.25" customHeight="1" x14ac:dyDescent="0.2">
      <c r="B363" s="10">
        <v>3850</v>
      </c>
      <c r="C363" s="4"/>
      <c r="D363" s="11" t="s">
        <v>295</v>
      </c>
      <c r="E363" s="1"/>
      <c r="F363" s="1"/>
      <c r="G363" s="1"/>
    </row>
    <row r="364" spans="2:7" x14ac:dyDescent="0.2">
      <c r="C364" s="4">
        <v>1</v>
      </c>
      <c r="D364" s="5" t="s">
        <v>99</v>
      </c>
      <c r="E364" s="12">
        <v>0</v>
      </c>
      <c r="F364" s="12">
        <v>2.0430000000000001</v>
      </c>
      <c r="G364" s="12">
        <v>2.0430000000000001</v>
      </c>
    </row>
    <row r="365" spans="2:7" ht="15" customHeight="1" x14ac:dyDescent="0.2">
      <c r="C365" s="13">
        <f>SUBTOTAL(9,C364:C364)</f>
        <v>1</v>
      </c>
      <c r="D365" s="14" t="s">
        <v>296</v>
      </c>
      <c r="E365" s="15">
        <f>SUBTOTAL(9,E364:E364)</f>
        <v>0</v>
      </c>
      <c r="F365" s="15">
        <f>SUBTOTAL(9,F364:F364)</f>
        <v>2.0430000000000001</v>
      </c>
      <c r="G365" s="15">
        <f>SUBTOTAL(9,G364:G364)</f>
        <v>2.0430000000000001</v>
      </c>
    </row>
    <row r="366" spans="2:7" ht="14.25" customHeight="1" x14ac:dyDescent="0.2">
      <c r="B366" s="10">
        <v>3855</v>
      </c>
      <c r="C366" s="4"/>
      <c r="D366" s="11" t="s">
        <v>297</v>
      </c>
      <c r="E366" s="1"/>
      <c r="F366" s="1"/>
      <c r="G366" s="1"/>
    </row>
    <row r="367" spans="2:7" x14ac:dyDescent="0.2">
      <c r="C367" s="4">
        <v>1</v>
      </c>
      <c r="D367" s="5" t="s">
        <v>99</v>
      </c>
      <c r="E367" s="12">
        <v>14331</v>
      </c>
      <c r="F367" s="12">
        <v>6276.7150099999999</v>
      </c>
      <c r="G367" s="12">
        <v>-8054.2849900000001</v>
      </c>
    </row>
    <row r="368" spans="2:7" x14ac:dyDescent="0.2">
      <c r="C368" s="4">
        <v>2</v>
      </c>
      <c r="D368" s="5" t="s">
        <v>298</v>
      </c>
      <c r="E368" s="12">
        <v>3959</v>
      </c>
      <c r="F368" s="12">
        <v>819.65</v>
      </c>
      <c r="G368" s="12">
        <v>-3139.35</v>
      </c>
    </row>
    <row r="369" spans="2:7" x14ac:dyDescent="0.2">
      <c r="C369" s="4">
        <v>60</v>
      </c>
      <c r="D369" s="5" t="s">
        <v>299</v>
      </c>
      <c r="E369" s="12">
        <v>1278508</v>
      </c>
      <c r="F369" s="12">
        <v>537921.25812000001</v>
      </c>
      <c r="G369" s="12">
        <v>-740586.74187999999</v>
      </c>
    </row>
    <row r="370" spans="2:7" ht="15" customHeight="1" x14ac:dyDescent="0.2">
      <c r="C370" s="13">
        <f>SUBTOTAL(9,C367:C369)</f>
        <v>63</v>
      </c>
      <c r="D370" s="14" t="s">
        <v>300</v>
      </c>
      <c r="E370" s="15">
        <f>SUBTOTAL(9,E367:E369)</f>
        <v>1296798</v>
      </c>
      <c r="F370" s="15">
        <f>SUBTOTAL(9,F367:F369)</f>
        <v>545017.62312999996</v>
      </c>
      <c r="G370" s="15">
        <f>SUBTOTAL(9,G367:G369)</f>
        <v>-751780.37687000004</v>
      </c>
    </row>
    <row r="371" spans="2:7" ht="14.25" customHeight="1" x14ac:dyDescent="0.2">
      <c r="B371" s="10">
        <v>3856</v>
      </c>
      <c r="C371" s="4"/>
      <c r="D371" s="11" t="s">
        <v>301</v>
      </c>
      <c r="E371" s="1"/>
      <c r="F371" s="1"/>
      <c r="G371" s="1"/>
    </row>
    <row r="372" spans="2:7" x14ac:dyDescent="0.2">
      <c r="C372" s="4">
        <v>1</v>
      </c>
      <c r="D372" s="5" t="s">
        <v>99</v>
      </c>
      <c r="E372" s="12">
        <v>0</v>
      </c>
      <c r="F372" s="12">
        <v>92.169989999999999</v>
      </c>
      <c r="G372" s="12">
        <v>92.169989999999999</v>
      </c>
    </row>
    <row r="373" spans="2:7" x14ac:dyDescent="0.2">
      <c r="C373" s="4">
        <v>4</v>
      </c>
      <c r="D373" s="5" t="s">
        <v>46</v>
      </c>
      <c r="E373" s="12">
        <v>176580</v>
      </c>
      <c r="F373" s="12">
        <v>0</v>
      </c>
      <c r="G373" s="12">
        <v>-176580</v>
      </c>
    </row>
    <row r="374" spans="2:7" ht="15" customHeight="1" x14ac:dyDescent="0.2">
      <c r="C374" s="13">
        <f>SUBTOTAL(9,C372:C373)</f>
        <v>5</v>
      </c>
      <c r="D374" s="14" t="s">
        <v>302</v>
      </c>
      <c r="E374" s="15">
        <f>SUBTOTAL(9,E372:E373)</f>
        <v>176580</v>
      </c>
      <c r="F374" s="15">
        <f>SUBTOTAL(9,F372:F373)</f>
        <v>92.169989999999999</v>
      </c>
      <c r="G374" s="15">
        <f>SUBTOTAL(9,G372:G373)</f>
        <v>-176487.83001000001</v>
      </c>
    </row>
    <row r="375" spans="2:7" ht="14.25" customHeight="1" x14ac:dyDescent="0.2">
      <c r="B375" s="10">
        <v>3858</v>
      </c>
      <c r="C375" s="4"/>
      <c r="D375" s="11" t="s">
        <v>303</v>
      </c>
      <c r="E375" s="1"/>
      <c r="F375" s="1"/>
      <c r="G375" s="1"/>
    </row>
    <row r="376" spans="2:7" x14ac:dyDescent="0.2">
      <c r="C376" s="4">
        <v>1</v>
      </c>
      <c r="D376" s="5" t="s">
        <v>99</v>
      </c>
      <c r="E376" s="12">
        <v>433</v>
      </c>
      <c r="F376" s="12">
        <v>623.66449999999998</v>
      </c>
      <c r="G376" s="12">
        <v>190.6645</v>
      </c>
    </row>
    <row r="377" spans="2:7" ht="15" customHeight="1" x14ac:dyDescent="0.2">
      <c r="C377" s="13">
        <f>SUBTOTAL(9,C376:C376)</f>
        <v>1</v>
      </c>
      <c r="D377" s="14" t="s">
        <v>304</v>
      </c>
      <c r="E377" s="15">
        <f>SUBTOTAL(9,E376:E376)</f>
        <v>433</v>
      </c>
      <c r="F377" s="15">
        <f>SUBTOTAL(9,F376:F376)</f>
        <v>623.66449999999998</v>
      </c>
      <c r="G377" s="15">
        <f>SUBTOTAL(9,G376:G376)</f>
        <v>190.6645</v>
      </c>
    </row>
    <row r="378" spans="2:7" ht="14.25" customHeight="1" x14ac:dyDescent="0.2">
      <c r="B378" s="10">
        <v>3859</v>
      </c>
      <c r="C378" s="4"/>
      <c r="D378" s="11" t="s">
        <v>305</v>
      </c>
      <c r="E378" s="1"/>
      <c r="F378" s="1"/>
      <c r="G378" s="1"/>
    </row>
    <row r="379" spans="2:7" x14ac:dyDescent="0.2">
      <c r="C379" s="4">
        <v>1</v>
      </c>
      <c r="D379" s="5" t="s">
        <v>306</v>
      </c>
      <c r="E379" s="12">
        <v>5650</v>
      </c>
      <c r="F379" s="12">
        <v>0</v>
      </c>
      <c r="G379" s="12">
        <v>-5650</v>
      </c>
    </row>
    <row r="380" spans="2:7" ht="15" customHeight="1" x14ac:dyDescent="0.2">
      <c r="C380" s="13">
        <f>SUBTOTAL(9,C379:C379)</f>
        <v>1</v>
      </c>
      <c r="D380" s="14" t="s">
        <v>307</v>
      </c>
      <c r="E380" s="15">
        <f>SUBTOTAL(9,E379:E379)</f>
        <v>5650</v>
      </c>
      <c r="F380" s="15">
        <f>SUBTOTAL(9,F379:F379)</f>
        <v>0</v>
      </c>
      <c r="G380" s="15">
        <f>SUBTOTAL(9,G379:G379)</f>
        <v>-5650</v>
      </c>
    </row>
    <row r="381" spans="2:7" ht="15" customHeight="1" x14ac:dyDescent="0.2">
      <c r="B381" s="4"/>
      <c r="C381" s="16">
        <f>SUBTOTAL(9,C347:C380)</f>
        <v>78</v>
      </c>
      <c r="D381" s="17" t="s">
        <v>308</v>
      </c>
      <c r="E381" s="18">
        <f>SUBTOTAL(9,E347:E380)</f>
        <v>1891664</v>
      </c>
      <c r="F381" s="18">
        <f>SUBTOTAL(9,F347:F380)</f>
        <v>546005.39836999995</v>
      </c>
      <c r="G381" s="18">
        <f>SUBTOTAL(9,G347:G380)</f>
        <v>-1345658.6016299999</v>
      </c>
    </row>
    <row r="382" spans="2:7" ht="27" customHeight="1" x14ac:dyDescent="0.25">
      <c r="B382" s="1"/>
      <c r="C382" s="4"/>
      <c r="D382" s="9" t="s">
        <v>309</v>
      </c>
      <c r="E382" s="1"/>
      <c r="F382" s="1"/>
      <c r="G382" s="1"/>
    </row>
    <row r="383" spans="2:7" ht="14.25" customHeight="1" x14ac:dyDescent="0.2">
      <c r="B383" s="10">
        <v>3900</v>
      </c>
      <c r="C383" s="4"/>
      <c r="D383" s="11" t="s">
        <v>310</v>
      </c>
      <c r="E383" s="1"/>
      <c r="F383" s="1"/>
      <c r="G383" s="1"/>
    </row>
    <row r="384" spans="2:7" x14ac:dyDescent="0.2">
      <c r="C384" s="4">
        <v>1</v>
      </c>
      <c r="D384" s="5" t="s">
        <v>311</v>
      </c>
      <c r="E384" s="12">
        <v>230</v>
      </c>
      <c r="F384" s="12">
        <v>67.656040000000004</v>
      </c>
      <c r="G384" s="12">
        <v>-162.34396000000001</v>
      </c>
    </row>
    <row r="385" spans="2:7" x14ac:dyDescent="0.2">
      <c r="C385" s="4">
        <v>2</v>
      </c>
      <c r="D385" s="5" t="s">
        <v>312</v>
      </c>
      <c r="E385" s="12">
        <v>100</v>
      </c>
      <c r="F385" s="12">
        <v>51.35</v>
      </c>
      <c r="G385" s="12">
        <v>-48.65</v>
      </c>
    </row>
    <row r="386" spans="2:7" ht="15" customHeight="1" x14ac:dyDescent="0.2">
      <c r="C386" s="13">
        <f>SUBTOTAL(9,C384:C385)</f>
        <v>3</v>
      </c>
      <c r="D386" s="14" t="s">
        <v>313</v>
      </c>
      <c r="E386" s="15">
        <f>SUBTOTAL(9,E384:E385)</f>
        <v>330</v>
      </c>
      <c r="F386" s="15">
        <f>SUBTOTAL(9,F384:F385)</f>
        <v>119.00604000000001</v>
      </c>
      <c r="G386" s="15">
        <f>SUBTOTAL(9,G384:G385)</f>
        <v>-210.99396000000002</v>
      </c>
    </row>
    <row r="387" spans="2:7" ht="14.25" customHeight="1" x14ac:dyDescent="0.2">
      <c r="B387" s="10">
        <v>3902</v>
      </c>
      <c r="C387" s="4"/>
      <c r="D387" s="11" t="s">
        <v>314</v>
      </c>
      <c r="E387" s="1"/>
      <c r="F387" s="1"/>
      <c r="G387" s="1"/>
    </row>
    <row r="388" spans="2:7" x14ac:dyDescent="0.2">
      <c r="C388" s="4">
        <v>1</v>
      </c>
      <c r="D388" s="5" t="s">
        <v>246</v>
      </c>
      <c r="E388" s="12">
        <v>65679</v>
      </c>
      <c r="F388" s="12">
        <v>22322.553090000001</v>
      </c>
      <c r="G388" s="12">
        <v>-43356.446909999999</v>
      </c>
    </row>
    <row r="389" spans="2:7" x14ac:dyDescent="0.2">
      <c r="C389" s="4">
        <v>3</v>
      </c>
      <c r="D389" s="5" t="s">
        <v>315</v>
      </c>
      <c r="E389" s="12">
        <v>14489</v>
      </c>
      <c r="F389" s="12">
        <v>5975.1497600000002</v>
      </c>
      <c r="G389" s="12">
        <v>-8513.8502399999998</v>
      </c>
    </row>
    <row r="390" spans="2:7" x14ac:dyDescent="0.2">
      <c r="C390" s="4">
        <v>4</v>
      </c>
      <c r="D390" s="5" t="s">
        <v>247</v>
      </c>
      <c r="E390" s="12">
        <v>2498</v>
      </c>
      <c r="F390" s="12">
        <v>202.2389</v>
      </c>
      <c r="G390" s="12">
        <v>-2295.7611000000002</v>
      </c>
    </row>
    <row r="391" spans="2:7" ht="15" customHeight="1" x14ac:dyDescent="0.2">
      <c r="C391" s="13">
        <f>SUBTOTAL(9,C388:C390)</f>
        <v>8</v>
      </c>
      <c r="D391" s="14" t="s">
        <v>316</v>
      </c>
      <c r="E391" s="15">
        <f>SUBTOTAL(9,E388:E390)</f>
        <v>82666</v>
      </c>
      <c r="F391" s="15">
        <f>SUBTOTAL(9,F388:F390)</f>
        <v>28499.941750000002</v>
      </c>
      <c r="G391" s="15">
        <f>SUBTOTAL(9,G388:G390)</f>
        <v>-54166.058250000002</v>
      </c>
    </row>
    <row r="392" spans="2:7" ht="14.25" customHeight="1" x14ac:dyDescent="0.2">
      <c r="B392" s="10">
        <v>3903</v>
      </c>
      <c r="C392" s="4"/>
      <c r="D392" s="11" t="s">
        <v>317</v>
      </c>
      <c r="E392" s="1"/>
      <c r="F392" s="1"/>
      <c r="G392" s="1"/>
    </row>
    <row r="393" spans="2:7" x14ac:dyDescent="0.2">
      <c r="C393" s="4">
        <v>1</v>
      </c>
      <c r="D393" s="5" t="s">
        <v>318</v>
      </c>
      <c r="E393" s="12">
        <v>33667</v>
      </c>
      <c r="F393" s="12">
        <v>16509.16459</v>
      </c>
      <c r="G393" s="12">
        <v>-17157.83541</v>
      </c>
    </row>
    <row r="394" spans="2:7" ht="15" customHeight="1" x14ac:dyDescent="0.2">
      <c r="C394" s="13">
        <f>SUBTOTAL(9,C393:C393)</f>
        <v>1</v>
      </c>
      <c r="D394" s="14" t="s">
        <v>319</v>
      </c>
      <c r="E394" s="15">
        <f>SUBTOTAL(9,E393:E393)</f>
        <v>33667</v>
      </c>
      <c r="F394" s="15">
        <f>SUBTOTAL(9,F393:F393)</f>
        <v>16509.16459</v>
      </c>
      <c r="G394" s="15">
        <f>SUBTOTAL(9,G393:G393)</f>
        <v>-17157.83541</v>
      </c>
    </row>
    <row r="395" spans="2:7" ht="14.25" customHeight="1" x14ac:dyDescent="0.2">
      <c r="B395" s="10">
        <v>3904</v>
      </c>
      <c r="C395" s="4"/>
      <c r="D395" s="11" t="s">
        <v>320</v>
      </c>
      <c r="E395" s="1"/>
      <c r="F395" s="1"/>
      <c r="G395" s="1"/>
    </row>
    <row r="396" spans="2:7" x14ac:dyDescent="0.2">
      <c r="C396" s="4">
        <v>1</v>
      </c>
      <c r="D396" s="5" t="s">
        <v>246</v>
      </c>
      <c r="E396" s="12">
        <v>540000</v>
      </c>
      <c r="F396" s="12">
        <v>224033.8395</v>
      </c>
      <c r="G396" s="12">
        <v>-315966.1605</v>
      </c>
    </row>
    <row r="397" spans="2:7" x14ac:dyDescent="0.2">
      <c r="C397" s="4">
        <v>2</v>
      </c>
      <c r="D397" s="5" t="s">
        <v>321</v>
      </c>
      <c r="E397" s="12">
        <v>29319</v>
      </c>
      <c r="F397" s="12">
        <v>6228.0748199999998</v>
      </c>
      <c r="G397" s="12">
        <v>-23090.925179999998</v>
      </c>
    </row>
    <row r="398" spans="2:7" x14ac:dyDescent="0.2">
      <c r="C398" s="4">
        <v>3</v>
      </c>
      <c r="D398" s="5" t="s">
        <v>322</v>
      </c>
      <c r="E398" s="12">
        <v>80343</v>
      </c>
      <c r="F398" s="12">
        <v>28983.130499999999</v>
      </c>
      <c r="G398" s="12">
        <v>-51359.869500000001</v>
      </c>
    </row>
    <row r="399" spans="2:7" ht="15" customHeight="1" x14ac:dyDescent="0.2">
      <c r="C399" s="13">
        <f>SUBTOTAL(9,C396:C398)</f>
        <v>6</v>
      </c>
      <c r="D399" s="14" t="s">
        <v>323</v>
      </c>
      <c r="E399" s="15">
        <f>SUBTOTAL(9,E396:E398)</f>
        <v>649662</v>
      </c>
      <c r="F399" s="15">
        <f>SUBTOTAL(9,F396:F398)</f>
        <v>259245.04482000001</v>
      </c>
      <c r="G399" s="15">
        <f>SUBTOTAL(9,G396:G398)</f>
        <v>-390416.95518000005</v>
      </c>
    </row>
    <row r="400" spans="2:7" ht="14.25" customHeight="1" x14ac:dyDescent="0.2">
      <c r="B400" s="10">
        <v>3905</v>
      </c>
      <c r="C400" s="4"/>
      <c r="D400" s="11" t="s">
        <v>324</v>
      </c>
      <c r="E400" s="1"/>
      <c r="F400" s="1"/>
      <c r="G400" s="1"/>
    </row>
    <row r="401" spans="2:7" x14ac:dyDescent="0.2">
      <c r="C401" s="4">
        <v>1</v>
      </c>
      <c r="D401" s="5" t="s">
        <v>247</v>
      </c>
      <c r="E401" s="12">
        <v>27773</v>
      </c>
      <c r="F401" s="12">
        <v>1662.8440000000001</v>
      </c>
      <c r="G401" s="12">
        <v>-26110.155999999999</v>
      </c>
    </row>
    <row r="402" spans="2:7" x14ac:dyDescent="0.2">
      <c r="C402" s="4">
        <v>2</v>
      </c>
      <c r="D402" s="5" t="s">
        <v>325</v>
      </c>
      <c r="E402" s="12">
        <v>47153</v>
      </c>
      <c r="F402" s="12">
        <v>23677.35241</v>
      </c>
      <c r="G402" s="12">
        <v>-23475.64759</v>
      </c>
    </row>
    <row r="403" spans="2:7" ht="15" customHeight="1" x14ac:dyDescent="0.2">
      <c r="C403" s="13">
        <f>SUBTOTAL(9,C401:C402)</f>
        <v>3</v>
      </c>
      <c r="D403" s="14" t="s">
        <v>326</v>
      </c>
      <c r="E403" s="15">
        <f>SUBTOTAL(9,E401:E402)</f>
        <v>74926</v>
      </c>
      <c r="F403" s="15">
        <f>SUBTOTAL(9,F401:F402)</f>
        <v>25340.19641</v>
      </c>
      <c r="G403" s="15">
        <f>SUBTOTAL(9,G401:G402)</f>
        <v>-49585.803589999996</v>
      </c>
    </row>
    <row r="404" spans="2:7" ht="14.25" customHeight="1" x14ac:dyDescent="0.2">
      <c r="B404" s="10">
        <v>3906</v>
      </c>
      <c r="C404" s="4"/>
      <c r="D404" s="11" t="s">
        <v>327</v>
      </c>
      <c r="E404" s="1"/>
      <c r="F404" s="1"/>
      <c r="G404" s="1"/>
    </row>
    <row r="405" spans="2:7" x14ac:dyDescent="0.2">
      <c r="C405" s="4">
        <v>1</v>
      </c>
      <c r="D405" s="5" t="s">
        <v>328</v>
      </c>
      <c r="E405" s="12">
        <v>100</v>
      </c>
      <c r="F405" s="12">
        <v>100.193</v>
      </c>
      <c r="G405" s="12">
        <v>0.193</v>
      </c>
    </row>
    <row r="406" spans="2:7" x14ac:dyDescent="0.2">
      <c r="C406" s="4">
        <v>2</v>
      </c>
      <c r="D406" s="5" t="s">
        <v>329</v>
      </c>
      <c r="E406" s="12">
        <v>699</v>
      </c>
      <c r="F406" s="12">
        <v>1185.45</v>
      </c>
      <c r="G406" s="12">
        <v>486.45</v>
      </c>
    </row>
    <row r="407" spans="2:7" ht="15" customHeight="1" x14ac:dyDescent="0.2">
      <c r="C407" s="13">
        <f>SUBTOTAL(9,C405:C406)</f>
        <v>3</v>
      </c>
      <c r="D407" s="14" t="s">
        <v>330</v>
      </c>
      <c r="E407" s="15">
        <f>SUBTOTAL(9,E405:E406)</f>
        <v>799</v>
      </c>
      <c r="F407" s="15">
        <f>SUBTOTAL(9,F405:F406)</f>
        <v>1285.643</v>
      </c>
      <c r="G407" s="15">
        <f>SUBTOTAL(9,G405:G406)</f>
        <v>486.64299999999997</v>
      </c>
    </row>
    <row r="408" spans="2:7" ht="14.25" customHeight="1" x14ac:dyDescent="0.2">
      <c r="B408" s="10">
        <v>3910</v>
      </c>
      <c r="C408" s="4"/>
      <c r="D408" s="11" t="s">
        <v>331</v>
      </c>
      <c r="E408" s="1"/>
      <c r="F408" s="1"/>
      <c r="G408" s="1"/>
    </row>
    <row r="409" spans="2:7" x14ac:dyDescent="0.2">
      <c r="C409" s="4">
        <v>1</v>
      </c>
      <c r="D409" s="5" t="s">
        <v>332</v>
      </c>
      <c r="E409" s="12">
        <v>162594</v>
      </c>
      <c r="F409" s="12">
        <v>112017.26186</v>
      </c>
      <c r="G409" s="12">
        <v>-50576.738140000001</v>
      </c>
    </row>
    <row r="410" spans="2:7" x14ac:dyDescent="0.2">
      <c r="C410" s="4">
        <v>2</v>
      </c>
      <c r="D410" s="5" t="s">
        <v>333</v>
      </c>
      <c r="E410" s="12">
        <v>12688</v>
      </c>
      <c r="F410" s="12">
        <v>4329.67</v>
      </c>
      <c r="G410" s="12">
        <v>-8358.33</v>
      </c>
    </row>
    <row r="411" spans="2:7" x14ac:dyDescent="0.2">
      <c r="C411" s="4">
        <v>3</v>
      </c>
      <c r="D411" s="5" t="s">
        <v>99</v>
      </c>
      <c r="E411" s="12">
        <v>3600</v>
      </c>
      <c r="F411" s="12">
        <v>4669.5842400000001</v>
      </c>
      <c r="G411" s="12">
        <v>1069.5842399999999</v>
      </c>
    </row>
    <row r="412" spans="2:7" x14ac:dyDescent="0.2">
      <c r="C412" s="4">
        <v>4</v>
      </c>
      <c r="D412" s="5" t="s">
        <v>334</v>
      </c>
      <c r="E412" s="12">
        <v>40460</v>
      </c>
      <c r="F412" s="12">
        <v>37770.694000000003</v>
      </c>
      <c r="G412" s="12">
        <v>-2689.306</v>
      </c>
    </row>
    <row r="413" spans="2:7" x14ac:dyDescent="0.2">
      <c r="C413" s="4">
        <v>5</v>
      </c>
      <c r="D413" s="5" t="s">
        <v>335</v>
      </c>
      <c r="E413" s="12">
        <v>4700</v>
      </c>
      <c r="F413" s="12">
        <v>1629.8071399999999</v>
      </c>
      <c r="G413" s="12">
        <v>-3070.1928600000001</v>
      </c>
    </row>
    <row r="414" spans="2:7" ht="15" customHeight="1" x14ac:dyDescent="0.2">
      <c r="C414" s="13">
        <f>SUBTOTAL(9,C409:C413)</f>
        <v>15</v>
      </c>
      <c r="D414" s="14" t="s">
        <v>336</v>
      </c>
      <c r="E414" s="15">
        <f>SUBTOTAL(9,E409:E413)</f>
        <v>224042</v>
      </c>
      <c r="F414" s="15">
        <f>SUBTOTAL(9,F409:F413)</f>
        <v>160417.01723999999</v>
      </c>
      <c r="G414" s="15">
        <f>SUBTOTAL(9,G409:G413)</f>
        <v>-63624.982760000006</v>
      </c>
    </row>
    <row r="415" spans="2:7" ht="14.25" customHeight="1" x14ac:dyDescent="0.2">
      <c r="B415" s="10">
        <v>3911</v>
      </c>
      <c r="C415" s="4"/>
      <c r="D415" s="11" t="s">
        <v>337</v>
      </c>
      <c r="E415" s="1"/>
      <c r="F415" s="1"/>
      <c r="G415" s="1"/>
    </row>
    <row r="416" spans="2:7" x14ac:dyDescent="0.2">
      <c r="C416" s="4">
        <v>1</v>
      </c>
      <c r="D416" s="5" t="s">
        <v>338</v>
      </c>
      <c r="E416" s="12">
        <v>1998</v>
      </c>
      <c r="F416" s="12">
        <v>328</v>
      </c>
      <c r="G416" s="12">
        <v>-1670</v>
      </c>
    </row>
    <row r="417" spans="2:7" x14ac:dyDescent="0.2">
      <c r="C417" s="4">
        <v>2</v>
      </c>
      <c r="D417" s="5" t="s">
        <v>339</v>
      </c>
      <c r="E417" s="12">
        <v>100</v>
      </c>
      <c r="F417" s="12">
        <v>550</v>
      </c>
      <c r="G417" s="12">
        <v>450</v>
      </c>
    </row>
    <row r="418" spans="2:7" ht="15" customHeight="1" x14ac:dyDescent="0.2">
      <c r="C418" s="13">
        <f>SUBTOTAL(9,C416:C417)</f>
        <v>3</v>
      </c>
      <c r="D418" s="14" t="s">
        <v>340</v>
      </c>
      <c r="E418" s="15">
        <f>SUBTOTAL(9,E416:E417)</f>
        <v>2098</v>
      </c>
      <c r="F418" s="15">
        <f>SUBTOTAL(9,F416:F417)</f>
        <v>878</v>
      </c>
      <c r="G418" s="15">
        <f>SUBTOTAL(9,G416:G417)</f>
        <v>-1220</v>
      </c>
    </row>
    <row r="419" spans="2:7" ht="14.25" customHeight="1" x14ac:dyDescent="0.2">
      <c r="B419" s="10">
        <v>3917</v>
      </c>
      <c r="C419" s="4"/>
      <c r="D419" s="11" t="s">
        <v>341</v>
      </c>
      <c r="E419" s="1"/>
      <c r="F419" s="1"/>
      <c r="G419" s="1"/>
    </row>
    <row r="420" spans="2:7" x14ac:dyDescent="0.2">
      <c r="C420" s="4">
        <v>1</v>
      </c>
      <c r="D420" s="5" t="s">
        <v>342</v>
      </c>
      <c r="E420" s="12">
        <v>100</v>
      </c>
      <c r="F420" s="12">
        <v>570.56200000000001</v>
      </c>
      <c r="G420" s="12">
        <v>470.56200000000001</v>
      </c>
    </row>
    <row r="421" spans="2:7" x14ac:dyDescent="0.2">
      <c r="C421" s="4">
        <v>5</v>
      </c>
      <c r="D421" s="5" t="s">
        <v>343</v>
      </c>
      <c r="E421" s="12">
        <v>17683</v>
      </c>
      <c r="F421" s="12">
        <v>5766.55</v>
      </c>
      <c r="G421" s="12">
        <v>-11916.45</v>
      </c>
    </row>
    <row r="422" spans="2:7" x14ac:dyDescent="0.2">
      <c r="C422" s="4">
        <v>6</v>
      </c>
      <c r="D422" s="5" t="s">
        <v>344</v>
      </c>
      <c r="E422" s="12">
        <v>1000</v>
      </c>
      <c r="F422" s="12">
        <v>2103.9956499999998</v>
      </c>
      <c r="G422" s="12">
        <v>1103.9956500000001</v>
      </c>
    </row>
    <row r="423" spans="2:7" x14ac:dyDescent="0.2">
      <c r="C423" s="4">
        <v>13</v>
      </c>
      <c r="D423" s="5" t="s">
        <v>345</v>
      </c>
      <c r="E423" s="12">
        <v>660000</v>
      </c>
      <c r="F423" s="12">
        <v>200000</v>
      </c>
      <c r="G423" s="12">
        <v>-460000</v>
      </c>
    </row>
    <row r="424" spans="2:7" x14ac:dyDescent="0.2">
      <c r="C424" s="4">
        <v>22</v>
      </c>
      <c r="D424" s="5" t="s">
        <v>346</v>
      </c>
      <c r="E424" s="12">
        <v>4192</v>
      </c>
      <c r="F424" s="12">
        <v>0</v>
      </c>
      <c r="G424" s="12">
        <v>-4192</v>
      </c>
    </row>
    <row r="425" spans="2:7" ht="15" customHeight="1" x14ac:dyDescent="0.2">
      <c r="C425" s="13">
        <f>SUBTOTAL(9,C420:C424)</f>
        <v>47</v>
      </c>
      <c r="D425" s="14" t="s">
        <v>347</v>
      </c>
      <c r="E425" s="15">
        <f>SUBTOTAL(9,E420:E424)</f>
        <v>682975</v>
      </c>
      <c r="F425" s="15">
        <f>SUBTOTAL(9,F420:F424)</f>
        <v>208441.10764999999</v>
      </c>
      <c r="G425" s="15">
        <f>SUBTOTAL(9,G420:G424)</f>
        <v>-474533.89234999998</v>
      </c>
    </row>
    <row r="426" spans="2:7" ht="14.25" customHeight="1" x14ac:dyDescent="0.2">
      <c r="B426" s="10">
        <v>3925</v>
      </c>
      <c r="C426" s="4"/>
      <c r="D426" s="11" t="s">
        <v>348</v>
      </c>
      <c r="E426" s="1"/>
      <c r="F426" s="1"/>
      <c r="G426" s="1"/>
    </row>
    <row r="427" spans="2:7" x14ac:dyDescent="0.2">
      <c r="C427" s="4">
        <v>3</v>
      </c>
      <c r="D427" s="5" t="s">
        <v>247</v>
      </c>
      <c r="E427" s="12">
        <v>335403</v>
      </c>
      <c r="F427" s="12">
        <v>135663.84067000001</v>
      </c>
      <c r="G427" s="12">
        <v>-199739.15932999999</v>
      </c>
    </row>
    <row r="428" spans="2:7" ht="15" customHeight="1" x14ac:dyDescent="0.2">
      <c r="C428" s="13">
        <f>SUBTOTAL(9,C427:C427)</f>
        <v>3</v>
      </c>
      <c r="D428" s="14" t="s">
        <v>349</v>
      </c>
      <c r="E428" s="15">
        <f>SUBTOTAL(9,E427:E427)</f>
        <v>335403</v>
      </c>
      <c r="F428" s="15">
        <f>SUBTOTAL(9,F427:F427)</f>
        <v>135663.84067000001</v>
      </c>
      <c r="G428" s="15">
        <f>SUBTOTAL(9,G427:G427)</f>
        <v>-199739.15932999999</v>
      </c>
    </row>
    <row r="429" spans="2:7" ht="14.25" customHeight="1" x14ac:dyDescent="0.2">
      <c r="B429" s="10">
        <v>3926</v>
      </c>
      <c r="C429" s="4"/>
      <c r="D429" s="11" t="s">
        <v>350</v>
      </c>
      <c r="E429" s="1"/>
      <c r="F429" s="1"/>
      <c r="G429" s="1"/>
    </row>
    <row r="430" spans="2:7" x14ac:dyDescent="0.2">
      <c r="C430" s="4">
        <v>1</v>
      </c>
      <c r="D430" s="5" t="s">
        <v>247</v>
      </c>
      <c r="E430" s="12">
        <v>78823</v>
      </c>
      <c r="F430" s="12">
        <v>26764.628250000002</v>
      </c>
      <c r="G430" s="12">
        <v>-52058.371749999998</v>
      </c>
    </row>
    <row r="431" spans="2:7" ht="15" customHeight="1" x14ac:dyDescent="0.2">
      <c r="C431" s="13">
        <f>SUBTOTAL(9,C430:C430)</f>
        <v>1</v>
      </c>
      <c r="D431" s="14" t="s">
        <v>351</v>
      </c>
      <c r="E431" s="15">
        <f>SUBTOTAL(9,E430:E430)</f>
        <v>78823</v>
      </c>
      <c r="F431" s="15">
        <f>SUBTOTAL(9,F430:F430)</f>
        <v>26764.628250000002</v>
      </c>
      <c r="G431" s="15">
        <f>SUBTOTAL(9,G430:G430)</f>
        <v>-52058.371749999998</v>
      </c>
    </row>
    <row r="432" spans="2:7" ht="14.25" customHeight="1" x14ac:dyDescent="0.2">
      <c r="B432" s="10">
        <v>3927</v>
      </c>
      <c r="C432" s="4"/>
      <c r="D432" s="11" t="s">
        <v>352</v>
      </c>
      <c r="E432" s="1"/>
      <c r="F432" s="1"/>
      <c r="G432" s="1"/>
    </row>
    <row r="433" spans="2:7" x14ac:dyDescent="0.2">
      <c r="C433" s="4">
        <v>1</v>
      </c>
      <c r="D433" s="5" t="s">
        <v>247</v>
      </c>
      <c r="E433" s="12">
        <v>83913</v>
      </c>
      <c r="F433" s="12">
        <v>15581.975539999999</v>
      </c>
      <c r="G433" s="12">
        <v>-68331.024460000001</v>
      </c>
    </row>
    <row r="434" spans="2:7" ht="15" customHeight="1" x14ac:dyDescent="0.2">
      <c r="C434" s="13">
        <f>SUBTOTAL(9,C433:C433)</f>
        <v>1</v>
      </c>
      <c r="D434" s="14" t="s">
        <v>353</v>
      </c>
      <c r="E434" s="15">
        <f>SUBTOTAL(9,E433:E433)</f>
        <v>83913</v>
      </c>
      <c r="F434" s="15">
        <f>SUBTOTAL(9,F433:F433)</f>
        <v>15581.975539999999</v>
      </c>
      <c r="G434" s="15">
        <f>SUBTOTAL(9,G433:G433)</f>
        <v>-68331.024460000001</v>
      </c>
    </row>
    <row r="435" spans="2:7" ht="14.25" customHeight="1" x14ac:dyDescent="0.2">
      <c r="B435" s="10">
        <v>3928</v>
      </c>
      <c r="C435" s="4"/>
      <c r="D435" s="11" t="s">
        <v>354</v>
      </c>
      <c r="E435" s="1"/>
      <c r="F435" s="1"/>
      <c r="G435" s="1"/>
    </row>
    <row r="436" spans="2:7" x14ac:dyDescent="0.2">
      <c r="C436" s="4">
        <v>90</v>
      </c>
      <c r="D436" s="5" t="s">
        <v>355</v>
      </c>
      <c r="E436" s="12">
        <v>21423</v>
      </c>
      <c r="F436" s="12">
        <v>21423.4</v>
      </c>
      <c r="G436" s="12">
        <v>0.4</v>
      </c>
    </row>
    <row r="437" spans="2:7" ht="15" customHeight="1" x14ac:dyDescent="0.2">
      <c r="C437" s="13">
        <f>SUBTOTAL(9,C436:C436)</f>
        <v>90</v>
      </c>
      <c r="D437" s="14" t="s">
        <v>356</v>
      </c>
      <c r="E437" s="15">
        <f>SUBTOTAL(9,E436:E436)</f>
        <v>21423</v>
      </c>
      <c r="F437" s="15">
        <f>SUBTOTAL(9,F436:F436)</f>
        <v>21423.4</v>
      </c>
      <c r="G437" s="15">
        <f>SUBTOTAL(9,G436:G436)</f>
        <v>0.4</v>
      </c>
    </row>
    <row r="438" spans="2:7" ht="14.25" customHeight="1" x14ac:dyDescent="0.2">
      <c r="B438" s="10">
        <v>3935</v>
      </c>
      <c r="C438" s="4"/>
      <c r="D438" s="11" t="s">
        <v>357</v>
      </c>
      <c r="E438" s="1"/>
      <c r="F438" s="1"/>
      <c r="G438" s="1"/>
    </row>
    <row r="439" spans="2:7" x14ac:dyDescent="0.2">
      <c r="C439" s="4">
        <v>1</v>
      </c>
      <c r="D439" s="5" t="s">
        <v>358</v>
      </c>
      <c r="E439" s="12">
        <v>5000</v>
      </c>
      <c r="F439" s="12">
        <v>1926.7439999999999</v>
      </c>
      <c r="G439" s="12">
        <v>-3073.2559999999999</v>
      </c>
    </row>
    <row r="440" spans="2:7" x14ac:dyDescent="0.2">
      <c r="C440" s="4">
        <v>2</v>
      </c>
      <c r="D440" s="5" t="s">
        <v>359</v>
      </c>
      <c r="E440" s="12">
        <v>3000</v>
      </c>
      <c r="F440" s="12">
        <v>1125.6489999999999</v>
      </c>
      <c r="G440" s="12">
        <v>-1874.3510000000001</v>
      </c>
    </row>
    <row r="441" spans="2:7" x14ac:dyDescent="0.2">
      <c r="C441" s="4">
        <v>3</v>
      </c>
      <c r="D441" s="5" t="s">
        <v>360</v>
      </c>
      <c r="E441" s="12">
        <v>59300</v>
      </c>
      <c r="F441" s="12">
        <v>28421.55961</v>
      </c>
      <c r="G441" s="12">
        <v>-30878.44039</v>
      </c>
    </row>
    <row r="442" spans="2:7" ht="15" customHeight="1" x14ac:dyDescent="0.2">
      <c r="C442" s="13">
        <f>SUBTOTAL(9,C439:C441)</f>
        <v>6</v>
      </c>
      <c r="D442" s="14" t="s">
        <v>361</v>
      </c>
      <c r="E442" s="15">
        <f>SUBTOTAL(9,E439:E441)</f>
        <v>67300</v>
      </c>
      <c r="F442" s="15">
        <f>SUBTOTAL(9,F439:F441)</f>
        <v>31473.95261</v>
      </c>
      <c r="G442" s="15">
        <f>SUBTOTAL(9,G439:G441)</f>
        <v>-35826.04739</v>
      </c>
    </row>
    <row r="443" spans="2:7" ht="14.25" customHeight="1" x14ac:dyDescent="0.2">
      <c r="B443" s="10">
        <v>3936</v>
      </c>
      <c r="C443" s="4"/>
      <c r="D443" s="11" t="s">
        <v>362</v>
      </c>
      <c r="E443" s="1"/>
      <c r="F443" s="1"/>
      <c r="G443" s="1"/>
    </row>
    <row r="444" spans="2:7" x14ac:dyDescent="0.2">
      <c r="C444" s="4">
        <v>1</v>
      </c>
      <c r="D444" s="5" t="s">
        <v>187</v>
      </c>
      <c r="E444" s="12">
        <v>499</v>
      </c>
      <c r="F444" s="12">
        <v>349.2</v>
      </c>
      <c r="G444" s="12">
        <v>-149.80000000000001</v>
      </c>
    </row>
    <row r="445" spans="2:7" ht="15" customHeight="1" x14ac:dyDescent="0.2">
      <c r="C445" s="13">
        <f>SUBTOTAL(9,C444:C444)</f>
        <v>1</v>
      </c>
      <c r="D445" s="14" t="s">
        <v>363</v>
      </c>
      <c r="E445" s="15">
        <f>SUBTOTAL(9,E444:E444)</f>
        <v>499</v>
      </c>
      <c r="F445" s="15">
        <f>SUBTOTAL(9,F444:F444)</f>
        <v>349.2</v>
      </c>
      <c r="G445" s="15">
        <f>SUBTOTAL(9,G444:G444)</f>
        <v>-149.80000000000001</v>
      </c>
    </row>
    <row r="446" spans="2:7" ht="14.25" customHeight="1" x14ac:dyDescent="0.2">
      <c r="B446" s="10">
        <v>3950</v>
      </c>
      <c r="C446" s="4"/>
      <c r="D446" s="11" t="s">
        <v>364</v>
      </c>
      <c r="E446" s="1"/>
      <c r="F446" s="1"/>
      <c r="G446" s="1"/>
    </row>
    <row r="447" spans="2:7" x14ac:dyDescent="0.2">
      <c r="C447" s="4">
        <v>87</v>
      </c>
      <c r="D447" s="5" t="s">
        <v>365</v>
      </c>
      <c r="E447" s="12">
        <v>35150</v>
      </c>
      <c r="F447" s="12">
        <v>35154.661</v>
      </c>
      <c r="G447" s="12">
        <v>4.6609999999999996</v>
      </c>
    </row>
    <row r="448" spans="2:7" x14ac:dyDescent="0.2">
      <c r="C448" s="4">
        <v>96</v>
      </c>
      <c r="D448" s="5" t="s">
        <v>366</v>
      </c>
      <c r="E448" s="12">
        <v>25000</v>
      </c>
      <c r="F448" s="12">
        <v>0</v>
      </c>
      <c r="G448" s="12">
        <v>-25000</v>
      </c>
    </row>
    <row r="449" spans="2:7" ht="15" customHeight="1" x14ac:dyDescent="0.2">
      <c r="C449" s="13">
        <f>SUBTOTAL(9,C447:C448)</f>
        <v>183</v>
      </c>
      <c r="D449" s="14" t="s">
        <v>367</v>
      </c>
      <c r="E449" s="15">
        <f>SUBTOTAL(9,E447:E448)</f>
        <v>60150</v>
      </c>
      <c r="F449" s="15">
        <f>SUBTOTAL(9,F447:F448)</f>
        <v>35154.661</v>
      </c>
      <c r="G449" s="15">
        <f>SUBTOTAL(9,G447:G448)</f>
        <v>-24995.339</v>
      </c>
    </row>
    <row r="450" spans="2:7" ht="14.25" customHeight="1" x14ac:dyDescent="0.2">
      <c r="B450" s="10">
        <v>3961</v>
      </c>
      <c r="C450" s="4"/>
      <c r="D450" s="11" t="s">
        <v>368</v>
      </c>
      <c r="E450" s="1"/>
      <c r="F450" s="1"/>
      <c r="G450" s="1"/>
    </row>
    <row r="451" spans="2:7" x14ac:dyDescent="0.2">
      <c r="C451" s="4">
        <v>70</v>
      </c>
      <c r="D451" s="5" t="s">
        <v>369</v>
      </c>
      <c r="E451" s="12">
        <v>2100</v>
      </c>
      <c r="F451" s="12">
        <v>528</v>
      </c>
      <c r="G451" s="12">
        <v>-1572</v>
      </c>
    </row>
    <row r="452" spans="2:7" x14ac:dyDescent="0.2">
      <c r="C452" s="4">
        <v>71</v>
      </c>
      <c r="D452" s="5" t="s">
        <v>370</v>
      </c>
      <c r="E452" s="12">
        <v>9000</v>
      </c>
      <c r="F452" s="12">
        <v>3749.99055</v>
      </c>
      <c r="G452" s="12">
        <v>-5250.0094499999996</v>
      </c>
    </row>
    <row r="453" spans="2:7" ht="15" customHeight="1" x14ac:dyDescent="0.2">
      <c r="C453" s="13">
        <f>SUBTOTAL(9,C451:C452)</f>
        <v>141</v>
      </c>
      <c r="D453" s="14" t="s">
        <v>371</v>
      </c>
      <c r="E453" s="15">
        <f>SUBTOTAL(9,E451:E452)</f>
        <v>11100</v>
      </c>
      <c r="F453" s="15">
        <f>SUBTOTAL(9,F451:F452)</f>
        <v>4277.9905500000004</v>
      </c>
      <c r="G453" s="15">
        <f>SUBTOTAL(9,G451:G452)</f>
        <v>-6822.0094499999996</v>
      </c>
    </row>
    <row r="454" spans="2:7" ht="15" customHeight="1" x14ac:dyDescent="0.2">
      <c r="B454" s="4"/>
      <c r="C454" s="16">
        <f>SUBTOTAL(9,C383:C453)</f>
        <v>515</v>
      </c>
      <c r="D454" s="17" t="s">
        <v>372</v>
      </c>
      <c r="E454" s="18">
        <f>SUBTOTAL(9,E383:E453)</f>
        <v>2409776</v>
      </c>
      <c r="F454" s="18">
        <f>SUBTOTAL(9,F383:F453)</f>
        <v>971424.77011999977</v>
      </c>
      <c r="G454" s="18">
        <f>SUBTOTAL(9,G383:G453)</f>
        <v>-1438351.2298799995</v>
      </c>
    </row>
    <row r="455" spans="2:7" ht="27" customHeight="1" x14ac:dyDescent="0.25">
      <c r="B455" s="1"/>
      <c r="C455" s="4"/>
      <c r="D455" s="9" t="s">
        <v>373</v>
      </c>
      <c r="E455" s="1"/>
      <c r="F455" s="1"/>
      <c r="G455" s="1"/>
    </row>
    <row r="456" spans="2:7" ht="14.25" customHeight="1" x14ac:dyDescent="0.2">
      <c r="B456" s="10">
        <v>4100</v>
      </c>
      <c r="C456" s="4"/>
      <c r="D456" s="11" t="s">
        <v>374</v>
      </c>
      <c r="E456" s="1"/>
      <c r="F456" s="1"/>
      <c r="G456" s="1"/>
    </row>
    <row r="457" spans="2:7" x14ac:dyDescent="0.2">
      <c r="C457" s="4">
        <v>1</v>
      </c>
      <c r="D457" s="5" t="s">
        <v>375</v>
      </c>
      <c r="E457" s="12">
        <v>113</v>
      </c>
      <c r="F457" s="12">
        <v>12.7</v>
      </c>
      <c r="G457" s="12">
        <v>-100.3</v>
      </c>
    </row>
    <row r="458" spans="2:7" x14ac:dyDescent="0.2">
      <c r="C458" s="4">
        <v>40</v>
      </c>
      <c r="D458" s="5" t="s">
        <v>376</v>
      </c>
      <c r="E458" s="12">
        <v>86274</v>
      </c>
      <c r="F458" s="12">
        <v>85990.137839999996</v>
      </c>
      <c r="G458" s="12">
        <v>-283.86216000000002</v>
      </c>
    </row>
    <row r="459" spans="2:7" ht="15" customHeight="1" x14ac:dyDescent="0.2">
      <c r="C459" s="13">
        <f>SUBTOTAL(9,C457:C458)</f>
        <v>41</v>
      </c>
      <c r="D459" s="14" t="s">
        <v>377</v>
      </c>
      <c r="E459" s="15">
        <f>SUBTOTAL(9,E457:E458)</f>
        <v>86387</v>
      </c>
      <c r="F459" s="15">
        <f>SUBTOTAL(9,F457:F458)</f>
        <v>86002.837839999993</v>
      </c>
      <c r="G459" s="15">
        <f>SUBTOTAL(9,G457:G458)</f>
        <v>-384.16216000000003</v>
      </c>
    </row>
    <row r="460" spans="2:7" ht="14.25" customHeight="1" x14ac:dyDescent="0.2">
      <c r="B460" s="10">
        <v>4112</v>
      </c>
      <c r="C460" s="4"/>
      <c r="D460" s="11" t="s">
        <v>378</v>
      </c>
      <c r="E460" s="1"/>
      <c r="F460" s="1"/>
      <c r="G460" s="1"/>
    </row>
    <row r="461" spans="2:7" x14ac:dyDescent="0.2">
      <c r="C461" s="4">
        <v>30</v>
      </c>
      <c r="D461" s="5" t="s">
        <v>379</v>
      </c>
      <c r="E461" s="12">
        <v>19464</v>
      </c>
      <c r="F461" s="12">
        <v>0</v>
      </c>
      <c r="G461" s="12">
        <v>-19464</v>
      </c>
    </row>
    <row r="462" spans="2:7" ht="15" customHeight="1" x14ac:dyDescent="0.2">
      <c r="C462" s="13">
        <f>SUBTOTAL(9,C461:C461)</f>
        <v>30</v>
      </c>
      <c r="D462" s="14" t="s">
        <v>380</v>
      </c>
      <c r="E462" s="15">
        <f>SUBTOTAL(9,E461:E461)</f>
        <v>19464</v>
      </c>
      <c r="F462" s="15">
        <f>SUBTOTAL(9,F461:F461)</f>
        <v>0</v>
      </c>
      <c r="G462" s="15">
        <f>SUBTOTAL(9,G461:G461)</f>
        <v>-19464</v>
      </c>
    </row>
    <row r="463" spans="2:7" ht="14.25" customHeight="1" x14ac:dyDescent="0.2">
      <c r="B463" s="10">
        <v>4115</v>
      </c>
      <c r="C463" s="4"/>
      <c r="D463" s="11" t="s">
        <v>381</v>
      </c>
      <c r="E463" s="1"/>
      <c r="F463" s="1"/>
      <c r="G463" s="1"/>
    </row>
    <row r="464" spans="2:7" x14ac:dyDescent="0.2">
      <c r="C464" s="4">
        <v>1</v>
      </c>
      <c r="D464" s="5" t="s">
        <v>382</v>
      </c>
      <c r="E464" s="12">
        <v>161886</v>
      </c>
      <c r="F464" s="12">
        <v>57705.933100000002</v>
      </c>
      <c r="G464" s="12">
        <v>-104180.06690000001</v>
      </c>
    </row>
    <row r="465" spans="2:7" x14ac:dyDescent="0.2">
      <c r="C465" s="4">
        <v>2</v>
      </c>
      <c r="D465" s="5" t="s">
        <v>383</v>
      </c>
      <c r="E465" s="12">
        <v>5509</v>
      </c>
      <c r="F465" s="12">
        <v>2451.31151</v>
      </c>
      <c r="G465" s="12">
        <v>-3057.68849</v>
      </c>
    </row>
    <row r="466" spans="2:7" ht="15" customHeight="1" x14ac:dyDescent="0.2">
      <c r="C466" s="13">
        <f>SUBTOTAL(9,C464:C465)</f>
        <v>3</v>
      </c>
      <c r="D466" s="14" t="s">
        <v>384</v>
      </c>
      <c r="E466" s="15">
        <f>SUBTOTAL(9,E464:E465)</f>
        <v>167395</v>
      </c>
      <c r="F466" s="15">
        <f>SUBTOTAL(9,F464:F465)</f>
        <v>60157.244610000002</v>
      </c>
      <c r="G466" s="15">
        <f>SUBTOTAL(9,G464:G465)</f>
        <v>-107237.75539000001</v>
      </c>
    </row>
    <row r="467" spans="2:7" ht="14.25" customHeight="1" x14ac:dyDescent="0.2">
      <c r="B467" s="10">
        <v>4142</v>
      </c>
      <c r="C467" s="4"/>
      <c r="D467" s="11" t="s">
        <v>385</v>
      </c>
      <c r="E467" s="1"/>
      <c r="F467" s="1"/>
      <c r="G467" s="1"/>
    </row>
    <row r="468" spans="2:7" x14ac:dyDescent="0.2">
      <c r="C468" s="4">
        <v>1</v>
      </c>
      <c r="D468" s="5" t="s">
        <v>386</v>
      </c>
      <c r="E468" s="12">
        <v>39701</v>
      </c>
      <c r="F468" s="12">
        <v>964.71934999999996</v>
      </c>
      <c r="G468" s="12">
        <v>-38736.280650000001</v>
      </c>
    </row>
    <row r="469" spans="2:7" ht="15" customHeight="1" x14ac:dyDescent="0.2">
      <c r="C469" s="13">
        <f>SUBTOTAL(9,C468:C468)</f>
        <v>1</v>
      </c>
      <c r="D469" s="14" t="s">
        <v>387</v>
      </c>
      <c r="E469" s="15">
        <f>SUBTOTAL(9,E468:E468)</f>
        <v>39701</v>
      </c>
      <c r="F469" s="15">
        <f>SUBTOTAL(9,F468:F468)</f>
        <v>964.71934999999996</v>
      </c>
      <c r="G469" s="15">
        <f>SUBTOTAL(9,G468:G468)</f>
        <v>-38736.280650000001</v>
      </c>
    </row>
    <row r="470" spans="2:7" ht="14.25" customHeight="1" x14ac:dyDescent="0.2">
      <c r="B470" s="10">
        <v>4150</v>
      </c>
      <c r="C470" s="4"/>
      <c r="D470" s="11" t="s">
        <v>388</v>
      </c>
      <c r="E470" s="1"/>
      <c r="F470" s="1"/>
      <c r="G470" s="1"/>
    </row>
    <row r="471" spans="2:7" x14ac:dyDescent="0.2">
      <c r="C471" s="4">
        <v>85</v>
      </c>
      <c r="D471" s="5" t="s">
        <v>389</v>
      </c>
      <c r="E471" s="12">
        <v>30000</v>
      </c>
      <c r="F471" s="12">
        <v>24.939039999999999</v>
      </c>
      <c r="G471" s="12">
        <v>-29975.060959999999</v>
      </c>
    </row>
    <row r="472" spans="2:7" ht="15" customHeight="1" x14ac:dyDescent="0.2">
      <c r="C472" s="13">
        <f>SUBTOTAL(9,C471:C471)</f>
        <v>85</v>
      </c>
      <c r="D472" s="14" t="s">
        <v>390</v>
      </c>
      <c r="E472" s="15">
        <f>SUBTOTAL(9,E471:E471)</f>
        <v>30000</v>
      </c>
      <c r="F472" s="15">
        <f>SUBTOTAL(9,F471:F471)</f>
        <v>24.939039999999999</v>
      </c>
      <c r="G472" s="15">
        <f>SUBTOTAL(9,G471:G471)</f>
        <v>-29975.060959999999</v>
      </c>
    </row>
    <row r="473" spans="2:7" ht="14.25" customHeight="1" x14ac:dyDescent="0.2">
      <c r="B473" s="10">
        <v>4162</v>
      </c>
      <c r="C473" s="4"/>
      <c r="D473" s="11" t="s">
        <v>391</v>
      </c>
      <c r="E473" s="1"/>
      <c r="F473" s="1"/>
      <c r="G473" s="1"/>
    </row>
    <row r="474" spans="2:7" x14ac:dyDescent="0.2">
      <c r="C474" s="4">
        <v>90</v>
      </c>
      <c r="D474" s="5" t="s">
        <v>392</v>
      </c>
      <c r="E474" s="12">
        <v>10000</v>
      </c>
      <c r="F474" s="12">
        <v>0</v>
      </c>
      <c r="G474" s="12">
        <v>-10000</v>
      </c>
    </row>
    <row r="475" spans="2:7" ht="15" customHeight="1" x14ac:dyDescent="0.2">
      <c r="C475" s="13">
        <f>SUBTOTAL(9,C474:C474)</f>
        <v>90</v>
      </c>
      <c r="D475" s="14" t="s">
        <v>393</v>
      </c>
      <c r="E475" s="15">
        <f>SUBTOTAL(9,E474:E474)</f>
        <v>10000</v>
      </c>
      <c r="F475" s="15">
        <f>SUBTOTAL(9,F474:F474)</f>
        <v>0</v>
      </c>
      <c r="G475" s="15">
        <f>SUBTOTAL(9,G474:G474)</f>
        <v>-10000</v>
      </c>
    </row>
    <row r="476" spans="2:7" ht="15" customHeight="1" x14ac:dyDescent="0.2">
      <c r="B476" s="4"/>
      <c r="C476" s="16">
        <f>SUBTOTAL(9,C456:C475)</f>
        <v>250</v>
      </c>
      <c r="D476" s="17" t="s">
        <v>394</v>
      </c>
      <c r="E476" s="18">
        <f>SUBTOTAL(9,E456:E475)</f>
        <v>352947</v>
      </c>
      <c r="F476" s="18">
        <f>SUBTOTAL(9,F456:F475)</f>
        <v>147149.74083999998</v>
      </c>
      <c r="G476" s="18">
        <f>SUBTOTAL(9,G456:G475)</f>
        <v>-205797.25916000002</v>
      </c>
    </row>
    <row r="477" spans="2:7" ht="27" customHeight="1" x14ac:dyDescent="0.25">
      <c r="B477" s="1"/>
      <c r="C477" s="4"/>
      <c r="D477" s="9" t="s">
        <v>395</v>
      </c>
      <c r="E477" s="1"/>
      <c r="F477" s="1"/>
      <c r="G477" s="1"/>
    </row>
    <row r="478" spans="2:7" ht="14.25" customHeight="1" x14ac:dyDescent="0.2">
      <c r="B478" s="10">
        <v>4300</v>
      </c>
      <c r="C478" s="4"/>
      <c r="D478" s="11" t="s">
        <v>396</v>
      </c>
      <c r="E478" s="1"/>
      <c r="F478" s="1"/>
      <c r="G478" s="1"/>
    </row>
    <row r="479" spans="2:7" x14ac:dyDescent="0.2">
      <c r="C479" s="4">
        <v>1</v>
      </c>
      <c r="D479" s="5" t="s">
        <v>397</v>
      </c>
      <c r="E479" s="12">
        <v>2479</v>
      </c>
      <c r="F479" s="12">
        <v>0</v>
      </c>
      <c r="G479" s="12">
        <v>-2479</v>
      </c>
    </row>
    <row r="480" spans="2:7" ht="15" customHeight="1" x14ac:dyDescent="0.2">
      <c r="C480" s="13">
        <f>SUBTOTAL(9,C479:C479)</f>
        <v>1</v>
      </c>
      <c r="D480" s="14" t="s">
        <v>398</v>
      </c>
      <c r="E480" s="15">
        <f>SUBTOTAL(9,E479:E479)</f>
        <v>2479</v>
      </c>
      <c r="F480" s="15">
        <f>SUBTOTAL(9,F479:F479)</f>
        <v>0</v>
      </c>
      <c r="G480" s="15">
        <f>SUBTOTAL(9,G479:G479)</f>
        <v>-2479</v>
      </c>
    </row>
    <row r="481" spans="2:7" ht="14.25" customHeight="1" x14ac:dyDescent="0.2">
      <c r="B481" s="10">
        <v>4312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90</v>
      </c>
      <c r="D482" s="5" t="s">
        <v>392</v>
      </c>
      <c r="E482" s="12">
        <v>444400</v>
      </c>
      <c r="F482" s="12">
        <v>0</v>
      </c>
      <c r="G482" s="12">
        <v>-444400</v>
      </c>
    </row>
    <row r="483" spans="2:7" ht="15" customHeight="1" x14ac:dyDescent="0.2">
      <c r="C483" s="13">
        <f>SUBTOTAL(9,C482:C482)</f>
        <v>90</v>
      </c>
      <c r="D483" s="14" t="s">
        <v>400</v>
      </c>
      <c r="E483" s="15">
        <f>SUBTOTAL(9,E482:E482)</f>
        <v>444400</v>
      </c>
      <c r="F483" s="15">
        <f>SUBTOTAL(9,F482:F482)</f>
        <v>0</v>
      </c>
      <c r="G483" s="15">
        <f>SUBTOTAL(9,G482:G482)</f>
        <v>-444400</v>
      </c>
    </row>
    <row r="484" spans="2:7" ht="14.25" customHeight="1" x14ac:dyDescent="0.2">
      <c r="B484" s="10">
        <v>4313</v>
      </c>
      <c r="C484" s="4"/>
      <c r="D484" s="11" t="s">
        <v>401</v>
      </c>
      <c r="E484" s="1"/>
      <c r="F484" s="1"/>
      <c r="G484" s="1"/>
    </row>
    <row r="485" spans="2:7" x14ac:dyDescent="0.2">
      <c r="C485" s="4">
        <v>1</v>
      </c>
      <c r="D485" s="5" t="s">
        <v>246</v>
      </c>
      <c r="E485" s="12">
        <v>126637</v>
      </c>
      <c r="F485" s="12">
        <v>49193.078329999997</v>
      </c>
      <c r="G485" s="12">
        <v>-77443.921669999996</v>
      </c>
    </row>
    <row r="486" spans="2:7" x14ac:dyDescent="0.2">
      <c r="C486" s="4">
        <v>2</v>
      </c>
      <c r="D486" s="5" t="s">
        <v>402</v>
      </c>
      <c r="E486" s="12">
        <v>0</v>
      </c>
      <c r="F486" s="12">
        <v>421.22</v>
      </c>
      <c r="G486" s="12">
        <v>421.22</v>
      </c>
    </row>
    <row r="487" spans="2:7" ht="15" customHeight="1" x14ac:dyDescent="0.2">
      <c r="C487" s="13">
        <f>SUBTOTAL(9,C485:C486)</f>
        <v>3</v>
      </c>
      <c r="D487" s="14" t="s">
        <v>403</v>
      </c>
      <c r="E487" s="15">
        <f>SUBTOTAL(9,E485:E486)</f>
        <v>126637</v>
      </c>
      <c r="F487" s="15">
        <f>SUBTOTAL(9,F485:F486)</f>
        <v>49614.298329999998</v>
      </c>
      <c r="G487" s="15">
        <f>SUBTOTAL(9,G485:G486)</f>
        <v>-77022.701669999995</v>
      </c>
    </row>
    <row r="488" spans="2:7" ht="14.25" customHeight="1" x14ac:dyDescent="0.2">
      <c r="B488" s="10">
        <v>4320</v>
      </c>
      <c r="C488" s="4"/>
      <c r="D488" s="11" t="s">
        <v>404</v>
      </c>
      <c r="E488" s="1"/>
      <c r="F488" s="1"/>
      <c r="G488" s="1"/>
    </row>
    <row r="489" spans="2:7" x14ac:dyDescent="0.2">
      <c r="C489" s="4">
        <v>1</v>
      </c>
      <c r="D489" s="5" t="s">
        <v>405</v>
      </c>
      <c r="E489" s="12">
        <v>178089</v>
      </c>
      <c r="F489" s="12">
        <v>57982.921320000001</v>
      </c>
      <c r="G489" s="12">
        <v>-120106.07868000001</v>
      </c>
    </row>
    <row r="490" spans="2:7" x14ac:dyDescent="0.2">
      <c r="C490" s="4">
        <v>2</v>
      </c>
      <c r="D490" s="5" t="s">
        <v>406</v>
      </c>
      <c r="E490" s="12">
        <v>349683</v>
      </c>
      <c r="F490" s="12">
        <v>185134.60939</v>
      </c>
      <c r="G490" s="12">
        <v>-164548.39061</v>
      </c>
    </row>
    <row r="491" spans="2:7" x14ac:dyDescent="0.2">
      <c r="C491" s="4">
        <v>3</v>
      </c>
      <c r="D491" s="5" t="s">
        <v>407</v>
      </c>
      <c r="E491" s="12">
        <v>100000</v>
      </c>
      <c r="F491" s="12">
        <v>63358.020750000003</v>
      </c>
      <c r="G491" s="12">
        <v>-36641.979249999997</v>
      </c>
    </row>
    <row r="492" spans="2:7" ht="15" customHeight="1" x14ac:dyDescent="0.2">
      <c r="C492" s="13">
        <f>SUBTOTAL(9,C489:C491)</f>
        <v>6</v>
      </c>
      <c r="D492" s="14" t="s">
        <v>408</v>
      </c>
      <c r="E492" s="15">
        <f>SUBTOTAL(9,E489:E491)</f>
        <v>627772</v>
      </c>
      <c r="F492" s="15">
        <f>SUBTOTAL(9,F489:F491)</f>
        <v>306475.55145999999</v>
      </c>
      <c r="G492" s="15">
        <f>SUBTOTAL(9,G489:G491)</f>
        <v>-321296.44854000001</v>
      </c>
    </row>
    <row r="493" spans="2:7" ht="14.25" customHeight="1" x14ac:dyDescent="0.2">
      <c r="B493" s="10">
        <v>4322</v>
      </c>
      <c r="C493" s="4"/>
      <c r="D493" s="11" t="s">
        <v>409</v>
      </c>
      <c r="E493" s="1"/>
      <c r="F493" s="1"/>
      <c r="G493" s="1"/>
    </row>
    <row r="494" spans="2:7" x14ac:dyDescent="0.2">
      <c r="C494" s="4">
        <v>90</v>
      </c>
      <c r="D494" s="5" t="s">
        <v>392</v>
      </c>
      <c r="E494" s="12">
        <v>25000</v>
      </c>
      <c r="F494" s="12">
        <v>0</v>
      </c>
      <c r="G494" s="12">
        <v>-25000</v>
      </c>
    </row>
    <row r="495" spans="2:7" ht="15" customHeight="1" x14ac:dyDescent="0.2">
      <c r="C495" s="13">
        <f>SUBTOTAL(9,C494:C494)</f>
        <v>90</v>
      </c>
      <c r="D495" s="14" t="s">
        <v>410</v>
      </c>
      <c r="E495" s="15">
        <f>SUBTOTAL(9,E494:E494)</f>
        <v>25000</v>
      </c>
      <c r="F495" s="15">
        <f>SUBTOTAL(9,F494:F494)</f>
        <v>0</v>
      </c>
      <c r="G495" s="15">
        <f>SUBTOTAL(9,G494:G494)</f>
        <v>-25000</v>
      </c>
    </row>
    <row r="496" spans="2:7" ht="14.25" customHeight="1" x14ac:dyDescent="0.2">
      <c r="B496" s="10">
        <v>4331</v>
      </c>
      <c r="C496" s="4"/>
      <c r="D496" s="11" t="s">
        <v>411</v>
      </c>
      <c r="E496" s="1"/>
      <c r="F496" s="1"/>
      <c r="G496" s="1"/>
    </row>
    <row r="497" spans="2:7" x14ac:dyDescent="0.2">
      <c r="C497" s="4">
        <v>85</v>
      </c>
      <c r="D497" s="5" t="s">
        <v>412</v>
      </c>
      <c r="E497" s="12">
        <v>871000</v>
      </c>
      <c r="F497" s="12">
        <v>870087.98822000006</v>
      </c>
      <c r="G497" s="12">
        <v>-912.01178000000004</v>
      </c>
    </row>
    <row r="498" spans="2:7" ht="15" customHeight="1" x14ac:dyDescent="0.2">
      <c r="C498" s="13">
        <f>SUBTOTAL(9,C497:C497)</f>
        <v>85</v>
      </c>
      <c r="D498" s="14" t="s">
        <v>413</v>
      </c>
      <c r="E498" s="15">
        <f>SUBTOTAL(9,E497:E497)</f>
        <v>871000</v>
      </c>
      <c r="F498" s="15">
        <f>SUBTOTAL(9,F497:F497)</f>
        <v>870087.98822000006</v>
      </c>
      <c r="G498" s="15">
        <f>SUBTOTAL(9,G497:G497)</f>
        <v>-912.01178000000004</v>
      </c>
    </row>
    <row r="499" spans="2:7" ht="14.25" customHeight="1" x14ac:dyDescent="0.2">
      <c r="B499" s="10">
        <v>4350</v>
      </c>
      <c r="C499" s="4"/>
      <c r="D499" s="11" t="s">
        <v>414</v>
      </c>
      <c r="E499" s="1"/>
      <c r="F499" s="1"/>
      <c r="G499" s="1"/>
    </row>
    <row r="500" spans="2:7" x14ac:dyDescent="0.2">
      <c r="C500" s="4">
        <v>1</v>
      </c>
      <c r="D500" s="5" t="s">
        <v>415</v>
      </c>
      <c r="E500" s="12">
        <v>34915</v>
      </c>
      <c r="F500" s="12">
        <v>15773.54933</v>
      </c>
      <c r="G500" s="12">
        <v>-19141.450669999998</v>
      </c>
    </row>
    <row r="501" spans="2:7" x14ac:dyDescent="0.2">
      <c r="C501" s="4">
        <v>2</v>
      </c>
      <c r="D501" s="5" t="s">
        <v>416</v>
      </c>
      <c r="E501" s="12">
        <v>264241</v>
      </c>
      <c r="F501" s="12">
        <v>117543.55856</v>
      </c>
      <c r="G501" s="12">
        <v>-146697.44144</v>
      </c>
    </row>
    <row r="502" spans="2:7" x14ac:dyDescent="0.2">
      <c r="C502" s="4">
        <v>6</v>
      </c>
      <c r="D502" s="5" t="s">
        <v>417</v>
      </c>
      <c r="E502" s="12">
        <v>226603</v>
      </c>
      <c r="F502" s="12">
        <v>67893.906539999996</v>
      </c>
      <c r="G502" s="12">
        <v>-158709.09346</v>
      </c>
    </row>
    <row r="503" spans="2:7" x14ac:dyDescent="0.2">
      <c r="C503" s="4">
        <v>7</v>
      </c>
      <c r="D503" s="5" t="s">
        <v>418</v>
      </c>
      <c r="E503" s="12">
        <v>124746</v>
      </c>
      <c r="F503" s="12">
        <v>57039.988599999997</v>
      </c>
      <c r="G503" s="12">
        <v>-67706.011400000003</v>
      </c>
    </row>
    <row r="504" spans="2:7" x14ac:dyDescent="0.2">
      <c r="C504" s="4">
        <v>37</v>
      </c>
      <c r="D504" s="5" t="s">
        <v>419</v>
      </c>
      <c r="E504" s="12">
        <v>0</v>
      </c>
      <c r="F504" s="12">
        <v>31938.704000000002</v>
      </c>
      <c r="G504" s="12">
        <v>31938.704000000002</v>
      </c>
    </row>
    <row r="505" spans="2:7" ht="15" customHeight="1" x14ac:dyDescent="0.2">
      <c r="C505" s="13">
        <f>SUBTOTAL(9,C500:C504)</f>
        <v>53</v>
      </c>
      <c r="D505" s="14" t="s">
        <v>420</v>
      </c>
      <c r="E505" s="15">
        <f>SUBTOTAL(9,E500:E504)</f>
        <v>650505</v>
      </c>
      <c r="F505" s="15">
        <f>SUBTOTAL(9,F500:F504)</f>
        <v>290189.70703000005</v>
      </c>
      <c r="G505" s="15">
        <f>SUBTOTAL(9,G500:G504)</f>
        <v>-360315.29297000001</v>
      </c>
    </row>
    <row r="506" spans="2:7" ht="14.25" customHeight="1" x14ac:dyDescent="0.2">
      <c r="B506" s="10">
        <v>4354</v>
      </c>
      <c r="C506" s="4"/>
      <c r="D506" s="11" t="s">
        <v>421</v>
      </c>
      <c r="E506" s="1"/>
      <c r="F506" s="1"/>
      <c r="G506" s="1"/>
    </row>
    <row r="507" spans="2:7" x14ac:dyDescent="0.2">
      <c r="C507" s="4">
        <v>1</v>
      </c>
      <c r="D507" s="5" t="s">
        <v>422</v>
      </c>
      <c r="E507" s="12">
        <v>13349</v>
      </c>
      <c r="F507" s="12">
        <v>8289.7970000000005</v>
      </c>
      <c r="G507" s="12">
        <v>-5059.2030000000004</v>
      </c>
    </row>
    <row r="508" spans="2:7" ht="15" customHeight="1" x14ac:dyDescent="0.2">
      <c r="C508" s="13">
        <f>SUBTOTAL(9,C507:C507)</f>
        <v>1</v>
      </c>
      <c r="D508" s="14" t="s">
        <v>423</v>
      </c>
      <c r="E508" s="15">
        <f>SUBTOTAL(9,E507:E507)</f>
        <v>13349</v>
      </c>
      <c r="F508" s="15">
        <f>SUBTOTAL(9,F507:F507)</f>
        <v>8289.7970000000005</v>
      </c>
      <c r="G508" s="15">
        <f>SUBTOTAL(9,G507:G507)</f>
        <v>-5059.2030000000004</v>
      </c>
    </row>
    <row r="509" spans="2:7" ht="14.25" customHeight="1" x14ac:dyDescent="0.2">
      <c r="B509" s="10">
        <v>4360</v>
      </c>
      <c r="C509" s="4"/>
      <c r="D509" s="11" t="s">
        <v>424</v>
      </c>
      <c r="E509" s="1"/>
      <c r="F509" s="1"/>
      <c r="G509" s="1"/>
    </row>
    <row r="510" spans="2:7" x14ac:dyDescent="0.2">
      <c r="C510" s="4">
        <v>2</v>
      </c>
      <c r="D510" s="5" t="s">
        <v>114</v>
      </c>
      <c r="E510" s="12">
        <v>11102</v>
      </c>
      <c r="F510" s="12">
        <v>2592.3091599999998</v>
      </c>
      <c r="G510" s="12">
        <v>-8509.6908399999993</v>
      </c>
    </row>
    <row r="511" spans="2:7" ht="15" customHeight="1" x14ac:dyDescent="0.2">
      <c r="C511" s="13">
        <f>SUBTOTAL(9,C510:C510)</f>
        <v>2</v>
      </c>
      <c r="D511" s="14" t="s">
        <v>425</v>
      </c>
      <c r="E511" s="15">
        <f>SUBTOTAL(9,E510:E510)</f>
        <v>11102</v>
      </c>
      <c r="F511" s="15">
        <f>SUBTOTAL(9,F510:F510)</f>
        <v>2592.3091599999998</v>
      </c>
      <c r="G511" s="15">
        <f>SUBTOTAL(9,G510:G510)</f>
        <v>-8509.6908399999993</v>
      </c>
    </row>
    <row r="512" spans="2:7" ht="14.25" customHeight="1" x14ac:dyDescent="0.2">
      <c r="B512" s="10">
        <v>4361</v>
      </c>
      <c r="C512" s="4"/>
      <c r="D512" s="11" t="s">
        <v>426</v>
      </c>
      <c r="E512" s="1"/>
      <c r="F512" s="1"/>
      <c r="G512" s="1"/>
    </row>
    <row r="513" spans="2:7" x14ac:dyDescent="0.2">
      <c r="C513" s="4">
        <v>7</v>
      </c>
      <c r="D513" s="5" t="s">
        <v>427</v>
      </c>
      <c r="E513" s="12">
        <v>5385</v>
      </c>
      <c r="F513" s="12">
        <v>501.81380000000001</v>
      </c>
      <c r="G513" s="12">
        <v>-4883.1862000000001</v>
      </c>
    </row>
    <row r="514" spans="2:7" ht="15" customHeight="1" x14ac:dyDescent="0.2">
      <c r="C514" s="13">
        <f>SUBTOTAL(9,C513:C513)</f>
        <v>7</v>
      </c>
      <c r="D514" s="14" t="s">
        <v>428</v>
      </c>
      <c r="E514" s="15">
        <f>SUBTOTAL(9,E513:E513)</f>
        <v>5385</v>
      </c>
      <c r="F514" s="15">
        <f>SUBTOTAL(9,F513:F513)</f>
        <v>501.81380000000001</v>
      </c>
      <c r="G514" s="15">
        <f>SUBTOTAL(9,G513:G513)</f>
        <v>-4883.1862000000001</v>
      </c>
    </row>
    <row r="515" spans="2:7" ht="14.25" customHeight="1" x14ac:dyDescent="0.2">
      <c r="B515" s="10">
        <v>4380</v>
      </c>
      <c r="C515" s="4"/>
      <c r="D515" s="11" t="s">
        <v>429</v>
      </c>
      <c r="E515" s="1"/>
      <c r="F515" s="1"/>
      <c r="G515" s="1"/>
    </row>
    <row r="516" spans="2:7" x14ac:dyDescent="0.2">
      <c r="C516" s="4">
        <v>1</v>
      </c>
      <c r="D516" s="5" t="s">
        <v>406</v>
      </c>
      <c r="E516" s="12">
        <v>172778</v>
      </c>
      <c r="F516" s="12">
        <v>82629.366250000006</v>
      </c>
      <c r="G516" s="12">
        <v>-90148.633749999994</v>
      </c>
    </row>
    <row r="517" spans="2:7" x14ac:dyDescent="0.2">
      <c r="C517" s="4">
        <v>51</v>
      </c>
      <c r="D517" s="5" t="s">
        <v>430</v>
      </c>
      <c r="E517" s="12">
        <v>10000</v>
      </c>
      <c r="F517" s="12">
        <v>0</v>
      </c>
      <c r="G517" s="12">
        <v>-10000</v>
      </c>
    </row>
    <row r="518" spans="2:7" ht="15" customHeight="1" x14ac:dyDescent="0.2">
      <c r="C518" s="13">
        <f>SUBTOTAL(9,C516:C517)</f>
        <v>52</v>
      </c>
      <c r="D518" s="14" t="s">
        <v>431</v>
      </c>
      <c r="E518" s="15">
        <f>SUBTOTAL(9,E516:E517)</f>
        <v>182778</v>
      </c>
      <c r="F518" s="15">
        <f>SUBTOTAL(9,F516:F517)</f>
        <v>82629.366250000006</v>
      </c>
      <c r="G518" s="15">
        <f>SUBTOTAL(9,G516:G517)</f>
        <v>-100148.63374999999</v>
      </c>
    </row>
    <row r="519" spans="2:7" ht="15" customHeight="1" x14ac:dyDescent="0.2">
      <c r="B519" s="4"/>
      <c r="C519" s="16">
        <f>SUBTOTAL(9,C478:C518)</f>
        <v>390</v>
      </c>
      <c r="D519" s="17" t="s">
        <v>432</v>
      </c>
      <c r="E519" s="18">
        <f>SUBTOTAL(9,E478:E518)</f>
        <v>2960407</v>
      </c>
      <c r="F519" s="18">
        <f>SUBTOTAL(9,F478:F518)</f>
        <v>1610380.8312499998</v>
      </c>
      <c r="G519" s="18">
        <f>SUBTOTAL(9,G478:G518)</f>
        <v>-1350026.1687500002</v>
      </c>
    </row>
    <row r="520" spans="2:7" ht="27" customHeight="1" x14ac:dyDescent="0.25">
      <c r="B520" s="1"/>
      <c r="C520" s="4"/>
      <c r="D520" s="9" t="s">
        <v>433</v>
      </c>
      <c r="E520" s="1"/>
      <c r="F520" s="1"/>
      <c r="G520" s="1"/>
    </row>
    <row r="521" spans="2:7" ht="14.25" customHeight="1" x14ac:dyDescent="0.2">
      <c r="B521" s="10">
        <v>4400</v>
      </c>
      <c r="C521" s="4"/>
      <c r="D521" s="11" t="s">
        <v>434</v>
      </c>
      <c r="E521" s="1"/>
      <c r="F521" s="1"/>
      <c r="G521" s="1"/>
    </row>
    <row r="522" spans="2:7" x14ac:dyDescent="0.2">
      <c r="C522" s="4">
        <v>2</v>
      </c>
      <c r="D522" s="5" t="s">
        <v>99</v>
      </c>
      <c r="E522" s="12">
        <v>396</v>
      </c>
      <c r="F522" s="12">
        <v>19.4193</v>
      </c>
      <c r="G522" s="12">
        <v>-376.58069999999998</v>
      </c>
    </row>
    <row r="523" spans="2:7" x14ac:dyDescent="0.2">
      <c r="C523" s="4">
        <v>3</v>
      </c>
      <c r="D523" s="5" t="s">
        <v>397</v>
      </c>
      <c r="E523" s="12">
        <v>1626</v>
      </c>
      <c r="F523" s="12">
        <v>2020.0940599999999</v>
      </c>
      <c r="G523" s="12">
        <v>394.09406000000001</v>
      </c>
    </row>
    <row r="524" spans="2:7" ht="15" customHeight="1" x14ac:dyDescent="0.2">
      <c r="C524" s="13">
        <f>SUBTOTAL(9,C522:C523)</f>
        <v>5</v>
      </c>
      <c r="D524" s="14" t="s">
        <v>435</v>
      </c>
      <c r="E524" s="15">
        <f>SUBTOTAL(9,E522:E523)</f>
        <v>2022</v>
      </c>
      <c r="F524" s="15">
        <f>SUBTOTAL(9,F522:F523)</f>
        <v>2039.5133599999999</v>
      </c>
      <c r="G524" s="15">
        <f>SUBTOTAL(9,G522:G523)</f>
        <v>17.513360000000034</v>
      </c>
    </row>
    <row r="525" spans="2:7" ht="14.25" customHeight="1" x14ac:dyDescent="0.2">
      <c r="B525" s="10">
        <v>4420</v>
      </c>
      <c r="C525" s="4"/>
      <c r="D525" s="11" t="s">
        <v>436</v>
      </c>
      <c r="E525" s="1"/>
      <c r="F525" s="1"/>
      <c r="G525" s="1"/>
    </row>
    <row r="526" spans="2:7" x14ac:dyDescent="0.2">
      <c r="C526" s="4">
        <v>1</v>
      </c>
      <c r="D526" s="5" t="s">
        <v>437</v>
      </c>
      <c r="E526" s="12">
        <v>1399</v>
      </c>
      <c r="F526" s="12">
        <v>224.64462</v>
      </c>
      <c r="G526" s="12">
        <v>-1174.35538</v>
      </c>
    </row>
    <row r="527" spans="2:7" x14ac:dyDescent="0.2">
      <c r="C527" s="4">
        <v>4</v>
      </c>
      <c r="D527" s="5" t="s">
        <v>438</v>
      </c>
      <c r="E527" s="12">
        <v>35557</v>
      </c>
      <c r="F527" s="12">
        <v>13387.62247</v>
      </c>
      <c r="G527" s="12">
        <v>-22169.377530000002</v>
      </c>
    </row>
    <row r="528" spans="2:7" x14ac:dyDescent="0.2">
      <c r="C528" s="4">
        <v>6</v>
      </c>
      <c r="D528" s="5" t="s">
        <v>439</v>
      </c>
      <c r="E528" s="12">
        <v>27725</v>
      </c>
      <c r="F528" s="12">
        <v>6793.1574899999996</v>
      </c>
      <c r="G528" s="12">
        <v>-20931.842509999999</v>
      </c>
    </row>
    <row r="529" spans="2:7" x14ac:dyDescent="0.2">
      <c r="C529" s="4">
        <v>7</v>
      </c>
      <c r="D529" s="5" t="s">
        <v>440</v>
      </c>
      <c r="E529" s="12">
        <v>10884</v>
      </c>
      <c r="F529" s="12">
        <v>8694.6586000000007</v>
      </c>
      <c r="G529" s="12">
        <v>-2189.3413999999998</v>
      </c>
    </row>
    <row r="530" spans="2:7" x14ac:dyDescent="0.2">
      <c r="C530" s="4">
        <v>8</v>
      </c>
      <c r="D530" s="5" t="s">
        <v>441</v>
      </c>
      <c r="E530" s="12">
        <v>4614</v>
      </c>
      <c r="F530" s="12">
        <v>2327.29828</v>
      </c>
      <c r="G530" s="12">
        <v>-2286.70172</v>
      </c>
    </row>
    <row r="531" spans="2:7" x14ac:dyDescent="0.2">
      <c r="C531" s="4">
        <v>9</v>
      </c>
      <c r="D531" s="5" t="s">
        <v>176</v>
      </c>
      <c r="E531" s="12">
        <v>6971</v>
      </c>
      <c r="F531" s="12">
        <v>-2880.22012</v>
      </c>
      <c r="G531" s="12">
        <v>-9851.22012</v>
      </c>
    </row>
    <row r="532" spans="2:7" ht="15" customHeight="1" x14ac:dyDescent="0.2">
      <c r="C532" s="13">
        <f>SUBTOTAL(9,C526:C531)</f>
        <v>35</v>
      </c>
      <c r="D532" s="14" t="s">
        <v>442</v>
      </c>
      <c r="E532" s="15">
        <f>SUBTOTAL(9,E526:E531)</f>
        <v>87150</v>
      </c>
      <c r="F532" s="15">
        <f>SUBTOTAL(9,F526:F531)</f>
        <v>28547.161339999999</v>
      </c>
      <c r="G532" s="15">
        <f>SUBTOTAL(9,G526:G531)</f>
        <v>-58602.838659999994</v>
      </c>
    </row>
    <row r="533" spans="2:7" ht="14.25" customHeight="1" x14ac:dyDescent="0.2">
      <c r="B533" s="10">
        <v>4429</v>
      </c>
      <c r="C533" s="4"/>
      <c r="D533" s="11" t="s">
        <v>443</v>
      </c>
      <c r="E533" s="1"/>
      <c r="F533" s="1"/>
      <c r="G533" s="1"/>
    </row>
    <row r="534" spans="2:7" x14ac:dyDescent="0.2">
      <c r="C534" s="4">
        <v>2</v>
      </c>
      <c r="D534" s="5" t="s">
        <v>342</v>
      </c>
      <c r="E534" s="12">
        <v>4148</v>
      </c>
      <c r="F534" s="12">
        <v>1369.3068900000001</v>
      </c>
      <c r="G534" s="12">
        <v>-2778.6931100000002</v>
      </c>
    </row>
    <row r="535" spans="2:7" x14ac:dyDescent="0.2">
      <c r="C535" s="4">
        <v>9</v>
      </c>
      <c r="D535" s="5" t="s">
        <v>176</v>
      </c>
      <c r="E535" s="12">
        <v>1175</v>
      </c>
      <c r="F535" s="12">
        <v>1523.4806699999999</v>
      </c>
      <c r="G535" s="12">
        <v>348.48066999999998</v>
      </c>
    </row>
    <row r="536" spans="2:7" ht="15" customHeight="1" x14ac:dyDescent="0.2">
      <c r="C536" s="13">
        <f>SUBTOTAL(9,C534:C535)</f>
        <v>11</v>
      </c>
      <c r="D536" s="14" t="s">
        <v>444</v>
      </c>
      <c r="E536" s="15">
        <f>SUBTOTAL(9,E534:E535)</f>
        <v>5323</v>
      </c>
      <c r="F536" s="15">
        <f>SUBTOTAL(9,F534:F535)</f>
        <v>2892.7875599999998</v>
      </c>
      <c r="G536" s="15">
        <f>SUBTOTAL(9,G534:G535)</f>
        <v>-2430.2124400000002</v>
      </c>
    </row>
    <row r="537" spans="2:7" ht="14.25" customHeight="1" x14ac:dyDescent="0.2">
      <c r="B537" s="10">
        <v>4471</v>
      </c>
      <c r="C537" s="4"/>
      <c r="D537" s="11" t="s">
        <v>445</v>
      </c>
      <c r="E537" s="1"/>
      <c r="F537" s="1"/>
      <c r="G537" s="1"/>
    </row>
    <row r="538" spans="2:7" x14ac:dyDescent="0.2">
      <c r="C538" s="4">
        <v>1</v>
      </c>
      <c r="D538" s="5" t="s">
        <v>446</v>
      </c>
      <c r="E538" s="12">
        <v>10358</v>
      </c>
      <c r="F538" s="12">
        <v>1125.2920999999999</v>
      </c>
      <c r="G538" s="12">
        <v>-9232.7078999999994</v>
      </c>
    </row>
    <row r="539" spans="2:7" x14ac:dyDescent="0.2">
      <c r="C539" s="4">
        <v>3</v>
      </c>
      <c r="D539" s="5" t="s">
        <v>447</v>
      </c>
      <c r="E539" s="12">
        <v>57089</v>
      </c>
      <c r="F539" s="12">
        <v>14189.788039999999</v>
      </c>
      <c r="G539" s="12">
        <v>-42899.211960000001</v>
      </c>
    </row>
    <row r="540" spans="2:7" x14ac:dyDescent="0.2">
      <c r="C540" s="4">
        <v>21</v>
      </c>
      <c r="D540" s="5" t="s">
        <v>448</v>
      </c>
      <c r="E540" s="12">
        <v>12752</v>
      </c>
      <c r="F540" s="12">
        <v>481.93943000000002</v>
      </c>
      <c r="G540" s="12">
        <v>-12270.06057</v>
      </c>
    </row>
    <row r="541" spans="2:7" ht="15" customHeight="1" x14ac:dyDescent="0.2">
      <c r="C541" s="13">
        <f>SUBTOTAL(9,C538:C540)</f>
        <v>25</v>
      </c>
      <c r="D541" s="14" t="s">
        <v>449</v>
      </c>
      <c r="E541" s="15">
        <f>SUBTOTAL(9,E538:E540)</f>
        <v>80199</v>
      </c>
      <c r="F541" s="15">
        <f>SUBTOTAL(9,F538:F540)</f>
        <v>15797.01957</v>
      </c>
      <c r="G541" s="15">
        <f>SUBTOTAL(9,G538:G540)</f>
        <v>-64401.980430000003</v>
      </c>
    </row>
    <row r="542" spans="2:7" ht="14.25" customHeight="1" x14ac:dyDescent="0.2">
      <c r="B542" s="10">
        <v>4481</v>
      </c>
      <c r="C542" s="4"/>
      <c r="D542" s="11" t="s">
        <v>450</v>
      </c>
      <c r="E542" s="1"/>
      <c r="F542" s="1"/>
      <c r="G542" s="1"/>
    </row>
    <row r="543" spans="2:7" x14ac:dyDescent="0.2">
      <c r="C543" s="4">
        <v>1</v>
      </c>
      <c r="D543" s="5" t="s">
        <v>17</v>
      </c>
      <c r="E543" s="12">
        <v>335500</v>
      </c>
      <c r="F543" s="12">
        <v>0</v>
      </c>
      <c r="G543" s="12">
        <v>-335500</v>
      </c>
    </row>
    <row r="544" spans="2:7" ht="15" customHeight="1" x14ac:dyDescent="0.2">
      <c r="C544" s="13">
        <f>SUBTOTAL(9,C543:C543)</f>
        <v>1</v>
      </c>
      <c r="D544" s="14" t="s">
        <v>451</v>
      </c>
      <c r="E544" s="15">
        <f>SUBTOTAL(9,E543:E543)</f>
        <v>335500</v>
      </c>
      <c r="F544" s="15">
        <f>SUBTOTAL(9,F543:F543)</f>
        <v>0</v>
      </c>
      <c r="G544" s="15">
        <f>SUBTOTAL(9,G543:G543)</f>
        <v>-335500</v>
      </c>
    </row>
    <row r="545" spans="2:7" ht="15" customHeight="1" x14ac:dyDescent="0.2">
      <c r="B545" s="4"/>
      <c r="C545" s="16">
        <f>SUBTOTAL(9,C521:C544)</f>
        <v>77</v>
      </c>
      <c r="D545" s="17" t="s">
        <v>452</v>
      </c>
      <c r="E545" s="18">
        <f>SUBTOTAL(9,E521:E544)</f>
        <v>510194</v>
      </c>
      <c r="F545" s="18">
        <f>SUBTOTAL(9,F521:F544)</f>
        <v>49276.481829999997</v>
      </c>
      <c r="G545" s="18">
        <f>SUBTOTAL(9,G521:G544)</f>
        <v>-460917.51817</v>
      </c>
    </row>
    <row r="546" spans="2:7" ht="27" customHeight="1" x14ac:dyDescent="0.25">
      <c r="B546" s="1"/>
      <c r="C546" s="4"/>
      <c r="D546" s="9" t="s">
        <v>453</v>
      </c>
      <c r="E546" s="1"/>
      <c r="F546" s="1"/>
      <c r="G546" s="1"/>
    </row>
    <row r="547" spans="2:7" ht="14.25" customHeight="1" x14ac:dyDescent="0.2">
      <c r="B547" s="10">
        <v>4600</v>
      </c>
      <c r="C547" s="4"/>
      <c r="D547" s="11" t="s">
        <v>454</v>
      </c>
      <c r="E547" s="1"/>
      <c r="F547" s="1"/>
      <c r="G547" s="1"/>
    </row>
    <row r="548" spans="2:7" x14ac:dyDescent="0.2">
      <c r="C548" s="4">
        <v>2</v>
      </c>
      <c r="D548" s="5" t="s">
        <v>104</v>
      </c>
      <c r="E548" s="12">
        <v>499</v>
      </c>
      <c r="F548" s="12">
        <v>0</v>
      </c>
      <c r="G548" s="12">
        <v>-499</v>
      </c>
    </row>
    <row r="549" spans="2:7" ht="15" customHeight="1" x14ac:dyDescent="0.2">
      <c r="C549" s="13">
        <f>SUBTOTAL(9,C548:C548)</f>
        <v>2</v>
      </c>
      <c r="D549" s="14" t="s">
        <v>455</v>
      </c>
      <c r="E549" s="15">
        <f>SUBTOTAL(9,E548:E548)</f>
        <v>499</v>
      </c>
      <c r="F549" s="15">
        <f>SUBTOTAL(9,F548:F548)</f>
        <v>0</v>
      </c>
      <c r="G549" s="15">
        <f>SUBTOTAL(9,G548:G548)</f>
        <v>-499</v>
      </c>
    </row>
    <row r="550" spans="2:7" ht="14.25" customHeight="1" x14ac:dyDescent="0.2">
      <c r="B550" s="10">
        <v>4602</v>
      </c>
      <c r="C550" s="4"/>
      <c r="D550" s="11" t="s">
        <v>456</v>
      </c>
      <c r="E550" s="1"/>
      <c r="F550" s="1"/>
      <c r="G550" s="1"/>
    </row>
    <row r="551" spans="2:7" x14ac:dyDescent="0.2">
      <c r="C551" s="4">
        <v>3</v>
      </c>
      <c r="D551" s="5" t="s">
        <v>457</v>
      </c>
      <c r="E551" s="12">
        <v>9990</v>
      </c>
      <c r="F551" s="12">
        <v>3431.6</v>
      </c>
      <c r="G551" s="12">
        <v>-6558.4</v>
      </c>
    </row>
    <row r="552" spans="2:7" x14ac:dyDescent="0.2">
      <c r="C552" s="4">
        <v>86</v>
      </c>
      <c r="D552" s="5" t="s">
        <v>458</v>
      </c>
      <c r="E552" s="12">
        <v>500</v>
      </c>
      <c r="F552" s="12">
        <v>631.88306999999998</v>
      </c>
      <c r="G552" s="12">
        <v>131.88307</v>
      </c>
    </row>
    <row r="553" spans="2:7" ht="15" customHeight="1" x14ac:dyDescent="0.2">
      <c r="C553" s="13">
        <f>SUBTOTAL(9,C551:C552)</f>
        <v>89</v>
      </c>
      <c r="D553" s="14" t="s">
        <v>459</v>
      </c>
      <c r="E553" s="15">
        <f>SUBTOTAL(9,E551:E552)</f>
        <v>10490</v>
      </c>
      <c r="F553" s="15">
        <f>SUBTOTAL(9,F551:F552)</f>
        <v>4063.4830699999998</v>
      </c>
      <c r="G553" s="15">
        <f>SUBTOTAL(9,G551:G552)</f>
        <v>-6426.5169299999998</v>
      </c>
    </row>
    <row r="554" spans="2:7" ht="14.25" customHeight="1" x14ac:dyDescent="0.2">
      <c r="B554" s="10">
        <v>4605</v>
      </c>
      <c r="C554" s="4"/>
      <c r="D554" s="11" t="s">
        <v>460</v>
      </c>
      <c r="E554" s="1"/>
      <c r="F554" s="1"/>
      <c r="G554" s="1"/>
    </row>
    <row r="555" spans="2:7" x14ac:dyDescent="0.2">
      <c r="C555" s="4">
        <v>1</v>
      </c>
      <c r="D555" s="5" t="s">
        <v>461</v>
      </c>
      <c r="E555" s="12">
        <v>38954</v>
      </c>
      <c r="F555" s="12">
        <v>14425.935009999999</v>
      </c>
      <c r="G555" s="12">
        <v>-24528.064989999999</v>
      </c>
    </row>
    <row r="556" spans="2:7" ht="15" customHeight="1" x14ac:dyDescent="0.2">
      <c r="C556" s="13">
        <f>SUBTOTAL(9,C555:C555)</f>
        <v>1</v>
      </c>
      <c r="D556" s="14" t="s">
        <v>462</v>
      </c>
      <c r="E556" s="15">
        <f>SUBTOTAL(9,E555:E555)</f>
        <v>38954</v>
      </c>
      <c r="F556" s="15">
        <f>SUBTOTAL(9,F555:F555)</f>
        <v>14425.935009999999</v>
      </c>
      <c r="G556" s="15">
        <f>SUBTOTAL(9,G555:G555)</f>
        <v>-24528.064989999999</v>
      </c>
    </row>
    <row r="557" spans="2:7" ht="14.25" customHeight="1" x14ac:dyDescent="0.2">
      <c r="B557" s="10">
        <v>4610</v>
      </c>
      <c r="C557" s="4"/>
      <c r="D557" s="11" t="s">
        <v>463</v>
      </c>
      <c r="E557" s="1"/>
      <c r="F557" s="1"/>
      <c r="G557" s="1"/>
    </row>
    <row r="558" spans="2:7" x14ac:dyDescent="0.2">
      <c r="C558" s="4">
        <v>1</v>
      </c>
      <c r="D558" s="5" t="s">
        <v>464</v>
      </c>
      <c r="E558" s="12">
        <v>6394</v>
      </c>
      <c r="F558" s="12">
        <v>3242.0189999999998</v>
      </c>
      <c r="G558" s="12">
        <v>-3151.9810000000002</v>
      </c>
    </row>
    <row r="559" spans="2:7" x14ac:dyDescent="0.2">
      <c r="C559" s="4">
        <v>2</v>
      </c>
      <c r="D559" s="5" t="s">
        <v>114</v>
      </c>
      <c r="E559" s="12">
        <v>2597</v>
      </c>
      <c r="F559" s="12">
        <v>1258.1674700000001</v>
      </c>
      <c r="G559" s="12">
        <v>-1338.8325299999999</v>
      </c>
    </row>
    <row r="560" spans="2:7" x14ac:dyDescent="0.2">
      <c r="C560" s="4">
        <v>3</v>
      </c>
      <c r="D560" s="5" t="s">
        <v>465</v>
      </c>
      <c r="E560" s="12">
        <v>2000</v>
      </c>
      <c r="F560" s="12">
        <v>514.52723000000003</v>
      </c>
      <c r="G560" s="12">
        <v>-1485.4727700000001</v>
      </c>
    </row>
    <row r="561" spans="2:7" x14ac:dyDescent="0.2">
      <c r="C561" s="4">
        <v>4</v>
      </c>
      <c r="D561" s="5" t="s">
        <v>104</v>
      </c>
      <c r="E561" s="12">
        <v>3297</v>
      </c>
      <c r="F561" s="12">
        <v>1554.9159199999999</v>
      </c>
      <c r="G561" s="12">
        <v>-1742.0840800000001</v>
      </c>
    </row>
    <row r="562" spans="2:7" x14ac:dyDescent="0.2">
      <c r="C562" s="4">
        <v>5</v>
      </c>
      <c r="D562" s="5" t="s">
        <v>466</v>
      </c>
      <c r="E562" s="12">
        <v>36400</v>
      </c>
      <c r="F562" s="12">
        <v>0</v>
      </c>
      <c r="G562" s="12">
        <v>-36400</v>
      </c>
    </row>
    <row r="563" spans="2:7" x14ac:dyDescent="0.2">
      <c r="C563" s="4">
        <v>11</v>
      </c>
      <c r="D563" s="5" t="s">
        <v>467</v>
      </c>
      <c r="E563" s="12">
        <v>18880</v>
      </c>
      <c r="F563" s="12">
        <v>7795.5219999999999</v>
      </c>
      <c r="G563" s="12">
        <v>-11084.477999999999</v>
      </c>
    </row>
    <row r="564" spans="2:7" x14ac:dyDescent="0.2">
      <c r="C564" s="4">
        <v>85</v>
      </c>
      <c r="D564" s="5" t="s">
        <v>468</v>
      </c>
      <c r="E564" s="12">
        <v>6500</v>
      </c>
      <c r="F564" s="12">
        <v>3735.2462</v>
      </c>
      <c r="G564" s="12">
        <v>-2764.7538</v>
      </c>
    </row>
    <row r="565" spans="2:7" ht="15" customHeight="1" x14ac:dyDescent="0.2">
      <c r="C565" s="13">
        <f>SUBTOTAL(9,C558:C564)</f>
        <v>111</v>
      </c>
      <c r="D565" s="14" t="s">
        <v>469</v>
      </c>
      <c r="E565" s="15">
        <f>SUBTOTAL(9,E558:E564)</f>
        <v>76068</v>
      </c>
      <c r="F565" s="15">
        <f>SUBTOTAL(9,F558:F564)</f>
        <v>18100.397820000002</v>
      </c>
      <c r="G565" s="15">
        <f>SUBTOTAL(9,G558:G564)</f>
        <v>-57967.602179999994</v>
      </c>
    </row>
    <row r="566" spans="2:7" ht="14.25" customHeight="1" x14ac:dyDescent="0.2">
      <c r="B566" s="10">
        <v>4618</v>
      </c>
      <c r="C566" s="4"/>
      <c r="D566" s="11" t="s">
        <v>470</v>
      </c>
      <c r="E566" s="1"/>
      <c r="F566" s="1"/>
      <c r="G566" s="1"/>
    </row>
    <row r="567" spans="2:7" x14ac:dyDescent="0.2">
      <c r="C567" s="4">
        <v>1</v>
      </c>
      <c r="D567" s="5" t="s">
        <v>471</v>
      </c>
      <c r="E567" s="12">
        <v>67000</v>
      </c>
      <c r="F567" s="12">
        <v>22844.609939999998</v>
      </c>
      <c r="G567" s="12">
        <v>-44155.390059999998</v>
      </c>
    </row>
    <row r="568" spans="2:7" x14ac:dyDescent="0.2">
      <c r="C568" s="4">
        <v>2</v>
      </c>
      <c r="D568" s="5" t="s">
        <v>472</v>
      </c>
      <c r="E568" s="12">
        <v>42433</v>
      </c>
      <c r="F568" s="12">
        <v>0</v>
      </c>
      <c r="G568" s="12">
        <v>-42433</v>
      </c>
    </row>
    <row r="569" spans="2:7" x14ac:dyDescent="0.2">
      <c r="C569" s="4">
        <v>3</v>
      </c>
      <c r="D569" s="5" t="s">
        <v>114</v>
      </c>
      <c r="E569" s="12">
        <v>39000</v>
      </c>
      <c r="F569" s="12">
        <v>10808.0563</v>
      </c>
      <c r="G569" s="12">
        <v>-28191.9437</v>
      </c>
    </row>
    <row r="570" spans="2:7" x14ac:dyDescent="0.2">
      <c r="C570" s="4">
        <v>5</v>
      </c>
      <c r="D570" s="5" t="s">
        <v>473</v>
      </c>
      <c r="E570" s="12">
        <v>40000</v>
      </c>
      <c r="F570" s="12">
        <v>18479.885999999999</v>
      </c>
      <c r="G570" s="12">
        <v>-21520.114000000001</v>
      </c>
    </row>
    <row r="571" spans="2:7" x14ac:dyDescent="0.2">
      <c r="C571" s="4">
        <v>7</v>
      </c>
      <c r="D571" s="5" t="s">
        <v>474</v>
      </c>
      <c r="E571" s="12">
        <v>2000</v>
      </c>
      <c r="F571" s="12">
        <v>973.12400000000002</v>
      </c>
      <c r="G571" s="12">
        <v>-1026.876</v>
      </c>
    </row>
    <row r="572" spans="2:7" x14ac:dyDescent="0.2">
      <c r="C572" s="4">
        <v>85</v>
      </c>
      <c r="D572" s="5" t="s">
        <v>475</v>
      </c>
      <c r="E572" s="12">
        <v>240000</v>
      </c>
      <c r="F572" s="12">
        <v>89742.063370000003</v>
      </c>
      <c r="G572" s="12">
        <v>-150257.93663000001</v>
      </c>
    </row>
    <row r="573" spans="2:7" x14ac:dyDescent="0.2">
      <c r="C573" s="4">
        <v>86</v>
      </c>
      <c r="D573" s="5" t="s">
        <v>476</v>
      </c>
      <c r="E573" s="12">
        <v>1300000</v>
      </c>
      <c r="F573" s="12">
        <v>467041.89504999999</v>
      </c>
      <c r="G573" s="12">
        <v>-832958.10494999995</v>
      </c>
    </row>
    <row r="574" spans="2:7" x14ac:dyDescent="0.2">
      <c r="C574" s="4">
        <v>87</v>
      </c>
      <c r="D574" s="5" t="s">
        <v>477</v>
      </c>
      <c r="E574" s="12">
        <v>70000</v>
      </c>
      <c r="F574" s="12">
        <v>28096.871439999999</v>
      </c>
      <c r="G574" s="12">
        <v>-41903.128559999997</v>
      </c>
    </row>
    <row r="575" spans="2:7" x14ac:dyDescent="0.2">
      <c r="C575" s="4">
        <v>88</v>
      </c>
      <c r="D575" s="5" t="s">
        <v>478</v>
      </c>
      <c r="E575" s="12">
        <v>200000</v>
      </c>
      <c r="F575" s="12">
        <v>136844.47591000001</v>
      </c>
      <c r="G575" s="12">
        <v>-63155.524089999999</v>
      </c>
    </row>
    <row r="576" spans="2:7" x14ac:dyDescent="0.2">
      <c r="C576" s="4">
        <v>89</v>
      </c>
      <c r="D576" s="5" t="s">
        <v>228</v>
      </c>
      <c r="E576" s="12">
        <v>2500</v>
      </c>
      <c r="F576" s="12">
        <v>5355.8639999999996</v>
      </c>
      <c r="G576" s="12">
        <v>2855.864</v>
      </c>
    </row>
    <row r="577" spans="2:7" ht="15" customHeight="1" x14ac:dyDescent="0.2">
      <c r="C577" s="13">
        <f>SUBTOTAL(9,C567:C576)</f>
        <v>453</v>
      </c>
      <c r="D577" s="14" t="s">
        <v>479</v>
      </c>
      <c r="E577" s="15">
        <f>SUBTOTAL(9,E567:E576)</f>
        <v>2002933</v>
      </c>
      <c r="F577" s="15">
        <f>SUBTOTAL(9,F567:F576)</f>
        <v>780186.84600999998</v>
      </c>
      <c r="G577" s="15">
        <f>SUBTOTAL(9,G567:G576)</f>
        <v>-1222746.15399</v>
      </c>
    </row>
    <row r="578" spans="2:7" ht="14.25" customHeight="1" x14ac:dyDescent="0.2">
      <c r="B578" s="10">
        <v>4620</v>
      </c>
      <c r="C578" s="4"/>
      <c r="D578" s="11" t="s">
        <v>480</v>
      </c>
      <c r="E578" s="1"/>
      <c r="F578" s="1"/>
      <c r="G578" s="1"/>
    </row>
    <row r="579" spans="2:7" x14ac:dyDescent="0.2">
      <c r="C579" s="4">
        <v>1</v>
      </c>
      <c r="D579" s="5" t="s">
        <v>17</v>
      </c>
      <c r="E579" s="12">
        <v>300</v>
      </c>
      <c r="F579" s="12">
        <v>116.434</v>
      </c>
      <c r="G579" s="12">
        <v>-183.566</v>
      </c>
    </row>
    <row r="580" spans="2:7" x14ac:dyDescent="0.2">
      <c r="C580" s="4">
        <v>2</v>
      </c>
      <c r="D580" s="5" t="s">
        <v>247</v>
      </c>
      <c r="E580" s="12">
        <v>213892</v>
      </c>
      <c r="F580" s="12">
        <v>44260.38968</v>
      </c>
      <c r="G580" s="12">
        <v>-169631.61032000001</v>
      </c>
    </row>
    <row r="581" spans="2:7" x14ac:dyDescent="0.2">
      <c r="C581" s="4">
        <v>85</v>
      </c>
      <c r="D581" s="5" t="s">
        <v>225</v>
      </c>
      <c r="E581" s="12">
        <v>15000</v>
      </c>
      <c r="F581" s="12">
        <v>7714.6148599999997</v>
      </c>
      <c r="G581" s="12">
        <v>-7285.3851400000003</v>
      </c>
    </row>
    <row r="582" spans="2:7" ht="15" customHeight="1" x14ac:dyDescent="0.2">
      <c r="C582" s="13">
        <f>SUBTOTAL(9,C579:C581)</f>
        <v>88</v>
      </c>
      <c r="D582" s="14" t="s">
        <v>481</v>
      </c>
      <c r="E582" s="15">
        <f>SUBTOTAL(9,E579:E581)</f>
        <v>229192</v>
      </c>
      <c r="F582" s="15">
        <f>SUBTOTAL(9,F579:F581)</f>
        <v>52091.438540000003</v>
      </c>
      <c r="G582" s="15">
        <f>SUBTOTAL(9,G579:G581)</f>
        <v>-177100.56146</v>
      </c>
    </row>
    <row r="583" spans="2:7" ht="15" customHeight="1" x14ac:dyDescent="0.2">
      <c r="B583" s="4"/>
      <c r="C583" s="16">
        <f>SUBTOTAL(9,C547:C582)</f>
        <v>744</v>
      </c>
      <c r="D583" s="17" t="s">
        <v>482</v>
      </c>
      <c r="E583" s="18">
        <f>SUBTOTAL(9,E547:E582)</f>
        <v>2358136</v>
      </c>
      <c r="F583" s="18">
        <f>SUBTOTAL(9,F547:F582)</f>
        <v>868868.10045000003</v>
      </c>
      <c r="G583" s="18">
        <f>SUBTOTAL(9,G547:G582)</f>
        <v>-1489267.89955</v>
      </c>
    </row>
    <row r="584" spans="2:7" ht="27" customHeight="1" x14ac:dyDescent="0.25">
      <c r="B584" s="1"/>
      <c r="C584" s="4"/>
      <c r="D584" s="9" t="s">
        <v>483</v>
      </c>
      <c r="E584" s="1"/>
      <c r="F584" s="1"/>
      <c r="G584" s="1"/>
    </row>
    <row r="585" spans="2:7" ht="14.25" customHeight="1" x14ac:dyDescent="0.2">
      <c r="B585" s="10">
        <v>4700</v>
      </c>
      <c r="C585" s="4"/>
      <c r="D585" s="11" t="s">
        <v>484</v>
      </c>
      <c r="E585" s="1"/>
      <c r="F585" s="1"/>
      <c r="G585" s="1"/>
    </row>
    <row r="586" spans="2:7" x14ac:dyDescent="0.2">
      <c r="C586" s="4">
        <v>1</v>
      </c>
      <c r="D586" s="5" t="s">
        <v>485</v>
      </c>
      <c r="E586" s="12">
        <v>24185</v>
      </c>
      <c r="F586" s="12">
        <v>17138.23733</v>
      </c>
      <c r="G586" s="12">
        <v>-7046.7626700000001</v>
      </c>
    </row>
    <row r="587" spans="2:7" ht="15" customHeight="1" x14ac:dyDescent="0.2">
      <c r="C587" s="13">
        <f>SUBTOTAL(9,C586:C586)</f>
        <v>1</v>
      </c>
      <c r="D587" s="14" t="s">
        <v>486</v>
      </c>
      <c r="E587" s="15">
        <f>SUBTOTAL(9,E586:E586)</f>
        <v>24185</v>
      </c>
      <c r="F587" s="15">
        <f>SUBTOTAL(9,F586:F586)</f>
        <v>17138.23733</v>
      </c>
      <c r="G587" s="15">
        <f>SUBTOTAL(9,G586:G586)</f>
        <v>-7046.7626700000001</v>
      </c>
    </row>
    <row r="588" spans="2:7" ht="14.25" customHeight="1" x14ac:dyDescent="0.2">
      <c r="B588" s="10">
        <v>4710</v>
      </c>
      <c r="C588" s="4"/>
      <c r="D588" s="11" t="s">
        <v>487</v>
      </c>
      <c r="E588" s="1"/>
      <c r="F588" s="1"/>
      <c r="G588" s="1"/>
    </row>
    <row r="589" spans="2:7" x14ac:dyDescent="0.2">
      <c r="C589" s="4">
        <v>1</v>
      </c>
      <c r="D589" s="5" t="s">
        <v>485</v>
      </c>
      <c r="E589" s="12">
        <v>4101002</v>
      </c>
      <c r="F589" s="12">
        <v>1352736.1136099999</v>
      </c>
      <c r="G589" s="12">
        <v>-2748265.8863900001</v>
      </c>
    </row>
    <row r="590" spans="2:7" x14ac:dyDescent="0.2">
      <c r="C590" s="4">
        <v>47</v>
      </c>
      <c r="D590" s="5" t="s">
        <v>376</v>
      </c>
      <c r="E590" s="12">
        <v>171701</v>
      </c>
      <c r="F590" s="12">
        <v>75517.853929999997</v>
      </c>
      <c r="G590" s="12">
        <v>-96183.146070000003</v>
      </c>
    </row>
    <row r="591" spans="2:7" ht="15" customHeight="1" x14ac:dyDescent="0.2">
      <c r="C591" s="13">
        <f>SUBTOTAL(9,C589:C590)</f>
        <v>48</v>
      </c>
      <c r="D591" s="14" t="s">
        <v>488</v>
      </c>
      <c r="E591" s="15">
        <f>SUBTOTAL(9,E589:E590)</f>
        <v>4272703</v>
      </c>
      <c r="F591" s="15">
        <f>SUBTOTAL(9,F589:F590)</f>
        <v>1428253.9675399999</v>
      </c>
      <c r="G591" s="15">
        <f>SUBTOTAL(9,G589:G590)</f>
        <v>-2844449.0324599999</v>
      </c>
    </row>
    <row r="592" spans="2:7" ht="14.25" customHeight="1" x14ac:dyDescent="0.2">
      <c r="B592" s="10">
        <v>4719</v>
      </c>
      <c r="C592" s="4"/>
      <c r="D592" s="11" t="s">
        <v>489</v>
      </c>
      <c r="E592" s="1"/>
      <c r="F592" s="1"/>
      <c r="G592" s="1"/>
    </row>
    <row r="593" spans="2:7" x14ac:dyDescent="0.2">
      <c r="C593" s="4">
        <v>1</v>
      </c>
      <c r="D593" s="5" t="s">
        <v>485</v>
      </c>
      <c r="E593" s="12">
        <v>775</v>
      </c>
      <c r="F593" s="12">
        <v>2929.2440200000001</v>
      </c>
      <c r="G593" s="12">
        <v>2154.2440200000001</v>
      </c>
    </row>
    <row r="594" spans="2:7" ht="15" customHeight="1" x14ac:dyDescent="0.2">
      <c r="C594" s="13">
        <f>SUBTOTAL(9,C593:C593)</f>
        <v>1</v>
      </c>
      <c r="D594" s="14" t="s">
        <v>490</v>
      </c>
      <c r="E594" s="15">
        <f>SUBTOTAL(9,E593:E593)</f>
        <v>775</v>
      </c>
      <c r="F594" s="15">
        <f>SUBTOTAL(9,F593:F593)</f>
        <v>2929.2440200000001</v>
      </c>
      <c r="G594" s="15">
        <f>SUBTOTAL(9,G593:G593)</f>
        <v>2154.2440200000001</v>
      </c>
    </row>
    <row r="595" spans="2:7" ht="14.25" customHeight="1" x14ac:dyDescent="0.2">
      <c r="B595" s="10">
        <v>4720</v>
      </c>
      <c r="C595" s="4"/>
      <c r="D595" s="11" t="s">
        <v>491</v>
      </c>
      <c r="E595" s="1"/>
      <c r="F595" s="1"/>
      <c r="G595" s="1"/>
    </row>
    <row r="596" spans="2:7" x14ac:dyDescent="0.2">
      <c r="C596" s="4">
        <v>1</v>
      </c>
      <c r="D596" s="5" t="s">
        <v>485</v>
      </c>
      <c r="E596" s="12">
        <v>130742</v>
      </c>
      <c r="F596" s="12">
        <v>61145.567329999998</v>
      </c>
      <c r="G596" s="12">
        <v>-69596.432669999995</v>
      </c>
    </row>
    <row r="597" spans="2:7" ht="15" customHeight="1" x14ac:dyDescent="0.2">
      <c r="C597" s="13">
        <f>SUBTOTAL(9,C596:C596)</f>
        <v>1</v>
      </c>
      <c r="D597" s="14" t="s">
        <v>492</v>
      </c>
      <c r="E597" s="15">
        <f>SUBTOTAL(9,E596:E596)</f>
        <v>130742</v>
      </c>
      <c r="F597" s="15">
        <f>SUBTOTAL(9,F596:F596)</f>
        <v>61145.567329999998</v>
      </c>
      <c r="G597" s="15">
        <f>SUBTOTAL(9,G596:G596)</f>
        <v>-69596.432669999995</v>
      </c>
    </row>
    <row r="598" spans="2:7" ht="14.25" customHeight="1" x14ac:dyDescent="0.2">
      <c r="B598" s="10">
        <v>4723</v>
      </c>
      <c r="C598" s="4"/>
      <c r="D598" s="11" t="s">
        <v>493</v>
      </c>
      <c r="E598" s="1"/>
      <c r="F598" s="1"/>
      <c r="G598" s="1"/>
    </row>
    <row r="599" spans="2:7" x14ac:dyDescent="0.2">
      <c r="C599" s="4">
        <v>1</v>
      </c>
      <c r="D599" s="5" t="s">
        <v>485</v>
      </c>
      <c r="E599" s="12">
        <v>7028</v>
      </c>
      <c r="F599" s="12">
        <v>9768.3955499999993</v>
      </c>
      <c r="G599" s="12">
        <v>2740.3955500000002</v>
      </c>
    </row>
    <row r="600" spans="2:7" ht="15" customHeight="1" x14ac:dyDescent="0.2">
      <c r="C600" s="13">
        <f>SUBTOTAL(9,C599:C599)</f>
        <v>1</v>
      </c>
      <c r="D600" s="14" t="s">
        <v>494</v>
      </c>
      <c r="E600" s="15">
        <f>SUBTOTAL(9,E599:E599)</f>
        <v>7028</v>
      </c>
      <c r="F600" s="15">
        <f>SUBTOTAL(9,F599:F599)</f>
        <v>9768.3955499999993</v>
      </c>
      <c r="G600" s="15">
        <f>SUBTOTAL(9,G599:G599)</f>
        <v>2740.3955500000002</v>
      </c>
    </row>
    <row r="601" spans="2:7" ht="14.25" customHeight="1" x14ac:dyDescent="0.2">
      <c r="B601" s="10">
        <v>4725</v>
      </c>
      <c r="C601" s="4"/>
      <c r="D601" s="11" t="s">
        <v>495</v>
      </c>
      <c r="E601" s="1"/>
      <c r="F601" s="1"/>
      <c r="G601" s="1"/>
    </row>
    <row r="602" spans="2:7" x14ac:dyDescent="0.2">
      <c r="C602" s="4">
        <v>1</v>
      </c>
      <c r="D602" s="5" t="s">
        <v>485</v>
      </c>
      <c r="E602" s="12">
        <v>58167</v>
      </c>
      <c r="F602" s="12">
        <v>29935.547699999999</v>
      </c>
      <c r="G602" s="12">
        <v>-28231.452300000001</v>
      </c>
    </row>
    <row r="603" spans="2:7" x14ac:dyDescent="0.2">
      <c r="C603" s="4">
        <v>70</v>
      </c>
      <c r="D603" s="5" t="s">
        <v>496</v>
      </c>
      <c r="E603" s="12">
        <v>0</v>
      </c>
      <c r="F603" s="12">
        <v>1.5100000000000001E-2</v>
      </c>
      <c r="G603" s="12">
        <v>1.5100000000000001E-2</v>
      </c>
    </row>
    <row r="604" spans="2:7" x14ac:dyDescent="0.2">
      <c r="C604" s="4">
        <v>90</v>
      </c>
      <c r="D604" s="5" t="s">
        <v>497</v>
      </c>
      <c r="E604" s="12">
        <v>0</v>
      </c>
      <c r="F604" s="12">
        <v>21.452639999999999</v>
      </c>
      <c r="G604" s="12">
        <v>21.452639999999999</v>
      </c>
    </row>
    <row r="605" spans="2:7" ht="15" customHeight="1" x14ac:dyDescent="0.2">
      <c r="C605" s="13">
        <f>SUBTOTAL(9,C602:C604)</f>
        <v>161</v>
      </c>
      <c r="D605" s="14" t="s">
        <v>498</v>
      </c>
      <c r="E605" s="15">
        <f>SUBTOTAL(9,E602:E604)</f>
        <v>58167</v>
      </c>
      <c r="F605" s="15">
        <f>SUBTOTAL(9,F602:F604)</f>
        <v>29957.015439999999</v>
      </c>
      <c r="G605" s="15">
        <f>SUBTOTAL(9,G602:G604)</f>
        <v>-28209.984560000001</v>
      </c>
    </row>
    <row r="606" spans="2:7" ht="14.25" customHeight="1" x14ac:dyDescent="0.2">
      <c r="B606" s="10">
        <v>4731</v>
      </c>
      <c r="C606" s="4"/>
      <c r="D606" s="11" t="s">
        <v>499</v>
      </c>
      <c r="E606" s="1"/>
      <c r="F606" s="1"/>
      <c r="G606" s="1"/>
    </row>
    <row r="607" spans="2:7" x14ac:dyDescent="0.2">
      <c r="C607" s="4">
        <v>1</v>
      </c>
      <c r="D607" s="5" t="s">
        <v>485</v>
      </c>
      <c r="E607" s="12">
        <v>64628</v>
      </c>
      <c r="F607" s="12">
        <v>36435.019249999998</v>
      </c>
      <c r="G607" s="12">
        <v>-28192.980749999999</v>
      </c>
    </row>
    <row r="608" spans="2:7" ht="15" customHeight="1" x14ac:dyDescent="0.2">
      <c r="C608" s="13">
        <f>SUBTOTAL(9,C607:C607)</f>
        <v>1</v>
      </c>
      <c r="D608" s="14" t="s">
        <v>500</v>
      </c>
      <c r="E608" s="15">
        <f>SUBTOTAL(9,E607:E607)</f>
        <v>64628</v>
      </c>
      <c r="F608" s="15">
        <f>SUBTOTAL(9,F607:F607)</f>
        <v>36435.019249999998</v>
      </c>
      <c r="G608" s="15">
        <f>SUBTOTAL(9,G607:G607)</f>
        <v>-28192.980749999999</v>
      </c>
    </row>
    <row r="609" spans="2:7" ht="14.25" customHeight="1" x14ac:dyDescent="0.2">
      <c r="B609" s="10">
        <v>4732</v>
      </c>
      <c r="C609" s="4"/>
      <c r="D609" s="11" t="s">
        <v>501</v>
      </c>
      <c r="E609" s="1"/>
      <c r="F609" s="1"/>
      <c r="G609" s="1"/>
    </row>
    <row r="610" spans="2:7" x14ac:dyDescent="0.2">
      <c r="C610" s="4">
        <v>1</v>
      </c>
      <c r="D610" s="5" t="s">
        <v>485</v>
      </c>
      <c r="E610" s="12">
        <v>62847</v>
      </c>
      <c r="F610" s="12">
        <v>22415.215929999998</v>
      </c>
      <c r="G610" s="12">
        <v>-40431.784070000002</v>
      </c>
    </row>
    <row r="611" spans="2:7" ht="15" customHeight="1" x14ac:dyDescent="0.2">
      <c r="C611" s="13">
        <f>SUBTOTAL(9,C610:C610)</f>
        <v>1</v>
      </c>
      <c r="D611" s="14" t="s">
        <v>502</v>
      </c>
      <c r="E611" s="15">
        <f>SUBTOTAL(9,E610:E610)</f>
        <v>62847</v>
      </c>
      <c r="F611" s="15">
        <f>SUBTOTAL(9,F610:F610)</f>
        <v>22415.215929999998</v>
      </c>
      <c r="G611" s="15">
        <f>SUBTOTAL(9,G610:G610)</f>
        <v>-40431.784070000002</v>
      </c>
    </row>
    <row r="612" spans="2:7" ht="14.25" customHeight="1" x14ac:dyDescent="0.2">
      <c r="B612" s="10">
        <v>4733</v>
      </c>
      <c r="C612" s="4"/>
      <c r="D612" s="11" t="s">
        <v>503</v>
      </c>
      <c r="E612" s="1"/>
      <c r="F612" s="1"/>
      <c r="G612" s="1"/>
    </row>
    <row r="613" spans="2:7" x14ac:dyDescent="0.2">
      <c r="C613" s="4">
        <v>1</v>
      </c>
      <c r="D613" s="5" t="s">
        <v>485</v>
      </c>
      <c r="E613" s="12">
        <v>179664</v>
      </c>
      <c r="F613" s="12">
        <v>87185.06306</v>
      </c>
      <c r="G613" s="12">
        <v>-92478.93694</v>
      </c>
    </row>
    <row r="614" spans="2:7" ht="15" customHeight="1" x14ac:dyDescent="0.2">
      <c r="C614" s="13">
        <f>SUBTOTAL(9,C613:C613)</f>
        <v>1</v>
      </c>
      <c r="D614" s="14" t="s">
        <v>504</v>
      </c>
      <c r="E614" s="15">
        <f>SUBTOTAL(9,E613:E613)</f>
        <v>179664</v>
      </c>
      <c r="F614" s="15">
        <f>SUBTOTAL(9,F613:F613)</f>
        <v>87185.06306</v>
      </c>
      <c r="G614" s="15">
        <f>SUBTOTAL(9,G613:G613)</f>
        <v>-92478.93694</v>
      </c>
    </row>
    <row r="615" spans="2:7" ht="14.25" customHeight="1" x14ac:dyDescent="0.2">
      <c r="B615" s="10">
        <v>4734</v>
      </c>
      <c r="C615" s="4"/>
      <c r="D615" s="11" t="s">
        <v>505</v>
      </c>
      <c r="E615" s="1"/>
      <c r="F615" s="1"/>
      <c r="G615" s="1"/>
    </row>
    <row r="616" spans="2:7" x14ac:dyDescent="0.2">
      <c r="C616" s="4">
        <v>1</v>
      </c>
      <c r="D616" s="5" t="s">
        <v>485</v>
      </c>
      <c r="E616" s="12">
        <v>5896</v>
      </c>
      <c r="F616" s="12">
        <v>3128.1302500000002</v>
      </c>
      <c r="G616" s="12">
        <v>-2767.8697499999998</v>
      </c>
    </row>
    <row r="617" spans="2:7" ht="15" customHeight="1" x14ac:dyDescent="0.2">
      <c r="C617" s="13">
        <f>SUBTOTAL(9,C616:C616)</f>
        <v>1</v>
      </c>
      <c r="D617" s="14" t="s">
        <v>506</v>
      </c>
      <c r="E617" s="15">
        <f>SUBTOTAL(9,E616:E616)</f>
        <v>5896</v>
      </c>
      <c r="F617" s="15">
        <f>SUBTOTAL(9,F616:F616)</f>
        <v>3128.1302500000002</v>
      </c>
      <c r="G617" s="15">
        <f>SUBTOTAL(9,G616:G616)</f>
        <v>-2767.8697499999998</v>
      </c>
    </row>
    <row r="618" spans="2:7" ht="14.25" customHeight="1" x14ac:dyDescent="0.2">
      <c r="B618" s="10">
        <v>4740</v>
      </c>
      <c r="C618" s="4"/>
      <c r="D618" s="11" t="s">
        <v>507</v>
      </c>
      <c r="E618" s="1"/>
      <c r="F618" s="1"/>
      <c r="G618" s="1"/>
    </row>
    <row r="619" spans="2:7" x14ac:dyDescent="0.2">
      <c r="C619" s="4">
        <v>1</v>
      </c>
      <c r="D619" s="5" t="s">
        <v>485</v>
      </c>
      <c r="E619" s="12">
        <v>221623</v>
      </c>
      <c r="F619" s="12">
        <v>124176.04488</v>
      </c>
      <c r="G619" s="12">
        <v>-97446.955119999999</v>
      </c>
    </row>
    <row r="620" spans="2:7" ht="15" customHeight="1" x14ac:dyDescent="0.2">
      <c r="C620" s="13">
        <f>SUBTOTAL(9,C619:C619)</f>
        <v>1</v>
      </c>
      <c r="D620" s="14" t="s">
        <v>508</v>
      </c>
      <c r="E620" s="15">
        <f>SUBTOTAL(9,E619:E619)</f>
        <v>221623</v>
      </c>
      <c r="F620" s="15">
        <f>SUBTOTAL(9,F619:F619)</f>
        <v>124176.04488</v>
      </c>
      <c r="G620" s="15">
        <f>SUBTOTAL(9,G619:G619)</f>
        <v>-97446.955119999999</v>
      </c>
    </row>
    <row r="621" spans="2:7" ht="14.25" customHeight="1" x14ac:dyDescent="0.2">
      <c r="B621" s="10">
        <v>4760</v>
      </c>
      <c r="C621" s="4"/>
      <c r="D621" s="11" t="s">
        <v>509</v>
      </c>
      <c r="E621" s="1"/>
      <c r="F621" s="1"/>
      <c r="G621" s="1"/>
    </row>
    <row r="622" spans="2:7" x14ac:dyDescent="0.2">
      <c r="C622" s="4">
        <v>1</v>
      </c>
      <c r="D622" s="5" t="s">
        <v>485</v>
      </c>
      <c r="E622" s="12">
        <v>2234</v>
      </c>
      <c r="F622" s="12">
        <v>1448.7551599999999</v>
      </c>
      <c r="G622" s="12">
        <v>-785.24483999999995</v>
      </c>
    </row>
    <row r="623" spans="2:7" x14ac:dyDescent="0.2">
      <c r="C623" s="4">
        <v>45</v>
      </c>
      <c r="D623" s="5" t="s">
        <v>510</v>
      </c>
      <c r="E623" s="12">
        <v>19063</v>
      </c>
      <c r="F623" s="12">
        <v>24287.37845</v>
      </c>
      <c r="G623" s="12">
        <v>5224.3784500000002</v>
      </c>
    </row>
    <row r="624" spans="2:7" x14ac:dyDescent="0.2">
      <c r="C624" s="4">
        <v>48</v>
      </c>
      <c r="D624" s="5" t="s">
        <v>511</v>
      </c>
      <c r="E624" s="12">
        <v>65500</v>
      </c>
      <c r="F624" s="12">
        <v>-6280.1229000000003</v>
      </c>
      <c r="G624" s="12">
        <v>-71780.122900000002</v>
      </c>
    </row>
    <row r="625" spans="2:7" ht="15" customHeight="1" x14ac:dyDescent="0.2">
      <c r="C625" s="13">
        <f>SUBTOTAL(9,C622:C624)</f>
        <v>94</v>
      </c>
      <c r="D625" s="14" t="s">
        <v>512</v>
      </c>
      <c r="E625" s="15">
        <f>SUBTOTAL(9,E622:E624)</f>
        <v>86797</v>
      </c>
      <c r="F625" s="15">
        <f>SUBTOTAL(9,F622:F624)</f>
        <v>19456.010710000002</v>
      </c>
      <c r="G625" s="15">
        <f>SUBTOTAL(9,G622:G624)</f>
        <v>-67340.989289999998</v>
      </c>
    </row>
    <row r="626" spans="2:7" ht="14.25" customHeight="1" x14ac:dyDescent="0.2">
      <c r="B626" s="10">
        <v>4790</v>
      </c>
      <c r="C626" s="4"/>
      <c r="D626" s="11" t="s">
        <v>513</v>
      </c>
      <c r="E626" s="1"/>
      <c r="F626" s="1"/>
      <c r="G626" s="1"/>
    </row>
    <row r="627" spans="2:7" x14ac:dyDescent="0.2">
      <c r="C627" s="4">
        <v>1</v>
      </c>
      <c r="D627" s="5" t="s">
        <v>485</v>
      </c>
      <c r="E627" s="12">
        <v>1058</v>
      </c>
      <c r="F627" s="12">
        <v>2383.05618</v>
      </c>
      <c r="G627" s="12">
        <v>1325.05618</v>
      </c>
    </row>
    <row r="628" spans="2:7" ht="15" customHeight="1" x14ac:dyDescent="0.2">
      <c r="C628" s="13">
        <f>SUBTOTAL(9,C627:C627)</f>
        <v>1</v>
      </c>
      <c r="D628" s="14" t="s">
        <v>514</v>
      </c>
      <c r="E628" s="15">
        <f>SUBTOTAL(9,E627:E627)</f>
        <v>1058</v>
      </c>
      <c r="F628" s="15">
        <f>SUBTOTAL(9,F627:F627)</f>
        <v>2383.05618</v>
      </c>
      <c r="G628" s="15">
        <f>SUBTOTAL(9,G627:G627)</f>
        <v>1325.05618</v>
      </c>
    </row>
    <row r="629" spans="2:7" ht="14.25" customHeight="1" x14ac:dyDescent="0.2">
      <c r="B629" s="10">
        <v>4791</v>
      </c>
      <c r="C629" s="4"/>
      <c r="D629" s="11" t="s">
        <v>137</v>
      </c>
      <c r="E629" s="1"/>
      <c r="F629" s="1"/>
      <c r="G629" s="1"/>
    </row>
    <row r="630" spans="2:7" x14ac:dyDescent="0.2">
      <c r="C630" s="4">
        <v>1</v>
      </c>
      <c r="D630" s="5" t="s">
        <v>485</v>
      </c>
      <c r="E630" s="12">
        <v>755722</v>
      </c>
      <c r="F630" s="12">
        <v>149152.06795</v>
      </c>
      <c r="G630" s="12">
        <v>-606569.93204999994</v>
      </c>
    </row>
    <row r="631" spans="2:7" ht="15" customHeight="1" x14ac:dyDescent="0.2">
      <c r="C631" s="13">
        <f>SUBTOTAL(9,C630:C630)</f>
        <v>1</v>
      </c>
      <c r="D631" s="14" t="s">
        <v>515</v>
      </c>
      <c r="E631" s="15">
        <f>SUBTOTAL(9,E630:E630)</f>
        <v>755722</v>
      </c>
      <c r="F631" s="15">
        <f>SUBTOTAL(9,F630:F630)</f>
        <v>149152.06795</v>
      </c>
      <c r="G631" s="15">
        <f>SUBTOTAL(9,G630:G630)</f>
        <v>-606569.93204999994</v>
      </c>
    </row>
    <row r="632" spans="2:7" ht="14.25" customHeight="1" x14ac:dyDescent="0.2">
      <c r="B632" s="10">
        <v>4792</v>
      </c>
      <c r="C632" s="4"/>
      <c r="D632" s="11" t="s">
        <v>516</v>
      </c>
      <c r="E632" s="1"/>
      <c r="F632" s="1"/>
      <c r="G632" s="1"/>
    </row>
    <row r="633" spans="2:7" x14ac:dyDescent="0.2">
      <c r="C633" s="4">
        <v>1</v>
      </c>
      <c r="D633" s="5" t="s">
        <v>485</v>
      </c>
      <c r="E633" s="12">
        <v>10368</v>
      </c>
      <c r="F633" s="12">
        <v>8653.6028000000006</v>
      </c>
      <c r="G633" s="12">
        <v>-1714.3972000000001</v>
      </c>
    </row>
    <row r="634" spans="2:7" ht="15" customHeight="1" x14ac:dyDescent="0.2">
      <c r="C634" s="13">
        <f>SUBTOTAL(9,C633:C633)</f>
        <v>1</v>
      </c>
      <c r="D634" s="14" t="s">
        <v>517</v>
      </c>
      <c r="E634" s="15">
        <f>SUBTOTAL(9,E633:E633)</f>
        <v>10368</v>
      </c>
      <c r="F634" s="15">
        <f>SUBTOTAL(9,F633:F633)</f>
        <v>8653.6028000000006</v>
      </c>
      <c r="G634" s="15">
        <f>SUBTOTAL(9,G633:G633)</f>
        <v>-1714.3972000000001</v>
      </c>
    </row>
    <row r="635" spans="2:7" ht="14.25" customHeight="1" x14ac:dyDescent="0.2">
      <c r="B635" s="10">
        <v>4795</v>
      </c>
      <c r="C635" s="4"/>
      <c r="D635" s="11" t="s">
        <v>518</v>
      </c>
      <c r="E635" s="1"/>
      <c r="F635" s="1"/>
      <c r="G635" s="1"/>
    </row>
    <row r="636" spans="2:7" x14ac:dyDescent="0.2">
      <c r="C636" s="4">
        <v>1</v>
      </c>
      <c r="D636" s="5" t="s">
        <v>485</v>
      </c>
      <c r="E636" s="12">
        <v>9495</v>
      </c>
      <c r="F636" s="12">
        <v>3808.3278599999999</v>
      </c>
      <c r="G636" s="12">
        <v>-5686.6721399999997</v>
      </c>
    </row>
    <row r="637" spans="2:7" ht="15" customHeight="1" x14ac:dyDescent="0.2">
      <c r="C637" s="13">
        <f>SUBTOTAL(9,C636:C636)</f>
        <v>1</v>
      </c>
      <c r="D637" s="14" t="s">
        <v>519</v>
      </c>
      <c r="E637" s="15">
        <f>SUBTOTAL(9,E636:E636)</f>
        <v>9495</v>
      </c>
      <c r="F637" s="15">
        <f>SUBTOTAL(9,F636:F636)</f>
        <v>3808.3278599999999</v>
      </c>
      <c r="G637" s="15">
        <f>SUBTOTAL(9,G636:G636)</f>
        <v>-5686.6721399999997</v>
      </c>
    </row>
    <row r="638" spans="2:7" ht="14.25" customHeight="1" x14ac:dyDescent="0.2">
      <c r="B638" s="10">
        <v>4799</v>
      </c>
      <c r="C638" s="4"/>
      <c r="D638" s="11" t="s">
        <v>520</v>
      </c>
      <c r="E638" s="1"/>
      <c r="F638" s="1"/>
      <c r="G638" s="1"/>
    </row>
    <row r="639" spans="2:7" x14ac:dyDescent="0.2">
      <c r="C639" s="4">
        <v>86</v>
      </c>
      <c r="D639" s="5" t="s">
        <v>521</v>
      </c>
      <c r="E639" s="12">
        <v>500</v>
      </c>
      <c r="F639" s="12">
        <v>284.447</v>
      </c>
      <c r="G639" s="12">
        <v>-215.553</v>
      </c>
    </row>
    <row r="640" spans="2:7" ht="15" customHeight="1" x14ac:dyDescent="0.2">
      <c r="C640" s="13">
        <f>SUBTOTAL(9,C639:C639)</f>
        <v>86</v>
      </c>
      <c r="D640" s="14" t="s">
        <v>522</v>
      </c>
      <c r="E640" s="15">
        <f>SUBTOTAL(9,E639:E639)</f>
        <v>500</v>
      </c>
      <c r="F640" s="15">
        <f>SUBTOTAL(9,F639:F639)</f>
        <v>284.447</v>
      </c>
      <c r="G640" s="15">
        <f>SUBTOTAL(9,G639:G639)</f>
        <v>-215.553</v>
      </c>
    </row>
    <row r="641" spans="2:7" ht="15" customHeight="1" x14ac:dyDescent="0.2">
      <c r="B641" s="4"/>
      <c r="C641" s="16">
        <f>SUBTOTAL(9,C585:C640)</f>
        <v>402</v>
      </c>
      <c r="D641" s="17" t="s">
        <v>523</v>
      </c>
      <c r="E641" s="18">
        <f>SUBTOTAL(9,E585:E640)</f>
        <v>5892198</v>
      </c>
      <c r="F641" s="18">
        <f>SUBTOTAL(9,F585:F640)</f>
        <v>2006269.4130799996</v>
      </c>
      <c r="G641" s="18">
        <f>SUBTOTAL(9,G585:G640)</f>
        <v>-3885928.5869199997</v>
      </c>
    </row>
    <row r="642" spans="2:7" ht="27" customHeight="1" x14ac:dyDescent="0.25">
      <c r="B642" s="1"/>
      <c r="C642" s="4"/>
      <c r="D642" s="9" t="s">
        <v>524</v>
      </c>
      <c r="E642" s="1"/>
      <c r="F642" s="1"/>
      <c r="G642" s="1"/>
    </row>
    <row r="643" spans="2:7" ht="14.25" customHeight="1" x14ac:dyDescent="0.2">
      <c r="B643" s="10">
        <v>4800</v>
      </c>
      <c r="C643" s="4"/>
      <c r="D643" s="11" t="s">
        <v>525</v>
      </c>
      <c r="E643" s="1"/>
      <c r="F643" s="1"/>
      <c r="G643" s="1"/>
    </row>
    <row r="644" spans="2:7" x14ac:dyDescent="0.2">
      <c r="C644" s="4">
        <v>2</v>
      </c>
      <c r="D644" s="5" t="s">
        <v>68</v>
      </c>
      <c r="E644" s="12">
        <v>0</v>
      </c>
      <c r="F644" s="12">
        <v>322.62977000000001</v>
      </c>
      <c r="G644" s="12">
        <v>322.62977000000001</v>
      </c>
    </row>
    <row r="645" spans="2:7" x14ac:dyDescent="0.2">
      <c r="C645" s="4">
        <v>3</v>
      </c>
      <c r="D645" s="5" t="s">
        <v>526</v>
      </c>
      <c r="E645" s="12">
        <v>1998</v>
      </c>
      <c r="F645" s="12">
        <v>0</v>
      </c>
      <c r="G645" s="12">
        <v>-1998</v>
      </c>
    </row>
    <row r="646" spans="2:7" x14ac:dyDescent="0.2">
      <c r="C646" s="4">
        <v>70</v>
      </c>
      <c r="D646" s="5" t="s">
        <v>527</v>
      </c>
      <c r="E646" s="12">
        <v>1100</v>
      </c>
      <c r="F646" s="12">
        <v>0</v>
      </c>
      <c r="G646" s="12">
        <v>-1100</v>
      </c>
    </row>
    <row r="647" spans="2:7" ht="15" customHeight="1" x14ac:dyDescent="0.2">
      <c r="C647" s="13">
        <f>SUBTOTAL(9,C644:C646)</f>
        <v>75</v>
      </c>
      <c r="D647" s="14" t="s">
        <v>528</v>
      </c>
      <c r="E647" s="15">
        <f>SUBTOTAL(9,E644:E646)</f>
        <v>3098</v>
      </c>
      <c r="F647" s="15">
        <f>SUBTOTAL(9,F644:F646)</f>
        <v>322.62977000000001</v>
      </c>
      <c r="G647" s="15">
        <f>SUBTOTAL(9,G644:G646)</f>
        <v>-2775.37023</v>
      </c>
    </row>
    <row r="648" spans="2:7" ht="14.25" customHeight="1" x14ac:dyDescent="0.2">
      <c r="B648" s="10">
        <v>4810</v>
      </c>
      <c r="C648" s="4"/>
      <c r="D648" s="11" t="s">
        <v>529</v>
      </c>
      <c r="E648" s="1"/>
      <c r="F648" s="1"/>
      <c r="G648" s="1"/>
    </row>
    <row r="649" spans="2:7" x14ac:dyDescent="0.2">
      <c r="C649" s="4">
        <v>1</v>
      </c>
      <c r="D649" s="5" t="s">
        <v>246</v>
      </c>
      <c r="E649" s="12">
        <v>28475</v>
      </c>
      <c r="F649" s="12">
        <v>1961.7059999999999</v>
      </c>
      <c r="G649" s="12">
        <v>-26513.294000000002</v>
      </c>
    </row>
    <row r="650" spans="2:7" x14ac:dyDescent="0.2">
      <c r="C650" s="4">
        <v>2</v>
      </c>
      <c r="D650" s="5" t="s">
        <v>526</v>
      </c>
      <c r="E650" s="12">
        <v>151329</v>
      </c>
      <c r="F650" s="12">
        <v>13938.92078</v>
      </c>
      <c r="G650" s="12">
        <v>-137390.07922000001</v>
      </c>
    </row>
    <row r="651" spans="2:7" x14ac:dyDescent="0.2">
      <c r="C651" s="4">
        <v>3</v>
      </c>
      <c r="D651" s="5" t="s">
        <v>530</v>
      </c>
      <c r="E651" s="12">
        <v>10140</v>
      </c>
      <c r="F651" s="12">
        <v>2565.0258199999998</v>
      </c>
      <c r="G651" s="12">
        <v>-7574.9741800000002</v>
      </c>
    </row>
    <row r="652" spans="2:7" x14ac:dyDescent="0.2">
      <c r="C652" s="4">
        <v>4</v>
      </c>
      <c r="D652" s="5" t="s">
        <v>531</v>
      </c>
      <c r="E652" s="12">
        <v>0</v>
      </c>
      <c r="F652" s="12">
        <v>12000</v>
      </c>
      <c r="G652" s="12">
        <v>12000</v>
      </c>
    </row>
    <row r="653" spans="2:7" x14ac:dyDescent="0.2">
      <c r="C653" s="4">
        <v>10</v>
      </c>
      <c r="D653" s="5" t="s">
        <v>131</v>
      </c>
      <c r="E653" s="12">
        <v>0</v>
      </c>
      <c r="F653" s="12">
        <v>271.86500000000001</v>
      </c>
      <c r="G653" s="12">
        <v>271.86500000000001</v>
      </c>
    </row>
    <row r="654" spans="2:7" ht="15" customHeight="1" x14ac:dyDescent="0.2">
      <c r="C654" s="13">
        <f>SUBTOTAL(9,C649:C653)</f>
        <v>20</v>
      </c>
      <c r="D654" s="14" t="s">
        <v>532</v>
      </c>
      <c r="E654" s="15">
        <f>SUBTOTAL(9,E649:E653)</f>
        <v>189944</v>
      </c>
      <c r="F654" s="15">
        <f>SUBTOTAL(9,F649:F653)</f>
        <v>30737.517600000003</v>
      </c>
      <c r="G654" s="15">
        <f>SUBTOTAL(9,G649:G653)</f>
        <v>-159206.48240000001</v>
      </c>
    </row>
    <row r="655" spans="2:7" ht="14.25" customHeight="1" x14ac:dyDescent="0.2">
      <c r="B655" s="10">
        <v>4820</v>
      </c>
      <c r="C655" s="4"/>
      <c r="D655" s="11" t="s">
        <v>533</v>
      </c>
      <c r="E655" s="1"/>
      <c r="F655" s="1"/>
      <c r="G655" s="1"/>
    </row>
    <row r="656" spans="2:7" x14ac:dyDescent="0.2">
      <c r="C656" s="4">
        <v>1</v>
      </c>
      <c r="D656" s="5" t="s">
        <v>246</v>
      </c>
      <c r="E656" s="12">
        <v>69932</v>
      </c>
      <c r="F656" s="12">
        <v>5444.4339799999998</v>
      </c>
      <c r="G656" s="12">
        <v>-64487.566019999998</v>
      </c>
    </row>
    <row r="657" spans="2:7" x14ac:dyDescent="0.2">
      <c r="C657" s="4">
        <v>2</v>
      </c>
      <c r="D657" s="5" t="s">
        <v>526</v>
      </c>
      <c r="E657" s="12">
        <v>115930</v>
      </c>
      <c r="F657" s="12">
        <v>19206.12227</v>
      </c>
      <c r="G657" s="12">
        <v>-96723.877729999993</v>
      </c>
    </row>
    <row r="658" spans="2:7" x14ac:dyDescent="0.2">
      <c r="C658" s="4">
        <v>10</v>
      </c>
      <c r="D658" s="5" t="s">
        <v>131</v>
      </c>
      <c r="E658" s="12">
        <v>0</v>
      </c>
      <c r="F658" s="12">
        <v>2665.1784499999999</v>
      </c>
      <c r="G658" s="12">
        <v>2665.1784499999999</v>
      </c>
    </row>
    <row r="659" spans="2:7" x14ac:dyDescent="0.2">
      <c r="C659" s="4">
        <v>40</v>
      </c>
      <c r="D659" s="5" t="s">
        <v>534</v>
      </c>
      <c r="E659" s="12">
        <v>19000</v>
      </c>
      <c r="F659" s="12">
        <v>6073.0330800000002</v>
      </c>
      <c r="G659" s="12">
        <v>-12926.966920000001</v>
      </c>
    </row>
    <row r="660" spans="2:7" ht="15" customHeight="1" x14ac:dyDescent="0.2">
      <c r="C660" s="13">
        <f>SUBTOTAL(9,C656:C659)</f>
        <v>53</v>
      </c>
      <c r="D660" s="14" t="s">
        <v>535</v>
      </c>
      <c r="E660" s="15">
        <f>SUBTOTAL(9,E656:E659)</f>
        <v>204862</v>
      </c>
      <c r="F660" s="15">
        <f>SUBTOTAL(9,F656:F659)</f>
        <v>33388.767780000002</v>
      </c>
      <c r="G660" s="15">
        <f>SUBTOTAL(9,G656:G659)</f>
        <v>-171473.23221999998</v>
      </c>
    </row>
    <row r="661" spans="2:7" ht="14.25" customHeight="1" x14ac:dyDescent="0.2">
      <c r="B661" s="10">
        <v>4821</v>
      </c>
      <c r="C661" s="4"/>
      <c r="D661" s="11" t="s">
        <v>536</v>
      </c>
      <c r="E661" s="1"/>
      <c r="F661" s="1"/>
      <c r="G661" s="1"/>
    </row>
    <row r="662" spans="2:7" x14ac:dyDescent="0.2">
      <c r="C662" s="4">
        <v>40</v>
      </c>
      <c r="D662" s="5" t="s">
        <v>17</v>
      </c>
      <c r="E662" s="12">
        <v>9500</v>
      </c>
      <c r="F662" s="12">
        <v>0</v>
      </c>
      <c r="G662" s="12">
        <v>-9500</v>
      </c>
    </row>
    <row r="663" spans="2:7" ht="15" customHeight="1" x14ac:dyDescent="0.2">
      <c r="C663" s="13">
        <f>SUBTOTAL(9,C662:C662)</f>
        <v>40</v>
      </c>
      <c r="D663" s="14" t="s">
        <v>537</v>
      </c>
      <c r="E663" s="15">
        <f>SUBTOTAL(9,E662:E662)</f>
        <v>9500</v>
      </c>
      <c r="F663" s="15">
        <f>SUBTOTAL(9,F662:F662)</f>
        <v>0</v>
      </c>
      <c r="G663" s="15">
        <f>SUBTOTAL(9,G662:G662)</f>
        <v>-9500</v>
      </c>
    </row>
    <row r="664" spans="2:7" ht="14.25" customHeight="1" x14ac:dyDescent="0.2">
      <c r="B664" s="10">
        <v>4825</v>
      </c>
      <c r="C664" s="4"/>
      <c r="D664" s="11" t="s">
        <v>538</v>
      </c>
      <c r="E664" s="1"/>
      <c r="F664" s="1"/>
      <c r="G664" s="1"/>
    </row>
    <row r="665" spans="2:7" x14ac:dyDescent="0.2">
      <c r="C665" s="4">
        <v>85</v>
      </c>
      <c r="D665" s="5" t="s">
        <v>539</v>
      </c>
      <c r="E665" s="12">
        <v>1418000</v>
      </c>
      <c r="F665" s="12">
        <v>1418209.6705499999</v>
      </c>
      <c r="G665" s="12">
        <v>209.67054999999999</v>
      </c>
    </row>
    <row r="666" spans="2:7" ht="15" customHeight="1" x14ac:dyDescent="0.2">
      <c r="C666" s="13">
        <f>SUBTOTAL(9,C665:C665)</f>
        <v>85</v>
      </c>
      <c r="D666" s="14" t="s">
        <v>540</v>
      </c>
      <c r="E666" s="15">
        <f>SUBTOTAL(9,E665:E665)</f>
        <v>1418000</v>
      </c>
      <c r="F666" s="15">
        <f>SUBTOTAL(9,F665:F665)</f>
        <v>1418209.6705499999</v>
      </c>
      <c r="G666" s="15">
        <f>SUBTOTAL(9,G665:G665)</f>
        <v>209.67054999999999</v>
      </c>
    </row>
    <row r="667" spans="2:7" ht="14.25" customHeight="1" x14ac:dyDescent="0.2">
      <c r="B667" s="10">
        <v>4830</v>
      </c>
      <c r="C667" s="4"/>
      <c r="D667" s="11" t="s">
        <v>541</v>
      </c>
      <c r="E667" s="1"/>
      <c r="F667" s="1"/>
      <c r="G667" s="1"/>
    </row>
    <row r="668" spans="2:7" x14ac:dyDescent="0.2">
      <c r="C668" s="4">
        <v>10</v>
      </c>
      <c r="D668" s="5" t="s">
        <v>131</v>
      </c>
      <c r="E668" s="12">
        <v>0</v>
      </c>
      <c r="F668" s="12">
        <v>21.875</v>
      </c>
      <c r="G668" s="12">
        <v>21.875</v>
      </c>
    </row>
    <row r="669" spans="2:7" ht="15" customHeight="1" x14ac:dyDescent="0.2">
      <c r="C669" s="13">
        <f>SUBTOTAL(9,C668:C668)</f>
        <v>10</v>
      </c>
      <c r="D669" s="14" t="s">
        <v>542</v>
      </c>
      <c r="E669" s="15">
        <f>SUBTOTAL(9,E668:E668)</f>
        <v>0</v>
      </c>
      <c r="F669" s="15">
        <f>SUBTOTAL(9,F668:F668)</f>
        <v>21.875</v>
      </c>
      <c r="G669" s="15">
        <f>SUBTOTAL(9,G668:G668)</f>
        <v>21.875</v>
      </c>
    </row>
    <row r="670" spans="2:7" ht="14.25" customHeight="1" x14ac:dyDescent="0.2">
      <c r="B670" s="10">
        <v>4840</v>
      </c>
      <c r="C670" s="4"/>
      <c r="D670" s="11" t="s">
        <v>543</v>
      </c>
      <c r="E670" s="1"/>
      <c r="F670" s="1"/>
      <c r="G670" s="1"/>
    </row>
    <row r="671" spans="2:7" x14ac:dyDescent="0.2">
      <c r="C671" s="4">
        <v>80</v>
      </c>
      <c r="D671" s="5" t="s">
        <v>544</v>
      </c>
      <c r="E671" s="12">
        <v>59000</v>
      </c>
      <c r="F671" s="12">
        <v>14363.13694</v>
      </c>
      <c r="G671" s="12">
        <v>-44636.863060000003</v>
      </c>
    </row>
    <row r="672" spans="2:7" x14ac:dyDescent="0.2">
      <c r="C672" s="4">
        <v>86</v>
      </c>
      <c r="D672" s="5" t="s">
        <v>545</v>
      </c>
      <c r="E672" s="12">
        <v>1156000</v>
      </c>
      <c r="F672" s="12">
        <v>463801.97794999997</v>
      </c>
      <c r="G672" s="12">
        <v>-692198.02205000003</v>
      </c>
    </row>
    <row r="673" spans="2:7" ht="15" customHeight="1" x14ac:dyDescent="0.2">
      <c r="C673" s="13">
        <f>SUBTOTAL(9,C671:C672)</f>
        <v>166</v>
      </c>
      <c r="D673" s="14" t="s">
        <v>546</v>
      </c>
      <c r="E673" s="15">
        <f>SUBTOTAL(9,E671:E672)</f>
        <v>1215000</v>
      </c>
      <c r="F673" s="15">
        <f>SUBTOTAL(9,F671:F672)</f>
        <v>478165.11488999997</v>
      </c>
      <c r="G673" s="15">
        <f>SUBTOTAL(9,G671:G672)</f>
        <v>-736834.88511000003</v>
      </c>
    </row>
    <row r="674" spans="2:7" ht="15" customHeight="1" x14ac:dyDescent="0.2">
      <c r="B674" s="4"/>
      <c r="C674" s="16">
        <f>SUBTOTAL(9,C643:C673)</f>
        <v>449</v>
      </c>
      <c r="D674" s="17" t="s">
        <v>547</v>
      </c>
      <c r="E674" s="18">
        <f>SUBTOTAL(9,E643:E673)</f>
        <v>3040404</v>
      </c>
      <c r="F674" s="18">
        <f>SUBTOTAL(9,F643:F673)</f>
        <v>1960845.57559</v>
      </c>
      <c r="G674" s="18">
        <f>SUBTOTAL(9,G643:G673)</f>
        <v>-1079558.42441</v>
      </c>
    </row>
    <row r="675" spans="2:7" ht="27" customHeight="1" x14ac:dyDescent="0.25">
      <c r="B675" s="1"/>
      <c r="C675" s="4"/>
      <c r="D675" s="9" t="s">
        <v>68</v>
      </c>
      <c r="E675" s="1"/>
      <c r="F675" s="1"/>
      <c r="G675" s="1"/>
    </row>
    <row r="676" spans="2:7" ht="14.25" customHeight="1" x14ac:dyDescent="0.2">
      <c r="B676" s="10">
        <v>5309</v>
      </c>
      <c r="C676" s="4"/>
      <c r="D676" s="11" t="s">
        <v>548</v>
      </c>
      <c r="E676" s="1"/>
      <c r="F676" s="1"/>
      <c r="G676" s="1"/>
    </row>
    <row r="677" spans="2:7" x14ac:dyDescent="0.2">
      <c r="C677" s="4">
        <v>29</v>
      </c>
      <c r="D677" s="5" t="s">
        <v>549</v>
      </c>
      <c r="E677" s="12">
        <v>250000</v>
      </c>
      <c r="F677" s="12">
        <v>231491.64001</v>
      </c>
      <c r="G677" s="12">
        <v>-18508.359990000001</v>
      </c>
    </row>
    <row r="678" spans="2:7" ht="15" customHeight="1" x14ac:dyDescent="0.2">
      <c r="C678" s="13">
        <f>SUBTOTAL(9,C677:C677)</f>
        <v>29</v>
      </c>
      <c r="D678" s="14" t="s">
        <v>550</v>
      </c>
      <c r="E678" s="15">
        <f>SUBTOTAL(9,E677:E677)</f>
        <v>250000</v>
      </c>
      <c r="F678" s="15">
        <f>SUBTOTAL(9,F677:F677)</f>
        <v>231491.64001</v>
      </c>
      <c r="G678" s="15">
        <f>SUBTOTAL(9,G677:G677)</f>
        <v>-18508.359990000001</v>
      </c>
    </row>
    <row r="679" spans="2:7" ht="14.25" customHeight="1" x14ac:dyDescent="0.2">
      <c r="B679" s="10">
        <v>5310</v>
      </c>
      <c r="C679" s="4"/>
      <c r="D679" s="11" t="s">
        <v>551</v>
      </c>
      <c r="E679" s="1"/>
      <c r="F679" s="1"/>
      <c r="G679" s="1"/>
    </row>
    <row r="680" spans="2:7" x14ac:dyDescent="0.2">
      <c r="C680" s="4">
        <v>4</v>
      </c>
      <c r="D680" s="5" t="s">
        <v>46</v>
      </c>
      <c r="E680" s="12">
        <v>23460</v>
      </c>
      <c r="F680" s="12">
        <v>0</v>
      </c>
      <c r="G680" s="12">
        <v>-23460</v>
      </c>
    </row>
    <row r="681" spans="2:7" x14ac:dyDescent="0.2">
      <c r="C681" s="4">
        <v>29</v>
      </c>
      <c r="D681" s="5" t="s">
        <v>552</v>
      </c>
      <c r="E681" s="12">
        <v>24125</v>
      </c>
      <c r="F681" s="12">
        <v>11216.92139</v>
      </c>
      <c r="G681" s="12">
        <v>-12908.07861</v>
      </c>
    </row>
    <row r="682" spans="2:7" x14ac:dyDescent="0.2">
      <c r="C682" s="4">
        <v>89</v>
      </c>
      <c r="D682" s="5" t="s">
        <v>553</v>
      </c>
      <c r="E682" s="12">
        <v>186103</v>
      </c>
      <c r="F682" s="12">
        <v>60253.65382</v>
      </c>
      <c r="G682" s="12">
        <v>-125849.34617999999</v>
      </c>
    </row>
    <row r="683" spans="2:7" x14ac:dyDescent="0.2">
      <c r="C683" s="4">
        <v>90</v>
      </c>
      <c r="D683" s="5" t="s">
        <v>554</v>
      </c>
      <c r="E683" s="12">
        <v>8560726</v>
      </c>
      <c r="F683" s="12">
        <v>3733716.1558400001</v>
      </c>
      <c r="G683" s="12">
        <v>-4827009.8441599999</v>
      </c>
    </row>
    <row r="684" spans="2:7" x14ac:dyDescent="0.2">
      <c r="C684" s="4">
        <v>93</v>
      </c>
      <c r="D684" s="5" t="s">
        <v>555</v>
      </c>
      <c r="E684" s="12">
        <v>5562354</v>
      </c>
      <c r="F684" s="12">
        <v>280657.72025999997</v>
      </c>
      <c r="G684" s="12">
        <v>-5281696.2797400001</v>
      </c>
    </row>
    <row r="685" spans="2:7" ht="15" customHeight="1" x14ac:dyDescent="0.2">
      <c r="C685" s="13">
        <f>SUBTOTAL(9,C680:C684)</f>
        <v>305</v>
      </c>
      <c r="D685" s="14" t="s">
        <v>556</v>
      </c>
      <c r="E685" s="15">
        <f>SUBTOTAL(9,E680:E684)</f>
        <v>14356768</v>
      </c>
      <c r="F685" s="15">
        <f>SUBTOTAL(9,F680:F684)</f>
        <v>4085844.4513099999</v>
      </c>
      <c r="G685" s="15">
        <f>SUBTOTAL(9,G680:G684)</f>
        <v>-10270923.548689999</v>
      </c>
    </row>
    <row r="686" spans="2:7" ht="14.25" customHeight="1" x14ac:dyDescent="0.2">
      <c r="B686" s="10">
        <v>5312</v>
      </c>
      <c r="C686" s="4"/>
      <c r="D686" s="11" t="s">
        <v>557</v>
      </c>
      <c r="E686" s="1"/>
      <c r="F686" s="1"/>
      <c r="G686" s="1"/>
    </row>
    <row r="687" spans="2:7" x14ac:dyDescent="0.2">
      <c r="C687" s="4">
        <v>1</v>
      </c>
      <c r="D687" s="5" t="s">
        <v>558</v>
      </c>
      <c r="E687" s="12">
        <v>12887</v>
      </c>
      <c r="F687" s="12">
        <v>4978.7031200000001</v>
      </c>
      <c r="G687" s="12">
        <v>-7908.2968799999999</v>
      </c>
    </row>
    <row r="688" spans="2:7" x14ac:dyDescent="0.2">
      <c r="C688" s="4">
        <v>11</v>
      </c>
      <c r="D688" s="5" t="s">
        <v>282</v>
      </c>
      <c r="E688" s="12">
        <v>19150</v>
      </c>
      <c r="F688" s="12">
        <v>19919.00849</v>
      </c>
      <c r="G688" s="12">
        <v>769.00849000000005</v>
      </c>
    </row>
    <row r="689" spans="2:7" x14ac:dyDescent="0.2">
      <c r="C689" s="4">
        <v>90</v>
      </c>
      <c r="D689" s="5" t="s">
        <v>559</v>
      </c>
      <c r="E689" s="12">
        <v>10680000</v>
      </c>
      <c r="F689" s="12">
        <v>4438660.0078999996</v>
      </c>
      <c r="G689" s="12">
        <v>-6241339.9921000004</v>
      </c>
    </row>
    <row r="690" spans="2:7" ht="15" customHeight="1" x14ac:dyDescent="0.2">
      <c r="C690" s="13">
        <f>SUBTOTAL(9,C687:C689)</f>
        <v>102</v>
      </c>
      <c r="D690" s="14" t="s">
        <v>560</v>
      </c>
      <c r="E690" s="15">
        <f>SUBTOTAL(9,E687:E689)</f>
        <v>10712037</v>
      </c>
      <c r="F690" s="15">
        <f>SUBTOTAL(9,F687:F689)</f>
        <v>4463557.7195099993</v>
      </c>
      <c r="G690" s="15">
        <f>SUBTOTAL(9,G687:G689)</f>
        <v>-6248479.2804900007</v>
      </c>
    </row>
    <row r="691" spans="2:7" ht="14.25" customHeight="1" x14ac:dyDescent="0.2">
      <c r="B691" s="10">
        <v>5325</v>
      </c>
      <c r="C691" s="4"/>
      <c r="D691" s="11" t="s">
        <v>561</v>
      </c>
      <c r="E691" s="1"/>
      <c r="F691" s="1"/>
      <c r="G691" s="1"/>
    </row>
    <row r="692" spans="2:7" x14ac:dyDescent="0.2">
      <c r="C692" s="4">
        <v>50</v>
      </c>
      <c r="D692" s="5" t="s">
        <v>562</v>
      </c>
      <c r="E692" s="12">
        <v>75200</v>
      </c>
      <c r="F692" s="12">
        <v>75161.488549999995</v>
      </c>
      <c r="G692" s="12">
        <v>-38.511450000000004</v>
      </c>
    </row>
    <row r="693" spans="2:7" x14ac:dyDescent="0.2">
      <c r="C693" s="4">
        <v>53</v>
      </c>
      <c r="D693" s="5" t="s">
        <v>563</v>
      </c>
      <c r="E693" s="12">
        <v>70000</v>
      </c>
      <c r="F693" s="12">
        <v>0</v>
      </c>
      <c r="G693" s="12">
        <v>-70000</v>
      </c>
    </row>
    <row r="694" spans="2:7" x14ac:dyDescent="0.2">
      <c r="C694" s="4">
        <v>70</v>
      </c>
      <c r="D694" s="5" t="s">
        <v>564</v>
      </c>
      <c r="E694" s="12">
        <v>60800</v>
      </c>
      <c r="F694" s="12">
        <v>0</v>
      </c>
      <c r="G694" s="12">
        <v>-60800</v>
      </c>
    </row>
    <row r="695" spans="2:7" x14ac:dyDescent="0.2">
      <c r="C695" s="4">
        <v>90</v>
      </c>
      <c r="D695" s="5" t="s">
        <v>565</v>
      </c>
      <c r="E695" s="12">
        <v>40900000</v>
      </c>
      <c r="F695" s="12">
        <v>20145000</v>
      </c>
      <c r="G695" s="12">
        <v>-20755000</v>
      </c>
    </row>
    <row r="696" spans="2:7" x14ac:dyDescent="0.2">
      <c r="C696" s="4">
        <v>91</v>
      </c>
      <c r="D696" s="5" t="s">
        <v>566</v>
      </c>
      <c r="E696" s="12">
        <v>5900</v>
      </c>
      <c r="F696" s="12">
        <v>0</v>
      </c>
      <c r="G696" s="12">
        <v>-5900</v>
      </c>
    </row>
    <row r="697" spans="2:7" ht="15" customHeight="1" x14ac:dyDescent="0.2">
      <c r="C697" s="13">
        <f>SUBTOTAL(9,C692:C696)</f>
        <v>354</v>
      </c>
      <c r="D697" s="14" t="s">
        <v>567</v>
      </c>
      <c r="E697" s="15">
        <f>SUBTOTAL(9,E692:E696)</f>
        <v>41111900</v>
      </c>
      <c r="F697" s="15">
        <f>SUBTOTAL(9,F692:F696)</f>
        <v>20220161.48855</v>
      </c>
      <c r="G697" s="15">
        <f>SUBTOTAL(9,G692:G696)</f>
        <v>-20891738.51145</v>
      </c>
    </row>
    <row r="698" spans="2:7" ht="14.25" customHeight="1" x14ac:dyDescent="0.2">
      <c r="B698" s="10">
        <v>5326</v>
      </c>
      <c r="C698" s="4"/>
      <c r="D698" s="11" t="s">
        <v>568</v>
      </c>
      <c r="E698" s="1"/>
      <c r="F698" s="1"/>
      <c r="G698" s="1"/>
    </row>
    <row r="699" spans="2:7" x14ac:dyDescent="0.2">
      <c r="C699" s="4">
        <v>70</v>
      </c>
      <c r="D699" s="5" t="s">
        <v>569</v>
      </c>
      <c r="E699" s="12">
        <v>7000</v>
      </c>
      <c r="F699" s="12">
        <v>7000</v>
      </c>
      <c r="G699" s="12">
        <v>0</v>
      </c>
    </row>
    <row r="700" spans="2:7" x14ac:dyDescent="0.2">
      <c r="C700" s="4">
        <v>90</v>
      </c>
      <c r="D700" s="5" t="s">
        <v>565</v>
      </c>
      <c r="E700" s="12">
        <v>165000</v>
      </c>
      <c r="F700" s="12">
        <v>0</v>
      </c>
      <c r="G700" s="12">
        <v>-165000</v>
      </c>
    </row>
    <row r="701" spans="2:7" x14ac:dyDescent="0.2">
      <c r="C701" s="4">
        <v>95</v>
      </c>
      <c r="D701" s="5" t="s">
        <v>570</v>
      </c>
      <c r="E701" s="12">
        <v>391000</v>
      </c>
      <c r="F701" s="12">
        <v>0</v>
      </c>
      <c r="G701" s="12">
        <v>-391000</v>
      </c>
    </row>
    <row r="702" spans="2:7" ht="15" customHeight="1" x14ac:dyDescent="0.2">
      <c r="C702" s="13">
        <f>SUBTOTAL(9,C699:C701)</f>
        <v>255</v>
      </c>
      <c r="D702" s="14" t="s">
        <v>571</v>
      </c>
      <c r="E702" s="15">
        <f>SUBTOTAL(9,E699:E701)</f>
        <v>563000</v>
      </c>
      <c r="F702" s="15">
        <f>SUBTOTAL(9,F699:F701)</f>
        <v>7000</v>
      </c>
      <c r="G702" s="15">
        <f>SUBTOTAL(9,G699:G701)</f>
        <v>-556000</v>
      </c>
    </row>
    <row r="703" spans="2:7" ht="14.25" customHeight="1" x14ac:dyDescent="0.2">
      <c r="B703" s="10">
        <v>5329</v>
      </c>
      <c r="C703" s="4"/>
      <c r="D703" s="11" t="s">
        <v>572</v>
      </c>
      <c r="E703" s="1"/>
      <c r="F703" s="1"/>
      <c r="G703" s="1"/>
    </row>
    <row r="704" spans="2:7" x14ac:dyDescent="0.2">
      <c r="C704" s="4">
        <v>70</v>
      </c>
      <c r="D704" s="5" t="s">
        <v>558</v>
      </c>
      <c r="E704" s="12">
        <v>60000</v>
      </c>
      <c r="F704" s="12">
        <v>17789.246309999999</v>
      </c>
      <c r="G704" s="12">
        <v>-42210.753689999998</v>
      </c>
    </row>
    <row r="705" spans="2:7" x14ac:dyDescent="0.2">
      <c r="C705" s="4">
        <v>89</v>
      </c>
      <c r="D705" s="5" t="s">
        <v>573</v>
      </c>
      <c r="E705" s="12">
        <v>0</v>
      </c>
      <c r="F705" s="12">
        <v>384520.85186</v>
      </c>
      <c r="G705" s="12">
        <v>384520.85186</v>
      </c>
    </row>
    <row r="706" spans="2:7" x14ac:dyDescent="0.2">
      <c r="C706" s="4">
        <v>90</v>
      </c>
      <c r="D706" s="5" t="s">
        <v>565</v>
      </c>
      <c r="E706" s="12">
        <v>11900000</v>
      </c>
      <c r="F706" s="12">
        <v>3385277.7797500002</v>
      </c>
      <c r="G706" s="12">
        <v>-8514722.2202499993</v>
      </c>
    </row>
    <row r="707" spans="2:7" ht="15" customHeight="1" x14ac:dyDescent="0.2">
      <c r="C707" s="13">
        <f>SUBTOTAL(9,C704:C706)</f>
        <v>249</v>
      </c>
      <c r="D707" s="14" t="s">
        <v>574</v>
      </c>
      <c r="E707" s="15">
        <f>SUBTOTAL(9,E704:E706)</f>
        <v>11960000</v>
      </c>
      <c r="F707" s="15">
        <f>SUBTOTAL(9,F704:F706)</f>
        <v>3787587.8779200003</v>
      </c>
      <c r="G707" s="15">
        <f>SUBTOTAL(9,G704:G706)</f>
        <v>-8172412.1220799992</v>
      </c>
    </row>
    <row r="708" spans="2:7" ht="14.25" customHeight="1" x14ac:dyDescent="0.2">
      <c r="B708" s="10">
        <v>5341</v>
      </c>
      <c r="C708" s="4"/>
      <c r="D708" s="11" t="s">
        <v>575</v>
      </c>
      <c r="E708" s="1"/>
      <c r="F708" s="1"/>
      <c r="G708" s="1"/>
    </row>
    <row r="709" spans="2:7" x14ac:dyDescent="0.2">
      <c r="C709" s="4">
        <v>95</v>
      </c>
      <c r="D709" s="5" t="s">
        <v>576</v>
      </c>
      <c r="E709" s="12">
        <v>300</v>
      </c>
      <c r="F709" s="12">
        <v>156.57086000000001</v>
      </c>
      <c r="G709" s="12">
        <v>-143.42913999999999</v>
      </c>
    </row>
    <row r="710" spans="2:7" x14ac:dyDescent="0.2">
      <c r="C710" s="4">
        <v>98</v>
      </c>
      <c r="D710" s="5" t="s">
        <v>577</v>
      </c>
      <c r="E710" s="12">
        <v>8000000</v>
      </c>
      <c r="F710" s="12">
        <v>8000000</v>
      </c>
      <c r="G710" s="12">
        <v>0</v>
      </c>
    </row>
    <row r="711" spans="2:7" ht="15" customHeight="1" x14ac:dyDescent="0.2">
      <c r="C711" s="13">
        <f>SUBTOTAL(9,C709:C710)</f>
        <v>193</v>
      </c>
      <c r="D711" s="14" t="s">
        <v>578</v>
      </c>
      <c r="E711" s="15">
        <f>SUBTOTAL(9,E709:E710)</f>
        <v>8000300</v>
      </c>
      <c r="F711" s="15">
        <f>SUBTOTAL(9,F709:F710)</f>
        <v>8000156.5708600003</v>
      </c>
      <c r="G711" s="15">
        <f>SUBTOTAL(9,G709:G710)</f>
        <v>-143.42913999999999</v>
      </c>
    </row>
    <row r="712" spans="2:7" ht="14.25" customHeight="1" x14ac:dyDescent="0.2">
      <c r="B712" s="10">
        <v>5351</v>
      </c>
      <c r="C712" s="4"/>
      <c r="D712" s="11" t="s">
        <v>579</v>
      </c>
      <c r="E712" s="1"/>
      <c r="F712" s="1"/>
      <c r="G712" s="1"/>
    </row>
    <row r="713" spans="2:7" x14ac:dyDescent="0.2">
      <c r="C713" s="4">
        <v>85</v>
      </c>
      <c r="D713" s="5" t="s">
        <v>580</v>
      </c>
      <c r="E713" s="12">
        <v>10419200</v>
      </c>
      <c r="F713" s="12">
        <v>10419187.65783</v>
      </c>
      <c r="G713" s="12">
        <v>-12.342169999999999</v>
      </c>
    </row>
    <row r="714" spans="2:7" ht="15" customHeight="1" x14ac:dyDescent="0.2">
      <c r="C714" s="13">
        <f>SUBTOTAL(9,C713:C713)</f>
        <v>85</v>
      </c>
      <c r="D714" s="14" t="s">
        <v>581</v>
      </c>
      <c r="E714" s="15">
        <f>SUBTOTAL(9,E713:E713)</f>
        <v>10419200</v>
      </c>
      <c r="F714" s="15">
        <f>SUBTOTAL(9,F713:F713)</f>
        <v>10419187.65783</v>
      </c>
      <c r="G714" s="15">
        <f>SUBTOTAL(9,G713:G713)</f>
        <v>-12.342169999999999</v>
      </c>
    </row>
    <row r="715" spans="2:7" ht="15" customHeight="1" x14ac:dyDescent="0.2">
      <c r="B715" s="4"/>
      <c r="C715" s="16">
        <f>SUBTOTAL(9,C676:C714)</f>
        <v>1572</v>
      </c>
      <c r="D715" s="17" t="s">
        <v>582</v>
      </c>
      <c r="E715" s="18">
        <f>SUBTOTAL(9,E676:E714)</f>
        <v>97373205</v>
      </c>
      <c r="F715" s="18">
        <f>SUBTOTAL(9,F676:F714)</f>
        <v>51214987.405990005</v>
      </c>
      <c r="G715" s="18">
        <f>SUBTOTAL(9,G676:G714)</f>
        <v>-46158217.594009995</v>
      </c>
    </row>
    <row r="716" spans="2:7" ht="27" customHeight="1" x14ac:dyDescent="0.2">
      <c r="B716" s="4"/>
      <c r="C716" s="16">
        <f>SUBTOTAL(9,C7:C715)</f>
        <v>5962</v>
      </c>
      <c r="D716" s="17" t="s">
        <v>583</v>
      </c>
      <c r="E716" s="18">
        <f>SUBTOTAL(9,E7:E715)</f>
        <v>156509236</v>
      </c>
      <c r="F716" s="18">
        <f>SUBTOTAL(9,F7:F715)</f>
        <v>79024669.219669998</v>
      </c>
      <c r="G716" s="18">
        <f>SUBTOTAL(9,G7:G715)</f>
        <v>-77484566.780330002</v>
      </c>
    </row>
    <row r="717" spans="2:7" x14ac:dyDescent="0.2">
      <c r="B717" s="4"/>
      <c r="C717" s="16"/>
      <c r="D717" s="19"/>
      <c r="E717" s="20"/>
      <c r="F717" s="20"/>
      <c r="G717" s="20"/>
    </row>
    <row r="718" spans="2:7" ht="25.5" customHeight="1" x14ac:dyDescent="0.2">
      <c r="B718" s="1"/>
      <c r="C718" s="4"/>
      <c r="D718" s="8" t="s">
        <v>584</v>
      </c>
      <c r="E718" s="1"/>
      <c r="F718" s="1"/>
      <c r="G718" s="1"/>
    </row>
    <row r="719" spans="2:7" ht="27" customHeight="1" x14ac:dyDescent="0.25">
      <c r="B719" s="1"/>
      <c r="C719" s="4"/>
      <c r="D719" s="9" t="s">
        <v>585</v>
      </c>
      <c r="E719" s="1"/>
      <c r="F719" s="1"/>
      <c r="G719" s="1"/>
    </row>
    <row r="720" spans="2:7" ht="14.25" customHeight="1" x14ac:dyDescent="0.2">
      <c r="B720" s="10">
        <v>5440</v>
      </c>
      <c r="C720" s="4"/>
      <c r="D720" s="11" t="s">
        <v>586</v>
      </c>
      <c r="E720" s="1"/>
      <c r="F720" s="1"/>
      <c r="G720" s="1"/>
    </row>
    <row r="721" spans="2:7" x14ac:dyDescent="0.2">
      <c r="C721" s="4">
        <v>24</v>
      </c>
      <c r="D721" s="5" t="s">
        <v>587</v>
      </c>
      <c r="E721" s="12">
        <f>SUBTOTAL(9,E722:E726)</f>
        <v>91900000</v>
      </c>
      <c r="F721" s="12">
        <f t="shared" ref="F721:G721" si="0">SUBTOTAL(9,F722:F726)</f>
        <v>46593441.00186</v>
      </c>
      <c r="G721" s="12">
        <f t="shared" si="0"/>
        <v>-45306558.99814</v>
      </c>
    </row>
    <row r="722" spans="2:7" x14ac:dyDescent="0.2">
      <c r="C722" s="4"/>
      <c r="D722" s="5" t="s">
        <v>588</v>
      </c>
      <c r="E722" s="12">
        <v>152300000</v>
      </c>
      <c r="F722" s="12">
        <v>73875691.689429998</v>
      </c>
      <c r="G722" s="12">
        <v>-78424308.310570002</v>
      </c>
    </row>
    <row r="723" spans="2:7" x14ac:dyDescent="0.2">
      <c r="C723" s="4"/>
      <c r="D723" s="5" t="s">
        <v>589</v>
      </c>
      <c r="E723" s="12">
        <v>-32300000</v>
      </c>
      <c r="F723" s="12">
        <v>-15342935.1328</v>
      </c>
      <c r="G723" s="12">
        <v>16957064.867199998</v>
      </c>
    </row>
    <row r="724" spans="2:7" x14ac:dyDescent="0.2">
      <c r="C724" s="4"/>
      <c r="D724" s="5" t="s">
        <v>590</v>
      </c>
      <c r="E724" s="12">
        <v>-1600000</v>
      </c>
      <c r="F724" s="12">
        <v>-729432.49705000001</v>
      </c>
      <c r="G724" s="12">
        <v>870567.50294999999</v>
      </c>
    </row>
    <row r="725" spans="2:7" x14ac:dyDescent="0.2">
      <c r="C725" s="4"/>
      <c r="D725" s="5" t="s">
        <v>591</v>
      </c>
      <c r="E725" s="12">
        <v>-22400000</v>
      </c>
      <c r="F725" s="12">
        <v>-9514268.0593899991</v>
      </c>
      <c r="G725" s="12">
        <v>12885731.940610001</v>
      </c>
    </row>
    <row r="726" spans="2:7" x14ac:dyDescent="0.2">
      <c r="C726" s="4"/>
      <c r="D726" s="5" t="s">
        <v>592</v>
      </c>
      <c r="E726" s="12">
        <v>-4100000</v>
      </c>
      <c r="F726" s="12">
        <v>-1695614.9983300001</v>
      </c>
      <c r="G726" s="12">
        <v>2404385.0016700001</v>
      </c>
    </row>
    <row r="727" spans="2:7" x14ac:dyDescent="0.2">
      <c r="C727" s="4">
        <v>30</v>
      </c>
      <c r="D727" s="5" t="s">
        <v>593</v>
      </c>
      <c r="E727" s="12">
        <v>22400000</v>
      </c>
      <c r="F727" s="12">
        <v>9514268.0593899991</v>
      </c>
      <c r="G727" s="12">
        <v>-12885731.940610001</v>
      </c>
    </row>
    <row r="728" spans="2:7" x14ac:dyDescent="0.2">
      <c r="C728" s="4">
        <v>80</v>
      </c>
      <c r="D728" s="5" t="s">
        <v>594</v>
      </c>
      <c r="E728" s="12">
        <v>4100000</v>
      </c>
      <c r="F728" s="12">
        <v>1708222.2479999999</v>
      </c>
      <c r="G728" s="12">
        <v>-2391777.7519999999</v>
      </c>
    </row>
    <row r="729" spans="2:7" x14ac:dyDescent="0.2">
      <c r="C729" s="4">
        <v>85</v>
      </c>
      <c r="D729" s="5" t="s">
        <v>595</v>
      </c>
      <c r="E729" s="12">
        <v>0</v>
      </c>
      <c r="F729" s="12">
        <v>-12607.249669999999</v>
      </c>
      <c r="G729" s="12">
        <v>-12607.249669999999</v>
      </c>
    </row>
    <row r="730" spans="2:7" ht="15" customHeight="1" x14ac:dyDescent="0.2">
      <c r="C730" s="13">
        <f>SUBTOTAL(9,C721:C729)</f>
        <v>219</v>
      </c>
      <c r="D730" s="14" t="s">
        <v>596</v>
      </c>
      <c r="E730" s="15">
        <f>SUBTOTAL(9,E721:E729)</f>
        <v>118400000</v>
      </c>
      <c r="F730" s="15">
        <f>SUBTOTAL(9,F721:F729)</f>
        <v>57803324.059580006</v>
      </c>
      <c r="G730" s="15">
        <f>SUBTOTAL(9,G721:G729)</f>
        <v>-60596675.940419994</v>
      </c>
    </row>
    <row r="731" spans="2:7" ht="27" customHeight="1" x14ac:dyDescent="0.2">
      <c r="B731" s="4"/>
      <c r="C731" s="16">
        <f>SUBTOTAL(9,C719:C730)</f>
        <v>219</v>
      </c>
      <c r="D731" s="17" t="s">
        <v>597</v>
      </c>
      <c r="E731" s="18">
        <f>SUBTOTAL(9,E719:E730)</f>
        <v>118400000</v>
      </c>
      <c r="F731" s="18">
        <f>SUBTOTAL(9,F719:F730)</f>
        <v>57803324.059580006</v>
      </c>
      <c r="G731" s="18">
        <f>SUBTOTAL(9,G719:G730)</f>
        <v>-60596675.940419994</v>
      </c>
    </row>
    <row r="732" spans="2:7" x14ac:dyDescent="0.2">
      <c r="B732" s="4"/>
      <c r="C732" s="16"/>
      <c r="D732" s="19"/>
      <c r="E732" s="20"/>
      <c r="F732" s="20"/>
      <c r="G732" s="20"/>
    </row>
    <row r="733" spans="2:7" ht="25.5" customHeight="1" x14ac:dyDescent="0.2">
      <c r="B733" s="1"/>
      <c r="C733" s="4"/>
      <c r="D733" s="8" t="s">
        <v>598</v>
      </c>
      <c r="E733" s="1"/>
      <c r="F733" s="1"/>
      <c r="G733" s="1"/>
    </row>
    <row r="734" spans="2:7" ht="27" customHeight="1" x14ac:dyDescent="0.25">
      <c r="B734" s="1"/>
      <c r="C734" s="4"/>
      <c r="D734" s="9" t="s">
        <v>585</v>
      </c>
      <c r="E734" s="1"/>
      <c r="F734" s="1"/>
      <c r="G734" s="1"/>
    </row>
    <row r="735" spans="2:7" ht="14.25" customHeight="1" x14ac:dyDescent="0.2">
      <c r="B735" s="10">
        <v>5445</v>
      </c>
      <c r="C735" s="4"/>
      <c r="D735" s="11" t="s">
        <v>599</v>
      </c>
      <c r="E735" s="1"/>
      <c r="F735" s="1"/>
      <c r="G735" s="1"/>
    </row>
    <row r="736" spans="2:7" x14ac:dyDescent="0.2">
      <c r="C736" s="4">
        <v>39</v>
      </c>
      <c r="D736" s="5" t="s">
        <v>600</v>
      </c>
      <c r="E736" s="12">
        <v>1029976</v>
      </c>
      <c r="F736" s="12">
        <v>0</v>
      </c>
      <c r="G736" s="12">
        <v>-1029976</v>
      </c>
    </row>
    <row r="737" spans="2:7" ht="15" customHeight="1" x14ac:dyDescent="0.2">
      <c r="C737" s="13">
        <f>SUBTOTAL(9,C736:C736)</f>
        <v>39</v>
      </c>
      <c r="D737" s="14" t="s">
        <v>601</v>
      </c>
      <c r="E737" s="15">
        <f>SUBTOTAL(9,E736:E736)</f>
        <v>1029976</v>
      </c>
      <c r="F737" s="15">
        <f>SUBTOTAL(9,F736:F736)</f>
        <v>0</v>
      </c>
      <c r="G737" s="15">
        <f>SUBTOTAL(9,G736:G736)</f>
        <v>-1029976</v>
      </c>
    </row>
    <row r="738" spans="2:7" ht="14.25" customHeight="1" x14ac:dyDescent="0.2">
      <c r="B738" s="10">
        <v>5446</v>
      </c>
      <c r="C738" s="4"/>
      <c r="D738" s="11" t="s">
        <v>602</v>
      </c>
      <c r="E738" s="1"/>
      <c r="F738" s="1"/>
      <c r="G738" s="1"/>
    </row>
    <row r="739" spans="2:7" x14ac:dyDescent="0.2">
      <c r="C739" s="4">
        <v>40</v>
      </c>
      <c r="D739" s="5" t="s">
        <v>603</v>
      </c>
      <c r="E739" s="12">
        <v>200</v>
      </c>
      <c r="F739" s="12">
        <v>0</v>
      </c>
      <c r="G739" s="12">
        <v>-200</v>
      </c>
    </row>
    <row r="740" spans="2:7" ht="15" customHeight="1" x14ac:dyDescent="0.2">
      <c r="C740" s="13">
        <f>SUBTOTAL(9,C739:C739)</f>
        <v>40</v>
      </c>
      <c r="D740" s="14" t="s">
        <v>604</v>
      </c>
      <c r="E740" s="15">
        <f>SUBTOTAL(9,E739:E739)</f>
        <v>200</v>
      </c>
      <c r="F740" s="15">
        <f>SUBTOTAL(9,F739:F739)</f>
        <v>0</v>
      </c>
      <c r="G740" s="15">
        <f>SUBTOTAL(9,G739:G739)</f>
        <v>-200</v>
      </c>
    </row>
    <row r="741" spans="2:7" ht="14.25" customHeight="1" x14ac:dyDescent="0.2">
      <c r="B741" s="10">
        <v>5460</v>
      </c>
      <c r="C741" s="4"/>
      <c r="D741" s="11" t="s">
        <v>605</v>
      </c>
      <c r="E741" s="1"/>
      <c r="F741" s="1"/>
      <c r="G741" s="1"/>
    </row>
    <row r="742" spans="2:7" x14ac:dyDescent="0.2">
      <c r="C742" s="4">
        <v>71</v>
      </c>
      <c r="D742" s="5" t="s">
        <v>606</v>
      </c>
      <c r="E742" s="12">
        <v>5100</v>
      </c>
      <c r="F742" s="12">
        <v>0</v>
      </c>
      <c r="G742" s="12">
        <v>-5100</v>
      </c>
    </row>
    <row r="743" spans="2:7" x14ac:dyDescent="0.2">
      <c r="C743" s="4">
        <v>72</v>
      </c>
      <c r="D743" s="5" t="s">
        <v>607</v>
      </c>
      <c r="E743" s="12">
        <v>4400</v>
      </c>
      <c r="F743" s="12">
        <v>0</v>
      </c>
      <c r="G743" s="12">
        <v>-4400</v>
      </c>
    </row>
    <row r="744" spans="2:7" ht="15" customHeight="1" x14ac:dyDescent="0.2">
      <c r="C744" s="13">
        <f>SUBTOTAL(9,C742:C743)</f>
        <v>143</v>
      </c>
      <c r="D744" s="14" t="s">
        <v>608</v>
      </c>
      <c r="E744" s="15">
        <f>SUBTOTAL(9,E742:E743)</f>
        <v>9500</v>
      </c>
      <c r="F744" s="15">
        <f>SUBTOTAL(9,F742:F743)</f>
        <v>0</v>
      </c>
      <c r="G744" s="15">
        <f>SUBTOTAL(9,G742:G743)</f>
        <v>-9500</v>
      </c>
    </row>
    <row r="745" spans="2:7" ht="14.25" customHeight="1" x14ac:dyDescent="0.2">
      <c r="B745" s="10">
        <v>5470</v>
      </c>
      <c r="C745" s="4"/>
      <c r="D745" s="11" t="s">
        <v>609</v>
      </c>
      <c r="E745" s="1"/>
      <c r="F745" s="1"/>
      <c r="G745" s="1"/>
    </row>
    <row r="746" spans="2:7" x14ac:dyDescent="0.2">
      <c r="C746" s="4">
        <v>30</v>
      </c>
      <c r="D746" s="5" t="s">
        <v>600</v>
      </c>
      <c r="E746" s="12">
        <v>18070</v>
      </c>
      <c r="F746" s="12">
        <v>7529.1620000000003</v>
      </c>
      <c r="G746" s="12">
        <v>-10540.838</v>
      </c>
    </row>
    <row r="747" spans="2:7" ht="15" customHeight="1" x14ac:dyDescent="0.2">
      <c r="C747" s="13">
        <f>SUBTOTAL(9,C746:C746)</f>
        <v>30</v>
      </c>
      <c r="D747" s="14" t="s">
        <v>610</v>
      </c>
      <c r="E747" s="15">
        <f>SUBTOTAL(9,E746:E746)</f>
        <v>18070</v>
      </c>
      <c r="F747" s="15">
        <f>SUBTOTAL(9,F746:F746)</f>
        <v>7529.1620000000003</v>
      </c>
      <c r="G747" s="15">
        <f>SUBTOTAL(9,G746:G746)</f>
        <v>-10540.838</v>
      </c>
    </row>
    <row r="748" spans="2:7" ht="14.25" customHeight="1" x14ac:dyDescent="0.2">
      <c r="B748" s="10">
        <v>5490</v>
      </c>
      <c r="C748" s="4"/>
      <c r="D748" s="11" t="s">
        <v>611</v>
      </c>
      <c r="E748" s="1"/>
      <c r="F748" s="1"/>
      <c r="G748" s="1"/>
    </row>
    <row r="749" spans="2:7" x14ac:dyDescent="0.2">
      <c r="C749" s="4">
        <v>1</v>
      </c>
      <c r="D749" s="5" t="s">
        <v>612</v>
      </c>
      <c r="E749" s="12">
        <v>200</v>
      </c>
      <c r="F749" s="12">
        <v>166</v>
      </c>
      <c r="G749" s="12">
        <v>-34</v>
      </c>
    </row>
    <row r="750" spans="2:7" ht="15" customHeight="1" x14ac:dyDescent="0.2">
      <c r="C750" s="13">
        <f>SUBTOTAL(9,C749:C749)</f>
        <v>1</v>
      </c>
      <c r="D750" s="14" t="s">
        <v>613</v>
      </c>
      <c r="E750" s="15">
        <f>SUBTOTAL(9,E749:E749)</f>
        <v>200</v>
      </c>
      <c r="F750" s="15">
        <f>SUBTOTAL(9,F749:F749)</f>
        <v>166</v>
      </c>
      <c r="G750" s="15">
        <f>SUBTOTAL(9,G749:G749)</f>
        <v>-34</v>
      </c>
    </row>
    <row r="751" spans="2:7" ht="14.25" customHeight="1" x14ac:dyDescent="0.2">
      <c r="B751" s="10">
        <v>5491</v>
      </c>
      <c r="C751" s="4"/>
      <c r="D751" s="11" t="s">
        <v>614</v>
      </c>
      <c r="E751" s="1"/>
      <c r="F751" s="1"/>
      <c r="G751" s="1"/>
    </row>
    <row r="752" spans="2:7" x14ac:dyDescent="0.2">
      <c r="C752" s="4">
        <v>30</v>
      </c>
      <c r="D752" s="5" t="s">
        <v>593</v>
      </c>
      <c r="E752" s="12">
        <v>1140735</v>
      </c>
      <c r="F752" s="12">
        <v>528629.39154999994</v>
      </c>
      <c r="G752" s="12">
        <v>-612105.60845000006</v>
      </c>
    </row>
    <row r="753" spans="2:7" ht="15" customHeight="1" x14ac:dyDescent="0.2">
      <c r="C753" s="13">
        <f>SUBTOTAL(9,C752:C752)</f>
        <v>30</v>
      </c>
      <c r="D753" s="14" t="s">
        <v>615</v>
      </c>
      <c r="E753" s="15">
        <f>SUBTOTAL(9,E752:E752)</f>
        <v>1140735</v>
      </c>
      <c r="F753" s="15">
        <f>SUBTOTAL(9,F752:F752)</f>
        <v>528629.39154999994</v>
      </c>
      <c r="G753" s="15">
        <f>SUBTOTAL(9,G752:G752)</f>
        <v>-612105.60845000006</v>
      </c>
    </row>
    <row r="754" spans="2:7" ht="27" customHeight="1" x14ac:dyDescent="0.2">
      <c r="B754" s="4"/>
      <c r="C754" s="16">
        <f>SUBTOTAL(9,C734:C753)</f>
        <v>283</v>
      </c>
      <c r="D754" s="17" t="s">
        <v>616</v>
      </c>
      <c r="E754" s="18">
        <f>SUBTOTAL(9,E734:E753)</f>
        <v>2198681</v>
      </c>
      <c r="F754" s="18">
        <f>SUBTOTAL(9,F734:F753)</f>
        <v>536324.55354999995</v>
      </c>
      <c r="G754" s="18">
        <f>SUBTOTAL(9,G734:G753)</f>
        <v>-1662356.4464500002</v>
      </c>
    </row>
    <row r="755" spans="2:7" x14ac:dyDescent="0.2">
      <c r="B755" s="4"/>
      <c r="C755" s="16"/>
      <c r="D755" s="19"/>
      <c r="E755" s="20"/>
      <c r="F755" s="20"/>
      <c r="G755" s="20"/>
    </row>
    <row r="756" spans="2:7" ht="25.5" customHeight="1" x14ac:dyDescent="0.2">
      <c r="B756" s="1"/>
      <c r="C756" s="4"/>
      <c r="D756" s="8" t="s">
        <v>617</v>
      </c>
      <c r="E756" s="1"/>
      <c r="F756" s="1"/>
      <c r="G756" s="1"/>
    </row>
    <row r="757" spans="2:7" ht="27" customHeight="1" x14ac:dyDescent="0.25">
      <c r="B757" s="1"/>
      <c r="C757" s="4"/>
      <c r="D757" s="9" t="s">
        <v>585</v>
      </c>
      <c r="E757" s="1"/>
      <c r="F757" s="1"/>
      <c r="G757" s="1"/>
    </row>
    <row r="758" spans="2:7" ht="14.25" customHeight="1" x14ac:dyDescent="0.2">
      <c r="B758" s="10">
        <v>5501</v>
      </c>
      <c r="C758" s="4"/>
      <c r="D758" s="11" t="s">
        <v>618</v>
      </c>
      <c r="E758" s="1"/>
      <c r="F758" s="1"/>
      <c r="G758" s="1"/>
    </row>
    <row r="759" spans="2:7" x14ac:dyDescent="0.2">
      <c r="C759" s="4">
        <v>70</v>
      </c>
      <c r="D759" s="5" t="s">
        <v>619</v>
      </c>
      <c r="E759" s="12">
        <v>34676000</v>
      </c>
      <c r="F759" s="12">
        <v>15839569.15563</v>
      </c>
      <c r="G759" s="12">
        <v>-18836430.84437</v>
      </c>
    </row>
    <row r="760" spans="2:7" x14ac:dyDescent="0.2">
      <c r="C760" s="4">
        <v>72</v>
      </c>
      <c r="D760" s="5" t="s">
        <v>620</v>
      </c>
      <c r="E760" s="12">
        <v>224338000</v>
      </c>
      <c r="F760" s="12">
        <v>125211843.62972</v>
      </c>
      <c r="G760" s="12">
        <v>-99126156.370279998</v>
      </c>
    </row>
    <row r="761" spans="2:7" ht="15" customHeight="1" x14ac:dyDescent="0.2">
      <c r="C761" s="13">
        <f>SUBTOTAL(9,C759:C760)</f>
        <v>142</v>
      </c>
      <c r="D761" s="14" t="s">
        <v>621</v>
      </c>
      <c r="E761" s="15">
        <f>SUBTOTAL(9,E759:E760)</f>
        <v>259014000</v>
      </c>
      <c r="F761" s="15">
        <f>SUBTOTAL(9,F759:F760)</f>
        <v>141051412.78534999</v>
      </c>
      <c r="G761" s="15">
        <f>SUBTOTAL(9,G759:G760)</f>
        <v>-117962587.21465001</v>
      </c>
    </row>
    <row r="762" spans="2:7" ht="14.25" customHeight="1" x14ac:dyDescent="0.2">
      <c r="B762" s="10">
        <v>5506</v>
      </c>
      <c r="C762" s="4"/>
      <c r="D762" s="11" t="s">
        <v>622</v>
      </c>
      <c r="E762" s="1"/>
      <c r="F762" s="1"/>
      <c r="G762" s="1"/>
    </row>
    <row r="763" spans="2:7" x14ac:dyDescent="0.2">
      <c r="C763" s="4">
        <v>70</v>
      </c>
      <c r="D763" s="5" t="s">
        <v>623</v>
      </c>
      <c r="E763" s="12">
        <v>300000</v>
      </c>
      <c r="F763" s="12">
        <v>177104.69699999999</v>
      </c>
      <c r="G763" s="12">
        <v>-122895.303</v>
      </c>
    </row>
    <row r="764" spans="2:7" ht="15" customHeight="1" x14ac:dyDescent="0.2">
      <c r="C764" s="13">
        <f>SUBTOTAL(9,C763:C763)</f>
        <v>70</v>
      </c>
      <c r="D764" s="14" t="s">
        <v>624</v>
      </c>
      <c r="E764" s="15">
        <f>SUBTOTAL(9,E763:E763)</f>
        <v>300000</v>
      </c>
      <c r="F764" s="15">
        <f>SUBTOTAL(9,F763:F763)</f>
        <v>177104.69699999999</v>
      </c>
      <c r="G764" s="15">
        <f>SUBTOTAL(9,G763:G763)</f>
        <v>-122895.303</v>
      </c>
    </row>
    <row r="765" spans="2:7" ht="14.25" customHeight="1" x14ac:dyDescent="0.2">
      <c r="B765" s="10">
        <v>5507</v>
      </c>
      <c r="C765" s="4"/>
      <c r="D765" s="11" t="s">
        <v>625</v>
      </c>
      <c r="E765" s="1"/>
      <c r="F765" s="1"/>
      <c r="G765" s="1"/>
    </row>
    <row r="766" spans="2:7" x14ac:dyDescent="0.2">
      <c r="C766" s="4">
        <v>71</v>
      </c>
      <c r="D766" s="5" t="s">
        <v>626</v>
      </c>
      <c r="E766" s="12">
        <v>64700000</v>
      </c>
      <c r="F766" s="12">
        <v>17235105.443500001</v>
      </c>
      <c r="G766" s="12">
        <v>-47464894.556500003</v>
      </c>
    </row>
    <row r="767" spans="2:7" x14ac:dyDescent="0.2">
      <c r="C767" s="4">
        <v>72</v>
      </c>
      <c r="D767" s="5" t="s">
        <v>627</v>
      </c>
      <c r="E767" s="12">
        <v>100500000</v>
      </c>
      <c r="F767" s="12">
        <v>28710427.250500001</v>
      </c>
      <c r="G767" s="12">
        <v>-71789572.749500006</v>
      </c>
    </row>
    <row r="768" spans="2:7" x14ac:dyDescent="0.2">
      <c r="C768" s="4">
        <v>74</v>
      </c>
      <c r="D768" s="5" t="s">
        <v>628</v>
      </c>
      <c r="E768" s="12">
        <v>1800000</v>
      </c>
      <c r="F768" s="12">
        <v>30326.424999999999</v>
      </c>
      <c r="G768" s="12">
        <v>-1769673.575</v>
      </c>
    </row>
    <row r="769" spans="2:7" ht="15" customHeight="1" x14ac:dyDescent="0.2">
      <c r="C769" s="13">
        <f>SUBTOTAL(9,C766:C768)</f>
        <v>217</v>
      </c>
      <c r="D769" s="14" t="s">
        <v>629</v>
      </c>
      <c r="E769" s="15">
        <f>SUBTOTAL(9,E766:E768)</f>
        <v>167000000</v>
      </c>
      <c r="F769" s="15">
        <f>SUBTOTAL(9,F766:F768)</f>
        <v>45975859.119000003</v>
      </c>
      <c r="G769" s="15">
        <f>SUBTOTAL(9,G766:G768)</f>
        <v>-121024140.88100001</v>
      </c>
    </row>
    <row r="770" spans="2:7" ht="14.25" customHeight="1" x14ac:dyDescent="0.2">
      <c r="B770" s="10">
        <v>5508</v>
      </c>
      <c r="C770" s="4"/>
      <c r="D770" s="11" t="s">
        <v>630</v>
      </c>
      <c r="E770" s="1"/>
      <c r="F770" s="1"/>
      <c r="G770" s="1"/>
    </row>
    <row r="771" spans="2:7" x14ac:dyDescent="0.2">
      <c r="C771" s="4">
        <v>70</v>
      </c>
      <c r="D771" s="5" t="s">
        <v>631</v>
      </c>
      <c r="E771" s="12">
        <v>6600000</v>
      </c>
      <c r="F771" s="12">
        <v>2439502.71875</v>
      </c>
      <c r="G771" s="12">
        <v>-4160497.28125</v>
      </c>
    </row>
    <row r="772" spans="2:7" ht="15" customHeight="1" x14ac:dyDescent="0.2">
      <c r="C772" s="13">
        <f>SUBTOTAL(9,C771:C771)</f>
        <v>70</v>
      </c>
      <c r="D772" s="14" t="s">
        <v>632</v>
      </c>
      <c r="E772" s="15">
        <f>SUBTOTAL(9,E771:E771)</f>
        <v>6600000</v>
      </c>
      <c r="F772" s="15">
        <f>SUBTOTAL(9,F771:F771)</f>
        <v>2439502.71875</v>
      </c>
      <c r="G772" s="15">
        <f>SUBTOTAL(9,G771:G771)</f>
        <v>-4160497.28125</v>
      </c>
    </row>
    <row r="773" spans="2:7" ht="14.25" customHeight="1" x14ac:dyDescent="0.2">
      <c r="B773" s="10">
        <v>5509</v>
      </c>
      <c r="C773" s="4"/>
      <c r="D773" s="11" t="s">
        <v>633</v>
      </c>
      <c r="E773" s="1"/>
      <c r="F773" s="1"/>
      <c r="G773" s="1"/>
    </row>
    <row r="774" spans="2:7" x14ac:dyDescent="0.2">
      <c r="C774" s="4">
        <v>70</v>
      </c>
      <c r="D774" s="5" t="s">
        <v>623</v>
      </c>
      <c r="E774" s="12">
        <v>0</v>
      </c>
      <c r="F774" s="12">
        <v>4954.1859999999997</v>
      </c>
      <c r="G774" s="12">
        <v>4954.1859999999997</v>
      </c>
    </row>
    <row r="775" spans="2:7" ht="15" customHeight="1" x14ac:dyDescent="0.2">
      <c r="C775" s="13">
        <f>SUBTOTAL(9,C774:C774)</f>
        <v>70</v>
      </c>
      <c r="D775" s="14" t="s">
        <v>634</v>
      </c>
      <c r="E775" s="15">
        <f>SUBTOTAL(9,E774:E774)</f>
        <v>0</v>
      </c>
      <c r="F775" s="15">
        <f>SUBTOTAL(9,F774:F774)</f>
        <v>4954.1859999999997</v>
      </c>
      <c r="G775" s="15">
        <f>SUBTOTAL(9,G774:G774)</f>
        <v>4954.1859999999997</v>
      </c>
    </row>
    <row r="776" spans="2:7" ht="14.25" customHeight="1" x14ac:dyDescent="0.2">
      <c r="B776" s="10">
        <v>5511</v>
      </c>
      <c r="C776" s="4"/>
      <c r="D776" s="11" t="s">
        <v>635</v>
      </c>
      <c r="E776" s="1"/>
      <c r="F776" s="1"/>
      <c r="G776" s="1"/>
    </row>
    <row r="777" spans="2:7" x14ac:dyDescent="0.2">
      <c r="C777" s="4">
        <v>70</v>
      </c>
      <c r="D777" s="5" t="s">
        <v>636</v>
      </c>
      <c r="E777" s="12">
        <v>3000000</v>
      </c>
      <c r="F777" s="12">
        <v>1235533.855</v>
      </c>
      <c r="G777" s="12">
        <v>-1764466.145</v>
      </c>
    </row>
    <row r="778" spans="2:7" x14ac:dyDescent="0.2">
      <c r="C778" s="4">
        <v>71</v>
      </c>
      <c r="D778" s="5" t="s">
        <v>637</v>
      </c>
      <c r="E778" s="12">
        <v>200000</v>
      </c>
      <c r="F778" s="12">
        <v>24658.635740000002</v>
      </c>
      <c r="G778" s="12">
        <v>-175341.36426</v>
      </c>
    </row>
    <row r="779" spans="2:7" ht="15" customHeight="1" x14ac:dyDescent="0.2">
      <c r="C779" s="13">
        <f>SUBTOTAL(9,C777:C778)</f>
        <v>141</v>
      </c>
      <c r="D779" s="14" t="s">
        <v>638</v>
      </c>
      <c r="E779" s="15">
        <f>SUBTOTAL(9,E777:E778)</f>
        <v>3200000</v>
      </c>
      <c r="F779" s="15">
        <f>SUBTOTAL(9,F777:F778)</f>
        <v>1260192.49074</v>
      </c>
      <c r="G779" s="15">
        <f>SUBTOTAL(9,G777:G778)</f>
        <v>-1939807.50926</v>
      </c>
    </row>
    <row r="780" spans="2:7" ht="14.25" customHeight="1" x14ac:dyDescent="0.2">
      <c r="B780" s="10">
        <v>5521</v>
      </c>
      <c r="C780" s="4"/>
      <c r="D780" s="11" t="s">
        <v>639</v>
      </c>
      <c r="E780" s="1"/>
      <c r="F780" s="1"/>
      <c r="G780" s="1"/>
    </row>
    <row r="781" spans="2:7" x14ac:dyDescent="0.2">
      <c r="C781" s="4">
        <v>70</v>
      </c>
      <c r="D781" s="5" t="s">
        <v>640</v>
      </c>
      <c r="E781" s="12">
        <v>256165000</v>
      </c>
      <c r="F781" s="12">
        <v>87327199.970149994</v>
      </c>
      <c r="G781" s="12">
        <v>-168837800.02985001</v>
      </c>
    </row>
    <row r="782" spans="2:7" ht="15" customHeight="1" x14ac:dyDescent="0.2">
      <c r="C782" s="13">
        <f>SUBTOTAL(9,C781:C781)</f>
        <v>70</v>
      </c>
      <c r="D782" s="14" t="s">
        <v>641</v>
      </c>
      <c r="E782" s="15">
        <f>SUBTOTAL(9,E781:E781)</f>
        <v>256165000</v>
      </c>
      <c r="F782" s="15">
        <f>SUBTOTAL(9,F781:F781)</f>
        <v>87327199.970149994</v>
      </c>
      <c r="G782" s="15">
        <f>SUBTOTAL(9,G781:G781)</f>
        <v>-168837800.02985001</v>
      </c>
    </row>
    <row r="783" spans="2:7" ht="14.25" customHeight="1" x14ac:dyDescent="0.2">
      <c r="B783" s="10">
        <v>5526</v>
      </c>
      <c r="C783" s="4"/>
      <c r="D783" s="11" t="s">
        <v>642</v>
      </c>
      <c r="E783" s="1"/>
      <c r="F783" s="1"/>
      <c r="G783" s="1"/>
    </row>
    <row r="784" spans="2:7" x14ac:dyDescent="0.2">
      <c r="C784" s="4">
        <v>70</v>
      </c>
      <c r="D784" s="5" t="s">
        <v>643</v>
      </c>
      <c r="E784" s="12">
        <v>12600000</v>
      </c>
      <c r="F784" s="12">
        <v>5184515.8969799997</v>
      </c>
      <c r="G784" s="12">
        <v>-7415484.1030200003</v>
      </c>
    </row>
    <row r="785" spans="2:7" ht="15" customHeight="1" x14ac:dyDescent="0.2">
      <c r="C785" s="13">
        <f>SUBTOTAL(9,C784:C784)</f>
        <v>70</v>
      </c>
      <c r="D785" s="14" t="s">
        <v>644</v>
      </c>
      <c r="E785" s="15">
        <f>SUBTOTAL(9,E784:E784)</f>
        <v>12600000</v>
      </c>
      <c r="F785" s="15">
        <f>SUBTOTAL(9,F784:F784)</f>
        <v>5184515.8969799997</v>
      </c>
      <c r="G785" s="15">
        <f>SUBTOTAL(9,G784:G784)</f>
        <v>-7415484.1030200003</v>
      </c>
    </row>
    <row r="786" spans="2:7" ht="14.25" customHeight="1" x14ac:dyDescent="0.2">
      <c r="B786" s="10">
        <v>5531</v>
      </c>
      <c r="C786" s="4"/>
      <c r="D786" s="11" t="s">
        <v>645</v>
      </c>
      <c r="E786" s="1"/>
      <c r="F786" s="1"/>
      <c r="G786" s="1"/>
    </row>
    <row r="787" spans="2:7" x14ac:dyDescent="0.2">
      <c r="C787" s="4">
        <v>70</v>
      </c>
      <c r="D787" s="5" t="s">
        <v>646</v>
      </c>
      <c r="E787" s="12">
        <v>7200000</v>
      </c>
      <c r="F787" s="12">
        <v>2917217.8229999999</v>
      </c>
      <c r="G787" s="12">
        <v>-4282782.1770000001</v>
      </c>
    </row>
    <row r="788" spans="2:7" ht="15" customHeight="1" x14ac:dyDescent="0.2">
      <c r="C788" s="13">
        <f>SUBTOTAL(9,C787:C787)</f>
        <v>70</v>
      </c>
      <c r="D788" s="14" t="s">
        <v>647</v>
      </c>
      <c r="E788" s="15">
        <f>SUBTOTAL(9,E787:E787)</f>
        <v>7200000</v>
      </c>
      <c r="F788" s="15">
        <f>SUBTOTAL(9,F787:F787)</f>
        <v>2917217.8229999999</v>
      </c>
      <c r="G788" s="15">
        <f>SUBTOTAL(9,G787:G787)</f>
        <v>-4282782.1770000001</v>
      </c>
    </row>
    <row r="789" spans="2:7" ht="14.25" customHeight="1" x14ac:dyDescent="0.2">
      <c r="B789" s="10">
        <v>5536</v>
      </c>
      <c r="C789" s="4"/>
      <c r="D789" s="11" t="s">
        <v>648</v>
      </c>
      <c r="E789" s="1"/>
      <c r="F789" s="1"/>
      <c r="G789" s="1"/>
    </row>
    <row r="790" spans="2:7" x14ac:dyDescent="0.2">
      <c r="C790" s="4">
        <v>71</v>
      </c>
      <c r="D790" s="5" t="s">
        <v>649</v>
      </c>
      <c r="E790" s="12">
        <v>18534000</v>
      </c>
      <c r="F790" s="12">
        <v>7516292.6069200002</v>
      </c>
      <c r="G790" s="12">
        <v>-11017707.39308</v>
      </c>
    </row>
    <row r="791" spans="2:7" x14ac:dyDescent="0.2">
      <c r="C791" s="4">
        <v>72</v>
      </c>
      <c r="D791" s="5" t="s">
        <v>650</v>
      </c>
      <c r="E791" s="12">
        <v>10300000</v>
      </c>
      <c r="F791" s="12">
        <v>9652657.6237300001</v>
      </c>
      <c r="G791" s="12">
        <v>-647342.37627000001</v>
      </c>
    </row>
    <row r="792" spans="2:7" x14ac:dyDescent="0.2">
      <c r="C792" s="4">
        <v>73</v>
      </c>
      <c r="D792" s="5" t="s">
        <v>651</v>
      </c>
      <c r="E792" s="12">
        <v>380000</v>
      </c>
      <c r="F792" s="12">
        <v>174697.57321999999</v>
      </c>
      <c r="G792" s="12">
        <v>-205302.42678000001</v>
      </c>
    </row>
    <row r="793" spans="2:7" x14ac:dyDescent="0.2">
      <c r="C793" s="4">
        <v>75</v>
      </c>
      <c r="D793" s="5" t="s">
        <v>652</v>
      </c>
      <c r="E793" s="12">
        <v>1320000</v>
      </c>
      <c r="F793" s="12">
        <v>529876.06897000002</v>
      </c>
      <c r="G793" s="12">
        <v>-790123.93102999998</v>
      </c>
    </row>
    <row r="794" spans="2:7" ht="15" customHeight="1" x14ac:dyDescent="0.2">
      <c r="C794" s="13">
        <f>SUBTOTAL(9,C790:C793)</f>
        <v>291</v>
      </c>
      <c r="D794" s="14" t="s">
        <v>653</v>
      </c>
      <c r="E794" s="15">
        <f>SUBTOTAL(9,E790:E793)</f>
        <v>30534000</v>
      </c>
      <c r="F794" s="15">
        <f>SUBTOTAL(9,F790:F793)</f>
        <v>17873523.872839998</v>
      </c>
      <c r="G794" s="15">
        <f>SUBTOTAL(9,G790:G793)</f>
        <v>-12660476.12716</v>
      </c>
    </row>
    <row r="795" spans="2:7" ht="14.25" customHeight="1" x14ac:dyDescent="0.2">
      <c r="B795" s="10">
        <v>5538</v>
      </c>
      <c r="C795" s="4"/>
      <c r="D795" s="11" t="s">
        <v>654</v>
      </c>
      <c r="E795" s="1"/>
      <c r="F795" s="1"/>
      <c r="G795" s="1"/>
    </row>
    <row r="796" spans="2:7" x14ac:dyDescent="0.2">
      <c r="C796" s="4">
        <v>70</v>
      </c>
      <c r="D796" s="5" t="s">
        <v>655</v>
      </c>
      <c r="E796" s="12">
        <v>5700000</v>
      </c>
      <c r="F796" s="12">
        <v>2217595.764</v>
      </c>
      <c r="G796" s="12">
        <v>-3482404.236</v>
      </c>
    </row>
    <row r="797" spans="2:7" x14ac:dyDescent="0.2">
      <c r="C797" s="4">
        <v>71</v>
      </c>
      <c r="D797" s="5" t="s">
        <v>656</v>
      </c>
      <c r="E797" s="12">
        <v>10689000</v>
      </c>
      <c r="F797" s="12">
        <v>4311768.6290100003</v>
      </c>
      <c r="G797" s="12">
        <v>-6377231.3709899997</v>
      </c>
    </row>
    <row r="798" spans="2:7" x14ac:dyDescent="0.2">
      <c r="C798" s="4">
        <v>72</v>
      </c>
      <c r="D798" s="5" t="s">
        <v>657</v>
      </c>
      <c r="E798" s="12">
        <v>0</v>
      </c>
      <c r="F798" s="12">
        <v>0</v>
      </c>
      <c r="G798" s="12">
        <v>0</v>
      </c>
    </row>
    <row r="799" spans="2:7" ht="15" customHeight="1" x14ac:dyDescent="0.2">
      <c r="C799" s="13">
        <f>SUBTOTAL(9,C796:C798)</f>
        <v>213</v>
      </c>
      <c r="D799" s="14" t="s">
        <v>658</v>
      </c>
      <c r="E799" s="15">
        <f>SUBTOTAL(9,E796:E798)</f>
        <v>16389000</v>
      </c>
      <c r="F799" s="15">
        <f>SUBTOTAL(9,F796:F798)</f>
        <v>6529364.3930099998</v>
      </c>
      <c r="G799" s="15">
        <f>SUBTOTAL(9,G796:G798)</f>
        <v>-9859635.6069900002</v>
      </c>
    </row>
    <row r="800" spans="2:7" ht="14.25" customHeight="1" x14ac:dyDescent="0.2">
      <c r="B800" s="10">
        <v>5541</v>
      </c>
      <c r="C800" s="4"/>
      <c r="D800" s="11" t="s">
        <v>659</v>
      </c>
      <c r="E800" s="1"/>
      <c r="F800" s="1"/>
      <c r="G800" s="1"/>
    </row>
    <row r="801" spans="2:7" x14ac:dyDescent="0.2">
      <c r="C801" s="4">
        <v>70</v>
      </c>
      <c r="D801" s="5" t="s">
        <v>660</v>
      </c>
      <c r="E801" s="12">
        <v>8955000</v>
      </c>
      <c r="F801" s="12">
        <v>4697303.0619999999</v>
      </c>
      <c r="G801" s="12">
        <v>-4257696.9380000001</v>
      </c>
    </row>
    <row r="802" spans="2:7" ht="15" customHeight="1" x14ac:dyDescent="0.2">
      <c r="C802" s="13">
        <f>SUBTOTAL(9,C801:C801)</f>
        <v>70</v>
      </c>
      <c r="D802" s="14" t="s">
        <v>661</v>
      </c>
      <c r="E802" s="15">
        <f>SUBTOTAL(9,E801:E801)</f>
        <v>8955000</v>
      </c>
      <c r="F802" s="15">
        <f>SUBTOTAL(9,F801:F801)</f>
        <v>4697303.0619999999</v>
      </c>
      <c r="G802" s="15">
        <f>SUBTOTAL(9,G801:G801)</f>
        <v>-4257696.9380000001</v>
      </c>
    </row>
    <row r="803" spans="2:7" ht="14.25" customHeight="1" x14ac:dyDescent="0.2">
      <c r="B803" s="10">
        <v>5542</v>
      </c>
      <c r="C803" s="4"/>
      <c r="D803" s="11" t="s">
        <v>662</v>
      </c>
      <c r="E803" s="1"/>
      <c r="F803" s="1"/>
      <c r="G803" s="1"/>
    </row>
    <row r="804" spans="2:7" x14ac:dyDescent="0.2">
      <c r="C804" s="4">
        <v>70</v>
      </c>
      <c r="D804" s="5" t="s">
        <v>663</v>
      </c>
      <c r="E804" s="12">
        <v>1847000</v>
      </c>
      <c r="F804" s="12">
        <v>779603.92475000001</v>
      </c>
      <c r="G804" s="12">
        <v>-1067396.07525</v>
      </c>
    </row>
    <row r="805" spans="2:7" x14ac:dyDescent="0.2">
      <c r="C805" s="4">
        <v>71</v>
      </c>
      <c r="D805" s="5" t="s">
        <v>664</v>
      </c>
      <c r="E805" s="12">
        <v>98000</v>
      </c>
      <c r="F805" s="12">
        <v>40424.968390000002</v>
      </c>
      <c r="G805" s="12">
        <v>-57575.031609999998</v>
      </c>
    </row>
    <row r="806" spans="2:7" ht="15" customHeight="1" x14ac:dyDescent="0.2">
      <c r="C806" s="13">
        <f>SUBTOTAL(9,C804:C805)</f>
        <v>141</v>
      </c>
      <c r="D806" s="14" t="s">
        <v>665</v>
      </c>
      <c r="E806" s="15">
        <f>SUBTOTAL(9,E804:E805)</f>
        <v>1945000</v>
      </c>
      <c r="F806" s="15">
        <f>SUBTOTAL(9,F804:F805)</f>
        <v>820028.89314000006</v>
      </c>
      <c r="G806" s="15">
        <f>SUBTOTAL(9,G804:G805)</f>
        <v>-1124971.1068599999</v>
      </c>
    </row>
    <row r="807" spans="2:7" ht="14.25" customHeight="1" x14ac:dyDescent="0.2">
      <c r="B807" s="10">
        <v>5543</v>
      </c>
      <c r="C807" s="4"/>
      <c r="D807" s="11" t="s">
        <v>666</v>
      </c>
      <c r="E807" s="1"/>
      <c r="F807" s="1"/>
      <c r="G807" s="1"/>
    </row>
    <row r="808" spans="2:7" x14ac:dyDescent="0.2">
      <c r="C808" s="4">
        <v>70</v>
      </c>
      <c r="D808" s="5" t="s">
        <v>667</v>
      </c>
      <c r="E808" s="12">
        <v>6414500</v>
      </c>
      <c r="F808" s="12">
        <v>2124491.1043799999</v>
      </c>
      <c r="G808" s="12">
        <v>-4290008.8956199996</v>
      </c>
    </row>
    <row r="809" spans="2:7" x14ac:dyDescent="0.2">
      <c r="C809" s="4">
        <v>71</v>
      </c>
      <c r="D809" s="5" t="s">
        <v>668</v>
      </c>
      <c r="E809" s="12">
        <v>36000</v>
      </c>
      <c r="F809" s="12">
        <v>11267.70599</v>
      </c>
      <c r="G809" s="12">
        <v>-24732.294010000001</v>
      </c>
    </row>
    <row r="810" spans="2:7" ht="15" customHeight="1" x14ac:dyDescent="0.2">
      <c r="C810" s="13">
        <f>SUBTOTAL(9,C808:C809)</f>
        <v>141</v>
      </c>
      <c r="D810" s="14" t="s">
        <v>669</v>
      </c>
      <c r="E810" s="15">
        <f>SUBTOTAL(9,E808:E809)</f>
        <v>6450500</v>
      </c>
      <c r="F810" s="15">
        <f>SUBTOTAL(9,F808:F809)</f>
        <v>2135758.8103700001</v>
      </c>
      <c r="G810" s="15">
        <f>SUBTOTAL(9,G808:G809)</f>
        <v>-4314741.1896299999</v>
      </c>
    </row>
    <row r="811" spans="2:7" ht="14.25" customHeight="1" x14ac:dyDescent="0.2">
      <c r="B811" s="10">
        <v>5546</v>
      </c>
      <c r="C811" s="4"/>
      <c r="D811" s="11" t="s">
        <v>670</v>
      </c>
      <c r="E811" s="1"/>
      <c r="F811" s="1"/>
      <c r="G811" s="1"/>
    </row>
    <row r="812" spans="2:7" x14ac:dyDescent="0.2">
      <c r="C812" s="4">
        <v>70</v>
      </c>
      <c r="D812" s="5" t="s">
        <v>671</v>
      </c>
      <c r="E812" s="12">
        <v>5000</v>
      </c>
      <c r="F812" s="12">
        <v>1332.538</v>
      </c>
      <c r="G812" s="12">
        <v>-3667.462</v>
      </c>
    </row>
    <row r="813" spans="2:7" ht="15" customHeight="1" x14ac:dyDescent="0.2">
      <c r="C813" s="13">
        <f>SUBTOTAL(9,C812:C812)</f>
        <v>70</v>
      </c>
      <c r="D813" s="14" t="s">
        <v>672</v>
      </c>
      <c r="E813" s="15">
        <f>SUBTOTAL(9,E812:E812)</f>
        <v>5000</v>
      </c>
      <c r="F813" s="15">
        <f>SUBTOTAL(9,F812:F812)</f>
        <v>1332.538</v>
      </c>
      <c r="G813" s="15">
        <f>SUBTOTAL(9,G812:G812)</f>
        <v>-3667.462</v>
      </c>
    </row>
    <row r="814" spans="2:7" ht="14.25" customHeight="1" x14ac:dyDescent="0.2">
      <c r="B814" s="10">
        <v>5547</v>
      </c>
      <c r="C814" s="4"/>
      <c r="D814" s="11" t="s">
        <v>673</v>
      </c>
      <c r="E814" s="1"/>
      <c r="F814" s="1"/>
      <c r="G814" s="1"/>
    </row>
    <row r="815" spans="2:7" x14ac:dyDescent="0.2">
      <c r="C815" s="4">
        <v>70</v>
      </c>
      <c r="D815" s="5" t="s">
        <v>674</v>
      </c>
      <c r="E815" s="12">
        <v>1000</v>
      </c>
      <c r="F815" s="12">
        <v>257.85000000000002</v>
      </c>
      <c r="G815" s="12">
        <v>-742.15</v>
      </c>
    </row>
    <row r="816" spans="2:7" x14ac:dyDescent="0.2">
      <c r="C816" s="4">
        <v>71</v>
      </c>
      <c r="D816" s="5" t="s">
        <v>675</v>
      </c>
      <c r="E816" s="12">
        <v>1000</v>
      </c>
      <c r="F816" s="12">
        <v>397.65300000000002</v>
      </c>
      <c r="G816" s="12">
        <v>-602.34699999999998</v>
      </c>
    </row>
    <row r="817" spans="2:7" ht="15" customHeight="1" x14ac:dyDescent="0.2">
      <c r="C817" s="13">
        <f>SUBTOTAL(9,C815:C816)</f>
        <v>141</v>
      </c>
      <c r="D817" s="14" t="s">
        <v>676</v>
      </c>
      <c r="E817" s="15">
        <f>SUBTOTAL(9,E815:E816)</f>
        <v>2000</v>
      </c>
      <c r="F817" s="15">
        <f>SUBTOTAL(9,F815:F816)</f>
        <v>655.50300000000004</v>
      </c>
      <c r="G817" s="15">
        <f>SUBTOTAL(9,G815:G816)</f>
        <v>-1344.4969999999998</v>
      </c>
    </row>
    <row r="818" spans="2:7" ht="14.25" customHeight="1" x14ac:dyDescent="0.2">
      <c r="B818" s="10">
        <v>5548</v>
      </c>
      <c r="C818" s="4"/>
      <c r="D818" s="11" t="s">
        <v>677</v>
      </c>
      <c r="E818" s="1"/>
      <c r="F818" s="1"/>
      <c r="G818" s="1"/>
    </row>
    <row r="819" spans="2:7" x14ac:dyDescent="0.2">
      <c r="C819" s="4">
        <v>70</v>
      </c>
      <c r="D819" s="5" t="s">
        <v>678</v>
      </c>
      <c r="E819" s="12">
        <v>418000</v>
      </c>
      <c r="F819" s="12">
        <v>135072.18</v>
      </c>
      <c r="G819" s="12">
        <v>-282927.82</v>
      </c>
    </row>
    <row r="820" spans="2:7" ht="15" customHeight="1" x14ac:dyDescent="0.2">
      <c r="C820" s="13">
        <f>SUBTOTAL(9,C819:C819)</f>
        <v>70</v>
      </c>
      <c r="D820" s="14" t="s">
        <v>679</v>
      </c>
      <c r="E820" s="15">
        <f>SUBTOTAL(9,E819:E819)</f>
        <v>418000</v>
      </c>
      <c r="F820" s="15">
        <f>SUBTOTAL(9,F819:F819)</f>
        <v>135072.18</v>
      </c>
      <c r="G820" s="15">
        <f>SUBTOTAL(9,G819:G819)</f>
        <v>-282927.82</v>
      </c>
    </row>
    <row r="821" spans="2:7" ht="14.25" customHeight="1" x14ac:dyDescent="0.2">
      <c r="B821" s="10">
        <v>5549</v>
      </c>
      <c r="C821" s="4"/>
      <c r="D821" s="11" t="s">
        <v>680</v>
      </c>
      <c r="E821" s="1"/>
      <c r="F821" s="1"/>
      <c r="G821" s="1"/>
    </row>
    <row r="822" spans="2:7" x14ac:dyDescent="0.2">
      <c r="C822" s="4">
        <v>70</v>
      </c>
      <c r="D822" s="5" t="s">
        <v>681</v>
      </c>
      <c r="E822" s="12">
        <v>38000</v>
      </c>
      <c r="F822" s="12">
        <v>28952.924040000002</v>
      </c>
      <c r="G822" s="12">
        <v>-9047.0759600000001</v>
      </c>
    </row>
    <row r="823" spans="2:7" ht="15" customHeight="1" x14ac:dyDescent="0.2">
      <c r="C823" s="13">
        <f>SUBTOTAL(9,C822:C822)</f>
        <v>70</v>
      </c>
      <c r="D823" s="14" t="s">
        <v>682</v>
      </c>
      <c r="E823" s="15">
        <f>SUBTOTAL(9,E822:E822)</f>
        <v>38000</v>
      </c>
      <c r="F823" s="15">
        <f>SUBTOTAL(9,F822:F822)</f>
        <v>28952.924040000002</v>
      </c>
      <c r="G823" s="15">
        <f>SUBTOTAL(9,G822:G822)</f>
        <v>-9047.0759600000001</v>
      </c>
    </row>
    <row r="824" spans="2:7" ht="14.25" customHeight="1" x14ac:dyDescent="0.2">
      <c r="B824" s="10">
        <v>5550</v>
      </c>
      <c r="C824" s="4"/>
      <c r="D824" s="11" t="s">
        <v>683</v>
      </c>
      <c r="E824" s="1"/>
      <c r="F824" s="1"/>
      <c r="G824" s="1"/>
    </row>
    <row r="825" spans="2:7" x14ac:dyDescent="0.2">
      <c r="C825" s="4">
        <v>70</v>
      </c>
      <c r="D825" s="5" t="s">
        <v>684</v>
      </c>
      <c r="E825" s="12">
        <v>50000</v>
      </c>
      <c r="F825" s="12">
        <v>14001.146000000001</v>
      </c>
      <c r="G825" s="12">
        <v>-35998.853999999999</v>
      </c>
    </row>
    <row r="826" spans="2:7" ht="15" customHeight="1" x14ac:dyDescent="0.2">
      <c r="C826" s="13">
        <f>SUBTOTAL(9,C825:C825)</f>
        <v>70</v>
      </c>
      <c r="D826" s="14" t="s">
        <v>685</v>
      </c>
      <c r="E826" s="15">
        <f>SUBTOTAL(9,E825:E825)</f>
        <v>50000</v>
      </c>
      <c r="F826" s="15">
        <f>SUBTOTAL(9,F825:F825)</f>
        <v>14001.146000000001</v>
      </c>
      <c r="G826" s="15">
        <f>SUBTOTAL(9,G825:G825)</f>
        <v>-35998.853999999999</v>
      </c>
    </row>
    <row r="827" spans="2:7" ht="14.25" customHeight="1" x14ac:dyDescent="0.2">
      <c r="B827" s="10">
        <v>5551</v>
      </c>
      <c r="C827" s="4"/>
      <c r="D827" s="11" t="s">
        <v>686</v>
      </c>
      <c r="E827" s="1"/>
      <c r="F827" s="1"/>
      <c r="G827" s="1"/>
    </row>
    <row r="828" spans="2:7" x14ac:dyDescent="0.2">
      <c r="C828" s="4">
        <v>70</v>
      </c>
      <c r="D828" s="5" t="s">
        <v>687</v>
      </c>
      <c r="E828" s="12">
        <v>1000</v>
      </c>
      <c r="F828" s="12">
        <v>9.2710000000000008</v>
      </c>
      <c r="G828" s="12">
        <v>-990.72900000000004</v>
      </c>
    </row>
    <row r="829" spans="2:7" x14ac:dyDescent="0.2">
      <c r="C829" s="4">
        <v>71</v>
      </c>
      <c r="D829" s="5" t="s">
        <v>688</v>
      </c>
      <c r="E829" s="12">
        <v>4000</v>
      </c>
      <c r="F829" s="12">
        <v>3206.0689600000001</v>
      </c>
      <c r="G829" s="12">
        <v>-793.93104000000005</v>
      </c>
    </row>
    <row r="830" spans="2:7" ht="15" customHeight="1" x14ac:dyDescent="0.2">
      <c r="C830" s="13">
        <f>SUBTOTAL(9,C828:C829)</f>
        <v>141</v>
      </c>
      <c r="D830" s="14" t="s">
        <v>689</v>
      </c>
      <c r="E830" s="15">
        <f>SUBTOTAL(9,E828:E829)</f>
        <v>5000</v>
      </c>
      <c r="F830" s="15">
        <f>SUBTOTAL(9,F828:F829)</f>
        <v>3215.3399600000002</v>
      </c>
      <c r="G830" s="15">
        <f>SUBTOTAL(9,G828:G829)</f>
        <v>-1784.6600400000002</v>
      </c>
    </row>
    <row r="831" spans="2:7" ht="14.25" customHeight="1" x14ac:dyDescent="0.2">
      <c r="B831" s="10">
        <v>5555</v>
      </c>
      <c r="C831" s="4"/>
      <c r="D831" s="11" t="s">
        <v>690</v>
      </c>
      <c r="E831" s="1"/>
      <c r="F831" s="1"/>
      <c r="G831" s="1"/>
    </row>
    <row r="832" spans="2:7" x14ac:dyDescent="0.2">
      <c r="C832" s="4">
        <v>70</v>
      </c>
      <c r="D832" s="5" t="s">
        <v>691</v>
      </c>
      <c r="E832" s="12">
        <v>1425000</v>
      </c>
      <c r="F832" s="12">
        <v>605597.00800000003</v>
      </c>
      <c r="G832" s="12">
        <v>-819402.99199999997</v>
      </c>
    </row>
    <row r="833" spans="2:7" ht="15" customHeight="1" x14ac:dyDescent="0.2">
      <c r="C833" s="13">
        <f>SUBTOTAL(9,C832:C832)</f>
        <v>70</v>
      </c>
      <c r="D833" s="14" t="s">
        <v>692</v>
      </c>
      <c r="E833" s="15">
        <f>SUBTOTAL(9,E832:E832)</f>
        <v>1425000</v>
      </c>
      <c r="F833" s="15">
        <f>SUBTOTAL(9,F832:F832)</f>
        <v>605597.00800000003</v>
      </c>
      <c r="G833" s="15">
        <f>SUBTOTAL(9,G832:G832)</f>
        <v>-819402.99199999997</v>
      </c>
    </row>
    <row r="834" spans="2:7" ht="14.25" customHeight="1" x14ac:dyDescent="0.2">
      <c r="B834" s="10">
        <v>5556</v>
      </c>
      <c r="C834" s="4"/>
      <c r="D834" s="11" t="s">
        <v>693</v>
      </c>
      <c r="E834" s="1"/>
      <c r="F834" s="1"/>
      <c r="G834" s="1"/>
    </row>
    <row r="835" spans="2:7" x14ac:dyDescent="0.2">
      <c r="C835" s="4">
        <v>70</v>
      </c>
      <c r="D835" s="5" t="s">
        <v>694</v>
      </c>
      <c r="E835" s="12">
        <v>1830000</v>
      </c>
      <c r="F835" s="12">
        <v>804227.84987000003</v>
      </c>
      <c r="G835" s="12">
        <v>-1025772.15013</v>
      </c>
    </row>
    <row r="836" spans="2:7" ht="15" customHeight="1" x14ac:dyDescent="0.2">
      <c r="C836" s="13">
        <f>SUBTOTAL(9,C835:C835)</f>
        <v>70</v>
      </c>
      <c r="D836" s="14" t="s">
        <v>695</v>
      </c>
      <c r="E836" s="15">
        <f>SUBTOTAL(9,E835:E835)</f>
        <v>1830000</v>
      </c>
      <c r="F836" s="15">
        <f>SUBTOTAL(9,F835:F835)</f>
        <v>804227.84987000003</v>
      </c>
      <c r="G836" s="15">
        <f>SUBTOTAL(9,G835:G835)</f>
        <v>-1025772.15013</v>
      </c>
    </row>
    <row r="837" spans="2:7" ht="14.25" customHeight="1" x14ac:dyDescent="0.2">
      <c r="B837" s="10">
        <v>5557</v>
      </c>
      <c r="C837" s="4"/>
      <c r="D837" s="11" t="s">
        <v>696</v>
      </c>
      <c r="E837" s="1"/>
      <c r="F837" s="1"/>
      <c r="G837" s="1"/>
    </row>
    <row r="838" spans="2:7" x14ac:dyDescent="0.2">
      <c r="C838" s="4">
        <v>70</v>
      </c>
      <c r="D838" s="5" t="s">
        <v>697</v>
      </c>
      <c r="E838" s="12">
        <v>210000</v>
      </c>
      <c r="F838" s="12">
        <v>70947.676800000001</v>
      </c>
      <c r="G838" s="12">
        <v>-139052.32320000001</v>
      </c>
    </row>
    <row r="839" spans="2:7" ht="15" customHeight="1" x14ac:dyDescent="0.2">
      <c r="C839" s="13">
        <f>SUBTOTAL(9,C838:C838)</f>
        <v>70</v>
      </c>
      <c r="D839" s="14" t="s">
        <v>698</v>
      </c>
      <c r="E839" s="15">
        <f>SUBTOTAL(9,E838:E838)</f>
        <v>210000</v>
      </c>
      <c r="F839" s="15">
        <f>SUBTOTAL(9,F838:F838)</f>
        <v>70947.676800000001</v>
      </c>
      <c r="G839" s="15">
        <f>SUBTOTAL(9,G838:G838)</f>
        <v>-139052.32320000001</v>
      </c>
    </row>
    <row r="840" spans="2:7" ht="14.25" customHeight="1" x14ac:dyDescent="0.2">
      <c r="B840" s="10">
        <v>5559</v>
      </c>
      <c r="C840" s="4"/>
      <c r="D840" s="11" t="s">
        <v>699</v>
      </c>
      <c r="E840" s="1"/>
      <c r="F840" s="1"/>
      <c r="G840" s="1"/>
    </row>
    <row r="841" spans="2:7" x14ac:dyDescent="0.2">
      <c r="C841" s="4">
        <v>70</v>
      </c>
      <c r="D841" s="5" t="s">
        <v>700</v>
      </c>
      <c r="E841" s="12">
        <v>1500000</v>
      </c>
      <c r="F841" s="12">
        <v>632715.78141000005</v>
      </c>
      <c r="G841" s="12">
        <v>-867284.21858999995</v>
      </c>
    </row>
    <row r="842" spans="2:7" x14ac:dyDescent="0.2">
      <c r="C842" s="4">
        <v>71</v>
      </c>
      <c r="D842" s="5" t="s">
        <v>701</v>
      </c>
      <c r="E842" s="12">
        <v>60000</v>
      </c>
      <c r="F842" s="12">
        <v>24139.254400000002</v>
      </c>
      <c r="G842" s="12">
        <v>-35860.745600000002</v>
      </c>
    </row>
    <row r="843" spans="2:7" x14ac:dyDescent="0.2">
      <c r="C843" s="4">
        <v>72</v>
      </c>
      <c r="D843" s="5" t="s">
        <v>702</v>
      </c>
      <c r="E843" s="12">
        <v>30000</v>
      </c>
      <c r="F843" s="12">
        <v>13060.38833</v>
      </c>
      <c r="G843" s="12">
        <v>-16939.611669999998</v>
      </c>
    </row>
    <row r="844" spans="2:7" x14ac:dyDescent="0.2">
      <c r="C844" s="4">
        <v>73</v>
      </c>
      <c r="D844" s="5" t="s">
        <v>703</v>
      </c>
      <c r="E844" s="12">
        <v>5000</v>
      </c>
      <c r="F844" s="12">
        <v>1183.5329999999999</v>
      </c>
      <c r="G844" s="12">
        <v>-3816.4670000000001</v>
      </c>
    </row>
    <row r="845" spans="2:7" x14ac:dyDescent="0.2">
      <c r="C845" s="4">
        <v>74</v>
      </c>
      <c r="D845" s="5" t="s">
        <v>704</v>
      </c>
      <c r="E845" s="12">
        <v>80000</v>
      </c>
      <c r="F845" s="12">
        <v>33867.414499999999</v>
      </c>
      <c r="G845" s="12">
        <v>-46132.585500000001</v>
      </c>
    </row>
    <row r="846" spans="2:7" ht="15" customHeight="1" x14ac:dyDescent="0.2">
      <c r="C846" s="13">
        <f>SUBTOTAL(9,C841:C845)</f>
        <v>360</v>
      </c>
      <c r="D846" s="14" t="s">
        <v>705</v>
      </c>
      <c r="E846" s="15">
        <f>SUBTOTAL(9,E841:E845)</f>
        <v>1675000</v>
      </c>
      <c r="F846" s="15">
        <f>SUBTOTAL(9,F841:F845)</f>
        <v>704966.37164000003</v>
      </c>
      <c r="G846" s="15">
        <f>SUBTOTAL(9,G841:G845)</f>
        <v>-970033.62835999997</v>
      </c>
    </row>
    <row r="847" spans="2:7" ht="14.25" customHeight="1" x14ac:dyDescent="0.2">
      <c r="B847" s="10">
        <v>5560</v>
      </c>
      <c r="C847" s="4"/>
      <c r="D847" s="11" t="s">
        <v>706</v>
      </c>
      <c r="E847" s="1"/>
      <c r="F847" s="1"/>
      <c r="G847" s="1"/>
    </row>
    <row r="848" spans="2:7" x14ac:dyDescent="0.2">
      <c r="C848" s="4">
        <v>70</v>
      </c>
      <c r="D848" s="5" t="s">
        <v>707</v>
      </c>
      <c r="E848" s="12">
        <v>0</v>
      </c>
      <c r="F848" s="12">
        <v>0</v>
      </c>
      <c r="G848" s="12">
        <v>0</v>
      </c>
    </row>
    <row r="849" spans="2:7" x14ac:dyDescent="0.2">
      <c r="C849" s="4">
        <v>71</v>
      </c>
      <c r="D849" s="5" t="s">
        <v>708</v>
      </c>
      <c r="E849" s="12">
        <v>0</v>
      </c>
      <c r="F849" s="12">
        <v>0</v>
      </c>
      <c r="G849" s="12">
        <v>0</v>
      </c>
    </row>
    <row r="850" spans="2:7" ht="15" customHeight="1" x14ac:dyDescent="0.2">
      <c r="C850" s="13">
        <f>SUBTOTAL(9,C848:C849)</f>
        <v>141</v>
      </c>
      <c r="D850" s="14" t="s">
        <v>709</v>
      </c>
      <c r="E850" s="15">
        <f>SUBTOTAL(9,E848:E849)</f>
        <v>0</v>
      </c>
      <c r="F850" s="15">
        <f>SUBTOTAL(9,F848:F849)</f>
        <v>0</v>
      </c>
      <c r="G850" s="15">
        <f>SUBTOTAL(9,G848:G849)</f>
        <v>0</v>
      </c>
    </row>
    <row r="851" spans="2:7" ht="14.25" customHeight="1" x14ac:dyDescent="0.2">
      <c r="B851" s="10">
        <v>5565</v>
      </c>
      <c r="C851" s="4"/>
      <c r="D851" s="11" t="s">
        <v>710</v>
      </c>
      <c r="E851" s="1"/>
      <c r="F851" s="1"/>
      <c r="G851" s="1"/>
    </row>
    <row r="852" spans="2:7" x14ac:dyDescent="0.2">
      <c r="C852" s="4">
        <v>70</v>
      </c>
      <c r="D852" s="5" t="s">
        <v>711</v>
      </c>
      <c r="E852" s="12">
        <v>7700000</v>
      </c>
      <c r="F852" s="12">
        <v>2935258.55638</v>
      </c>
      <c r="G852" s="12">
        <v>-4764741.44362</v>
      </c>
    </row>
    <row r="853" spans="2:7" ht="15" customHeight="1" x14ac:dyDescent="0.2">
      <c r="C853" s="13">
        <f>SUBTOTAL(9,C852:C852)</f>
        <v>70</v>
      </c>
      <c r="D853" s="14" t="s">
        <v>712</v>
      </c>
      <c r="E853" s="15">
        <f>SUBTOTAL(9,E852:E852)</f>
        <v>7700000</v>
      </c>
      <c r="F853" s="15">
        <f>SUBTOTAL(9,F852:F852)</f>
        <v>2935258.55638</v>
      </c>
      <c r="G853" s="15">
        <f>SUBTOTAL(9,G852:G852)</f>
        <v>-4764741.44362</v>
      </c>
    </row>
    <row r="854" spans="2:7" ht="14.25" customHeight="1" x14ac:dyDescent="0.2">
      <c r="B854" s="10">
        <v>5568</v>
      </c>
      <c r="C854" s="4"/>
      <c r="D854" s="11" t="s">
        <v>713</v>
      </c>
      <c r="E854" s="1"/>
      <c r="F854" s="1"/>
      <c r="G854" s="1"/>
    </row>
    <row r="855" spans="2:7" x14ac:dyDescent="0.2">
      <c r="C855" s="4">
        <v>71</v>
      </c>
      <c r="D855" s="5" t="s">
        <v>714</v>
      </c>
      <c r="E855" s="12">
        <v>22364</v>
      </c>
      <c r="F855" s="12">
        <v>21981.973000000002</v>
      </c>
      <c r="G855" s="12">
        <v>-382.02699999999999</v>
      </c>
    </row>
    <row r="856" spans="2:7" x14ac:dyDescent="0.2">
      <c r="C856" s="4">
        <v>72</v>
      </c>
      <c r="D856" s="5" t="s">
        <v>715</v>
      </c>
      <c r="E856" s="12">
        <v>10740</v>
      </c>
      <c r="F856" s="12">
        <v>0</v>
      </c>
      <c r="G856" s="12">
        <v>-10740</v>
      </c>
    </row>
    <row r="857" spans="2:7" x14ac:dyDescent="0.2">
      <c r="C857" s="4">
        <v>73</v>
      </c>
      <c r="D857" s="5" t="s">
        <v>716</v>
      </c>
      <c r="E857" s="12">
        <v>38335</v>
      </c>
      <c r="F857" s="12">
        <v>19176.099999999999</v>
      </c>
      <c r="G857" s="12">
        <v>-19158.900000000001</v>
      </c>
    </row>
    <row r="858" spans="2:7" x14ac:dyDescent="0.2">
      <c r="C858" s="4">
        <v>74</v>
      </c>
      <c r="D858" s="5" t="s">
        <v>717</v>
      </c>
      <c r="E858" s="12">
        <v>5500</v>
      </c>
      <c r="F858" s="12">
        <v>982.44399999999996</v>
      </c>
      <c r="G858" s="12">
        <v>-4517.5559999999996</v>
      </c>
    </row>
    <row r="859" spans="2:7" ht="15" customHeight="1" x14ac:dyDescent="0.2">
      <c r="C859" s="13">
        <f>SUBTOTAL(9,C855:C858)</f>
        <v>290</v>
      </c>
      <c r="D859" s="14" t="s">
        <v>718</v>
      </c>
      <c r="E859" s="15">
        <f>SUBTOTAL(9,E855:E858)</f>
        <v>76939</v>
      </c>
      <c r="F859" s="15">
        <f>SUBTOTAL(9,F855:F858)</f>
        <v>42140.517000000007</v>
      </c>
      <c r="G859" s="15">
        <f>SUBTOTAL(9,G855:G858)</f>
        <v>-34798.483</v>
      </c>
    </row>
    <row r="860" spans="2:7" ht="14.25" customHeight="1" x14ac:dyDescent="0.2">
      <c r="B860" s="10">
        <v>5571</v>
      </c>
      <c r="C860" s="4"/>
      <c r="D860" s="11" t="s">
        <v>719</v>
      </c>
      <c r="E860" s="1"/>
      <c r="F860" s="1"/>
      <c r="G860" s="1"/>
    </row>
    <row r="861" spans="2:7" x14ac:dyDescent="0.2">
      <c r="C861" s="4">
        <v>70</v>
      </c>
      <c r="D861" s="5" t="s">
        <v>720</v>
      </c>
      <c r="E861" s="12">
        <v>81215</v>
      </c>
      <c r="F861" s="12">
        <v>18563.641329999999</v>
      </c>
      <c r="G861" s="12">
        <v>-62651.358670000001</v>
      </c>
    </row>
    <row r="862" spans="2:7" ht="15" customHeight="1" x14ac:dyDescent="0.2">
      <c r="C862" s="13">
        <f>SUBTOTAL(9,C861:C861)</f>
        <v>70</v>
      </c>
      <c r="D862" s="14" t="s">
        <v>721</v>
      </c>
      <c r="E862" s="15">
        <f>SUBTOTAL(9,E861:E861)</f>
        <v>81215</v>
      </c>
      <c r="F862" s="15">
        <f>SUBTOTAL(9,F861:F861)</f>
        <v>18563.641329999999</v>
      </c>
      <c r="G862" s="15">
        <f>SUBTOTAL(9,G861:G861)</f>
        <v>-62651.358670000001</v>
      </c>
    </row>
    <row r="863" spans="2:7" ht="14.25" customHeight="1" x14ac:dyDescent="0.2">
      <c r="B863" s="10">
        <v>5572</v>
      </c>
      <c r="C863" s="4"/>
      <c r="D863" s="11" t="s">
        <v>722</v>
      </c>
      <c r="E863" s="1"/>
      <c r="F863" s="1"/>
      <c r="G863" s="1"/>
    </row>
    <row r="864" spans="2:7" x14ac:dyDescent="0.2">
      <c r="C864" s="4">
        <v>70</v>
      </c>
      <c r="D864" s="5" t="s">
        <v>723</v>
      </c>
      <c r="E864" s="12">
        <v>73000</v>
      </c>
      <c r="F864" s="12">
        <v>44905.292999999998</v>
      </c>
      <c r="G864" s="12">
        <v>-28094.706999999999</v>
      </c>
    </row>
    <row r="865" spans="2:7" x14ac:dyDescent="0.2">
      <c r="C865" s="4">
        <v>72</v>
      </c>
      <c r="D865" s="5" t="s">
        <v>724</v>
      </c>
      <c r="E865" s="12">
        <v>4900</v>
      </c>
      <c r="F865" s="12">
        <v>2092.0059999999999</v>
      </c>
      <c r="G865" s="12">
        <v>-2807.9940000000001</v>
      </c>
    </row>
    <row r="866" spans="2:7" x14ac:dyDescent="0.2">
      <c r="C866" s="4">
        <v>73</v>
      </c>
      <c r="D866" s="5" t="s">
        <v>725</v>
      </c>
      <c r="E866" s="12">
        <v>75322</v>
      </c>
      <c r="F866" s="12">
        <v>36144.385999999999</v>
      </c>
      <c r="G866" s="12">
        <v>-39177.614000000001</v>
      </c>
    </row>
    <row r="867" spans="2:7" ht="15" customHeight="1" x14ac:dyDescent="0.2">
      <c r="C867" s="13">
        <f>SUBTOTAL(9,C864:C866)</f>
        <v>215</v>
      </c>
      <c r="D867" s="14" t="s">
        <v>726</v>
      </c>
      <c r="E867" s="15">
        <f>SUBTOTAL(9,E864:E866)</f>
        <v>153222</v>
      </c>
      <c r="F867" s="15">
        <f>SUBTOTAL(9,F864:F866)</f>
        <v>83141.684999999998</v>
      </c>
      <c r="G867" s="15">
        <f>SUBTOTAL(9,G864:G866)</f>
        <v>-70080.315000000002</v>
      </c>
    </row>
    <row r="868" spans="2:7" ht="14.25" customHeight="1" x14ac:dyDescent="0.2">
      <c r="B868" s="10">
        <v>5574</v>
      </c>
      <c r="C868" s="4"/>
      <c r="D868" s="11" t="s">
        <v>727</v>
      </c>
      <c r="E868" s="1"/>
      <c r="F868" s="1"/>
      <c r="G868" s="1"/>
    </row>
    <row r="869" spans="2:7" x14ac:dyDescent="0.2">
      <c r="C869" s="4">
        <v>71</v>
      </c>
      <c r="D869" s="5" t="s">
        <v>728</v>
      </c>
      <c r="E869" s="12">
        <v>137647</v>
      </c>
      <c r="F869" s="12">
        <v>62764.844539999998</v>
      </c>
      <c r="G869" s="12">
        <v>-74882.155459999994</v>
      </c>
    </row>
    <row r="870" spans="2:7" x14ac:dyDescent="0.2">
      <c r="C870" s="4">
        <v>72</v>
      </c>
      <c r="D870" s="5" t="s">
        <v>729</v>
      </c>
      <c r="E870" s="12">
        <v>30655</v>
      </c>
      <c r="F870" s="12">
        <v>407</v>
      </c>
      <c r="G870" s="12">
        <v>-30248</v>
      </c>
    </row>
    <row r="871" spans="2:7" x14ac:dyDescent="0.2">
      <c r="C871" s="4">
        <v>73</v>
      </c>
      <c r="D871" s="5" t="s">
        <v>730</v>
      </c>
      <c r="E871" s="12">
        <v>9550</v>
      </c>
      <c r="F871" s="12">
        <v>7918.7236599999997</v>
      </c>
      <c r="G871" s="12">
        <v>-1631.2763399999999</v>
      </c>
    </row>
    <row r="872" spans="2:7" x14ac:dyDescent="0.2">
      <c r="C872" s="4">
        <v>74</v>
      </c>
      <c r="D872" s="5" t="s">
        <v>731</v>
      </c>
      <c r="E872" s="12">
        <v>151000</v>
      </c>
      <c r="F872" s="12">
        <v>105132.63606999999</v>
      </c>
      <c r="G872" s="12">
        <v>-45867.36393</v>
      </c>
    </row>
    <row r="873" spans="2:7" ht="15" customHeight="1" x14ac:dyDescent="0.2">
      <c r="C873" s="13">
        <f>SUBTOTAL(9,C869:C872)</f>
        <v>290</v>
      </c>
      <c r="D873" s="14" t="s">
        <v>732</v>
      </c>
      <c r="E873" s="15">
        <f>SUBTOTAL(9,E869:E872)</f>
        <v>328852</v>
      </c>
      <c r="F873" s="15">
        <f>SUBTOTAL(9,F869:F872)</f>
        <v>176223.20426999999</v>
      </c>
      <c r="G873" s="15">
        <f>SUBTOTAL(9,G869:G872)</f>
        <v>-152628.79572999998</v>
      </c>
    </row>
    <row r="874" spans="2:7" ht="14.25" customHeight="1" x14ac:dyDescent="0.2">
      <c r="B874" s="10">
        <v>5576</v>
      </c>
      <c r="C874" s="4"/>
      <c r="D874" s="11" t="s">
        <v>733</v>
      </c>
      <c r="E874" s="1"/>
      <c r="F874" s="1"/>
      <c r="G874" s="1"/>
    </row>
    <row r="875" spans="2:7" x14ac:dyDescent="0.2">
      <c r="C875" s="4">
        <v>71</v>
      </c>
      <c r="D875" s="5" t="s">
        <v>734</v>
      </c>
      <c r="E875" s="12">
        <v>125000</v>
      </c>
      <c r="F875" s="12">
        <v>44527.493999999999</v>
      </c>
      <c r="G875" s="12">
        <v>-80472.505999999994</v>
      </c>
    </row>
    <row r="876" spans="2:7" ht="15" customHeight="1" x14ac:dyDescent="0.2">
      <c r="C876" s="13">
        <f>SUBTOTAL(9,C875:C875)</f>
        <v>71</v>
      </c>
      <c r="D876" s="14" t="s">
        <v>735</v>
      </c>
      <c r="E876" s="15">
        <f>SUBTOTAL(9,E875:E875)</f>
        <v>125000</v>
      </c>
      <c r="F876" s="15">
        <f>SUBTOTAL(9,F875:F875)</f>
        <v>44527.493999999999</v>
      </c>
      <c r="G876" s="15">
        <f>SUBTOTAL(9,G875:G875)</f>
        <v>-80472.505999999994</v>
      </c>
    </row>
    <row r="877" spans="2:7" ht="14.25" customHeight="1" x14ac:dyDescent="0.2">
      <c r="B877" s="10">
        <v>5577</v>
      </c>
      <c r="C877" s="4"/>
      <c r="D877" s="11" t="s">
        <v>736</v>
      </c>
      <c r="E877" s="1"/>
      <c r="F877" s="1"/>
      <c r="G877" s="1"/>
    </row>
    <row r="878" spans="2:7" x14ac:dyDescent="0.2">
      <c r="C878" s="4">
        <v>74</v>
      </c>
      <c r="D878" s="5" t="s">
        <v>737</v>
      </c>
      <c r="E878" s="12">
        <v>831268</v>
      </c>
      <c r="F878" s="12">
        <v>324464.02285000001</v>
      </c>
      <c r="G878" s="12">
        <v>-506803.97714999999</v>
      </c>
    </row>
    <row r="879" spans="2:7" ht="15" customHeight="1" x14ac:dyDescent="0.2">
      <c r="C879" s="13">
        <f>SUBTOTAL(9,C878:C878)</f>
        <v>74</v>
      </c>
      <c r="D879" s="14" t="s">
        <v>738</v>
      </c>
      <c r="E879" s="15">
        <f>SUBTOTAL(9,E878:E878)</f>
        <v>831268</v>
      </c>
      <c r="F879" s="15">
        <f>SUBTOTAL(9,F878:F878)</f>
        <v>324464.02285000001</v>
      </c>
      <c r="G879" s="15">
        <f>SUBTOTAL(9,G878:G878)</f>
        <v>-506803.97714999999</v>
      </c>
    </row>
    <row r="880" spans="2:7" ht="14.25" customHeight="1" x14ac:dyDescent="0.2">
      <c r="B880" s="10">
        <v>5578</v>
      </c>
      <c r="C880" s="4"/>
      <c r="D880" s="11" t="s">
        <v>739</v>
      </c>
      <c r="E880" s="1"/>
      <c r="F880" s="1"/>
      <c r="G880" s="1"/>
    </row>
    <row r="881" spans="2:7" x14ac:dyDescent="0.2">
      <c r="C881" s="4">
        <v>70</v>
      </c>
      <c r="D881" s="5" t="s">
        <v>740</v>
      </c>
      <c r="E881" s="12">
        <v>14650</v>
      </c>
      <c r="F881" s="12">
        <v>4453.0020199999999</v>
      </c>
      <c r="G881" s="12">
        <v>-10196.99798</v>
      </c>
    </row>
    <row r="882" spans="2:7" x14ac:dyDescent="0.2">
      <c r="C882" s="4">
        <v>71</v>
      </c>
      <c r="D882" s="5" t="s">
        <v>741</v>
      </c>
      <c r="E882" s="12">
        <v>74982</v>
      </c>
      <c r="F882" s="12">
        <v>0</v>
      </c>
      <c r="G882" s="12">
        <v>-74982</v>
      </c>
    </row>
    <row r="883" spans="2:7" x14ac:dyDescent="0.2">
      <c r="C883" s="4">
        <v>72</v>
      </c>
      <c r="D883" s="5" t="s">
        <v>742</v>
      </c>
      <c r="E883" s="12">
        <v>14000</v>
      </c>
      <c r="F883" s="12">
        <v>0</v>
      </c>
      <c r="G883" s="12">
        <v>-14000</v>
      </c>
    </row>
    <row r="884" spans="2:7" ht="15" customHeight="1" x14ac:dyDescent="0.2">
      <c r="C884" s="13">
        <f>SUBTOTAL(9,C881:C883)</f>
        <v>213</v>
      </c>
      <c r="D884" s="14" t="s">
        <v>743</v>
      </c>
      <c r="E884" s="15">
        <f>SUBTOTAL(9,E881:E883)</f>
        <v>103632</v>
      </c>
      <c r="F884" s="15">
        <f>SUBTOTAL(9,F881:F883)</f>
        <v>4453.0020199999999</v>
      </c>
      <c r="G884" s="15">
        <f>SUBTOTAL(9,G881:G883)</f>
        <v>-99178.99798</v>
      </c>
    </row>
    <row r="885" spans="2:7" ht="14.25" customHeight="1" x14ac:dyDescent="0.2">
      <c r="B885" s="10">
        <v>5580</v>
      </c>
      <c r="C885" s="4"/>
      <c r="D885" s="11" t="s">
        <v>744</v>
      </c>
      <c r="E885" s="1"/>
      <c r="F885" s="1"/>
      <c r="G885" s="1"/>
    </row>
    <row r="886" spans="2:7" x14ac:dyDescent="0.2">
      <c r="C886" s="4">
        <v>70</v>
      </c>
      <c r="D886" s="5" t="s">
        <v>745</v>
      </c>
      <c r="E886" s="12">
        <v>335900</v>
      </c>
      <c r="F886" s="12">
        <v>17537.216619999999</v>
      </c>
      <c r="G886" s="12">
        <v>-318362.78337999998</v>
      </c>
    </row>
    <row r="887" spans="2:7" ht="15" customHeight="1" x14ac:dyDescent="0.2">
      <c r="C887" s="13">
        <f>SUBTOTAL(9,C886:C886)</f>
        <v>70</v>
      </c>
      <c r="D887" s="14" t="s">
        <v>746</v>
      </c>
      <c r="E887" s="15">
        <f>SUBTOTAL(9,E886:E886)</f>
        <v>335900</v>
      </c>
      <c r="F887" s="15">
        <f>SUBTOTAL(9,F886:F886)</f>
        <v>17537.216619999999</v>
      </c>
      <c r="G887" s="15">
        <f>SUBTOTAL(9,G886:G886)</f>
        <v>-318362.78337999998</v>
      </c>
    </row>
    <row r="888" spans="2:7" ht="14.25" customHeight="1" x14ac:dyDescent="0.2">
      <c r="B888" s="10">
        <v>5582</v>
      </c>
      <c r="C888" s="4"/>
      <c r="D888" s="11" t="s">
        <v>747</v>
      </c>
      <c r="E888" s="1"/>
      <c r="F888" s="1"/>
      <c r="G888" s="1"/>
    </row>
    <row r="889" spans="2:7" x14ac:dyDescent="0.2">
      <c r="C889" s="4">
        <v>70</v>
      </c>
      <c r="D889" s="5" t="s">
        <v>748</v>
      </c>
      <c r="E889" s="12">
        <v>15000</v>
      </c>
      <c r="F889" s="12">
        <v>0</v>
      </c>
      <c r="G889" s="12">
        <v>-15000</v>
      </c>
    </row>
    <row r="890" spans="2:7" x14ac:dyDescent="0.2">
      <c r="C890" s="4">
        <v>71</v>
      </c>
      <c r="D890" s="5" t="s">
        <v>749</v>
      </c>
      <c r="E890" s="12">
        <v>152500</v>
      </c>
      <c r="F890" s="12">
        <v>3246.7330000000002</v>
      </c>
      <c r="G890" s="12">
        <v>-149253.26699999999</v>
      </c>
    </row>
    <row r="891" spans="2:7" ht="15" customHeight="1" x14ac:dyDescent="0.2">
      <c r="C891" s="13">
        <f>SUBTOTAL(9,C889:C890)</f>
        <v>141</v>
      </c>
      <c r="D891" s="14" t="s">
        <v>750</v>
      </c>
      <c r="E891" s="15">
        <f>SUBTOTAL(9,E889:E890)</f>
        <v>167500</v>
      </c>
      <c r="F891" s="15">
        <f>SUBTOTAL(9,F889:F890)</f>
        <v>3246.7330000000002</v>
      </c>
      <c r="G891" s="15">
        <f>SUBTOTAL(9,G889:G890)</f>
        <v>-164253.26699999999</v>
      </c>
    </row>
    <row r="892" spans="2:7" ht="14.25" customHeight="1" x14ac:dyDescent="0.2">
      <c r="B892" s="10">
        <v>5583</v>
      </c>
      <c r="C892" s="4"/>
      <c r="D892" s="11" t="s">
        <v>751</v>
      </c>
      <c r="E892" s="1"/>
      <c r="F892" s="1"/>
      <c r="G892" s="1"/>
    </row>
    <row r="893" spans="2:7" x14ac:dyDescent="0.2">
      <c r="C893" s="4">
        <v>70</v>
      </c>
      <c r="D893" s="5" t="s">
        <v>752</v>
      </c>
      <c r="E893" s="12">
        <v>306700</v>
      </c>
      <c r="F893" s="12">
        <v>238881.95245000001</v>
      </c>
      <c r="G893" s="12">
        <v>-67818.047550000003</v>
      </c>
    </row>
    <row r="894" spans="2:7" ht="15" customHeight="1" x14ac:dyDescent="0.2">
      <c r="C894" s="13">
        <f>SUBTOTAL(9,C893:C893)</f>
        <v>70</v>
      </c>
      <c r="D894" s="14" t="s">
        <v>753</v>
      </c>
      <c r="E894" s="15">
        <f>SUBTOTAL(9,E893:E893)</f>
        <v>306700</v>
      </c>
      <c r="F894" s="15">
        <f>SUBTOTAL(9,F893:F893)</f>
        <v>238881.95245000001</v>
      </c>
      <c r="G894" s="15">
        <f>SUBTOTAL(9,G893:G893)</f>
        <v>-67818.047550000003</v>
      </c>
    </row>
    <row r="895" spans="2:7" ht="14.25" customHeight="1" x14ac:dyDescent="0.2">
      <c r="B895" s="10">
        <v>5584</v>
      </c>
      <c r="C895" s="4"/>
      <c r="D895" s="11" t="s">
        <v>754</v>
      </c>
      <c r="E895" s="1"/>
      <c r="F895" s="1"/>
      <c r="G895" s="1"/>
    </row>
    <row r="896" spans="2:7" x14ac:dyDescent="0.2">
      <c r="C896" s="4">
        <v>70</v>
      </c>
      <c r="D896" s="5" t="s">
        <v>755</v>
      </c>
      <c r="E896" s="12">
        <v>0</v>
      </c>
      <c r="F896" s="12">
        <v>-5602.15</v>
      </c>
      <c r="G896" s="12">
        <v>-5602.15</v>
      </c>
    </row>
    <row r="897" spans="2:7" ht="15" customHeight="1" x14ac:dyDescent="0.2">
      <c r="C897" s="13">
        <f>SUBTOTAL(9,C896:C896)</f>
        <v>70</v>
      </c>
      <c r="D897" s="14" t="s">
        <v>756</v>
      </c>
      <c r="E897" s="15">
        <f>SUBTOTAL(9,E896:E896)</f>
        <v>0</v>
      </c>
      <c r="F897" s="15">
        <f>SUBTOTAL(9,F896:F896)</f>
        <v>-5602.15</v>
      </c>
      <c r="G897" s="15">
        <f>SUBTOTAL(9,G896:G896)</f>
        <v>-5602.15</v>
      </c>
    </row>
    <row r="898" spans="2:7" ht="27" customHeight="1" x14ac:dyDescent="0.2">
      <c r="B898" s="4"/>
      <c r="C898" s="16">
        <f>SUBTOTAL(9,C757:C897)</f>
        <v>4693</v>
      </c>
      <c r="D898" s="17" t="s">
        <v>757</v>
      </c>
      <c r="E898" s="18">
        <f>SUBTOTAL(9,E757:E897)</f>
        <v>792220728</v>
      </c>
      <c r="F898" s="18">
        <f>SUBTOTAL(9,F757:F897)</f>
        <v>324645743.1305601</v>
      </c>
      <c r="G898" s="18">
        <f>SUBTOTAL(9,G757:G897)</f>
        <v>-467574984.8694399</v>
      </c>
    </row>
    <row r="899" spans="2:7" x14ac:dyDescent="0.2">
      <c r="B899" s="4"/>
      <c r="C899" s="16"/>
      <c r="D899" s="19"/>
      <c r="E899" s="20"/>
      <c r="F899" s="20"/>
      <c r="G899" s="20"/>
    </row>
    <row r="900" spans="2:7" ht="25.5" customHeight="1" x14ac:dyDescent="0.2">
      <c r="B900" s="1"/>
      <c r="C900" s="4"/>
      <c r="D900" s="8" t="s">
        <v>758</v>
      </c>
      <c r="E900" s="1"/>
      <c r="F900" s="1"/>
      <c r="G900" s="1"/>
    </row>
    <row r="901" spans="2:7" ht="27" customHeight="1" x14ac:dyDescent="0.25">
      <c r="B901" s="1"/>
      <c r="C901" s="4"/>
      <c r="D901" s="9" t="s">
        <v>585</v>
      </c>
      <c r="E901" s="1"/>
      <c r="F901" s="1"/>
      <c r="G901" s="1"/>
    </row>
    <row r="902" spans="2:7" ht="14.25" customHeight="1" x14ac:dyDescent="0.2">
      <c r="B902" s="10">
        <v>5603</v>
      </c>
      <c r="C902" s="4"/>
      <c r="D902" s="11" t="s">
        <v>759</v>
      </c>
      <c r="E902" s="1"/>
      <c r="F902" s="1"/>
      <c r="G902" s="1"/>
    </row>
    <row r="903" spans="2:7" x14ac:dyDescent="0.2">
      <c r="C903" s="4">
        <v>80</v>
      </c>
      <c r="D903" s="5" t="s">
        <v>760</v>
      </c>
      <c r="E903" s="12">
        <v>83223</v>
      </c>
      <c r="F903" s="12">
        <v>1122.33584</v>
      </c>
      <c r="G903" s="12">
        <v>-82100.66416</v>
      </c>
    </row>
    <row r="904" spans="2:7" x14ac:dyDescent="0.2">
      <c r="C904" s="4">
        <v>81</v>
      </c>
      <c r="D904" s="5" t="s">
        <v>761</v>
      </c>
      <c r="E904" s="12">
        <v>0</v>
      </c>
      <c r="F904" s="12">
        <v>-2949.3022099999998</v>
      </c>
      <c r="G904" s="12">
        <v>-2949.3022099999998</v>
      </c>
    </row>
    <row r="905" spans="2:7" ht="15" customHeight="1" x14ac:dyDescent="0.2">
      <c r="C905" s="13">
        <f>SUBTOTAL(9,C903:C904)</f>
        <v>161</v>
      </c>
      <c r="D905" s="14" t="s">
        <v>762</v>
      </c>
      <c r="E905" s="15">
        <f>SUBTOTAL(9,E903:E904)</f>
        <v>83223</v>
      </c>
      <c r="F905" s="15">
        <f>SUBTOTAL(9,F903:F904)</f>
        <v>-1826.9663699999999</v>
      </c>
      <c r="G905" s="15">
        <f>SUBTOTAL(9,G903:G904)</f>
        <v>-85049.966369999995</v>
      </c>
    </row>
    <row r="906" spans="2:7" ht="14.25" customHeight="1" x14ac:dyDescent="0.2">
      <c r="B906" s="10">
        <v>5605</v>
      </c>
      <c r="C906" s="4"/>
      <c r="D906" s="11" t="s">
        <v>763</v>
      </c>
      <c r="E906" s="1"/>
      <c r="F906" s="1"/>
      <c r="G906" s="1"/>
    </row>
    <row r="907" spans="2:7" x14ac:dyDescent="0.2">
      <c r="C907" s="4">
        <v>80</v>
      </c>
      <c r="D907" s="5" t="s">
        <v>764</v>
      </c>
      <c r="E907" s="12">
        <v>435000</v>
      </c>
      <c r="F907" s="12">
        <v>0</v>
      </c>
      <c r="G907" s="12">
        <v>-435000</v>
      </c>
    </row>
    <row r="908" spans="2:7" x14ac:dyDescent="0.2">
      <c r="C908" s="4">
        <v>81</v>
      </c>
      <c r="D908" s="5" t="s">
        <v>765</v>
      </c>
      <c r="E908" s="12">
        <v>200</v>
      </c>
      <c r="F908" s="12">
        <v>3083.1128199999998</v>
      </c>
      <c r="G908" s="12">
        <v>2883.1128199999998</v>
      </c>
    </row>
    <row r="909" spans="2:7" x14ac:dyDescent="0.2">
      <c r="C909" s="4">
        <v>82</v>
      </c>
      <c r="D909" s="5" t="s">
        <v>766</v>
      </c>
      <c r="E909" s="12">
        <v>1760400</v>
      </c>
      <c r="F909" s="12">
        <v>1500850.82711</v>
      </c>
      <c r="G909" s="12">
        <v>-259549.17288999999</v>
      </c>
    </row>
    <row r="910" spans="2:7" x14ac:dyDescent="0.2">
      <c r="C910" s="4">
        <v>83</v>
      </c>
      <c r="D910" s="5" t="s">
        <v>767</v>
      </c>
      <c r="E910" s="12">
        <v>25000</v>
      </c>
      <c r="F910" s="12">
        <v>18423.482980000001</v>
      </c>
      <c r="G910" s="12">
        <v>-6576.5170200000002</v>
      </c>
    </row>
    <row r="911" spans="2:7" x14ac:dyDescent="0.2">
      <c r="C911" s="4">
        <v>84</v>
      </c>
      <c r="D911" s="5" t="s">
        <v>768</v>
      </c>
      <c r="E911" s="12">
        <v>253400</v>
      </c>
      <c r="F911" s="12">
        <v>0</v>
      </c>
      <c r="G911" s="12">
        <v>-253400</v>
      </c>
    </row>
    <row r="912" spans="2:7" x14ac:dyDescent="0.2">
      <c r="C912" s="4">
        <v>86</v>
      </c>
      <c r="D912" s="5" t="s">
        <v>769</v>
      </c>
      <c r="E912" s="12">
        <v>100</v>
      </c>
      <c r="F912" s="12">
        <v>67.352239999999995</v>
      </c>
      <c r="G912" s="12">
        <v>-32.647759999999998</v>
      </c>
    </row>
    <row r="913" spans="2:7" ht="15" customHeight="1" x14ac:dyDescent="0.2">
      <c r="C913" s="13">
        <f>SUBTOTAL(9,C907:C912)</f>
        <v>496</v>
      </c>
      <c r="D913" s="14" t="s">
        <v>770</v>
      </c>
      <c r="E913" s="15">
        <f>SUBTOTAL(9,E907:E912)</f>
        <v>2474100</v>
      </c>
      <c r="F913" s="15">
        <f>SUBTOTAL(9,F907:F912)</f>
        <v>1522424.7751499999</v>
      </c>
      <c r="G913" s="15">
        <f>SUBTOTAL(9,G907:G912)</f>
        <v>-951675.22485</v>
      </c>
    </row>
    <row r="914" spans="2:7" ht="14.25" customHeight="1" x14ac:dyDescent="0.2">
      <c r="B914" s="10">
        <v>5607</v>
      </c>
      <c r="C914" s="4"/>
      <c r="D914" s="11" t="s">
        <v>771</v>
      </c>
      <c r="E914" s="1"/>
      <c r="F914" s="1"/>
      <c r="G914" s="1"/>
    </row>
    <row r="915" spans="2:7" x14ac:dyDescent="0.2">
      <c r="C915" s="4">
        <v>80</v>
      </c>
      <c r="D915" s="5" t="s">
        <v>772</v>
      </c>
      <c r="E915" s="12">
        <v>2463000</v>
      </c>
      <c r="F915" s="12">
        <v>1051170.41187</v>
      </c>
      <c r="G915" s="12">
        <v>-1411829.58813</v>
      </c>
    </row>
    <row r="916" spans="2:7" ht="15" customHeight="1" x14ac:dyDescent="0.2">
      <c r="C916" s="13">
        <f>SUBTOTAL(9,C915:C915)</f>
        <v>80</v>
      </c>
      <c r="D916" s="14" t="s">
        <v>773</v>
      </c>
      <c r="E916" s="15">
        <f>SUBTOTAL(9,E915:E915)</f>
        <v>2463000</v>
      </c>
      <c r="F916" s="15">
        <f>SUBTOTAL(9,F915:F915)</f>
        <v>1051170.41187</v>
      </c>
      <c r="G916" s="15">
        <f>SUBTOTAL(9,G915:G915)</f>
        <v>-1411829.58813</v>
      </c>
    </row>
    <row r="917" spans="2:7" ht="14.25" customHeight="1" x14ac:dyDescent="0.2">
      <c r="B917" s="10">
        <v>5611</v>
      </c>
      <c r="C917" s="4"/>
      <c r="D917" s="11" t="s">
        <v>774</v>
      </c>
      <c r="E917" s="1"/>
      <c r="F917" s="1"/>
      <c r="G917" s="1"/>
    </row>
    <row r="918" spans="2:7" x14ac:dyDescent="0.2">
      <c r="C918" s="4">
        <v>85</v>
      </c>
      <c r="D918" s="5" t="s">
        <v>775</v>
      </c>
      <c r="E918" s="12">
        <v>753000</v>
      </c>
      <c r="F918" s="12">
        <v>0</v>
      </c>
      <c r="G918" s="12">
        <v>-753000</v>
      </c>
    </row>
    <row r="919" spans="2:7" ht="15" customHeight="1" x14ac:dyDescent="0.2">
      <c r="C919" s="13">
        <f>SUBTOTAL(9,C918:C918)</f>
        <v>85</v>
      </c>
      <c r="D919" s="14" t="s">
        <v>776</v>
      </c>
      <c r="E919" s="15">
        <f>SUBTOTAL(9,E918:E918)</f>
        <v>753000</v>
      </c>
      <c r="F919" s="15">
        <f>SUBTOTAL(9,F918:F918)</f>
        <v>0</v>
      </c>
      <c r="G919" s="15">
        <f>SUBTOTAL(9,G918:G918)</f>
        <v>-753000</v>
      </c>
    </row>
    <row r="920" spans="2:7" ht="14.25" customHeight="1" x14ac:dyDescent="0.2">
      <c r="B920" s="10">
        <v>5613</v>
      </c>
      <c r="C920" s="4"/>
      <c r="D920" s="11" t="s">
        <v>777</v>
      </c>
      <c r="E920" s="1"/>
      <c r="F920" s="1"/>
      <c r="G920" s="1"/>
    </row>
    <row r="921" spans="2:7" x14ac:dyDescent="0.2">
      <c r="C921" s="4">
        <v>80</v>
      </c>
      <c r="D921" s="5" t="s">
        <v>772</v>
      </c>
      <c r="E921" s="12">
        <v>27500</v>
      </c>
      <c r="F921" s="12">
        <v>23311.543150000001</v>
      </c>
      <c r="G921" s="12">
        <v>-4188.4568499999996</v>
      </c>
    </row>
    <row r="922" spans="2:7" x14ac:dyDescent="0.2">
      <c r="C922" s="4">
        <v>81</v>
      </c>
      <c r="D922" s="5" t="s">
        <v>778</v>
      </c>
      <c r="E922" s="12">
        <v>12000</v>
      </c>
      <c r="F922" s="12">
        <v>0</v>
      </c>
      <c r="G922" s="12">
        <v>-12000</v>
      </c>
    </row>
    <row r="923" spans="2:7" ht="15" customHeight="1" x14ac:dyDescent="0.2">
      <c r="C923" s="13">
        <f>SUBTOTAL(9,C921:C922)</f>
        <v>161</v>
      </c>
      <c r="D923" s="14" t="s">
        <v>779</v>
      </c>
      <c r="E923" s="15">
        <f>SUBTOTAL(9,E921:E922)</f>
        <v>39500</v>
      </c>
      <c r="F923" s="15">
        <f>SUBTOTAL(9,F921:F922)</f>
        <v>23311.543150000001</v>
      </c>
      <c r="G923" s="15">
        <f>SUBTOTAL(9,G921:G922)</f>
        <v>-16188.456849999999</v>
      </c>
    </row>
    <row r="924" spans="2:7" ht="14.25" customHeight="1" x14ac:dyDescent="0.2">
      <c r="B924" s="10">
        <v>5615</v>
      </c>
      <c r="C924" s="4"/>
      <c r="D924" s="11" t="s">
        <v>557</v>
      </c>
      <c r="E924" s="1"/>
      <c r="F924" s="1"/>
      <c r="G924" s="1"/>
    </row>
    <row r="925" spans="2:7" x14ac:dyDescent="0.2">
      <c r="C925" s="4">
        <v>80</v>
      </c>
      <c r="D925" s="5" t="s">
        <v>772</v>
      </c>
      <c r="E925" s="12">
        <v>3371000</v>
      </c>
      <c r="F925" s="12">
        <v>1482821.1594100001</v>
      </c>
      <c r="G925" s="12">
        <v>-1888178.8405899999</v>
      </c>
    </row>
    <row r="926" spans="2:7" ht="15" customHeight="1" x14ac:dyDescent="0.2">
      <c r="C926" s="13">
        <f>SUBTOTAL(9,C925:C925)</f>
        <v>80</v>
      </c>
      <c r="D926" s="14" t="s">
        <v>780</v>
      </c>
      <c r="E926" s="15">
        <f>SUBTOTAL(9,E925:E925)</f>
        <v>3371000</v>
      </c>
      <c r="F926" s="15">
        <f>SUBTOTAL(9,F925:F925)</f>
        <v>1482821.1594100001</v>
      </c>
      <c r="G926" s="15">
        <f>SUBTOTAL(9,G925:G925)</f>
        <v>-1888178.8405899999</v>
      </c>
    </row>
    <row r="927" spans="2:7" ht="14.25" customHeight="1" x14ac:dyDescent="0.2">
      <c r="B927" s="10">
        <v>5617</v>
      </c>
      <c r="C927" s="4"/>
      <c r="D927" s="11" t="s">
        <v>781</v>
      </c>
      <c r="E927" s="1"/>
      <c r="F927" s="1"/>
      <c r="G927" s="1"/>
    </row>
    <row r="928" spans="2:7" x14ac:dyDescent="0.2">
      <c r="C928" s="4">
        <v>80</v>
      </c>
      <c r="D928" s="5" t="s">
        <v>772</v>
      </c>
      <c r="E928" s="12">
        <v>3949888</v>
      </c>
      <c r="F928" s="12">
        <v>1711887.1809400001</v>
      </c>
      <c r="G928" s="12">
        <v>-2238000.8190600001</v>
      </c>
    </row>
    <row r="929" spans="2:7" ht="15" customHeight="1" x14ac:dyDescent="0.2">
      <c r="C929" s="13">
        <f>SUBTOTAL(9,C928:C928)</f>
        <v>80</v>
      </c>
      <c r="D929" s="14" t="s">
        <v>782</v>
      </c>
      <c r="E929" s="15">
        <f>SUBTOTAL(9,E928:E928)</f>
        <v>3949888</v>
      </c>
      <c r="F929" s="15">
        <f>SUBTOTAL(9,F928:F928)</f>
        <v>1711887.1809400001</v>
      </c>
      <c r="G929" s="15">
        <f>SUBTOTAL(9,G928:G928)</f>
        <v>-2238000.8190600001</v>
      </c>
    </row>
    <row r="930" spans="2:7" ht="14.25" customHeight="1" x14ac:dyDescent="0.2">
      <c r="B930" s="10">
        <v>5618</v>
      </c>
      <c r="C930" s="4"/>
      <c r="D930" s="11" t="s">
        <v>783</v>
      </c>
      <c r="E930" s="1"/>
      <c r="F930" s="1"/>
      <c r="G930" s="1"/>
    </row>
    <row r="931" spans="2:7" x14ac:dyDescent="0.2">
      <c r="C931" s="4">
        <v>85</v>
      </c>
      <c r="D931" s="5" t="s">
        <v>775</v>
      </c>
      <c r="E931" s="12">
        <v>300000</v>
      </c>
      <c r="F931" s="12">
        <v>0</v>
      </c>
      <c r="G931" s="12">
        <v>-300000</v>
      </c>
    </row>
    <row r="932" spans="2:7" ht="15" customHeight="1" x14ac:dyDescent="0.2">
      <c r="C932" s="13">
        <f>SUBTOTAL(9,C931:C931)</f>
        <v>85</v>
      </c>
      <c r="D932" s="14" t="s">
        <v>784</v>
      </c>
      <c r="E932" s="15">
        <f>SUBTOTAL(9,E931:E931)</f>
        <v>300000</v>
      </c>
      <c r="F932" s="15">
        <f>SUBTOTAL(9,F931:F931)</f>
        <v>0</v>
      </c>
      <c r="G932" s="15">
        <f>SUBTOTAL(9,G931:G931)</f>
        <v>-300000</v>
      </c>
    </row>
    <row r="933" spans="2:7" ht="14.25" customHeight="1" x14ac:dyDescent="0.2">
      <c r="B933" s="10">
        <v>5619</v>
      </c>
      <c r="C933" s="4"/>
      <c r="D933" s="11" t="s">
        <v>785</v>
      </c>
      <c r="E933" s="1"/>
      <c r="F933" s="1"/>
      <c r="G933" s="1"/>
    </row>
    <row r="934" spans="2:7" x14ac:dyDescent="0.2">
      <c r="C934" s="4">
        <v>80</v>
      </c>
      <c r="D934" s="5" t="s">
        <v>772</v>
      </c>
      <c r="E934" s="12">
        <v>98000</v>
      </c>
      <c r="F934" s="12">
        <v>159.23255</v>
      </c>
      <c r="G934" s="12">
        <v>-97840.767449999999</v>
      </c>
    </row>
    <row r="935" spans="2:7" ht="15" customHeight="1" x14ac:dyDescent="0.2">
      <c r="C935" s="13">
        <f>SUBTOTAL(9,C934:C934)</f>
        <v>80</v>
      </c>
      <c r="D935" s="14" t="s">
        <v>786</v>
      </c>
      <c r="E935" s="15">
        <f>SUBTOTAL(9,E934:E934)</f>
        <v>98000</v>
      </c>
      <c r="F935" s="15">
        <f>SUBTOTAL(9,F934:F934)</f>
        <v>159.23255</v>
      </c>
      <c r="G935" s="15">
        <f>SUBTOTAL(9,G934:G934)</f>
        <v>-97840.767449999999</v>
      </c>
    </row>
    <row r="936" spans="2:7" ht="14.25" customHeight="1" x14ac:dyDescent="0.2">
      <c r="B936" s="10">
        <v>5622</v>
      </c>
      <c r="C936" s="4"/>
      <c r="D936" s="11" t="s">
        <v>787</v>
      </c>
      <c r="E936" s="1"/>
      <c r="F936" s="1"/>
      <c r="G936" s="1"/>
    </row>
    <row r="937" spans="2:7" x14ac:dyDescent="0.2">
      <c r="C937" s="4">
        <v>85</v>
      </c>
      <c r="D937" s="5" t="s">
        <v>775</v>
      </c>
      <c r="E937" s="12">
        <v>500000</v>
      </c>
      <c r="F937" s="12">
        <v>0</v>
      </c>
      <c r="G937" s="12">
        <v>-500000</v>
      </c>
    </row>
    <row r="938" spans="2:7" ht="15" customHeight="1" x14ac:dyDescent="0.2">
      <c r="C938" s="13">
        <f>SUBTOTAL(9,C937:C937)</f>
        <v>85</v>
      </c>
      <c r="D938" s="14" t="s">
        <v>788</v>
      </c>
      <c r="E938" s="15">
        <f>SUBTOTAL(9,E937:E937)</f>
        <v>500000</v>
      </c>
      <c r="F938" s="15">
        <f>SUBTOTAL(9,F937:F937)</f>
        <v>0</v>
      </c>
      <c r="G938" s="15">
        <f>SUBTOTAL(9,G937:G937)</f>
        <v>-500000</v>
      </c>
    </row>
    <row r="939" spans="2:7" ht="14.25" customHeight="1" x14ac:dyDescent="0.2">
      <c r="B939" s="10">
        <v>5624</v>
      </c>
      <c r="C939" s="4"/>
      <c r="D939" s="11" t="s">
        <v>789</v>
      </c>
      <c r="E939" s="1"/>
      <c r="F939" s="1"/>
      <c r="G939" s="1"/>
    </row>
    <row r="940" spans="2:7" x14ac:dyDescent="0.2">
      <c r="C940" s="4">
        <v>80</v>
      </c>
      <c r="D940" s="5" t="s">
        <v>772</v>
      </c>
      <c r="E940" s="12">
        <v>29000</v>
      </c>
      <c r="F940" s="12">
        <v>0</v>
      </c>
      <c r="G940" s="12">
        <v>-29000</v>
      </c>
    </row>
    <row r="941" spans="2:7" ht="15" customHeight="1" x14ac:dyDescent="0.2">
      <c r="C941" s="13">
        <f>SUBTOTAL(9,C940:C940)</f>
        <v>80</v>
      </c>
      <c r="D941" s="14" t="s">
        <v>790</v>
      </c>
      <c r="E941" s="15">
        <f>SUBTOTAL(9,E940:E940)</f>
        <v>29000</v>
      </c>
      <c r="F941" s="15">
        <f>SUBTOTAL(9,F940:F940)</f>
        <v>0</v>
      </c>
      <c r="G941" s="15">
        <f>SUBTOTAL(9,G940:G940)</f>
        <v>-29000</v>
      </c>
    </row>
    <row r="942" spans="2:7" ht="14.25" customHeight="1" x14ac:dyDescent="0.2">
      <c r="B942" s="10">
        <v>5625</v>
      </c>
      <c r="C942" s="4"/>
      <c r="D942" s="11" t="s">
        <v>791</v>
      </c>
      <c r="E942" s="1"/>
      <c r="F942" s="1"/>
      <c r="G942" s="1"/>
    </row>
    <row r="943" spans="2:7" x14ac:dyDescent="0.2">
      <c r="C943" s="4">
        <v>80</v>
      </c>
      <c r="D943" s="5" t="s">
        <v>792</v>
      </c>
      <c r="E943" s="12">
        <v>190000</v>
      </c>
      <c r="F943" s="12">
        <v>80681.419200000004</v>
      </c>
      <c r="G943" s="12">
        <v>-109318.5808</v>
      </c>
    </row>
    <row r="944" spans="2:7" x14ac:dyDescent="0.2">
      <c r="C944" s="4">
        <v>81</v>
      </c>
      <c r="D944" s="5" t="s">
        <v>793</v>
      </c>
      <c r="E944" s="12">
        <v>25300</v>
      </c>
      <c r="F944" s="12">
        <v>0</v>
      </c>
      <c r="G944" s="12">
        <v>-25300</v>
      </c>
    </row>
    <row r="945" spans="2:7" x14ac:dyDescent="0.2">
      <c r="C945" s="4">
        <v>86</v>
      </c>
      <c r="D945" s="5" t="s">
        <v>794</v>
      </c>
      <c r="E945" s="12">
        <v>0</v>
      </c>
      <c r="F945" s="12">
        <v>0</v>
      </c>
      <c r="G945" s="12">
        <v>0</v>
      </c>
    </row>
    <row r="946" spans="2:7" ht="15" customHeight="1" x14ac:dyDescent="0.2">
      <c r="C946" s="13">
        <f>SUBTOTAL(9,C943:C945)</f>
        <v>247</v>
      </c>
      <c r="D946" s="14" t="s">
        <v>795</v>
      </c>
      <c r="E946" s="15">
        <f>SUBTOTAL(9,E943:E945)</f>
        <v>215300</v>
      </c>
      <c r="F946" s="15">
        <f>SUBTOTAL(9,F943:F945)</f>
        <v>80681.419200000004</v>
      </c>
      <c r="G946" s="15">
        <f>SUBTOTAL(9,G943:G945)</f>
        <v>-134618.5808</v>
      </c>
    </row>
    <row r="947" spans="2:7" ht="14.25" customHeight="1" x14ac:dyDescent="0.2">
      <c r="B947" s="10">
        <v>5629</v>
      </c>
      <c r="C947" s="4"/>
      <c r="D947" s="11" t="s">
        <v>796</v>
      </c>
      <c r="E947" s="1"/>
      <c r="F947" s="1"/>
      <c r="G947" s="1"/>
    </row>
    <row r="948" spans="2:7" x14ac:dyDescent="0.2">
      <c r="C948" s="4">
        <v>80</v>
      </c>
      <c r="D948" s="5" t="s">
        <v>772</v>
      </c>
      <c r="E948" s="12">
        <v>1640000</v>
      </c>
      <c r="F948" s="12">
        <v>630994.07842000003</v>
      </c>
      <c r="G948" s="12">
        <v>-1009005.92158</v>
      </c>
    </row>
    <row r="949" spans="2:7" ht="15" customHeight="1" x14ac:dyDescent="0.2">
      <c r="C949" s="13">
        <f>SUBTOTAL(9,C948:C948)</f>
        <v>80</v>
      </c>
      <c r="D949" s="14" t="s">
        <v>797</v>
      </c>
      <c r="E949" s="15">
        <f>SUBTOTAL(9,E948:E948)</f>
        <v>1640000</v>
      </c>
      <c r="F949" s="15">
        <f>SUBTOTAL(9,F948:F948)</f>
        <v>630994.07842000003</v>
      </c>
      <c r="G949" s="15">
        <f>SUBTOTAL(9,G948:G948)</f>
        <v>-1009005.92158</v>
      </c>
    </row>
    <row r="950" spans="2:7" ht="14.25" customHeight="1" x14ac:dyDescent="0.2">
      <c r="B950" s="10">
        <v>5631</v>
      </c>
      <c r="C950" s="4"/>
      <c r="D950" s="11" t="s">
        <v>798</v>
      </c>
      <c r="E950" s="1"/>
      <c r="F950" s="1"/>
      <c r="G950" s="1"/>
    </row>
    <row r="951" spans="2:7" x14ac:dyDescent="0.2">
      <c r="C951" s="4">
        <v>85</v>
      </c>
      <c r="D951" s="5" t="s">
        <v>799</v>
      </c>
      <c r="E951" s="12">
        <v>105700</v>
      </c>
      <c r="F951" s="12">
        <v>0</v>
      </c>
      <c r="G951" s="12">
        <v>-105700</v>
      </c>
    </row>
    <row r="952" spans="2:7" x14ac:dyDescent="0.2">
      <c r="C952" s="4">
        <v>86</v>
      </c>
      <c r="D952" s="5" t="s">
        <v>775</v>
      </c>
      <c r="E952" s="12">
        <v>2</v>
      </c>
      <c r="F952" s="12">
        <v>0</v>
      </c>
      <c r="G952" s="12">
        <v>-2</v>
      </c>
    </row>
    <row r="953" spans="2:7" ht="15" customHeight="1" x14ac:dyDescent="0.2">
      <c r="C953" s="13">
        <f>SUBTOTAL(9,C951:C952)</f>
        <v>171</v>
      </c>
      <c r="D953" s="14" t="s">
        <v>800</v>
      </c>
      <c r="E953" s="15">
        <f>SUBTOTAL(9,E951:E952)</f>
        <v>105702</v>
      </c>
      <c r="F953" s="15">
        <f>SUBTOTAL(9,F951:F952)</f>
        <v>0</v>
      </c>
      <c r="G953" s="15">
        <f>SUBTOTAL(9,G951:G952)</f>
        <v>-105702</v>
      </c>
    </row>
    <row r="954" spans="2:7" ht="14.25" customHeight="1" x14ac:dyDescent="0.2">
      <c r="B954" s="10">
        <v>5650</v>
      </c>
      <c r="C954" s="4"/>
      <c r="D954" s="11" t="s">
        <v>801</v>
      </c>
      <c r="E954" s="1"/>
      <c r="F954" s="1"/>
      <c r="G954" s="1"/>
    </row>
    <row r="955" spans="2:7" x14ac:dyDescent="0.2">
      <c r="C955" s="4">
        <v>82</v>
      </c>
      <c r="D955" s="5" t="s">
        <v>802</v>
      </c>
      <c r="E955" s="12">
        <v>598</v>
      </c>
      <c r="F955" s="12">
        <v>597.67600000000004</v>
      </c>
      <c r="G955" s="12">
        <v>-0.32400000000000001</v>
      </c>
    </row>
    <row r="956" spans="2:7" ht="15" customHeight="1" x14ac:dyDescent="0.2">
      <c r="C956" s="13">
        <f>SUBTOTAL(9,C955:C955)</f>
        <v>82</v>
      </c>
      <c r="D956" s="14" t="s">
        <v>803</v>
      </c>
      <c r="E956" s="15">
        <f>SUBTOTAL(9,E955:E955)</f>
        <v>598</v>
      </c>
      <c r="F956" s="15">
        <f>SUBTOTAL(9,F955:F955)</f>
        <v>597.67600000000004</v>
      </c>
      <c r="G956" s="15">
        <f>SUBTOTAL(9,G955:G955)</f>
        <v>-0.32400000000000001</v>
      </c>
    </row>
    <row r="957" spans="2:7" ht="14.25" customHeight="1" x14ac:dyDescent="0.2">
      <c r="B957" s="10">
        <v>5651</v>
      </c>
      <c r="C957" s="4"/>
      <c r="D957" s="11" t="s">
        <v>804</v>
      </c>
      <c r="E957" s="1"/>
      <c r="F957" s="1"/>
      <c r="G957" s="1"/>
    </row>
    <row r="958" spans="2:7" x14ac:dyDescent="0.2">
      <c r="C958" s="4">
        <v>85</v>
      </c>
      <c r="D958" s="5" t="s">
        <v>775</v>
      </c>
      <c r="E958" s="12">
        <v>5000</v>
      </c>
      <c r="F958" s="12">
        <v>0</v>
      </c>
      <c r="G958" s="12">
        <v>-5000</v>
      </c>
    </row>
    <row r="959" spans="2:7" ht="15" customHeight="1" x14ac:dyDescent="0.2">
      <c r="C959" s="13">
        <f>SUBTOTAL(9,C958:C958)</f>
        <v>85</v>
      </c>
      <c r="D959" s="14" t="s">
        <v>805</v>
      </c>
      <c r="E959" s="15">
        <f>SUBTOTAL(9,E958:E958)</f>
        <v>5000</v>
      </c>
      <c r="F959" s="15">
        <f>SUBTOTAL(9,F958:F958)</f>
        <v>0</v>
      </c>
      <c r="G959" s="15">
        <f>SUBTOTAL(9,G958:G958)</f>
        <v>-5000</v>
      </c>
    </row>
    <row r="960" spans="2:7" ht="14.25" customHeight="1" x14ac:dyDescent="0.2">
      <c r="B960" s="10">
        <v>5652</v>
      </c>
      <c r="C960" s="4"/>
      <c r="D960" s="11" t="s">
        <v>806</v>
      </c>
      <c r="E960" s="1"/>
      <c r="F960" s="1"/>
      <c r="G960" s="1"/>
    </row>
    <row r="961" spans="2:7" x14ac:dyDescent="0.2">
      <c r="C961" s="4">
        <v>80</v>
      </c>
      <c r="D961" s="5" t="s">
        <v>772</v>
      </c>
      <c r="E961" s="12">
        <v>4500</v>
      </c>
      <c r="F961" s="12">
        <v>0</v>
      </c>
      <c r="G961" s="12">
        <v>-4500</v>
      </c>
    </row>
    <row r="962" spans="2:7" x14ac:dyDescent="0.2">
      <c r="C962" s="4">
        <v>85</v>
      </c>
      <c r="D962" s="5" t="s">
        <v>775</v>
      </c>
      <c r="E962" s="12">
        <v>52100</v>
      </c>
      <c r="F962" s="12">
        <v>0</v>
      </c>
      <c r="G962" s="12">
        <v>-52100</v>
      </c>
    </row>
    <row r="963" spans="2:7" ht="15" customHeight="1" x14ac:dyDescent="0.2">
      <c r="C963" s="13">
        <f>SUBTOTAL(9,C961:C962)</f>
        <v>165</v>
      </c>
      <c r="D963" s="14" t="s">
        <v>807</v>
      </c>
      <c r="E963" s="15">
        <f>SUBTOTAL(9,E961:E962)</f>
        <v>56600</v>
      </c>
      <c r="F963" s="15">
        <f>SUBTOTAL(9,F961:F962)</f>
        <v>0</v>
      </c>
      <c r="G963" s="15">
        <f>SUBTOTAL(9,G961:G962)</f>
        <v>-56600</v>
      </c>
    </row>
    <row r="964" spans="2:7" ht="14.25" customHeight="1" x14ac:dyDescent="0.2">
      <c r="B964" s="10">
        <v>5656</v>
      </c>
      <c r="C964" s="4"/>
      <c r="D964" s="11" t="s">
        <v>808</v>
      </c>
      <c r="E964" s="1"/>
      <c r="F964" s="1"/>
      <c r="G964" s="1"/>
    </row>
    <row r="965" spans="2:7" x14ac:dyDescent="0.2">
      <c r="C965" s="4">
        <v>85</v>
      </c>
      <c r="D965" s="5" t="s">
        <v>775</v>
      </c>
      <c r="E965" s="12">
        <v>17478500</v>
      </c>
      <c r="F965" s="12">
        <v>4992813.0615499998</v>
      </c>
      <c r="G965" s="12">
        <v>-12485686.938449999</v>
      </c>
    </row>
    <row r="966" spans="2:7" ht="15" customHeight="1" x14ac:dyDescent="0.2">
      <c r="C966" s="13">
        <f>SUBTOTAL(9,C965:C965)</f>
        <v>85</v>
      </c>
      <c r="D966" s="14" t="s">
        <v>809</v>
      </c>
      <c r="E966" s="15">
        <f>SUBTOTAL(9,E965:E965)</f>
        <v>17478500</v>
      </c>
      <c r="F966" s="15">
        <f>SUBTOTAL(9,F965:F965)</f>
        <v>4992813.0615499998</v>
      </c>
      <c r="G966" s="15">
        <f>SUBTOTAL(9,G965:G965)</f>
        <v>-12485686.938449999</v>
      </c>
    </row>
    <row r="967" spans="2:7" ht="14.25" customHeight="1" x14ac:dyDescent="0.2">
      <c r="B967" s="10">
        <v>5680</v>
      </c>
      <c r="C967" s="4"/>
      <c r="D967" s="11" t="s">
        <v>810</v>
      </c>
      <c r="E967" s="1"/>
      <c r="F967" s="1"/>
      <c r="G967" s="1"/>
    </row>
    <row r="968" spans="2:7" x14ac:dyDescent="0.2">
      <c r="C968" s="4">
        <v>85</v>
      </c>
      <c r="D968" s="5" t="s">
        <v>775</v>
      </c>
      <c r="E968" s="12">
        <v>321000</v>
      </c>
      <c r="F968" s="12">
        <v>0</v>
      </c>
      <c r="G968" s="12">
        <v>-321000</v>
      </c>
    </row>
    <row r="969" spans="2:7" ht="15" customHeight="1" x14ac:dyDescent="0.2">
      <c r="C969" s="13">
        <f>SUBTOTAL(9,C968:C968)</f>
        <v>85</v>
      </c>
      <c r="D969" s="14" t="s">
        <v>811</v>
      </c>
      <c r="E969" s="15">
        <f>SUBTOTAL(9,E968:E968)</f>
        <v>321000</v>
      </c>
      <c r="F969" s="15">
        <f>SUBTOTAL(9,F968:F968)</f>
        <v>0</v>
      </c>
      <c r="G969" s="15">
        <f>SUBTOTAL(9,G968:G968)</f>
        <v>-321000</v>
      </c>
    </row>
    <row r="970" spans="2:7" ht="14.25" customHeight="1" x14ac:dyDescent="0.2">
      <c r="B970" s="10">
        <v>5685</v>
      </c>
      <c r="C970" s="4"/>
      <c r="D970" s="11" t="s">
        <v>812</v>
      </c>
      <c r="E970" s="1"/>
      <c r="F970" s="1"/>
      <c r="G970" s="1"/>
    </row>
    <row r="971" spans="2:7" x14ac:dyDescent="0.2">
      <c r="C971" s="4">
        <v>85</v>
      </c>
      <c r="D971" s="5" t="s">
        <v>775</v>
      </c>
      <c r="E971" s="12">
        <v>15382000</v>
      </c>
      <c r="F971" s="12">
        <v>7691016.8124000002</v>
      </c>
      <c r="G971" s="12">
        <v>-7690983.1875999998</v>
      </c>
    </row>
    <row r="972" spans="2:7" ht="15" customHeight="1" x14ac:dyDescent="0.2">
      <c r="C972" s="13">
        <f>SUBTOTAL(9,C971:C971)</f>
        <v>85</v>
      </c>
      <c r="D972" s="14" t="s">
        <v>813</v>
      </c>
      <c r="E972" s="15">
        <f>SUBTOTAL(9,E971:E971)</f>
        <v>15382000</v>
      </c>
      <c r="F972" s="15">
        <f>SUBTOTAL(9,F971:F971)</f>
        <v>7691016.8124000002</v>
      </c>
      <c r="G972" s="15">
        <f>SUBTOTAL(9,G971:G971)</f>
        <v>-7690983.1875999998</v>
      </c>
    </row>
    <row r="973" spans="2:7" ht="14.25" customHeight="1" x14ac:dyDescent="0.2">
      <c r="B973" s="10">
        <v>5692</v>
      </c>
      <c r="C973" s="4"/>
      <c r="D973" s="11" t="s">
        <v>814</v>
      </c>
      <c r="E973" s="1"/>
      <c r="F973" s="1"/>
      <c r="G973" s="1"/>
    </row>
    <row r="974" spans="2:7" x14ac:dyDescent="0.2">
      <c r="C974" s="4">
        <v>85</v>
      </c>
      <c r="D974" s="5" t="s">
        <v>775</v>
      </c>
      <c r="E974" s="12">
        <v>82700</v>
      </c>
      <c r="F974" s="12">
        <v>0</v>
      </c>
      <c r="G974" s="12">
        <v>-82700</v>
      </c>
    </row>
    <row r="975" spans="2:7" ht="15" customHeight="1" x14ac:dyDescent="0.2">
      <c r="C975" s="13">
        <f>SUBTOTAL(9,C974:C974)</f>
        <v>85</v>
      </c>
      <c r="D975" s="14" t="s">
        <v>815</v>
      </c>
      <c r="E975" s="15">
        <f>SUBTOTAL(9,E974:E974)</f>
        <v>82700</v>
      </c>
      <c r="F975" s="15">
        <f>SUBTOTAL(9,F974:F974)</f>
        <v>0</v>
      </c>
      <c r="G975" s="15">
        <f>SUBTOTAL(9,G974:G974)</f>
        <v>-82700</v>
      </c>
    </row>
    <row r="976" spans="2:7" ht="14.25" customHeight="1" x14ac:dyDescent="0.2">
      <c r="B976" s="10">
        <v>5693</v>
      </c>
      <c r="C976" s="4"/>
      <c r="D976" s="11" t="s">
        <v>816</v>
      </c>
      <c r="E976" s="1"/>
      <c r="F976" s="1"/>
      <c r="G976" s="1"/>
    </row>
    <row r="977" spans="2:7" x14ac:dyDescent="0.2">
      <c r="C977" s="4">
        <v>85</v>
      </c>
      <c r="D977" s="5" t="s">
        <v>817</v>
      </c>
      <c r="E977" s="12">
        <v>1500</v>
      </c>
      <c r="F977" s="12">
        <v>1390</v>
      </c>
      <c r="G977" s="12">
        <v>-110</v>
      </c>
    </row>
    <row r="978" spans="2:7" ht="15" customHeight="1" x14ac:dyDescent="0.2">
      <c r="C978" s="13">
        <f>SUBTOTAL(9,C977:C977)</f>
        <v>85</v>
      </c>
      <c r="D978" s="14" t="s">
        <v>818</v>
      </c>
      <c r="E978" s="15">
        <f>SUBTOTAL(9,E977:E977)</f>
        <v>1500</v>
      </c>
      <c r="F978" s="15">
        <f>SUBTOTAL(9,F977:F977)</f>
        <v>1390</v>
      </c>
      <c r="G978" s="15">
        <f>SUBTOTAL(9,G977:G977)</f>
        <v>-110</v>
      </c>
    </row>
    <row r="979" spans="2:7" ht="27" customHeight="1" x14ac:dyDescent="0.2">
      <c r="B979" s="4"/>
      <c r="C979" s="16">
        <f>SUBTOTAL(9,C901:C978)</f>
        <v>2728</v>
      </c>
      <c r="D979" s="17" t="s">
        <v>819</v>
      </c>
      <c r="E979" s="18">
        <f>SUBTOTAL(9,E901:E978)</f>
        <v>49349611</v>
      </c>
      <c r="F979" s="18">
        <f>SUBTOTAL(9,F901:F978)</f>
        <v>19187440.384269997</v>
      </c>
      <c r="G979" s="18">
        <f>SUBTOTAL(9,G901:G978)</f>
        <v>-30162170.615730003</v>
      </c>
    </row>
    <row r="980" spans="2:7" x14ac:dyDescent="0.2">
      <c r="B980" s="4"/>
      <c r="C980" s="16"/>
      <c r="D980" s="19"/>
      <c r="E980" s="20"/>
      <c r="F980" s="20"/>
      <c r="G980" s="20"/>
    </row>
    <row r="981" spans="2:7" ht="25.5" customHeight="1" x14ac:dyDescent="0.2">
      <c r="B981" s="1"/>
      <c r="C981" s="4"/>
      <c r="D981" s="8" t="s">
        <v>820</v>
      </c>
      <c r="E981" s="1"/>
      <c r="F981" s="1"/>
      <c r="G981" s="1"/>
    </row>
    <row r="982" spans="2:7" ht="27" customHeight="1" x14ac:dyDescent="0.25">
      <c r="B982" s="1"/>
      <c r="C982" s="4"/>
      <c r="D982" s="9" t="s">
        <v>585</v>
      </c>
      <c r="E982" s="1"/>
      <c r="F982" s="1"/>
      <c r="G982" s="1"/>
    </row>
    <row r="983" spans="2:7" ht="14.25" customHeight="1" x14ac:dyDescent="0.2">
      <c r="B983" s="10">
        <v>5700</v>
      </c>
      <c r="C983" s="4"/>
      <c r="D983" s="11" t="s">
        <v>821</v>
      </c>
      <c r="E983" s="1"/>
      <c r="F983" s="1"/>
      <c r="G983" s="1"/>
    </row>
    <row r="984" spans="2:7" x14ac:dyDescent="0.2">
      <c r="C984" s="4">
        <v>71</v>
      </c>
      <c r="D984" s="5" t="s">
        <v>822</v>
      </c>
      <c r="E984" s="12">
        <v>131747000</v>
      </c>
      <c r="F984" s="12">
        <v>62560695.123980001</v>
      </c>
      <c r="G984" s="12">
        <v>-69186304.876019999</v>
      </c>
    </row>
    <row r="985" spans="2:7" x14ac:dyDescent="0.2">
      <c r="C985" s="4">
        <v>72</v>
      </c>
      <c r="D985" s="5" t="s">
        <v>823</v>
      </c>
      <c r="E985" s="12">
        <v>171090000</v>
      </c>
      <c r="F985" s="12">
        <v>83326595.597979993</v>
      </c>
      <c r="G985" s="12">
        <v>-87763404.402020007</v>
      </c>
    </row>
    <row r="986" spans="2:7" ht="15" customHeight="1" x14ac:dyDescent="0.2">
      <c r="C986" s="13">
        <f>SUBTOTAL(9,C984:C985)</f>
        <v>143</v>
      </c>
      <c r="D986" s="14" t="s">
        <v>824</v>
      </c>
      <c r="E986" s="15">
        <f>SUBTOTAL(9,E984:E985)</f>
        <v>302837000</v>
      </c>
      <c r="F986" s="15">
        <f>SUBTOTAL(9,F984:F985)</f>
        <v>145887290.72196001</v>
      </c>
      <c r="G986" s="15">
        <f>SUBTOTAL(9,G984:G985)</f>
        <v>-156949709.27803999</v>
      </c>
    </row>
    <row r="987" spans="2:7" ht="14.25" customHeight="1" x14ac:dyDescent="0.2">
      <c r="B987" s="10">
        <v>5701</v>
      </c>
      <c r="C987" s="4"/>
      <c r="D987" s="11" t="s">
        <v>825</v>
      </c>
      <c r="E987" s="1"/>
      <c r="F987" s="1"/>
      <c r="G987" s="1"/>
    </row>
    <row r="988" spans="2:7" x14ac:dyDescent="0.2">
      <c r="C988" s="4">
        <v>3</v>
      </c>
      <c r="D988" s="5" t="s">
        <v>826</v>
      </c>
      <c r="E988" s="12">
        <v>55000</v>
      </c>
      <c r="F988" s="12">
        <v>25523.076219999999</v>
      </c>
      <c r="G988" s="12">
        <v>-29476.923780000001</v>
      </c>
    </row>
    <row r="989" spans="2:7" x14ac:dyDescent="0.2">
      <c r="C989" s="4">
        <v>71</v>
      </c>
      <c r="D989" s="5" t="s">
        <v>827</v>
      </c>
      <c r="E989" s="12">
        <v>907000</v>
      </c>
      <c r="F989" s="12">
        <v>904056.86681000004</v>
      </c>
      <c r="G989" s="12">
        <v>-2943.13319</v>
      </c>
    </row>
    <row r="990" spans="2:7" x14ac:dyDescent="0.2">
      <c r="C990" s="4">
        <v>73</v>
      </c>
      <c r="D990" s="5" t="s">
        <v>828</v>
      </c>
      <c r="E990" s="12">
        <v>263000</v>
      </c>
      <c r="F990" s="12">
        <v>100193.59573</v>
      </c>
      <c r="G990" s="12">
        <v>-162806.40427</v>
      </c>
    </row>
    <row r="991" spans="2:7" x14ac:dyDescent="0.2">
      <c r="C991" s="4">
        <v>80</v>
      </c>
      <c r="D991" s="5" t="s">
        <v>772</v>
      </c>
      <c r="E991" s="12">
        <v>1700</v>
      </c>
      <c r="F991" s="12">
        <v>667.95416999999998</v>
      </c>
      <c r="G991" s="12">
        <v>-1032.04583</v>
      </c>
    </row>
    <row r="992" spans="2:7" x14ac:dyDescent="0.2">
      <c r="C992" s="4">
        <v>86</v>
      </c>
      <c r="D992" s="5" t="s">
        <v>829</v>
      </c>
      <c r="E992" s="12">
        <v>718000</v>
      </c>
      <c r="F992" s="12">
        <v>163255.25541000001</v>
      </c>
      <c r="G992" s="12">
        <v>-554744.74459000002</v>
      </c>
    </row>
    <row r="993" spans="2:7" x14ac:dyDescent="0.2">
      <c r="C993" s="4">
        <v>87</v>
      </c>
      <c r="D993" s="5" t="s">
        <v>99</v>
      </c>
      <c r="E993" s="12">
        <v>31000</v>
      </c>
      <c r="F993" s="12">
        <v>127857.10066</v>
      </c>
      <c r="G993" s="12">
        <v>96857.100659999996</v>
      </c>
    </row>
    <row r="994" spans="2:7" ht="15" customHeight="1" x14ac:dyDescent="0.2">
      <c r="C994" s="13">
        <f>SUBTOTAL(9,C988:C993)</f>
        <v>400</v>
      </c>
      <c r="D994" s="14" t="s">
        <v>830</v>
      </c>
      <c r="E994" s="15">
        <f>SUBTOTAL(9,E988:E993)</f>
        <v>1975700</v>
      </c>
      <c r="F994" s="15">
        <f>SUBTOTAL(9,F988:F993)</f>
        <v>1321553.8490000002</v>
      </c>
      <c r="G994" s="15">
        <f>SUBTOTAL(9,G988:G993)</f>
        <v>-654146.15100000007</v>
      </c>
    </row>
    <row r="995" spans="2:7" ht="14.25" customHeight="1" x14ac:dyDescent="0.2">
      <c r="B995" s="10">
        <v>5704</v>
      </c>
      <c r="C995" s="4"/>
      <c r="D995" s="11" t="s">
        <v>831</v>
      </c>
      <c r="E995" s="1"/>
      <c r="F995" s="1"/>
      <c r="G995" s="1"/>
    </row>
    <row r="996" spans="2:7" x14ac:dyDescent="0.2">
      <c r="C996" s="4">
        <v>2</v>
      </c>
      <c r="D996" s="5" t="s">
        <v>832</v>
      </c>
      <c r="E996" s="12">
        <v>187000</v>
      </c>
      <c r="F996" s="12">
        <v>68936.647440000001</v>
      </c>
      <c r="G996" s="12">
        <v>-118063.35256</v>
      </c>
    </row>
    <row r="997" spans="2:7" ht="15" customHeight="1" x14ac:dyDescent="0.2">
      <c r="C997" s="13">
        <f>SUBTOTAL(9,C996:C996)</f>
        <v>2</v>
      </c>
      <c r="D997" s="14" t="s">
        <v>833</v>
      </c>
      <c r="E997" s="15">
        <f>SUBTOTAL(9,E996:E996)</f>
        <v>187000</v>
      </c>
      <c r="F997" s="15">
        <f>SUBTOTAL(9,F996:F996)</f>
        <v>68936.647440000001</v>
      </c>
      <c r="G997" s="15">
        <f>SUBTOTAL(9,G996:G996)</f>
        <v>-118063.35256</v>
      </c>
    </row>
    <row r="998" spans="2:7" ht="14.25" customHeight="1" x14ac:dyDescent="0.2">
      <c r="B998" s="10">
        <v>5705</v>
      </c>
      <c r="C998" s="4"/>
      <c r="D998" s="11" t="s">
        <v>834</v>
      </c>
      <c r="E998" s="1"/>
      <c r="F998" s="1"/>
      <c r="G998" s="1"/>
    </row>
    <row r="999" spans="2:7" x14ac:dyDescent="0.2">
      <c r="C999" s="4">
        <v>70</v>
      </c>
      <c r="D999" s="5" t="s">
        <v>835</v>
      </c>
      <c r="E999" s="12">
        <v>40000</v>
      </c>
      <c r="F999" s="12">
        <v>12068.225420000001</v>
      </c>
      <c r="G999" s="12">
        <v>-27931.774580000001</v>
      </c>
    </row>
    <row r="1000" spans="2:7" x14ac:dyDescent="0.2">
      <c r="C1000" s="4">
        <v>71</v>
      </c>
      <c r="D1000" s="5" t="s">
        <v>836</v>
      </c>
      <c r="E1000" s="12">
        <v>1000</v>
      </c>
      <c r="F1000" s="12">
        <v>0</v>
      </c>
      <c r="G1000" s="12">
        <v>-1000</v>
      </c>
    </row>
    <row r="1001" spans="2:7" ht="15" customHeight="1" x14ac:dyDescent="0.2">
      <c r="C1001" s="13">
        <f>SUBTOTAL(9,C999:C1000)</f>
        <v>141</v>
      </c>
      <c r="D1001" s="14" t="s">
        <v>837</v>
      </c>
      <c r="E1001" s="15">
        <f>SUBTOTAL(9,E999:E1000)</f>
        <v>41000</v>
      </c>
      <c r="F1001" s="15">
        <f>SUBTOTAL(9,F999:F1000)</f>
        <v>12068.225420000001</v>
      </c>
      <c r="G1001" s="15">
        <f>SUBTOTAL(9,G999:G1000)</f>
        <v>-28931.774580000001</v>
      </c>
    </row>
    <row r="1002" spans="2:7" ht="27" customHeight="1" x14ac:dyDescent="0.2">
      <c r="B1002" s="4"/>
      <c r="C1002" s="16">
        <f>SUBTOTAL(9,C982:C1001)</f>
        <v>686</v>
      </c>
      <c r="D1002" s="17" t="s">
        <v>838</v>
      </c>
      <c r="E1002" s="18">
        <f>SUBTOTAL(9,E982:E1001)</f>
        <v>305040700</v>
      </c>
      <c r="F1002" s="18">
        <f>SUBTOTAL(9,F982:F1001)</f>
        <v>147289849.44381997</v>
      </c>
      <c r="G1002" s="18">
        <f>SUBTOTAL(9,G982:G1001)</f>
        <v>-157750850.55618003</v>
      </c>
    </row>
    <row r="1003" spans="2:7" x14ac:dyDescent="0.2">
      <c r="B1003" s="4"/>
      <c r="C1003" s="16"/>
      <c r="D1003" s="19"/>
      <c r="E1003" s="20"/>
      <c r="F1003" s="20"/>
      <c r="G1003" s="20"/>
    </row>
    <row r="1004" spans="2:7" ht="25.5" customHeight="1" x14ac:dyDescent="0.2">
      <c r="B1004" s="1"/>
      <c r="C1004" s="4"/>
      <c r="D1004" s="8" t="s">
        <v>839</v>
      </c>
      <c r="E1004" s="1"/>
      <c r="F1004" s="1"/>
      <c r="G1004" s="1"/>
    </row>
    <row r="1005" spans="2:7" ht="27" customHeight="1" x14ac:dyDescent="0.25">
      <c r="B1005" s="1"/>
      <c r="C1005" s="4"/>
      <c r="D1005" s="9" t="s">
        <v>585</v>
      </c>
      <c r="E1005" s="1"/>
      <c r="F1005" s="1"/>
      <c r="G1005" s="1"/>
    </row>
    <row r="1006" spans="2:7" ht="14.25" customHeight="1" x14ac:dyDescent="0.2">
      <c r="B1006" s="10">
        <v>5800</v>
      </c>
      <c r="C1006" s="4"/>
      <c r="D1006" s="11" t="s">
        <v>840</v>
      </c>
      <c r="E1006" s="1"/>
      <c r="F1006" s="1"/>
      <c r="G1006" s="1"/>
    </row>
    <row r="1007" spans="2:7" x14ac:dyDescent="0.2">
      <c r="C1007" s="4">
        <v>50</v>
      </c>
      <c r="D1007" s="5" t="s">
        <v>841</v>
      </c>
      <c r="E1007" s="12">
        <v>174224510</v>
      </c>
      <c r="F1007" s="12">
        <v>0</v>
      </c>
      <c r="G1007" s="12">
        <v>-174224510</v>
      </c>
    </row>
    <row r="1008" spans="2:7" ht="15" customHeight="1" x14ac:dyDescent="0.2">
      <c r="C1008" s="13">
        <f>SUBTOTAL(9,C1007:C1007)</f>
        <v>50</v>
      </c>
      <c r="D1008" s="14" t="s">
        <v>842</v>
      </c>
      <c r="E1008" s="15">
        <f>SUBTOTAL(9,E1007:E1007)</f>
        <v>174224510</v>
      </c>
      <c r="F1008" s="15">
        <f>SUBTOTAL(9,F1007:F1007)</f>
        <v>0</v>
      </c>
      <c r="G1008" s="15">
        <f>SUBTOTAL(9,G1007:G1007)</f>
        <v>-174224510</v>
      </c>
    </row>
    <row r="1009" spans="2:7" ht="27" customHeight="1" x14ac:dyDescent="0.2">
      <c r="B1009" s="4"/>
      <c r="C1009" s="16">
        <f>SUBTOTAL(9,C1005:C1008)</f>
        <v>50</v>
      </c>
      <c r="D1009" s="17" t="s">
        <v>843</v>
      </c>
      <c r="E1009" s="18">
        <f>SUBTOTAL(9,E1005:E1008)</f>
        <v>174224510</v>
      </c>
      <c r="F1009" s="18">
        <f>SUBTOTAL(9,F1005:F1008)</f>
        <v>0</v>
      </c>
      <c r="G1009" s="18">
        <f>SUBTOTAL(9,G1005:G1008)</f>
        <v>-174224510</v>
      </c>
    </row>
    <row r="1010" spans="2:7" x14ac:dyDescent="0.2">
      <c r="B1010" s="4"/>
      <c r="C1010" s="16"/>
      <c r="D1010" s="19"/>
      <c r="E1010" s="20"/>
      <c r="F1010" s="20"/>
      <c r="G1010" s="20"/>
    </row>
    <row r="1011" spans="2:7" ht="15" customHeight="1" x14ac:dyDescent="0.2">
      <c r="B1011" s="4"/>
      <c r="C1011" s="16">
        <f>SUBTOTAL(9,C6:C1010)</f>
        <v>14621</v>
      </c>
      <c r="D1011" s="21" t="s">
        <v>844</v>
      </c>
      <c r="E1011" s="22">
        <f>SUBTOTAL(9,E6:E1010)</f>
        <v>1597943466</v>
      </c>
      <c r="F1011" s="22">
        <f>SUBTOTAL(9,F6:F1010)</f>
        <v>628487350.79145002</v>
      </c>
      <c r="G1011" s="22">
        <f>SUBTOTAL(9,G6:G1010)</f>
        <v>-969456115.20854998</v>
      </c>
    </row>
  </sheetData>
  <pageMargins left="0.74803149606299213" right="0.74803149606299213" top="0.98425196850393704" bottom="0.98425196850393704" header="0.51181102362204722" footer="0.51181102362204722"/>
  <pageSetup paperSize="9" scale="75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inntekter - 201505</vt:lpstr>
      <vt:lpstr>'inntekter - 201505'!Utskriftsområde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Mjøen Hans</cp:lastModifiedBy>
  <dcterms:created xsi:type="dcterms:W3CDTF">2015-06-30T06:48:23Z</dcterms:created>
  <dcterms:modified xsi:type="dcterms:W3CDTF">2015-06-30T06:51:53Z</dcterms:modified>
</cp:coreProperties>
</file>