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inntekter - 201504" sheetId="1" r:id="rId1"/>
  </sheets>
  <definedNames>
    <definedName name="Print_Area" localSheetId="0">'inntekter - 201504'!#REF!</definedName>
    <definedName name="Print_Titles" localSheetId="0">'inntekter - 201504'!#REF!</definedName>
    <definedName name="_xlnm.Print_Area" localSheetId="0">'inntekter - 201504'!$A$5:$G$992</definedName>
  </definedNames>
  <calcPr calcId="145621"/>
</workbook>
</file>

<file path=xl/calcChain.xml><?xml version="1.0" encoding="utf-8"?>
<calcChain xmlns="http://schemas.openxmlformats.org/spreadsheetml/2006/main">
  <c r="F706" i="1" l="1"/>
  <c r="G706" i="1"/>
  <c r="E706" i="1"/>
  <c r="G989" i="1" l="1"/>
  <c r="F989" i="1"/>
  <c r="E989" i="1"/>
  <c r="C989" i="1"/>
  <c r="G982" i="1"/>
  <c r="F982" i="1"/>
  <c r="E982" i="1"/>
  <c r="C982" i="1"/>
  <c r="G978" i="1"/>
  <c r="F978" i="1"/>
  <c r="E978" i="1"/>
  <c r="C978" i="1"/>
  <c r="G975" i="1"/>
  <c r="F975" i="1"/>
  <c r="E975" i="1"/>
  <c r="C975" i="1"/>
  <c r="G967" i="1"/>
  <c r="F967" i="1"/>
  <c r="E967" i="1"/>
  <c r="C967" i="1"/>
  <c r="G959" i="1"/>
  <c r="F959" i="1"/>
  <c r="E959" i="1"/>
  <c r="C959" i="1"/>
  <c r="G956" i="1"/>
  <c r="F956" i="1"/>
  <c r="E956" i="1"/>
  <c r="C956" i="1"/>
  <c r="G953" i="1"/>
  <c r="F953" i="1"/>
  <c r="E953" i="1"/>
  <c r="C953" i="1"/>
  <c r="G950" i="1"/>
  <c r="F950" i="1"/>
  <c r="E950" i="1"/>
  <c r="C950" i="1"/>
  <c r="G947" i="1"/>
  <c r="F947" i="1"/>
  <c r="E947" i="1"/>
  <c r="C947" i="1"/>
  <c r="G944" i="1"/>
  <c r="F944" i="1"/>
  <c r="E944" i="1"/>
  <c r="C944" i="1"/>
  <c r="G940" i="1"/>
  <c r="F940" i="1"/>
  <c r="E940" i="1"/>
  <c r="C940" i="1"/>
  <c r="G937" i="1"/>
  <c r="F937" i="1"/>
  <c r="E937" i="1"/>
  <c r="C937" i="1"/>
  <c r="G934" i="1"/>
  <c r="F934" i="1"/>
  <c r="E934" i="1"/>
  <c r="C934" i="1"/>
  <c r="G930" i="1"/>
  <c r="F930" i="1"/>
  <c r="E930" i="1"/>
  <c r="C930" i="1"/>
  <c r="G927" i="1"/>
  <c r="F927" i="1"/>
  <c r="E927" i="1"/>
  <c r="C927" i="1"/>
  <c r="G922" i="1"/>
  <c r="F922" i="1"/>
  <c r="E922" i="1"/>
  <c r="C922" i="1"/>
  <c r="G919" i="1"/>
  <c r="F919" i="1"/>
  <c r="E919" i="1"/>
  <c r="C919" i="1"/>
  <c r="G916" i="1"/>
  <c r="F916" i="1"/>
  <c r="E916" i="1"/>
  <c r="C916" i="1"/>
  <c r="G913" i="1"/>
  <c r="F913" i="1"/>
  <c r="E913" i="1"/>
  <c r="C913" i="1"/>
  <c r="G910" i="1"/>
  <c r="F910" i="1"/>
  <c r="E910" i="1"/>
  <c r="C910" i="1"/>
  <c r="G907" i="1"/>
  <c r="F907" i="1"/>
  <c r="E907" i="1"/>
  <c r="C907" i="1"/>
  <c r="G904" i="1"/>
  <c r="F904" i="1"/>
  <c r="E904" i="1"/>
  <c r="C904" i="1"/>
  <c r="G901" i="1"/>
  <c r="F901" i="1"/>
  <c r="E901" i="1"/>
  <c r="C901" i="1"/>
  <c r="G898" i="1"/>
  <c r="F898" i="1"/>
  <c r="E898" i="1"/>
  <c r="C898" i="1"/>
  <c r="G895" i="1"/>
  <c r="F895" i="1"/>
  <c r="E895" i="1"/>
  <c r="C895" i="1"/>
  <c r="G887" i="1"/>
  <c r="F887" i="1"/>
  <c r="E887" i="1"/>
  <c r="C887" i="1"/>
  <c r="G879" i="1"/>
  <c r="F879" i="1"/>
  <c r="E879" i="1"/>
  <c r="C879" i="1"/>
  <c r="G876" i="1"/>
  <c r="F876" i="1"/>
  <c r="E876" i="1"/>
  <c r="C876" i="1"/>
  <c r="G873" i="1"/>
  <c r="F873" i="1"/>
  <c r="E873" i="1"/>
  <c r="C873" i="1"/>
  <c r="G869" i="1"/>
  <c r="F869" i="1"/>
  <c r="E869" i="1"/>
  <c r="C869" i="1"/>
  <c r="G866" i="1"/>
  <c r="F866" i="1"/>
  <c r="E866" i="1"/>
  <c r="C866" i="1"/>
  <c r="G861" i="1"/>
  <c r="F861" i="1"/>
  <c r="E861" i="1"/>
  <c r="C861" i="1"/>
  <c r="G858" i="1"/>
  <c r="F858" i="1"/>
  <c r="E858" i="1"/>
  <c r="C858" i="1"/>
  <c r="G855" i="1"/>
  <c r="F855" i="1"/>
  <c r="E855" i="1"/>
  <c r="C855" i="1"/>
  <c r="G849" i="1"/>
  <c r="F849" i="1"/>
  <c r="E849" i="1"/>
  <c r="C849" i="1"/>
  <c r="G844" i="1"/>
  <c r="F844" i="1"/>
  <c r="E844" i="1"/>
  <c r="C844" i="1"/>
  <c r="G841" i="1"/>
  <c r="F841" i="1"/>
  <c r="E841" i="1"/>
  <c r="C841" i="1"/>
  <c r="G835" i="1"/>
  <c r="F835" i="1"/>
  <c r="E835" i="1"/>
  <c r="C835" i="1"/>
  <c r="G832" i="1"/>
  <c r="F832" i="1"/>
  <c r="E832" i="1"/>
  <c r="C832" i="1"/>
  <c r="G828" i="1"/>
  <c r="F828" i="1"/>
  <c r="E828" i="1"/>
  <c r="C828" i="1"/>
  <c r="G821" i="1"/>
  <c r="F821" i="1"/>
  <c r="E821" i="1"/>
  <c r="C821" i="1"/>
  <c r="G818" i="1"/>
  <c r="F818" i="1"/>
  <c r="E818" i="1"/>
  <c r="C818" i="1"/>
  <c r="G815" i="1"/>
  <c r="F815" i="1"/>
  <c r="E815" i="1"/>
  <c r="C815" i="1"/>
  <c r="G812" i="1"/>
  <c r="F812" i="1"/>
  <c r="E812" i="1"/>
  <c r="C812" i="1"/>
  <c r="G808" i="1"/>
  <c r="F808" i="1"/>
  <c r="E808" i="1"/>
  <c r="C808" i="1"/>
  <c r="G805" i="1"/>
  <c r="F805" i="1"/>
  <c r="E805" i="1"/>
  <c r="C805" i="1"/>
  <c r="G802" i="1"/>
  <c r="F802" i="1"/>
  <c r="E802" i="1"/>
  <c r="C802" i="1"/>
  <c r="G799" i="1"/>
  <c r="F799" i="1"/>
  <c r="E799" i="1"/>
  <c r="C799" i="1"/>
  <c r="G795" i="1"/>
  <c r="F795" i="1"/>
  <c r="E795" i="1"/>
  <c r="C795" i="1"/>
  <c r="G792" i="1"/>
  <c r="F792" i="1"/>
  <c r="E792" i="1"/>
  <c r="C792" i="1"/>
  <c r="G788" i="1"/>
  <c r="F788" i="1"/>
  <c r="E788" i="1"/>
  <c r="C788" i="1"/>
  <c r="G784" i="1"/>
  <c r="F784" i="1"/>
  <c r="E784" i="1"/>
  <c r="C784" i="1"/>
  <c r="G781" i="1"/>
  <c r="F781" i="1"/>
  <c r="E781" i="1"/>
  <c r="C781" i="1"/>
  <c r="G776" i="1"/>
  <c r="F776" i="1"/>
  <c r="E776" i="1"/>
  <c r="C776" i="1"/>
  <c r="G770" i="1"/>
  <c r="F770" i="1"/>
  <c r="E770" i="1"/>
  <c r="C770" i="1"/>
  <c r="G767" i="1"/>
  <c r="F767" i="1"/>
  <c r="E767" i="1"/>
  <c r="C767" i="1"/>
  <c r="G764" i="1"/>
  <c r="F764" i="1"/>
  <c r="E764" i="1"/>
  <c r="C764" i="1"/>
  <c r="G761" i="1"/>
  <c r="F761" i="1"/>
  <c r="E761" i="1"/>
  <c r="C761" i="1"/>
  <c r="G757" i="1"/>
  <c r="F757" i="1"/>
  <c r="E757" i="1"/>
  <c r="C757" i="1"/>
  <c r="G754" i="1"/>
  <c r="F754" i="1"/>
  <c r="E754" i="1"/>
  <c r="C754" i="1"/>
  <c r="G751" i="1"/>
  <c r="F751" i="1"/>
  <c r="E751" i="1"/>
  <c r="C751" i="1"/>
  <c r="G746" i="1"/>
  <c r="F746" i="1"/>
  <c r="E746" i="1"/>
  <c r="C746" i="1"/>
  <c r="G738" i="1"/>
  <c r="F738" i="1"/>
  <c r="E738" i="1"/>
  <c r="C738" i="1"/>
  <c r="G735" i="1"/>
  <c r="F735" i="1"/>
  <c r="E735" i="1"/>
  <c r="C735" i="1"/>
  <c r="G732" i="1"/>
  <c r="F732" i="1"/>
  <c r="E732" i="1"/>
  <c r="C732" i="1"/>
  <c r="G729" i="1"/>
  <c r="F729" i="1"/>
  <c r="E729" i="1"/>
  <c r="C729" i="1"/>
  <c r="G725" i="1"/>
  <c r="F725" i="1"/>
  <c r="E725" i="1"/>
  <c r="C725" i="1"/>
  <c r="G722" i="1"/>
  <c r="F722" i="1"/>
  <c r="E722" i="1"/>
  <c r="C722" i="1"/>
  <c r="G715" i="1"/>
  <c r="F715" i="1"/>
  <c r="E715" i="1"/>
  <c r="C715" i="1"/>
  <c r="G699" i="1"/>
  <c r="F699" i="1"/>
  <c r="E699" i="1"/>
  <c r="C699" i="1"/>
  <c r="G696" i="1"/>
  <c r="F696" i="1"/>
  <c r="E696" i="1"/>
  <c r="C696" i="1"/>
  <c r="G692" i="1"/>
  <c r="F692" i="1"/>
  <c r="E692" i="1"/>
  <c r="C692" i="1"/>
  <c r="G687" i="1"/>
  <c r="F687" i="1"/>
  <c r="E687" i="1"/>
  <c r="C687" i="1"/>
  <c r="G683" i="1"/>
  <c r="F683" i="1"/>
  <c r="E683" i="1"/>
  <c r="C683" i="1"/>
  <c r="G676" i="1"/>
  <c r="F676" i="1"/>
  <c r="E676" i="1"/>
  <c r="C676" i="1"/>
  <c r="G671" i="1"/>
  <c r="F671" i="1"/>
  <c r="E671" i="1"/>
  <c r="C671" i="1"/>
  <c r="G664" i="1"/>
  <c r="G700" i="1" s="1"/>
  <c r="F664" i="1"/>
  <c r="F700" i="1" s="1"/>
  <c r="E664" i="1"/>
  <c r="E700" i="1" s="1"/>
  <c r="C664" i="1"/>
  <c r="C700" i="1" s="1"/>
  <c r="G659" i="1"/>
  <c r="F659" i="1"/>
  <c r="E659" i="1"/>
  <c r="C659" i="1"/>
  <c r="G655" i="1"/>
  <c r="F655" i="1"/>
  <c r="E655" i="1"/>
  <c r="C655" i="1"/>
  <c r="G652" i="1"/>
  <c r="F652" i="1"/>
  <c r="E652" i="1"/>
  <c r="C652" i="1"/>
  <c r="G646" i="1"/>
  <c r="F646" i="1"/>
  <c r="E646" i="1"/>
  <c r="C646" i="1"/>
  <c r="G639" i="1"/>
  <c r="G660" i="1" s="1"/>
  <c r="F639" i="1"/>
  <c r="F660" i="1" s="1"/>
  <c r="E639" i="1"/>
  <c r="E660" i="1" s="1"/>
  <c r="C639" i="1"/>
  <c r="C660" i="1" s="1"/>
  <c r="G632" i="1"/>
  <c r="F632" i="1"/>
  <c r="E632" i="1"/>
  <c r="C632" i="1"/>
  <c r="G629" i="1"/>
  <c r="F629" i="1"/>
  <c r="E629" i="1"/>
  <c r="C629" i="1"/>
  <c r="G626" i="1"/>
  <c r="F626" i="1"/>
  <c r="E626" i="1"/>
  <c r="C626" i="1"/>
  <c r="G623" i="1"/>
  <c r="F623" i="1"/>
  <c r="E623" i="1"/>
  <c r="C623" i="1"/>
  <c r="G620" i="1"/>
  <c r="F620" i="1"/>
  <c r="E620" i="1"/>
  <c r="C620" i="1"/>
  <c r="G617" i="1"/>
  <c r="F617" i="1"/>
  <c r="E617" i="1"/>
  <c r="C617" i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7" i="1"/>
  <c r="F597" i="1"/>
  <c r="E597" i="1"/>
  <c r="C597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79" i="1"/>
  <c r="G633" i="1" s="1"/>
  <c r="F579" i="1"/>
  <c r="F633" i="1" s="1"/>
  <c r="E579" i="1"/>
  <c r="E633" i="1" s="1"/>
  <c r="C579" i="1"/>
  <c r="C633" i="1" s="1"/>
  <c r="G574" i="1"/>
  <c r="F574" i="1"/>
  <c r="E574" i="1"/>
  <c r="C574" i="1"/>
  <c r="G569" i="1"/>
  <c r="F569" i="1"/>
  <c r="E569" i="1"/>
  <c r="C569" i="1"/>
  <c r="G557" i="1"/>
  <c r="F557" i="1"/>
  <c r="E557" i="1"/>
  <c r="C557" i="1"/>
  <c r="G548" i="1"/>
  <c r="F548" i="1"/>
  <c r="E548" i="1"/>
  <c r="C548" i="1"/>
  <c r="G545" i="1"/>
  <c r="F545" i="1"/>
  <c r="E545" i="1"/>
  <c r="C545" i="1"/>
  <c r="G541" i="1"/>
  <c r="G575" i="1" s="1"/>
  <c r="F541" i="1"/>
  <c r="F575" i="1" s="1"/>
  <c r="E541" i="1"/>
  <c r="E575" i="1" s="1"/>
  <c r="C541" i="1"/>
  <c r="C575" i="1" s="1"/>
  <c r="G536" i="1"/>
  <c r="F536" i="1"/>
  <c r="E536" i="1"/>
  <c r="C536" i="1"/>
  <c r="G533" i="1"/>
  <c r="F533" i="1"/>
  <c r="E533" i="1"/>
  <c r="C533" i="1"/>
  <c r="G528" i="1"/>
  <c r="F528" i="1"/>
  <c r="E528" i="1"/>
  <c r="C528" i="1"/>
  <c r="G524" i="1"/>
  <c r="F524" i="1"/>
  <c r="E524" i="1"/>
  <c r="C524" i="1"/>
  <c r="G516" i="1"/>
  <c r="G537" i="1" s="1"/>
  <c r="F516" i="1"/>
  <c r="F537" i="1" s="1"/>
  <c r="E516" i="1"/>
  <c r="E537" i="1" s="1"/>
  <c r="C516" i="1"/>
  <c r="C537" i="1" s="1"/>
  <c r="G510" i="1"/>
  <c r="F510" i="1"/>
  <c r="E510" i="1"/>
  <c r="C510" i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0" i="1"/>
  <c r="F490" i="1"/>
  <c r="E490" i="1"/>
  <c r="C490" i="1"/>
  <c r="G487" i="1"/>
  <c r="F487" i="1"/>
  <c r="E487" i="1"/>
  <c r="C487" i="1"/>
  <c r="G484" i="1"/>
  <c r="F484" i="1"/>
  <c r="E484" i="1"/>
  <c r="C484" i="1"/>
  <c r="G479" i="1"/>
  <c r="F479" i="1"/>
  <c r="E479" i="1"/>
  <c r="C479" i="1"/>
  <c r="G475" i="1"/>
  <c r="F475" i="1"/>
  <c r="E475" i="1"/>
  <c r="C475" i="1"/>
  <c r="G472" i="1"/>
  <c r="G511" i="1" s="1"/>
  <c r="F472" i="1"/>
  <c r="F511" i="1" s="1"/>
  <c r="E472" i="1"/>
  <c r="E511" i="1" s="1"/>
  <c r="C472" i="1"/>
  <c r="C511" i="1" s="1"/>
  <c r="G467" i="1"/>
  <c r="F467" i="1"/>
  <c r="E467" i="1"/>
  <c r="C467" i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4" i="1"/>
  <c r="F454" i="1"/>
  <c r="E454" i="1"/>
  <c r="C454" i="1"/>
  <c r="G451" i="1"/>
  <c r="G468" i="1" s="1"/>
  <c r="F451" i="1"/>
  <c r="F468" i="1" s="1"/>
  <c r="E451" i="1"/>
  <c r="E468" i="1" s="1"/>
  <c r="C451" i="1"/>
  <c r="C468" i="1" s="1"/>
  <c r="G445" i="1"/>
  <c r="F445" i="1"/>
  <c r="E445" i="1"/>
  <c r="C445" i="1"/>
  <c r="G441" i="1"/>
  <c r="F441" i="1"/>
  <c r="E441" i="1"/>
  <c r="C441" i="1"/>
  <c r="G437" i="1"/>
  <c r="F437" i="1"/>
  <c r="E437" i="1"/>
  <c r="C437" i="1"/>
  <c r="G434" i="1"/>
  <c r="F434" i="1"/>
  <c r="E434" i="1"/>
  <c r="C434" i="1"/>
  <c r="G429" i="1"/>
  <c r="F429" i="1"/>
  <c r="E429" i="1"/>
  <c r="C429" i="1"/>
  <c r="G426" i="1"/>
  <c r="F426" i="1"/>
  <c r="E426" i="1"/>
  <c r="C426" i="1"/>
  <c r="G423" i="1"/>
  <c r="F423" i="1"/>
  <c r="E423" i="1"/>
  <c r="C423" i="1"/>
  <c r="G420" i="1"/>
  <c r="F420" i="1"/>
  <c r="E420" i="1"/>
  <c r="C420" i="1"/>
  <c r="G417" i="1"/>
  <c r="F417" i="1"/>
  <c r="E417" i="1"/>
  <c r="C417" i="1"/>
  <c r="G410" i="1"/>
  <c r="F410" i="1"/>
  <c r="E410" i="1"/>
  <c r="C410" i="1"/>
  <c r="G406" i="1"/>
  <c r="F406" i="1"/>
  <c r="E406" i="1"/>
  <c r="C406" i="1"/>
  <c r="G399" i="1"/>
  <c r="F399" i="1"/>
  <c r="E399" i="1"/>
  <c r="C399" i="1"/>
  <c r="G395" i="1"/>
  <c r="F395" i="1"/>
  <c r="E395" i="1"/>
  <c r="C395" i="1"/>
  <c r="G391" i="1"/>
  <c r="F391" i="1"/>
  <c r="E391" i="1"/>
  <c r="C391" i="1"/>
  <c r="G386" i="1"/>
  <c r="F386" i="1"/>
  <c r="E386" i="1"/>
  <c r="C386" i="1"/>
  <c r="G383" i="1"/>
  <c r="F383" i="1"/>
  <c r="E383" i="1"/>
  <c r="C383" i="1"/>
  <c r="G378" i="1"/>
  <c r="G446" i="1" s="1"/>
  <c r="F378" i="1"/>
  <c r="F446" i="1" s="1"/>
  <c r="E378" i="1"/>
  <c r="E446" i="1" s="1"/>
  <c r="C378" i="1"/>
  <c r="C446" i="1" s="1"/>
  <c r="G372" i="1"/>
  <c r="F372" i="1"/>
  <c r="E372" i="1"/>
  <c r="C372" i="1"/>
  <c r="G369" i="1"/>
  <c r="F369" i="1"/>
  <c r="E369" i="1"/>
  <c r="C369" i="1"/>
  <c r="G366" i="1"/>
  <c r="F366" i="1"/>
  <c r="E366" i="1"/>
  <c r="C366" i="1"/>
  <c r="G362" i="1"/>
  <c r="F362" i="1"/>
  <c r="E362" i="1"/>
  <c r="C362" i="1"/>
  <c r="G357" i="1"/>
  <c r="F357" i="1"/>
  <c r="E357" i="1"/>
  <c r="C357" i="1"/>
  <c r="G354" i="1"/>
  <c r="F354" i="1"/>
  <c r="E354" i="1"/>
  <c r="C354" i="1"/>
  <c r="G351" i="1"/>
  <c r="F351" i="1"/>
  <c r="E351" i="1"/>
  <c r="C351" i="1"/>
  <c r="G347" i="1"/>
  <c r="F347" i="1"/>
  <c r="E347" i="1"/>
  <c r="C347" i="1"/>
  <c r="G344" i="1"/>
  <c r="G373" i="1" s="1"/>
  <c r="F344" i="1"/>
  <c r="F373" i="1" s="1"/>
  <c r="E344" i="1"/>
  <c r="E373" i="1" s="1"/>
  <c r="C344" i="1"/>
  <c r="C373" i="1" s="1"/>
  <c r="G339" i="1"/>
  <c r="F339" i="1"/>
  <c r="E339" i="1"/>
  <c r="C339" i="1"/>
  <c r="G334" i="1"/>
  <c r="F334" i="1"/>
  <c r="E334" i="1"/>
  <c r="C334" i="1"/>
  <c r="G328" i="1"/>
  <c r="F328" i="1"/>
  <c r="E328" i="1"/>
  <c r="C328" i="1"/>
  <c r="G325" i="1"/>
  <c r="F325" i="1"/>
  <c r="E325" i="1"/>
  <c r="C325" i="1"/>
  <c r="G322" i="1"/>
  <c r="F322" i="1"/>
  <c r="E322" i="1"/>
  <c r="C322" i="1"/>
  <c r="G319" i="1"/>
  <c r="F319" i="1"/>
  <c r="E319" i="1"/>
  <c r="C319" i="1"/>
  <c r="G315" i="1"/>
  <c r="F315" i="1"/>
  <c r="E315" i="1"/>
  <c r="C315" i="1"/>
  <c r="G311" i="1"/>
  <c r="F311" i="1"/>
  <c r="E311" i="1"/>
  <c r="C311" i="1"/>
  <c r="G305" i="1"/>
  <c r="F305" i="1"/>
  <c r="E305" i="1"/>
  <c r="C305" i="1"/>
  <c r="G302" i="1"/>
  <c r="F302" i="1"/>
  <c r="E302" i="1"/>
  <c r="C302" i="1"/>
  <c r="G299" i="1"/>
  <c r="F299" i="1"/>
  <c r="E299" i="1"/>
  <c r="C299" i="1"/>
  <c r="G294" i="1"/>
  <c r="F294" i="1"/>
  <c r="E294" i="1"/>
  <c r="C294" i="1"/>
  <c r="G291" i="1"/>
  <c r="G340" i="1" s="1"/>
  <c r="F291" i="1"/>
  <c r="F340" i="1" s="1"/>
  <c r="E291" i="1"/>
  <c r="E340" i="1" s="1"/>
  <c r="C291" i="1"/>
  <c r="C340" i="1" s="1"/>
  <c r="G285" i="1"/>
  <c r="F285" i="1"/>
  <c r="E285" i="1"/>
  <c r="C285" i="1"/>
  <c r="G282" i="1"/>
  <c r="F282" i="1"/>
  <c r="E282" i="1"/>
  <c r="C282" i="1"/>
  <c r="G276" i="1"/>
  <c r="F276" i="1"/>
  <c r="E276" i="1"/>
  <c r="C276" i="1"/>
  <c r="G267" i="1"/>
  <c r="F267" i="1"/>
  <c r="E267" i="1"/>
  <c r="C267" i="1"/>
  <c r="G263" i="1"/>
  <c r="F263" i="1"/>
  <c r="E263" i="1"/>
  <c r="C263" i="1"/>
  <c r="G260" i="1"/>
  <c r="F260" i="1"/>
  <c r="E260" i="1"/>
  <c r="C260" i="1"/>
  <c r="G257" i="1"/>
  <c r="F257" i="1"/>
  <c r="E257" i="1"/>
  <c r="C257" i="1"/>
  <c r="G254" i="1"/>
  <c r="F254" i="1"/>
  <c r="E254" i="1"/>
  <c r="C254" i="1"/>
  <c r="G250" i="1"/>
  <c r="F250" i="1"/>
  <c r="E250" i="1"/>
  <c r="C250" i="1"/>
  <c r="G244" i="1"/>
  <c r="F244" i="1"/>
  <c r="E244" i="1"/>
  <c r="C244" i="1"/>
  <c r="G241" i="1"/>
  <c r="G286" i="1" s="1"/>
  <c r="F241" i="1"/>
  <c r="F286" i="1" s="1"/>
  <c r="E241" i="1"/>
  <c r="E286" i="1" s="1"/>
  <c r="C241" i="1"/>
  <c r="C286" i="1" s="1"/>
  <c r="G236" i="1"/>
  <c r="F236" i="1"/>
  <c r="E236" i="1"/>
  <c r="C236" i="1"/>
  <c r="G233" i="1"/>
  <c r="F233" i="1"/>
  <c r="E233" i="1"/>
  <c r="C233" i="1"/>
  <c r="G230" i="1"/>
  <c r="F230" i="1"/>
  <c r="E230" i="1"/>
  <c r="C230" i="1"/>
  <c r="G227" i="1"/>
  <c r="F227" i="1"/>
  <c r="E227" i="1"/>
  <c r="C227" i="1"/>
  <c r="G224" i="1"/>
  <c r="F224" i="1"/>
  <c r="E224" i="1"/>
  <c r="C224" i="1"/>
  <c r="G221" i="1"/>
  <c r="F221" i="1"/>
  <c r="E221" i="1"/>
  <c r="C221" i="1"/>
  <c r="G218" i="1"/>
  <c r="F218" i="1"/>
  <c r="E218" i="1"/>
  <c r="C218" i="1"/>
  <c r="G212" i="1"/>
  <c r="F212" i="1"/>
  <c r="E212" i="1"/>
  <c r="C212" i="1"/>
  <c r="G209" i="1"/>
  <c r="F209" i="1"/>
  <c r="E209" i="1"/>
  <c r="C209" i="1"/>
  <c r="G206" i="1"/>
  <c r="F206" i="1"/>
  <c r="E206" i="1"/>
  <c r="C206" i="1"/>
  <c r="G202" i="1"/>
  <c r="G237" i="1" s="1"/>
  <c r="F202" i="1"/>
  <c r="F237" i="1" s="1"/>
  <c r="E202" i="1"/>
  <c r="E237" i="1" s="1"/>
  <c r="C202" i="1"/>
  <c r="C237" i="1" s="1"/>
  <c r="G196" i="1"/>
  <c r="F196" i="1"/>
  <c r="E196" i="1"/>
  <c r="C196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1" i="1"/>
  <c r="F171" i="1"/>
  <c r="E171" i="1"/>
  <c r="C171" i="1"/>
  <c r="G168" i="1"/>
  <c r="F168" i="1"/>
  <c r="E168" i="1"/>
  <c r="C168" i="1"/>
  <c r="G165" i="1"/>
  <c r="F165" i="1"/>
  <c r="E165" i="1"/>
  <c r="C165" i="1"/>
  <c r="G159" i="1"/>
  <c r="F159" i="1"/>
  <c r="E159" i="1"/>
  <c r="C159" i="1"/>
  <c r="G156" i="1"/>
  <c r="F156" i="1"/>
  <c r="E156" i="1"/>
  <c r="C156" i="1"/>
  <c r="G152" i="1"/>
  <c r="F152" i="1"/>
  <c r="E152" i="1"/>
  <c r="C152" i="1"/>
  <c r="G143" i="1"/>
  <c r="F143" i="1"/>
  <c r="E143" i="1"/>
  <c r="C143" i="1"/>
  <c r="G140" i="1"/>
  <c r="F140" i="1"/>
  <c r="E140" i="1"/>
  <c r="C140" i="1"/>
  <c r="G135" i="1"/>
  <c r="F135" i="1"/>
  <c r="E135" i="1"/>
  <c r="C135" i="1"/>
  <c r="G131" i="1"/>
  <c r="F131" i="1"/>
  <c r="E131" i="1"/>
  <c r="C131" i="1"/>
  <c r="G128" i="1"/>
  <c r="F128" i="1"/>
  <c r="E128" i="1"/>
  <c r="C128" i="1"/>
  <c r="G124" i="1"/>
  <c r="G197" i="1" s="1"/>
  <c r="F124" i="1"/>
  <c r="F197" i="1" s="1"/>
  <c r="E124" i="1"/>
  <c r="E197" i="1" s="1"/>
  <c r="C124" i="1"/>
  <c r="C197" i="1" s="1"/>
  <c r="G118" i="1"/>
  <c r="F118" i="1"/>
  <c r="E118" i="1"/>
  <c r="C118" i="1"/>
  <c r="G114" i="1"/>
  <c r="F114" i="1"/>
  <c r="E114" i="1"/>
  <c r="C114" i="1"/>
  <c r="G110" i="1"/>
  <c r="F110" i="1"/>
  <c r="E110" i="1"/>
  <c r="C110" i="1"/>
  <c r="G105" i="1"/>
  <c r="F105" i="1"/>
  <c r="E105" i="1"/>
  <c r="C105" i="1"/>
  <c r="G100" i="1"/>
  <c r="F100" i="1"/>
  <c r="E100" i="1"/>
  <c r="C100" i="1"/>
  <c r="G96" i="1"/>
  <c r="F96" i="1"/>
  <c r="E96" i="1"/>
  <c r="C96" i="1"/>
  <c r="G93" i="1"/>
  <c r="F93" i="1"/>
  <c r="E93" i="1"/>
  <c r="C93" i="1"/>
  <c r="G89" i="1"/>
  <c r="F89" i="1"/>
  <c r="E89" i="1"/>
  <c r="C89" i="1"/>
  <c r="G86" i="1"/>
  <c r="F86" i="1"/>
  <c r="E86" i="1"/>
  <c r="C86" i="1"/>
  <c r="G83" i="1"/>
  <c r="F83" i="1"/>
  <c r="E83" i="1"/>
  <c r="C83" i="1"/>
  <c r="G80" i="1"/>
  <c r="G119" i="1" s="1"/>
  <c r="F80" i="1"/>
  <c r="F119" i="1" s="1"/>
  <c r="E80" i="1"/>
  <c r="E119" i="1" s="1"/>
  <c r="C80" i="1"/>
  <c r="C119" i="1" s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1" i="1"/>
  <c r="F41" i="1"/>
  <c r="E41" i="1"/>
  <c r="C41" i="1"/>
  <c r="G37" i="1"/>
  <c r="G76" i="1" s="1"/>
  <c r="F37" i="1"/>
  <c r="F76" i="1" s="1"/>
  <c r="E37" i="1"/>
  <c r="E76" i="1" s="1"/>
  <c r="C37" i="1"/>
  <c r="C76" i="1" s="1"/>
  <c r="G32" i="1"/>
  <c r="G33" i="1" s="1"/>
  <c r="F32" i="1"/>
  <c r="F33" i="1" s="1"/>
  <c r="E32" i="1"/>
  <c r="E33" i="1" s="1"/>
  <c r="C32" i="1"/>
  <c r="C33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3" i="1"/>
  <c r="F13" i="1"/>
  <c r="E13" i="1"/>
  <c r="C13" i="1"/>
  <c r="G10" i="1"/>
  <c r="F10" i="1"/>
  <c r="E10" i="1"/>
  <c r="C10" i="1"/>
  <c r="C14" i="1" l="1"/>
  <c r="C701" i="1" s="1"/>
  <c r="C716" i="1"/>
  <c r="C739" i="1"/>
  <c r="C880" i="1"/>
  <c r="C960" i="1"/>
  <c r="C983" i="1"/>
  <c r="C990" i="1"/>
  <c r="E14" i="1"/>
  <c r="E701" i="1" s="1"/>
  <c r="E716" i="1"/>
  <c r="E739" i="1"/>
  <c r="E880" i="1"/>
  <c r="E960" i="1"/>
  <c r="E983" i="1"/>
  <c r="E990" i="1"/>
  <c r="F14" i="1"/>
  <c r="F701" i="1" s="1"/>
  <c r="F716" i="1"/>
  <c r="F739" i="1"/>
  <c r="F880" i="1"/>
  <c r="F960" i="1"/>
  <c r="F983" i="1"/>
  <c r="F990" i="1"/>
  <c r="G14" i="1"/>
  <c r="G701" i="1" s="1"/>
  <c r="G716" i="1"/>
  <c r="G739" i="1"/>
  <c r="G880" i="1"/>
  <c r="G960" i="1"/>
  <c r="G983" i="1"/>
  <c r="G990" i="1"/>
  <c r="G992" i="1" l="1"/>
  <c r="F992" i="1"/>
  <c r="E992" i="1"/>
  <c r="C992" i="1"/>
</calcChain>
</file>

<file path=xl/sharedStrings.xml><?xml version="1.0" encoding="utf-8"?>
<sst xmlns="http://schemas.openxmlformats.org/spreadsheetml/2006/main" count="986" uniqueCount="833">
  <si>
    <t>Inntekter april 2015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</si>
  <si>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</si>
  <si>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</si>
  <si>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</si>
  <si>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</si>
  <si>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</si>
  <si>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</si>
  <si>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</si>
  <si>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</si>
  <si>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Leieinntekter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</si>
  <si>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</si>
  <si>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</si>
  <si>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</si>
  <si>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</si>
  <si>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</si>
  <si>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</si>
  <si>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</si>
  <si>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</si>
  <si>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Salg av leiligheter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</si>
  <si>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</si>
  <si>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</si>
  <si>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</si>
  <si>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</si>
  <si>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</si>
  <si>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</si>
  <si>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</si>
  <si>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</si>
  <si>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</si>
  <si>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</si>
  <si>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</si>
  <si>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</si>
  <si>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</si>
  <si>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</si>
  <si>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</si>
  <si>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</si>
  <si>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</si>
  <si>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</si>
  <si>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</si>
  <si>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</si>
  <si>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</si>
  <si>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</si>
  <si>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</si>
  <si>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</si>
  <si>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</si>
  <si>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</si>
  <si>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</si>
  <si>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</si>
  <si>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</si>
  <si>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Statens fagskole for gartnere og blomsterdekoratører:</t>
  </si>
  <si>
    <t>Refusjon fra fylkeskommuner</t>
  </si>
  <si>
    <t>Sum kap 3229</t>
  </si>
  <si>
    <t>Statlig spesialpedagogisk støttesystem:</t>
  </si>
  <si>
    <t>Sum kap 3230</t>
  </si>
  <si>
    <t>Vox, nasjonalt fagorgan for kompetansepolitikk: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</si>
  <si>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</si>
  <si>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</si>
  <si>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</si>
  <si>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</si>
  <si>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</si>
  <si>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</si>
  <si>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</si>
  <si>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Fondskapital - Regionale forskningsfond</t>
  </si>
  <si>
    <t>Sum kap 3287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</si>
  <si>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</si>
  <si>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</si>
  <si>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</si>
  <si>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</si>
  <si>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</si>
  <si>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</si>
  <si>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</si>
  <si>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Allmenne kulturformål:</t>
  </si>
  <si>
    <t>Sum kap 3320</t>
  </si>
  <si>
    <t>Billedkunst, kunsthåndverk og offentlig rom:</t>
  </si>
  <si>
    <t>Sum kap 3322</t>
  </si>
  <si>
    <t>Musikkformål:</t>
  </si>
  <si>
    <t>Sum kap 3323</t>
  </si>
  <si>
    <t>Scenekunstformål:</t>
  </si>
  <si>
    <t>Billett- og salgsinntekter m.m.</t>
  </si>
  <si>
    <t>Sum kap 3324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</si>
  <si>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</si>
  <si>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</si>
  <si>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</si>
  <si>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</si>
  <si>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</si>
  <si>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</si>
  <si>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</si>
  <si>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</si>
  <si>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Gebyr-lotterier</t>
  </si>
  <si>
    <t>Gebyr-stiftelser</t>
  </si>
  <si>
    <t>Sum kap 3339</t>
  </si>
  <si>
    <t>Den norske kirke:</t>
  </si>
  <si>
    <t>Sum kap 3340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</si>
  <si>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</si>
  <si>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</si>
  <si>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</si>
  <si>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</si>
  <si>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</si>
  <si>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</si>
  <si>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</si>
  <si>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Sum kap 3400</t>
  </si>
  <si>
    <t>Rettsgebyr:</t>
  </si>
  <si>
    <t>Rettsgebyr</t>
  </si>
  <si>
    <t>Diverse refusjoner</t>
  </si>
  <si>
    <t>Sum kap 3410</t>
  </si>
  <si>
    <t>Domstoladministrasjonen:</t>
  </si>
  <si>
    <t>Sum kap 3411</t>
  </si>
  <si>
    <t>Jordskiftedomstolene:</t>
  </si>
  <si>
    <t>Saks- og gebyrinntekter</t>
  </si>
  <si>
    <t>Sideutgifter</t>
  </si>
  <si>
    <t>Sum kap 3413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</si>
  <si>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</si>
  <si>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</si>
  <si>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</si>
  <si>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</si>
  <si>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</si>
  <si>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</si>
  <si>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</si>
  <si>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</si>
  <si>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</si>
  <si>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</si>
  <si>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</si>
  <si>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</si>
  <si>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</si>
  <si>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</si>
  <si>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</si>
  <si>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</si>
  <si>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</si>
  <si>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</si>
  <si>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</si>
  <si>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</si>
  <si>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</si>
  <si>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</si>
  <si>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</si>
  <si>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</si>
  <si>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</si>
  <si>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</si>
  <si>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</si>
  <si>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</si>
  <si>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</si>
  <si>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</si>
  <si>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Brukerbetaling</t>
  </si>
  <si>
    <t>Variable refusjoner</t>
  </si>
  <si>
    <t>Faste refusjoner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</si>
  <si>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</si>
  <si>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</si>
  <si>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</si>
  <si>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</si>
  <si>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</si>
  <si>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</si>
  <si>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</si>
  <si>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</si>
  <si>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</si>
  <si>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</si>
  <si>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</si>
  <si>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</si>
  <si>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</si>
  <si>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Gebyr for nødvisum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</si>
  <si>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</si>
  <si>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</si>
  <si>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</si>
  <si>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</si>
  <si>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</si>
  <si>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</si>
  <si>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</si>
  <si>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</si>
  <si>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</si>
  <si>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</si>
  <si>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</si>
  <si>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</si>
  <si>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</si>
  <si>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</si>
  <si>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</si>
  <si>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</si>
  <si>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</si>
  <si>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Internasjonale oppdrag</t>
  </si>
  <si>
    <t>Betaling for bruk av elektronisk ID og sikker digital posttjeneste</t>
  </si>
  <si>
    <t>Betaling for tilleggstjenester knyttet til elektronisk ID og sikker digital posttjeneste</t>
  </si>
  <si>
    <t>Sum kap 3540</t>
  </si>
  <si>
    <t>Datatilsynet:</t>
  </si>
  <si>
    <t>Sum kap 3545</t>
  </si>
  <si>
    <t>Galdu - Kompetansesenteret for urfolks rettigheter:</t>
  </si>
  <si>
    <t>Sum kap 3562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</si>
  <si>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</si>
  <si>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</si>
  <si>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</si>
  <si>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</si>
  <si>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</si>
  <si>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</si>
  <si>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</si>
  <si>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</si>
  <si>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</si>
  <si>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</si>
  <si>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</si>
  <si>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</si>
  <si>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</si>
  <si>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</si>
  <si>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</si>
  <si>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Utredningsvirksomhet, forskning m.m.:</t>
  </si>
  <si>
    <t>Sum kap 3601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</si>
  <si>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</si>
  <si>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</si>
  <si>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</si>
  <si>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</si>
  <si>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</si>
  <si>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</si>
  <si>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</si>
  <si>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</si>
  <si>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</si>
  <si>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</si>
  <si>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</si>
  <si>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</si>
  <si>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</si>
  <si>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</si>
  <si>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</si>
  <si>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</si>
  <si>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</si>
  <si>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</si>
  <si>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</si>
  <si>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</si>
  <si>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</si>
  <si>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</si>
  <si>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</si>
  <si>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</si>
  <si>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Tvangsmulkt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</si>
  <si>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</si>
  <si>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</si>
  <si>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</si>
  <si>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</si>
  <si>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</si>
  <si>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</si>
  <si>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</si>
  <si>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</si>
  <si>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</si>
  <si>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</si>
  <si>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Regional verneombudsordning i hotell- og restaurantbransjen og renholdsbransjen:</t>
  </si>
  <si>
    <t>Sum kap 3645</t>
  </si>
  <si>
    <t>Sum Arbeids- og sosialdepartementet</t>
  </si>
  <si>
    <t>Helse- og omsorgsdepartementet</t>
  </si>
  <si>
    <t>Nasjonalt folkehelseinstitutt:</t>
  </si>
  <si>
    <t>Vaksinesalg</t>
  </si>
  <si>
    <t>Sum kap 3710</t>
  </si>
  <si>
    <t>Vitenskapskomiteen for mattrygghet:</t>
  </si>
  <si>
    <t>Sum kap 3713</t>
  </si>
  <si>
    <t>Statens strålevern:</t>
  </si>
  <si>
    <t>Gebyrinntekter</t>
  </si>
  <si>
    <t>Oppdragsinntekter</t>
  </si>
  <si>
    <t>Sum kap 3715</t>
  </si>
  <si>
    <t>Statens institutt for rusmiddelforskning:</t>
  </si>
  <si>
    <t>Sum kap 3716</t>
  </si>
  <si>
    <t>Rusmiddelforebygging:</t>
  </si>
  <si>
    <t>Sum kap 3718</t>
  </si>
  <si>
    <t>Helsedirektoratet:</t>
  </si>
  <si>
    <t>Helsetjenester i annet EØS-land</t>
  </si>
  <si>
    <t>Helsetjenester til utenlandsboende mv.</t>
  </si>
  <si>
    <t>Sum kap 3720</t>
  </si>
  <si>
    <t>Statens helsetilsyn:</t>
  </si>
  <si>
    <t>Salgs- og leieinntekter</t>
  </si>
  <si>
    <t>Sum kap 3721</t>
  </si>
  <si>
    <t>Norsk pasientskadeerstatning:</t>
  </si>
  <si>
    <t>Premie fra private</t>
  </si>
  <si>
    <t>Sum kap 3722</t>
  </si>
  <si>
    <t>Pasientskadenemnda:</t>
  </si>
  <si>
    <t>Sum kap 3723</t>
  </si>
  <si>
    <t>Statens autorisasjonskontor for helsepersonell:</t>
  </si>
  <si>
    <t>Sum kap 3724</t>
  </si>
  <si>
    <t>Nasjonalt kunnskapssenter for helsetjenesten:</t>
  </si>
  <si>
    <t>Sum kap 3725</t>
  </si>
  <si>
    <t>Regionale helseforetak:</t>
  </si>
  <si>
    <t>Renter på investeringslån</t>
  </si>
  <si>
    <t>Avdrag på investeringslån fom. 2008</t>
  </si>
  <si>
    <t>Driftskreditter</t>
  </si>
  <si>
    <t>Avdrag på investeringslån tom. 2007</t>
  </si>
  <si>
    <t>Sum kap 3732</t>
  </si>
  <si>
    <t>Statens legemiddelverk:</t>
  </si>
  <si>
    <t>Registreringsgebyr</t>
  </si>
  <si>
    <t>Refusjonsgebyr</t>
  </si>
  <si>
    <t>Sum kap 3750</t>
  </si>
  <si>
    <t>Sum Helse- og omsorgsdepartementet</t>
  </si>
  <si>
    <t>Barne-, likestillings- og inkluderingsdepartementet</t>
  </si>
  <si>
    <t>Barne-, likestillings- og inkluderingsdepartementet:</t>
  </si>
  <si>
    <t>Tilfeldige inntekter</t>
  </si>
  <si>
    <t>Sum kap 3800</t>
  </si>
  <si>
    <t>Integrerings- og mangfoldsdirektoratet:</t>
  </si>
  <si>
    <t>Sum kap 3820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</si>
  <si>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</si>
  <si>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</si>
  <si>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</si>
  <si>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Sum kap 3821</t>
  </si>
  <si>
    <t>Opplæring i norsk og samfunnskunnskap for voksne innvandrere:</t>
  </si>
  <si>
    <t>Norskopplæring i mottak, ODA-godkjente utgifter</t>
  </si>
  <si>
    <t>Sum kap 3822</t>
  </si>
  <si>
    <t>Familievern:</t>
  </si>
  <si>
    <t>Sum kap 3842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</si>
  <si>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</si>
  <si>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</si>
  <si>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</si>
  <si>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</si>
  <si>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</si>
  <si>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</si>
  <si>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</si>
  <si>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</si>
  <si>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EUs ungdomsprogram:</t>
  </si>
  <si>
    <t>Tilskudd fra Europakommisjonen</t>
  </si>
  <si>
    <t>Sum kap 3859</t>
  </si>
  <si>
    <t>Sum Barne-, likestillings- og inkluderingsdepartementet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</si>
  <si>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</si>
  <si>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</si>
  <si>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</si>
  <si>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</si>
  <si>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</si>
  <si>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</si>
  <si>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</si>
  <si>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</si>
  <si>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</si>
  <si>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</si>
  <si>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</si>
  <si>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</si>
  <si>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</si>
  <si>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</si>
  <si>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</si>
  <si>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</si>
  <si>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Tilskudd til samfinansieringsprosjekter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</si>
  <si>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</si>
  <si>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</si>
  <si>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</si>
  <si>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</si>
  <si>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</si>
  <si>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</si>
  <si>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</si>
  <si>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</si>
  <si>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</si>
  <si>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Overtredelsesgebyrer og tvangsmulkt</t>
  </si>
  <si>
    <t>Sum kap 3910</t>
  </si>
  <si>
    <t>Konkurransetilsynet:</t>
  </si>
  <si>
    <t>Klagegebyr</t>
  </si>
  <si>
    <t>Lovbruddsgebyr</t>
  </si>
  <si>
    <t>Sum kap 3911</t>
  </si>
  <si>
    <t>Fiskeridirektoratet:</t>
  </si>
  <si>
    <t>Refusjoner og diverse inntekter</t>
  </si>
  <si>
    <t>Saksbehandlingsgebyr</t>
  </si>
  <si>
    <t>Forvaltningssanksjoner</t>
  </si>
  <si>
    <t>Inntekter vederlag oppdrettskonsesjoner</t>
  </si>
  <si>
    <t>Inntekter ordningen fiskeforsøk og veiledning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</si>
  <si>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</si>
  <si>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</si>
  <si>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</si>
  <si>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</si>
  <si>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</si>
  <si>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</si>
  <si>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</si>
  <si>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Annen marin forskning og utvikling:</t>
  </si>
  <si>
    <t>Tilbakebetaling lån fra Nofima</t>
  </si>
  <si>
    <t>Sum kap 3928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</si>
  <si>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</si>
  <si>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</si>
  <si>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</si>
  <si>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</si>
  <si>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</si>
  <si>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</si>
  <si>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</si>
  <si>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</si>
  <si>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</si>
  <si>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</si>
  <si>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</si>
  <si>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</si>
  <si>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</si>
  <si>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</si>
  <si>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</si>
  <si>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</si>
  <si>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</si>
  <si>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</si>
  <si>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</si>
  <si>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Salg av eiendom</t>
  </si>
  <si>
    <t>Sum kap 4100</t>
  </si>
  <si>
    <t>Kunnskapsutvikling og beredskap m.m. på matområdet:</t>
  </si>
  <si>
    <t>Husleie, Bioforsk</t>
  </si>
  <si>
    <t>Sum kap 4112</t>
  </si>
  <si>
    <t>Mattilsynet:</t>
  </si>
  <si>
    <t>Gebyr m.m.</t>
  </si>
  <si>
    <t>Driftsinntekter og refusjoner mv.</t>
  </si>
  <si>
    <t>Sum kap 4115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</si>
  <si>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</si>
  <si>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</si>
  <si>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</si>
  <si>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</si>
  <si>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</si>
  <si>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</si>
  <si>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</si>
  <si>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</si>
  <si>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</si>
  <si>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</si>
  <si>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</si>
  <si>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</si>
  <si>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</si>
  <si>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</si>
  <si>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Oslo Lufthavn AS:</t>
  </si>
  <si>
    <t>Sum kap 4312</t>
  </si>
  <si>
    <t>Luftfartstilsynet:</t>
  </si>
  <si>
    <t>Refusjon fakturert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</si>
  <si>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</si>
  <si>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</si>
  <si>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</si>
  <si>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</si>
  <si>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</si>
  <si>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</si>
  <si>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</si>
  <si>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</si>
  <si>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</si>
  <si>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</si>
  <si>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</si>
  <si>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Jernbaneverket:</t>
  </si>
  <si>
    <t>Kjørevegsavgift</t>
  </si>
  <si>
    <t>Salg av utstyr og tjenester mv.</t>
  </si>
  <si>
    <t>Videresalg av elektrisitet til togdrift</t>
  </si>
  <si>
    <t>Betaling for bruk av Gardermobanen</t>
  </si>
  <si>
    <t>Anleggsbidrag</t>
  </si>
  <si>
    <t>Sum kap 4350</t>
  </si>
  <si>
    <t>Statens jernbanetilsyn:</t>
  </si>
  <si>
    <t>Gebyrer for tilsyn med tau- og kabelbaner og tivoli og fornøyelsesparker</t>
  </si>
  <si>
    <t>Sum kap 4354</t>
  </si>
  <si>
    <t>Kystverket:</t>
  </si>
  <si>
    <t>Sum kap 4360</t>
  </si>
  <si>
    <t>Samfunnet Jan Mayen og Loran-C:</t>
  </si>
  <si>
    <t>Refusjoner og andre inntekter</t>
  </si>
  <si>
    <t>Sum kap 4361</t>
  </si>
  <si>
    <t>Nasjonal kommunikasjonsmyndighet:</t>
  </si>
  <si>
    <t>Fra reguleringsfondet</t>
  </si>
  <si>
    <t>Sum kap 4380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</si>
  <si>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</si>
  <si>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</si>
  <si>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</si>
  <si>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</si>
  <si>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</si>
  <si>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</si>
  <si>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</si>
  <si>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</si>
  <si>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</si>
  <si>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</si>
  <si>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</si>
  <si>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</si>
  <si>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</si>
  <si>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</si>
  <si>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</si>
  <si>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</si>
  <si>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</si>
  <si>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</si>
  <si>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</si>
  <si>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</si>
  <si>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</si>
  <si>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</si>
  <si>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</si>
  <si>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</si>
  <si>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</si>
  <si>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Prospektkontrollgebyrer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</si>
  <si>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</si>
  <si>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</si>
  <si>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</si>
  <si>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</si>
  <si>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</si>
  <si>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Toll- og avgiftsetaten:</t>
  </si>
  <si>
    <t>Særskilt vederlag for tolltjenester</t>
  </si>
  <si>
    <t>Refunderte pante- og tinglysingsgebyr</t>
  </si>
  <si>
    <t>Refusjon fra Avinor AS</t>
  </si>
  <si>
    <t>Gebyr på kredittdeklarasjoner</t>
  </si>
  <si>
    <t>Overtredelsesgebyr - valutadeklarering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</si>
  <si>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</si>
  <si>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</si>
  <si>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</si>
  <si>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</si>
  <si>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</si>
  <si>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</si>
  <si>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</si>
  <si>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</si>
  <si>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</si>
  <si>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</si>
  <si>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</si>
  <si>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</si>
  <si>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</si>
  <si>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</si>
  <si>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</si>
  <si>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</si>
  <si>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</si>
  <si>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</si>
  <si>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</si>
  <si>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</si>
  <si>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Fellesinntekter til foretak under Forsvarsdepartementet:</t>
  </si>
  <si>
    <t>Sum kap 4719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</si>
  <si>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</si>
  <si>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</si>
  <si>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</si>
  <si>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</si>
  <si>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</si>
  <si>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Renter låneordning</t>
  </si>
  <si>
    <t>Lån til boligformål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</si>
  <si>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</si>
  <si>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</si>
  <si>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</si>
  <si>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</si>
  <si>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</si>
  <si>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</si>
  <si>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</si>
  <si>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</si>
  <si>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</si>
  <si>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</si>
  <si>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</si>
  <si>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Nyanskaffelser av materiell og nybygg og nyanlegg:</t>
  </si>
  <si>
    <t>Store nyanskaffelser</t>
  </si>
  <si>
    <t>Fellesfinansierte investeringer, inntekter</t>
  </si>
  <si>
    <t>Sum kap 4760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</si>
  <si>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</si>
  <si>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</si>
  <si>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</si>
  <si>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</si>
  <si>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</si>
  <si>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</si>
  <si>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</si>
  <si>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</si>
  <si>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</si>
  <si>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</si>
  <si>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</si>
  <si>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</si>
  <si>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</si>
  <si>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Oppdrags- og samarbeidsinntekter</t>
  </si>
  <si>
    <t>Garantiprovisjon, Gassco</t>
  </si>
  <si>
    <t>Sum kap 4800</t>
  </si>
  <si>
    <t>Oljedirektoratet:</t>
  </si>
  <si>
    <t>Refusjon av tilsynsutgifter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</si>
  <si>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</si>
  <si>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</si>
  <si>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</si>
  <si>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</si>
  <si>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</si>
  <si>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</si>
  <si>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</si>
  <si>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</si>
  <si>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</si>
  <si>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</si>
  <si>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</si>
  <si>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</si>
  <si>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</si>
  <si>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</si>
  <si>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</si>
  <si>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</si>
  <si>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</si>
  <si>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</si>
  <si>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</si>
  <si>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</si>
  <si>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</si>
  <si>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</si>
  <si>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</si>
  <si>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</si>
  <si>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</si>
  <si>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</si>
  <si>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</si>
  <si>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</si>
  <si>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tapsfondsmidler garantiordning fiskesalgslag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</si>
  <si>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</si>
  <si>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</si>
  <si>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</si>
  <si>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</si>
  <si>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</si>
  <si>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</si>
  <si>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</si>
  <si>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</si>
  <si>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Disagio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</si>
  <si>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</si>
  <si>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</si>
  <si>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</si>
  <si>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</si>
  <si>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</si>
  <si>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</si>
  <si>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</si>
  <si>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</si>
  <si>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</si>
  <si>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</si>
  <si>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</si>
  <si>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</si>
  <si>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</si>
  <si>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</si>
  <si>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</si>
  <si>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</si>
  <si>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</si>
  <si>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</si>
  <si>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</si>
  <si>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</si>
  <si>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</si>
  <si>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</si>
  <si>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</si>
  <si>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</si>
  <si>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</si>
  <si>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</si>
  <si>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</si>
  <si>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</si>
  <si>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</si>
  <si>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</si>
  <si>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</si>
  <si>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</si>
  <si>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</si>
  <si>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</si>
  <si>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</si>
  <si>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</si>
  <si>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</si>
  <si>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</si>
  <si>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</si>
  <si>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</si>
  <si>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</si>
  <si>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</si>
  <si>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</si>
  <si>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</si>
  <si>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</si>
  <si>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Toppskatt mv.</t>
  </si>
  <si>
    <t>Fellesskatt</t>
  </si>
  <si>
    <t>Sum kap 5501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</si>
  <si>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</si>
  <si>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</si>
  <si>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</si>
  <si>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</si>
  <si>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</si>
  <si>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</si>
  <si>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</si>
  <si>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</si>
  <si>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</si>
  <si>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Avgift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</si>
  <si>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</si>
  <si>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</si>
  <si>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</si>
  <si>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</si>
  <si>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</si>
  <si>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</si>
  <si>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</si>
  <si>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</si>
  <si>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</si>
  <si>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</si>
  <si>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</si>
  <si>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</si>
  <si>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</si>
  <si>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</si>
  <si>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</si>
  <si>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</si>
  <si>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</si>
  <si>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</si>
  <si>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</si>
  <si>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</si>
  <si>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</si>
  <si>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</si>
  <si>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</si>
  <si>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Utvide veibruksavgift til også å omfatte naturgass og LPG fra 1. juli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</si>
  <si>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</si>
  <si>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</si>
  <si>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</si>
  <si>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</si>
  <si>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</si>
  <si>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</si>
  <si>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</si>
  <si>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</si>
  <si>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</si>
  <si>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</si>
  <si>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</si>
  <si>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</si>
  <si>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sluttbehandling av avfall:</t>
  </si>
  <si>
    <t>Avgift på sluttbehandling av avfall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</si>
  <si>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</si>
  <si>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</si>
  <si>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</si>
  <si>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</si>
  <si>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</si>
  <si>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</si>
  <si>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</si>
  <si>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</si>
  <si>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</si>
  <si>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</si>
  <si>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</si>
  <si>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plantevernmiddel:</t>
  </si>
  <si>
    <t>Miljøavgift på plantevernmiddel</t>
  </si>
  <si>
    <t>Sum kap 5550</t>
  </si>
  <si>
    <t>Avgift knyttet til mineralvirksomhet:</t>
  </si>
  <si>
    <t>Avgift knyttet til andre undersjøiske naturforekomster enn petroleum</t>
  </si>
  <si>
    <t>Avgift knyttet til undersøkelses- og utvinningsrett av mineraler etter mineralloven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</si>
  <si>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</si>
  <si>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</si>
  <si>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</si>
  <si>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</si>
  <si>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</si>
  <si>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</si>
  <si>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</si>
  <si>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</si>
  <si>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</si>
  <si>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</si>
  <si>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</si>
  <si>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</si>
  <si>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</si>
  <si>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</si>
  <si>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</si>
  <si>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</si>
  <si>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</si>
  <si>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Miljøavgift på plast- og papirposer:</t>
  </si>
  <si>
    <t>Miljøavgift på plastposer</t>
  </si>
  <si>
    <t>Miljøavgift på papirposer</t>
  </si>
  <si>
    <t>Sum kap 5560</t>
  </si>
  <si>
    <t>Dokumentavgift:</t>
  </si>
  <si>
    <t>Dokumentavgift</t>
  </si>
  <si>
    <t>Sum kap 5565</t>
  </si>
  <si>
    <t>Sektoravgifter under Kulturdepartementet:</t>
  </si>
  <si>
    <t>Årsavgift - stiftelser</t>
  </si>
  <si>
    <t>Vederlag TV2</t>
  </si>
  <si>
    <t>Refusjon - Norsk Rikstoto og Norsk Tipping AS</t>
  </si>
  <si>
    <t>Avgift - forhåndskontroll av kinofilm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</si>
  <si>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</si>
  <si>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</si>
  <si>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</si>
  <si>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</si>
  <si>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</si>
  <si>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</si>
  <si>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</si>
  <si>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</si>
  <si>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</si>
  <si>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</si>
  <si>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</si>
  <si>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</si>
  <si>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</si>
  <si>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</si>
  <si>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Sum kap 5574</t>
  </si>
  <si>
    <t>Sektoravgifter under Landbruks- og matdepartementet:</t>
  </si>
  <si>
    <t>Totalisatoravgift</t>
  </si>
  <si>
    <t>Sum kap 5576</t>
  </si>
  <si>
    <t>Sektoravgifter under Samferdselsdepartementet:</t>
  </si>
  <si>
    <t>Sektoravgifter Kystverket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</si>
  <si>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</si>
  <si>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</si>
  <si>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</si>
  <si>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</si>
  <si>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</si>
  <si>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</si>
  <si>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</si>
  <si>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</si>
  <si>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</si>
  <si>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</si>
  <si>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</si>
  <si>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</si>
  <si>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</si>
  <si>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</si>
  <si>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</si>
  <si>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</si>
  <si>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</si>
  <si>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</si>
  <si>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</si>
  <si>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</si>
  <si>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</si>
  <si>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</si>
  <si>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</si>
  <si>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</si>
  <si>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</si>
  <si>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</si>
  <si>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</si>
  <si>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</si>
  <si>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</si>
  <si>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</si>
  <si>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</si>
  <si>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</si>
  <si>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</si>
  <si>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</si>
  <si>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</si>
  <si>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</si>
  <si>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</si>
  <si>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</si>
  <si>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</si>
  <si>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Siva SF:</t>
  </si>
  <si>
    <t>Sum kap 5613</t>
  </si>
  <si>
    <t>Sum kap 5615</t>
  </si>
  <si>
    <t>Renter fra Statens lånekasse for utdanning:</t>
  </si>
  <si>
    <t>Sum kap 5617</t>
  </si>
  <si>
    <t>Aksjer i Posten Norge AS:</t>
  </si>
  <si>
    <t>Sum kap 5618</t>
  </si>
  <si>
    <t>Renter av lån til Oslo Lufthavn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</si>
  <si>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</si>
  <si>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</si>
  <si>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</si>
  <si>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</si>
  <si>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</si>
  <si>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</si>
  <si>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</si>
  <si>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</si>
  <si>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</si>
  <si>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</si>
  <si>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</si>
  <si>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</si>
  <si>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</si>
  <si>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</si>
  <si>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</si>
  <si>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Renter på lån fra Nærings- og fiskeridepartementet:</t>
  </si>
  <si>
    <t>Renter på lån til Nofima AS</t>
  </si>
  <si>
    <t>Sum kap 5650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</si>
  <si>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</si>
  <si>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</si>
  <si>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</si>
  <si>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</si>
  <si>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</si>
  <si>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</si>
  <si>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</si>
  <si>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</si>
  <si>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</si>
  <si>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</si>
  <si>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</si>
  <si>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</si>
  <si>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</si>
  <si>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</si>
  <si>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</si>
  <si>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</si>
  <si>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</si>
  <si>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</si>
  <si>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</si>
  <si>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</si>
  <si>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</si>
  <si>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</si>
  <si>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Hjelpemiddelsentraler m.m.</t>
  </si>
  <si>
    <t>Refusjon ved yrkesskade</t>
  </si>
  <si>
    <t>Refusjon fra bidragspliktige</t>
  </si>
  <si>
    <t>Innkreving feilutbetalinger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</si>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</sst>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2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A1" s="1"/>
      <c r="B1" s="1"/>
      <c r="C1" s="1"/>
      <c r="D1" s="2" t="s">
        <v>0</v>
      </c>
      <c r="E1" s="1"/>
      <c r="F1" s="1"/>
      <c r="G1" s="1"/>
      <c r="H1" s="1"/>
      <c r="I1" s="3"/>
      <c r="J1" s="3"/>
      <c r="K1" s="3"/>
      <c r="L1" s="1"/>
      <c r="M1" s="1"/>
      <c r="N1" s="1"/>
    </row>
    <row r="2" spans="1:14" x14ac:dyDescent="0.2">
      <c r="C2" s="1"/>
      <c r="E2" s="1"/>
      <c r="G2" s="1"/>
      <c r="H2" s="1"/>
      <c r="I2" s="3"/>
      <c r="J2" s="3"/>
      <c r="K2" s="3"/>
      <c r="L2" s="3"/>
    </row>
    <row r="3" spans="1:14" x14ac:dyDescent="0.2">
      <c r="C3" s="4"/>
      <c r="D3" s="5"/>
      <c r="E3" s="1"/>
      <c r="F3" s="1"/>
      <c r="G3" s="1"/>
    </row>
    <row r="4" spans="1:14" ht="25.5" customHeight="1" x14ac:dyDescent="0.2">
      <c r="B4" s="1" t="s">
        <v>1</v>
      </c>
      <c r="C4" s="4" t="s">
        <v>2</v>
      </c>
      <c r="D4" s="6"/>
      <c r="E4" s="7" t="s">
        <v>3</v>
      </c>
      <c r="F4" s="7" t="s">
        <v>4</v>
      </c>
      <c r="G4" s="7" t="s">
        <v>5</v>
      </c>
    </row>
    <row r="5" spans="1:14" x14ac:dyDescent="0.2">
      <c r="B5" s="1"/>
      <c r="C5" s="4"/>
      <c r="D5" s="6"/>
      <c r="E5" s="1"/>
      <c r="F5" s="1"/>
      <c r="G5" s="1"/>
    </row>
    <row r="6" spans="1:14" ht="25.5" customHeight="1" x14ac:dyDescent="0.2">
      <c r="B6" s="1"/>
      <c r="C6" s="4"/>
      <c r="D6" s="8" t="s">
        <v>6</v>
      </c>
      <c r="E6" s="1"/>
      <c r="F6" s="1"/>
      <c r="G6" s="1"/>
    </row>
    <row r="7" spans="1:14" ht="27" customHeight="1" x14ac:dyDescent="0.25">
      <c r="B7" s="1"/>
      <c r="C7" s="4"/>
      <c r="D7" s="9" t="s">
        <v>7</v>
      </c>
      <c r="E7" s="1"/>
      <c r="F7" s="1"/>
      <c r="G7" s="1"/>
    </row>
    <row r="8" spans="1:14" ht="14.25" customHeight="1" x14ac:dyDescent="0.2">
      <c r="B8" s="10">
        <v>3021</v>
      </c>
      <c r="C8" s="4"/>
      <c r="D8" s="11" t="s">
        <v>8</v>
      </c>
      <c r="E8" s="1"/>
      <c r="F8" s="1"/>
      <c r="G8" s="1"/>
    </row>
    <row r="9" spans="1:14" x14ac:dyDescent="0.2">
      <c r="C9" s="4">
        <v>1</v>
      </c>
      <c r="D9" s="5" t="s">
        <v>9</v>
      </c>
      <c r="E9" s="12">
        <v>300</v>
      </c>
      <c r="F9" s="12">
        <v>0</v>
      </c>
      <c r="G9" s="12">
        <v>-300</v>
      </c>
    </row>
    <row r="10" spans="1:14" ht="15" customHeight="1" x14ac:dyDescent="0.2">
      <c r="C10" s="13">
        <f>SUBTOTAL(9,C9:C9)</f>
        <v>1</v>
      </c>
      <c r="D10" s="14" t="s">
        <v>10</v>
      </c>
      <c r="E10" s="15">
        <f>SUBTOTAL(9,E9:E9)</f>
        <v>300</v>
      </c>
      <c r="F10" s="15">
        <f>SUBTOTAL(9,F9:F9)</f>
        <v>0</v>
      </c>
      <c r="G10" s="15">
        <f>SUBTOTAL(9,G9:G9)</f>
        <v>-300</v>
      </c>
    </row>
    <row r="11" spans="1:14" ht="14.25" customHeight="1" x14ac:dyDescent="0.2">
      <c r="B11" s="10">
        <v>3024</v>
      </c>
      <c r="C11" s="4"/>
      <c r="D11" s="11" t="s">
        <v>11</v>
      </c>
      <c r="E11" s="1"/>
      <c r="F11" s="1"/>
      <c r="G11" s="1"/>
    </row>
    <row r="12" spans="1:14" x14ac:dyDescent="0.2">
      <c r="C12" s="4">
        <v>1</v>
      </c>
      <c r="D12" s="5" t="s">
        <v>12</v>
      </c>
      <c r="E12" s="12">
        <v>14400</v>
      </c>
      <c r="F12" s="12">
        <v>9708.8460400000004</v>
      </c>
      <c r="G12" s="12">
        <v>-4691.1539599999996</v>
      </c>
    </row>
    <row r="13" spans="1:14" ht="15" customHeight="1" x14ac:dyDescent="0.2">
      <c r="C13" s="13">
        <f>SUBTOTAL(9,C12:C12)</f>
        <v>1</v>
      </c>
      <c r="D13" s="14" t="s">
        <v>13</v>
      </c>
      <c r="E13" s="15">
        <f>SUBTOTAL(9,E12:E12)</f>
        <v>14400</v>
      </c>
      <c r="F13" s="15">
        <f>SUBTOTAL(9,F12:F12)</f>
        <v>9708.8460400000004</v>
      </c>
      <c r="G13" s="15">
        <f>SUBTOTAL(9,G12:G12)</f>
        <v>-4691.1539599999996</v>
      </c>
    </row>
    <row r="14" spans="1:14" ht="15" customHeight="1" x14ac:dyDescent="0.2">
      <c r="B14" s="4"/>
      <c r="C14" s="16">
        <f>SUBTOTAL(9,C8:C13)</f>
        <v>2</v>
      </c>
      <c r="D14" s="17" t="s">
        <v>14</v>
      </c>
      <c r="E14" s="18">
        <f>SUBTOTAL(9,E8:E13)</f>
        <v>14700</v>
      </c>
      <c r="F14" s="18">
        <f>SUBTOTAL(9,F8:F13)</f>
        <v>9708.8460400000004</v>
      </c>
      <c r="G14" s="18">
        <f>SUBTOTAL(9,G8:G13)</f>
        <v>-4991.1539599999996</v>
      </c>
    </row>
    <row r="15" spans="1:14" ht="27" customHeight="1" x14ac:dyDescent="0.25">
      <c r="B15" s="1"/>
      <c r="C15" s="4"/>
      <c r="D15" s="9" t="s">
        <v>15</v>
      </c>
      <c r="E15" s="1"/>
      <c r="F15" s="1"/>
      <c r="G15" s="1"/>
    </row>
    <row r="16" spans="1:14" ht="14.25" customHeight="1" x14ac:dyDescent="0.2">
      <c r="B16" s="10">
        <v>3041</v>
      </c>
      <c r="C16" s="4"/>
      <c r="D16" s="11" t="s">
        <v>16</v>
      </c>
      <c r="E16" s="1"/>
      <c r="F16" s="1"/>
      <c r="G16" s="1"/>
    </row>
    <row r="17" spans="2:7" x14ac:dyDescent="0.2">
      <c r="C17" s="4">
        <v>1</v>
      </c>
      <c r="D17" s="5" t="s">
        <v>17</v>
      </c>
      <c r="E17" s="12">
        <v>7600</v>
      </c>
      <c r="F17" s="12">
        <v>2759.8976699999998</v>
      </c>
      <c r="G17" s="12">
        <v>-4840.1023299999997</v>
      </c>
    </row>
    <row r="18" spans="2:7" x14ac:dyDescent="0.2">
      <c r="C18" s="4">
        <v>3</v>
      </c>
      <c r="D18" s="5" t="s">
        <v>9</v>
      </c>
      <c r="E18" s="12">
        <v>900</v>
      </c>
      <c r="F18" s="12">
        <v>619.84299999999996</v>
      </c>
      <c r="G18" s="12">
        <v>-280.15699999999998</v>
      </c>
    </row>
    <row r="19" spans="2:7" x14ac:dyDescent="0.2">
      <c r="C19" s="4">
        <v>40</v>
      </c>
      <c r="D19" s="5" t="s">
        <v>18</v>
      </c>
      <c r="E19" s="12">
        <v>0</v>
      </c>
      <c r="F19" s="12">
        <v>3662.7617300000002</v>
      </c>
      <c r="G19" s="12">
        <v>3662.7617300000002</v>
      </c>
    </row>
    <row r="20" spans="2:7" ht="15" customHeight="1" x14ac:dyDescent="0.2">
      <c r="C20" s="13">
        <f>SUBTOTAL(9,C17:C19)</f>
        <v>44</v>
      </c>
      <c r="D20" s="14" t="s">
        <v>19</v>
      </c>
      <c r="E20" s="15">
        <f>SUBTOTAL(9,E17:E19)</f>
        <v>8500</v>
      </c>
      <c r="F20" s="15">
        <f>SUBTOTAL(9,F17:F19)</f>
        <v>7042.5023999999994</v>
      </c>
      <c r="G20" s="15">
        <f>SUBTOTAL(9,G17:G19)</f>
        <v>-1457.4975999999997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887</v>
      </c>
      <c r="G22" s="12">
        <v>-913</v>
      </c>
    </row>
    <row r="23" spans="2:7" x14ac:dyDescent="0.2">
      <c r="C23" s="4">
        <v>2</v>
      </c>
      <c r="D23" s="5" t="s">
        <v>22</v>
      </c>
      <c r="E23" s="12">
        <v>800</v>
      </c>
      <c r="F23" s="12">
        <v>117.48154</v>
      </c>
      <c r="G23" s="12">
        <v>-682.51846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2600</v>
      </c>
      <c r="F24" s="15">
        <f>SUBTOTAL(9,F22:F23)</f>
        <v>1004.48154</v>
      </c>
      <c r="G24" s="15">
        <f>SUBTOTAL(9,G22:G23)</f>
        <v>-1595.51846</v>
      </c>
    </row>
    <row r="25" spans="2:7" ht="15" customHeight="1" x14ac:dyDescent="0.2">
      <c r="B25" s="4"/>
      <c r="C25" s="16">
        <f>SUBTOTAL(9,C16:C24)</f>
        <v>47</v>
      </c>
      <c r="D25" s="17" t="s">
        <v>24</v>
      </c>
      <c r="E25" s="18">
        <f>SUBTOTAL(9,E16:E24)</f>
        <v>11100</v>
      </c>
      <c r="F25" s="18">
        <f>SUBTOTAL(9,F16:F24)</f>
        <v>8046.9839399999992</v>
      </c>
      <c r="G25" s="18">
        <f>SUBTOTAL(9,G16:G24)</f>
        <v>-3053.0160599999999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15834</v>
      </c>
      <c r="F28" s="12">
        <v>4448.7993699999997</v>
      </c>
      <c r="G28" s="12">
        <v>-11385.200629999999</v>
      </c>
    </row>
    <row r="29" spans="2:7" x14ac:dyDescent="0.2">
      <c r="C29" s="4">
        <v>2</v>
      </c>
      <c r="D29" s="5" t="s">
        <v>28</v>
      </c>
      <c r="E29" s="12">
        <v>177353</v>
      </c>
      <c r="F29" s="12">
        <v>40476.438620000001</v>
      </c>
      <c r="G29" s="12">
        <v>-136876.56138</v>
      </c>
    </row>
    <row r="30" spans="2:7" x14ac:dyDescent="0.2">
      <c r="C30" s="4">
        <v>5</v>
      </c>
      <c r="D30" s="5" t="s">
        <v>29</v>
      </c>
      <c r="E30" s="12">
        <v>47026</v>
      </c>
      <c r="F30" s="12">
        <v>20797.061470000001</v>
      </c>
      <c r="G30" s="12">
        <v>-26228.938529999999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13.15119</v>
      </c>
      <c r="G31" s="12">
        <v>-304.84881000000001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240531</v>
      </c>
      <c r="F32" s="15">
        <f>SUBTOTAL(9,F28:F31)</f>
        <v>65735.450650000013</v>
      </c>
      <c r="G32" s="15">
        <f>SUBTOTAL(9,G28:G31)</f>
        <v>-174795.54934999999</v>
      </c>
    </row>
    <row r="33" spans="2:7" ht="15" customHeight="1" x14ac:dyDescent="0.2">
      <c r="B33" s="4"/>
      <c r="C33" s="16">
        <f>SUBTOTAL(9,C27:C32)</f>
        <v>98</v>
      </c>
      <c r="D33" s="17" t="s">
        <v>32</v>
      </c>
      <c r="E33" s="18">
        <f>SUBTOTAL(9,E27:E32)</f>
        <v>240531</v>
      </c>
      <c r="F33" s="18">
        <f>SUBTOTAL(9,F27:F32)</f>
        <v>65735.450650000013</v>
      </c>
      <c r="G33" s="18">
        <f>SUBTOTAL(9,G27:G32)</f>
        <v>-174795.54934999999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435.37258000000003</v>
      </c>
      <c r="G36" s="12">
        <v>435.37258000000003</v>
      </c>
    </row>
    <row r="37" spans="2:7" ht="15" customHeight="1" x14ac:dyDescent="0.2">
      <c r="C37" s="13">
        <f>SUBTOTAL(9,C36:C36)</f>
        <v>2</v>
      </c>
      <c r="D37" s="14" t="s">
        <v>36</v>
      </c>
      <c r="E37" s="15">
        <f>SUBTOTAL(9,E36:E36)</f>
        <v>0</v>
      </c>
      <c r="F37" s="15">
        <f>SUBTOTAL(9,F36:F36)</f>
        <v>435.37258000000003</v>
      </c>
      <c r="G37" s="15">
        <f>SUBTOTAL(9,G36:G36)</f>
        <v>435.37258000000003</v>
      </c>
    </row>
    <row r="38" spans="2:7" ht="14.25" customHeight="1" x14ac:dyDescent="0.2">
      <c r="B38" s="10">
        <v>3220</v>
      </c>
      <c r="C38" s="4"/>
      <c r="D38" s="11" t="s">
        <v>37</v>
      </c>
      <c r="E38" s="1"/>
      <c r="F38" s="1"/>
      <c r="G38" s="1"/>
    </row>
    <row r="39" spans="2:7" x14ac:dyDescent="0.2">
      <c r="C39" s="4">
        <v>1</v>
      </c>
      <c r="D39" s="5" t="s">
        <v>38</v>
      </c>
      <c r="E39" s="12">
        <v>3948</v>
      </c>
      <c r="F39" s="12">
        <v>1723.9530500000001</v>
      </c>
      <c r="G39" s="12">
        <v>-2224.0469499999999</v>
      </c>
    </row>
    <row r="40" spans="2:7" x14ac:dyDescent="0.2">
      <c r="C40" s="4">
        <v>2</v>
      </c>
      <c r="D40" s="5" t="s">
        <v>35</v>
      </c>
      <c r="E40" s="12">
        <v>1159</v>
      </c>
      <c r="F40" s="12">
        <v>429.45535999999998</v>
      </c>
      <c r="G40" s="12">
        <v>-729.54463999999996</v>
      </c>
    </row>
    <row r="41" spans="2:7" ht="15" customHeight="1" x14ac:dyDescent="0.2">
      <c r="C41" s="13">
        <f>SUBTOTAL(9,C39:C40)</f>
        <v>3</v>
      </c>
      <c r="D41" s="14" t="s">
        <v>39</v>
      </c>
      <c r="E41" s="15">
        <f>SUBTOTAL(9,E39:E40)</f>
        <v>5107</v>
      </c>
      <c r="F41" s="15">
        <f>SUBTOTAL(9,F39:F40)</f>
        <v>2153.40841</v>
      </c>
      <c r="G41" s="15">
        <f>SUBTOTAL(9,G39:G40)</f>
        <v>-2953.59159</v>
      </c>
    </row>
    <row r="42" spans="2:7" ht="14.25" customHeight="1" x14ac:dyDescent="0.2">
      <c r="B42" s="10">
        <v>3222</v>
      </c>
      <c r="C42" s="4"/>
      <c r="D42" s="11" t="s">
        <v>40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5030</v>
      </c>
      <c r="F43" s="12">
        <v>2911.3766900000001</v>
      </c>
      <c r="G43" s="12">
        <v>-2118.6233099999999</v>
      </c>
    </row>
    <row r="44" spans="2:7" ht="15" customHeight="1" x14ac:dyDescent="0.2">
      <c r="C44" s="13">
        <f>SUBTOTAL(9,C43:C43)</f>
        <v>2</v>
      </c>
      <c r="D44" s="14" t="s">
        <v>41</v>
      </c>
      <c r="E44" s="15">
        <f>SUBTOTAL(9,E43:E43)</f>
        <v>5030</v>
      </c>
      <c r="F44" s="15">
        <f>SUBTOTAL(9,F43:F43)</f>
        <v>2911.3766900000001</v>
      </c>
      <c r="G44" s="15">
        <f>SUBTOTAL(9,G43:G43)</f>
        <v>-2118.6233099999999</v>
      </c>
    </row>
    <row r="45" spans="2:7" ht="14.25" customHeight="1" x14ac:dyDescent="0.2">
      <c r="B45" s="10">
        <v>3224</v>
      </c>
      <c r="C45" s="4"/>
      <c r="D45" s="11" t="s">
        <v>42</v>
      </c>
      <c r="E45" s="1"/>
      <c r="F45" s="1"/>
      <c r="G45" s="1"/>
    </row>
    <row r="46" spans="2:7" x14ac:dyDescent="0.2">
      <c r="C46" s="4">
        <v>1</v>
      </c>
      <c r="D46" s="5" t="s">
        <v>43</v>
      </c>
      <c r="E46" s="12">
        <v>1594</v>
      </c>
      <c r="F46" s="12">
        <v>5699.35538</v>
      </c>
      <c r="G46" s="12">
        <v>4105.35538</v>
      </c>
    </row>
    <row r="47" spans="2:7" ht="15" customHeight="1" x14ac:dyDescent="0.2">
      <c r="C47" s="13">
        <f>SUBTOTAL(9,C46:C46)</f>
        <v>1</v>
      </c>
      <c r="D47" s="14" t="s">
        <v>44</v>
      </c>
      <c r="E47" s="15">
        <f>SUBTOTAL(9,E46:E46)</f>
        <v>1594</v>
      </c>
      <c r="F47" s="15">
        <f>SUBTOTAL(9,F46:F46)</f>
        <v>5699.35538</v>
      </c>
      <c r="G47" s="15">
        <f>SUBTOTAL(9,G46:G46)</f>
        <v>4105.35538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69297</v>
      </c>
      <c r="F49" s="12">
        <v>0</v>
      </c>
      <c r="G49" s="12">
        <v>-69297</v>
      </c>
    </row>
    <row r="50" spans="2:7" ht="15" customHeight="1" x14ac:dyDescent="0.2">
      <c r="C50" s="13">
        <f>SUBTOTAL(9,C49:C49)</f>
        <v>4</v>
      </c>
      <c r="D50" s="14" t="s">
        <v>47</v>
      </c>
      <c r="E50" s="15">
        <f>SUBTOTAL(9,E49:E49)</f>
        <v>69297</v>
      </c>
      <c r="F50" s="15">
        <f>SUBTOTAL(9,F49:F49)</f>
        <v>0</v>
      </c>
      <c r="G50" s="15">
        <f>SUBTOTAL(9,G49:G49)</f>
        <v>-69297</v>
      </c>
    </row>
    <row r="51" spans="2:7" ht="14.25" customHeight="1" x14ac:dyDescent="0.2">
      <c r="B51" s="10">
        <v>3229</v>
      </c>
      <c r="C51" s="4"/>
      <c r="D51" s="11" t="s">
        <v>48</v>
      </c>
      <c r="E51" s="1"/>
      <c r="F51" s="1"/>
      <c r="G51" s="1"/>
    </row>
    <row r="52" spans="2:7" x14ac:dyDescent="0.2">
      <c r="C52" s="4">
        <v>2</v>
      </c>
      <c r="D52" s="5" t="s">
        <v>35</v>
      </c>
      <c r="E52" s="12">
        <v>1681</v>
      </c>
      <c r="F52" s="12">
        <v>2186.4259200000001</v>
      </c>
      <c r="G52" s="12">
        <v>505.42592000000002</v>
      </c>
    </row>
    <row r="53" spans="2:7" x14ac:dyDescent="0.2">
      <c r="C53" s="4">
        <v>61</v>
      </c>
      <c r="D53" s="5" t="s">
        <v>49</v>
      </c>
      <c r="E53" s="12">
        <v>1103</v>
      </c>
      <c r="F53" s="12">
        <v>0</v>
      </c>
      <c r="G53" s="12">
        <v>-1103</v>
      </c>
    </row>
    <row r="54" spans="2:7" ht="15" customHeight="1" x14ac:dyDescent="0.2">
      <c r="C54" s="13">
        <f>SUBTOTAL(9,C52:C53)</f>
        <v>63</v>
      </c>
      <c r="D54" s="14" t="s">
        <v>50</v>
      </c>
      <c r="E54" s="15">
        <f>SUBTOTAL(9,E52:E53)</f>
        <v>2784</v>
      </c>
      <c r="F54" s="15">
        <f>SUBTOTAL(9,F52:F53)</f>
        <v>2186.4259200000001</v>
      </c>
      <c r="G54" s="15">
        <f>SUBTOTAL(9,G52:G53)</f>
        <v>-597.57407999999998</v>
      </c>
    </row>
    <row r="55" spans="2:7" ht="14.25" customHeight="1" x14ac:dyDescent="0.2">
      <c r="B55" s="10">
        <v>3230</v>
      </c>
      <c r="C55" s="4"/>
      <c r="D55" s="11" t="s">
        <v>51</v>
      </c>
      <c r="E55" s="1"/>
      <c r="F55" s="1"/>
      <c r="G55" s="1"/>
    </row>
    <row r="56" spans="2:7" x14ac:dyDescent="0.2">
      <c r="C56" s="4">
        <v>1</v>
      </c>
      <c r="D56" s="5" t="s">
        <v>38</v>
      </c>
      <c r="E56" s="12">
        <v>59978</v>
      </c>
      <c r="F56" s="12">
        <v>19374.002410000001</v>
      </c>
      <c r="G56" s="12">
        <v>-40603.997589999999</v>
      </c>
    </row>
    <row r="57" spans="2:7" x14ac:dyDescent="0.2">
      <c r="C57" s="4">
        <v>2</v>
      </c>
      <c r="D57" s="5" t="s">
        <v>35</v>
      </c>
      <c r="E57" s="12">
        <v>14734</v>
      </c>
      <c r="F57" s="12">
        <v>4354.0579900000002</v>
      </c>
      <c r="G57" s="12">
        <v>-10379.942010000001</v>
      </c>
    </row>
    <row r="58" spans="2:7" ht="15" customHeight="1" x14ac:dyDescent="0.2">
      <c r="C58" s="13">
        <f>SUBTOTAL(9,C56:C57)</f>
        <v>3</v>
      </c>
      <c r="D58" s="14" t="s">
        <v>52</v>
      </c>
      <c r="E58" s="15">
        <f>SUBTOTAL(9,E56:E57)</f>
        <v>74712</v>
      </c>
      <c r="F58" s="15">
        <f>SUBTOTAL(9,F56:F57)</f>
        <v>23728.060400000002</v>
      </c>
      <c r="G58" s="15">
        <f>SUBTOTAL(9,G56:G57)</f>
        <v>-50983.939599999998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38</v>
      </c>
      <c r="E60" s="12">
        <v>10985</v>
      </c>
      <c r="F60" s="12">
        <v>4687.6141200000002</v>
      </c>
      <c r="G60" s="12">
        <v>-6297.3858799999998</v>
      </c>
    </row>
    <row r="61" spans="2:7" x14ac:dyDescent="0.2">
      <c r="C61" s="4">
        <v>2</v>
      </c>
      <c r="D61" s="5" t="s">
        <v>35</v>
      </c>
      <c r="E61" s="12">
        <v>338</v>
      </c>
      <c r="F61" s="12">
        <v>257.25828999999999</v>
      </c>
      <c r="G61" s="12">
        <v>-80.741709999999998</v>
      </c>
    </row>
    <row r="62" spans="2:7" ht="15" customHeight="1" x14ac:dyDescent="0.2">
      <c r="C62" s="13">
        <f>SUBTOTAL(9,C60:C61)</f>
        <v>3</v>
      </c>
      <c r="D62" s="14" t="s">
        <v>54</v>
      </c>
      <c r="E62" s="15">
        <f>SUBTOTAL(9,E60:E61)</f>
        <v>11323</v>
      </c>
      <c r="F62" s="15">
        <f>SUBTOTAL(9,F60:F61)</f>
        <v>4944.8724099999999</v>
      </c>
      <c r="G62" s="15">
        <f>SUBTOTAL(9,G60:G61)</f>
        <v>-6378.1275900000001</v>
      </c>
    </row>
    <row r="63" spans="2:7" ht="14.25" customHeight="1" x14ac:dyDescent="0.2">
      <c r="B63" s="10">
        <v>3280</v>
      </c>
      <c r="C63" s="4"/>
      <c r="D63" s="11" t="s">
        <v>55</v>
      </c>
      <c r="E63" s="1"/>
      <c r="F63" s="1"/>
      <c r="G63" s="1"/>
    </row>
    <row r="64" spans="2:7" x14ac:dyDescent="0.2">
      <c r="C64" s="4">
        <v>1</v>
      </c>
      <c r="D64" s="5" t="s">
        <v>56</v>
      </c>
      <c r="E64" s="12">
        <v>10</v>
      </c>
      <c r="F64" s="12">
        <v>493.98370999999997</v>
      </c>
      <c r="G64" s="12">
        <v>483.98370999999997</v>
      </c>
    </row>
    <row r="65" spans="2:7" x14ac:dyDescent="0.2">
      <c r="C65" s="4">
        <v>2</v>
      </c>
      <c r="D65" s="5" t="s">
        <v>35</v>
      </c>
      <c r="E65" s="12">
        <v>1287</v>
      </c>
      <c r="F65" s="12">
        <v>27.335049999999999</v>
      </c>
      <c r="G65" s="12">
        <v>-1259.6649500000001</v>
      </c>
    </row>
    <row r="66" spans="2:7" ht="15" customHeight="1" x14ac:dyDescent="0.2">
      <c r="C66" s="13">
        <f>SUBTOTAL(9,C64:C65)</f>
        <v>3</v>
      </c>
      <c r="D66" s="14" t="s">
        <v>57</v>
      </c>
      <c r="E66" s="15">
        <f>SUBTOTAL(9,E64:E65)</f>
        <v>1297</v>
      </c>
      <c r="F66" s="15">
        <f>SUBTOTAL(9,F64:F65)</f>
        <v>521.31876</v>
      </c>
      <c r="G66" s="15">
        <f>SUBTOTAL(9,G64:G65)</f>
        <v>-775.68124000000012</v>
      </c>
    </row>
    <row r="67" spans="2:7" ht="14.25" customHeight="1" x14ac:dyDescent="0.2">
      <c r="B67" s="10">
        <v>3281</v>
      </c>
      <c r="C67" s="4"/>
      <c r="D67" s="11" t="s">
        <v>58</v>
      </c>
      <c r="E67" s="1"/>
      <c r="F67" s="1"/>
      <c r="G67" s="1"/>
    </row>
    <row r="68" spans="2:7" x14ac:dyDescent="0.2">
      <c r="C68" s="4">
        <v>2</v>
      </c>
      <c r="D68" s="5" t="s">
        <v>35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60</v>
      </c>
      <c r="E70" s="1"/>
      <c r="F70" s="1"/>
      <c r="G70" s="1"/>
    </row>
    <row r="71" spans="2:7" x14ac:dyDescent="0.2">
      <c r="C71" s="4">
        <v>96</v>
      </c>
      <c r="D71" s="5" t="s">
        <v>61</v>
      </c>
      <c r="E71" s="12">
        <v>6000000</v>
      </c>
      <c r="F71" s="12">
        <v>6000000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62</v>
      </c>
      <c r="E72" s="15">
        <f>SUBTOTAL(9,E71:E71)</f>
        <v>6000000</v>
      </c>
      <c r="F72" s="15">
        <f>SUBTOTAL(9,F71:F71)</f>
        <v>6000000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63</v>
      </c>
      <c r="E73" s="1"/>
      <c r="F73" s="1"/>
      <c r="G73" s="1"/>
    </row>
    <row r="74" spans="2:7" x14ac:dyDescent="0.2">
      <c r="C74" s="4">
        <v>4</v>
      </c>
      <c r="D74" s="5" t="s">
        <v>46</v>
      </c>
      <c r="E74" s="12">
        <v>4599</v>
      </c>
      <c r="F74" s="12">
        <v>0</v>
      </c>
      <c r="G74" s="12">
        <v>-4599</v>
      </c>
    </row>
    <row r="75" spans="2:7" ht="15" customHeight="1" x14ac:dyDescent="0.2">
      <c r="C75" s="13">
        <f>SUBTOTAL(9,C74:C74)</f>
        <v>4</v>
      </c>
      <c r="D75" s="14" t="s">
        <v>64</v>
      </c>
      <c r="E75" s="15">
        <f>SUBTOTAL(9,E74:E74)</f>
        <v>4599</v>
      </c>
      <c r="F75" s="15">
        <f>SUBTOTAL(9,F74:F74)</f>
        <v>0</v>
      </c>
      <c r="G75" s="15">
        <f>SUBTOTAL(9,G74:G74)</f>
        <v>-4599</v>
      </c>
    </row>
    <row r="76" spans="2:7" ht="15" customHeight="1" x14ac:dyDescent="0.2">
      <c r="B76" s="4"/>
      <c r="C76" s="16">
        <f>SUBTOTAL(9,C35:C75)</f>
        <v>186</v>
      </c>
      <c r="D76" s="17" t="s">
        <v>65</v>
      </c>
      <c r="E76" s="18">
        <f>SUBTOTAL(9,E35:E75)</f>
        <v>6175753</v>
      </c>
      <c r="F76" s="18">
        <f>SUBTOTAL(9,F35:F75)</f>
        <v>6042580.1905500004</v>
      </c>
      <c r="G76" s="18">
        <f>SUBTOTAL(9,G35:G75)</f>
        <v>-133172.80945</v>
      </c>
    </row>
    <row r="77" spans="2:7" ht="27" customHeight="1" x14ac:dyDescent="0.25">
      <c r="B77" s="1"/>
      <c r="C77" s="4"/>
      <c r="D77" s="9" t="s">
        <v>66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67</v>
      </c>
      <c r="E78" s="1"/>
      <c r="F78" s="1"/>
      <c r="G78" s="1"/>
    </row>
    <row r="79" spans="2:7" x14ac:dyDescent="0.2">
      <c r="C79" s="4">
        <v>1</v>
      </c>
      <c r="D79" s="5" t="s">
        <v>68</v>
      </c>
      <c r="E79" s="12">
        <v>77</v>
      </c>
      <c r="F79" s="12">
        <v>0</v>
      </c>
      <c r="G79" s="12">
        <v>-77</v>
      </c>
    </row>
    <row r="80" spans="2:7" ht="15" customHeight="1" x14ac:dyDescent="0.2">
      <c r="C80" s="13">
        <f>SUBTOTAL(9,C79:C79)</f>
        <v>1</v>
      </c>
      <c r="D80" s="14" t="s">
        <v>69</v>
      </c>
      <c r="E80" s="15">
        <f>SUBTOTAL(9,E79:E79)</f>
        <v>77</v>
      </c>
      <c r="F80" s="15">
        <f>SUBTOTAL(9,F79:F79)</f>
        <v>0</v>
      </c>
      <c r="G80" s="15">
        <f>SUBTOTAL(9,G79:G79)</f>
        <v>-77</v>
      </c>
    </row>
    <row r="81" spans="2:7" ht="14.25" customHeight="1" x14ac:dyDescent="0.2">
      <c r="B81" s="10">
        <v>3320</v>
      </c>
      <c r="C81" s="4"/>
      <c r="D81" s="11" t="s">
        <v>70</v>
      </c>
      <c r="E81" s="1"/>
      <c r="F81" s="1"/>
      <c r="G81" s="1"/>
    </row>
    <row r="82" spans="2:7" x14ac:dyDescent="0.2">
      <c r="C82" s="4">
        <v>1</v>
      </c>
      <c r="D82" s="5" t="s">
        <v>68</v>
      </c>
      <c r="E82" s="12">
        <v>1514</v>
      </c>
      <c r="F82" s="12">
        <v>1741.30159</v>
      </c>
      <c r="G82" s="12">
        <v>227.30159</v>
      </c>
    </row>
    <row r="83" spans="2:7" ht="15" customHeight="1" x14ac:dyDescent="0.2">
      <c r="C83" s="13">
        <f>SUBTOTAL(9,C82:C82)</f>
        <v>1</v>
      </c>
      <c r="D83" s="14" t="s">
        <v>71</v>
      </c>
      <c r="E83" s="15">
        <f>SUBTOTAL(9,E82:E82)</f>
        <v>1514</v>
      </c>
      <c r="F83" s="15">
        <f>SUBTOTAL(9,F82:F82)</f>
        <v>1741.30159</v>
      </c>
      <c r="G83" s="15">
        <f>SUBTOTAL(9,G82:G82)</f>
        <v>227.30159</v>
      </c>
    </row>
    <row r="84" spans="2:7" ht="14.25" customHeight="1" x14ac:dyDescent="0.2">
      <c r="B84" s="10">
        <v>3322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68</v>
      </c>
      <c r="E85" s="12">
        <v>121</v>
      </c>
      <c r="F85" s="12">
        <v>92.7</v>
      </c>
      <c r="G85" s="12">
        <v>-28.3</v>
      </c>
    </row>
    <row r="86" spans="2:7" ht="15" customHeight="1" x14ac:dyDescent="0.2">
      <c r="C86" s="13">
        <f>SUBTOTAL(9,C85:C85)</f>
        <v>1</v>
      </c>
      <c r="D86" s="14" t="s">
        <v>73</v>
      </c>
      <c r="E86" s="15">
        <f>SUBTOTAL(9,E85:E85)</f>
        <v>121</v>
      </c>
      <c r="F86" s="15">
        <f>SUBTOTAL(9,F85:F85)</f>
        <v>92.7</v>
      </c>
      <c r="G86" s="15">
        <f>SUBTOTAL(9,G85:G85)</f>
        <v>-28.3</v>
      </c>
    </row>
    <row r="87" spans="2:7" ht="14.25" customHeight="1" x14ac:dyDescent="0.2">
      <c r="B87" s="10">
        <v>3323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68</v>
      </c>
      <c r="E88" s="12">
        <v>30490</v>
      </c>
      <c r="F88" s="12">
        <v>688.10418000000004</v>
      </c>
      <c r="G88" s="12">
        <v>-29801.895820000002</v>
      </c>
    </row>
    <row r="89" spans="2:7" ht="15" customHeight="1" x14ac:dyDescent="0.2">
      <c r="C89" s="13">
        <f>SUBTOTAL(9,C88:C88)</f>
        <v>1</v>
      </c>
      <c r="D89" s="14" t="s">
        <v>75</v>
      </c>
      <c r="E89" s="15">
        <f>SUBTOTAL(9,E88:E88)</f>
        <v>30490</v>
      </c>
      <c r="F89" s="15">
        <f>SUBTOTAL(9,F88:F88)</f>
        <v>688.10418000000004</v>
      </c>
      <c r="G89" s="15">
        <f>SUBTOTAL(9,G88:G88)</f>
        <v>-29801.895820000002</v>
      </c>
    </row>
    <row r="90" spans="2:7" ht="14.25" customHeight="1" x14ac:dyDescent="0.2">
      <c r="B90" s="10">
        <v>3324</v>
      </c>
      <c r="C90" s="4"/>
      <c r="D90" s="11" t="s">
        <v>76</v>
      </c>
      <c r="E90" s="1"/>
      <c r="F90" s="1"/>
      <c r="G90" s="1"/>
    </row>
    <row r="91" spans="2:7" x14ac:dyDescent="0.2">
      <c r="C91" s="4">
        <v>1</v>
      </c>
      <c r="D91" s="5" t="s">
        <v>68</v>
      </c>
      <c r="E91" s="12">
        <v>300</v>
      </c>
      <c r="F91" s="12">
        <v>222.57875000000001</v>
      </c>
      <c r="G91" s="12">
        <v>-77.421250000000001</v>
      </c>
    </row>
    <row r="92" spans="2:7" x14ac:dyDescent="0.2">
      <c r="C92" s="4">
        <v>2</v>
      </c>
      <c r="D92" s="5" t="s">
        <v>77</v>
      </c>
      <c r="E92" s="12">
        <v>22829</v>
      </c>
      <c r="F92" s="12">
        <v>10809.14034</v>
      </c>
      <c r="G92" s="12">
        <v>-12019.85966</v>
      </c>
    </row>
    <row r="93" spans="2:7" ht="15" customHeight="1" x14ac:dyDescent="0.2">
      <c r="C93" s="13">
        <f>SUBTOTAL(9,C91:C92)</f>
        <v>3</v>
      </c>
      <c r="D93" s="14" t="s">
        <v>78</v>
      </c>
      <c r="E93" s="15">
        <f>SUBTOTAL(9,E91:E92)</f>
        <v>23129</v>
      </c>
      <c r="F93" s="15">
        <f>SUBTOTAL(9,F91:F92)</f>
        <v>11031.719090000001</v>
      </c>
      <c r="G93" s="15">
        <f>SUBTOTAL(9,G91:G92)</f>
        <v>-12097.280909999999</v>
      </c>
    </row>
    <row r="94" spans="2:7" ht="14.25" customHeight="1" x14ac:dyDescent="0.2">
      <c r="B94" s="10">
        <v>3326</v>
      </c>
      <c r="C94" s="4"/>
      <c r="D94" s="11" t="s">
        <v>79</v>
      </c>
      <c r="E94" s="1"/>
      <c r="F94" s="1"/>
      <c r="G94" s="1"/>
    </row>
    <row r="95" spans="2:7" x14ac:dyDescent="0.2">
      <c r="C95" s="4">
        <v>1</v>
      </c>
      <c r="D95" s="5" t="s">
        <v>68</v>
      </c>
      <c r="E95" s="12">
        <v>9227</v>
      </c>
      <c r="F95" s="12">
        <v>1154.8641</v>
      </c>
      <c r="G95" s="12">
        <v>-8072.1359000000002</v>
      </c>
    </row>
    <row r="96" spans="2:7" ht="15" customHeight="1" x14ac:dyDescent="0.2">
      <c r="C96" s="13">
        <f>SUBTOTAL(9,C95:C95)</f>
        <v>1</v>
      </c>
      <c r="D96" s="14" t="s">
        <v>80</v>
      </c>
      <c r="E96" s="15">
        <f>SUBTOTAL(9,E95:E95)</f>
        <v>9227</v>
      </c>
      <c r="F96" s="15">
        <f>SUBTOTAL(9,F95:F95)</f>
        <v>1154.8641</v>
      </c>
      <c r="G96" s="15">
        <f>SUBTOTAL(9,G95:G95)</f>
        <v>-8072.1359000000002</v>
      </c>
    </row>
    <row r="97" spans="2:7" ht="14.25" customHeight="1" x14ac:dyDescent="0.2">
      <c r="B97" s="10">
        <v>3329</v>
      </c>
      <c r="C97" s="4"/>
      <c r="D97" s="11" t="s">
        <v>81</v>
      </c>
      <c r="E97" s="1"/>
      <c r="F97" s="1"/>
      <c r="G97" s="1"/>
    </row>
    <row r="98" spans="2:7" x14ac:dyDescent="0.2">
      <c r="C98" s="4">
        <v>1</v>
      </c>
      <c r="D98" s="5" t="s">
        <v>68</v>
      </c>
      <c r="E98" s="12">
        <v>6083</v>
      </c>
      <c r="F98" s="12">
        <v>3783.55602</v>
      </c>
      <c r="G98" s="12">
        <v>-2299.44398</v>
      </c>
    </row>
    <row r="99" spans="2:7" x14ac:dyDescent="0.2">
      <c r="C99" s="4">
        <v>2</v>
      </c>
      <c r="D99" s="5" t="s">
        <v>38</v>
      </c>
      <c r="E99" s="12">
        <v>21693</v>
      </c>
      <c r="F99" s="12">
        <v>14486.912979999999</v>
      </c>
      <c r="G99" s="12">
        <v>-7206.0870199999999</v>
      </c>
    </row>
    <row r="100" spans="2:7" ht="15" customHeight="1" x14ac:dyDescent="0.2">
      <c r="C100" s="13">
        <f>SUBTOTAL(9,C98:C99)</f>
        <v>3</v>
      </c>
      <c r="D100" s="14" t="s">
        <v>82</v>
      </c>
      <c r="E100" s="15">
        <f>SUBTOTAL(9,E98:E99)</f>
        <v>27776</v>
      </c>
      <c r="F100" s="15">
        <f>SUBTOTAL(9,F98:F99)</f>
        <v>18270.468999999997</v>
      </c>
      <c r="G100" s="15">
        <f>SUBTOTAL(9,G98:G99)</f>
        <v>-9505.530999999999</v>
      </c>
    </row>
    <row r="101" spans="2:7" ht="14.25" customHeight="1" x14ac:dyDescent="0.2">
      <c r="B101" s="10">
        <v>3334</v>
      </c>
      <c r="C101" s="4"/>
      <c r="D101" s="11" t="s">
        <v>83</v>
      </c>
      <c r="E101" s="1"/>
      <c r="F101" s="1"/>
      <c r="G101" s="1"/>
    </row>
    <row r="102" spans="2:7" x14ac:dyDescent="0.2">
      <c r="C102" s="4">
        <v>1</v>
      </c>
      <c r="D102" s="5" t="s">
        <v>68</v>
      </c>
      <c r="E102" s="12">
        <v>10816</v>
      </c>
      <c r="F102" s="12">
        <v>2023.3267499999999</v>
      </c>
      <c r="G102" s="12">
        <v>-8792.6732499999998</v>
      </c>
    </row>
    <row r="103" spans="2:7" x14ac:dyDescent="0.2">
      <c r="C103" s="4">
        <v>2</v>
      </c>
      <c r="D103" s="5" t="s">
        <v>38</v>
      </c>
      <c r="E103" s="12">
        <v>8855</v>
      </c>
      <c r="F103" s="12">
        <v>619.04902000000004</v>
      </c>
      <c r="G103" s="12">
        <v>-8235.9509799999996</v>
      </c>
    </row>
    <row r="104" spans="2:7" x14ac:dyDescent="0.2">
      <c r="C104" s="4">
        <v>70</v>
      </c>
      <c r="D104" s="5" t="s">
        <v>84</v>
      </c>
      <c r="E104" s="12">
        <v>10000</v>
      </c>
      <c r="F104" s="12">
        <v>2207.9158000000002</v>
      </c>
      <c r="G104" s="12">
        <v>-7792.0842000000002</v>
      </c>
    </row>
    <row r="105" spans="2:7" ht="15" customHeight="1" x14ac:dyDescent="0.2">
      <c r="C105" s="13">
        <f>SUBTOTAL(9,C102:C104)</f>
        <v>73</v>
      </c>
      <c r="D105" s="14" t="s">
        <v>85</v>
      </c>
      <c r="E105" s="15">
        <f>SUBTOTAL(9,E102:E104)</f>
        <v>29671</v>
      </c>
      <c r="F105" s="15">
        <f>SUBTOTAL(9,F102:F104)</f>
        <v>4850.2915700000003</v>
      </c>
      <c r="G105" s="15">
        <f>SUBTOTAL(9,G102:G104)</f>
        <v>-24820.708430000002</v>
      </c>
    </row>
    <row r="106" spans="2:7" ht="14.25" customHeight="1" x14ac:dyDescent="0.2">
      <c r="B106" s="10">
        <v>3339</v>
      </c>
      <c r="C106" s="4"/>
      <c r="D106" s="11" t="s">
        <v>86</v>
      </c>
      <c r="E106" s="1"/>
      <c r="F106" s="1"/>
      <c r="G106" s="1"/>
    </row>
    <row r="107" spans="2:7" x14ac:dyDescent="0.2">
      <c r="C107" s="4">
        <v>2</v>
      </c>
      <c r="D107" s="5" t="s">
        <v>87</v>
      </c>
      <c r="E107" s="12">
        <v>6691</v>
      </c>
      <c r="F107" s="12">
        <v>1420.02259</v>
      </c>
      <c r="G107" s="12">
        <v>-5270.9774100000004</v>
      </c>
    </row>
    <row r="108" spans="2:7" x14ac:dyDescent="0.2">
      <c r="C108" s="4">
        <v>4</v>
      </c>
      <c r="D108" s="5" t="s">
        <v>88</v>
      </c>
      <c r="E108" s="12">
        <v>259</v>
      </c>
      <c r="F108" s="12">
        <v>107.08</v>
      </c>
      <c r="G108" s="12">
        <v>-151.91999999999999</v>
      </c>
    </row>
    <row r="109" spans="2:7" x14ac:dyDescent="0.2">
      <c r="C109" s="4">
        <v>7</v>
      </c>
      <c r="D109" s="5" t="s">
        <v>38</v>
      </c>
      <c r="E109" s="12">
        <v>7900</v>
      </c>
      <c r="F109" s="12">
        <v>7900</v>
      </c>
      <c r="G109" s="12">
        <v>0</v>
      </c>
    </row>
    <row r="110" spans="2:7" ht="15" customHeight="1" x14ac:dyDescent="0.2">
      <c r="C110" s="13">
        <f>SUBTOTAL(9,C107:C109)</f>
        <v>13</v>
      </c>
      <c r="D110" s="14" t="s">
        <v>89</v>
      </c>
      <c r="E110" s="15">
        <f>SUBTOTAL(9,E107:E109)</f>
        <v>14850</v>
      </c>
      <c r="F110" s="15">
        <f>SUBTOTAL(9,F107:F109)</f>
        <v>9427.1025900000004</v>
      </c>
      <c r="G110" s="15">
        <f>SUBTOTAL(9,G107:G109)</f>
        <v>-5422.8974100000005</v>
      </c>
    </row>
    <row r="111" spans="2:7" ht="14.25" customHeight="1" x14ac:dyDescent="0.2">
      <c r="B111" s="10">
        <v>3340</v>
      </c>
      <c r="C111" s="4"/>
      <c r="D111" s="11" t="s">
        <v>90</v>
      </c>
      <c r="E111" s="1"/>
      <c r="F111" s="1"/>
      <c r="G111" s="1"/>
    </row>
    <row r="112" spans="2:7" x14ac:dyDescent="0.2">
      <c r="C112" s="4">
        <v>1</v>
      </c>
      <c r="D112" s="5" t="s">
        <v>68</v>
      </c>
      <c r="E112" s="12">
        <v>44016</v>
      </c>
      <c r="F112" s="12">
        <v>8432.7084500000001</v>
      </c>
      <c r="G112" s="12">
        <v>-35583.291550000002</v>
      </c>
    </row>
    <row r="113" spans="2:7" x14ac:dyDescent="0.2">
      <c r="C113" s="4">
        <v>2</v>
      </c>
      <c r="D113" s="5" t="s">
        <v>38</v>
      </c>
      <c r="E113" s="12">
        <v>38255</v>
      </c>
      <c r="F113" s="12">
        <v>10797.22545</v>
      </c>
      <c r="G113" s="12">
        <v>-27457.774549999998</v>
      </c>
    </row>
    <row r="114" spans="2:7" ht="15" customHeight="1" x14ac:dyDescent="0.2">
      <c r="C114" s="13">
        <f>SUBTOTAL(9,C112:C113)</f>
        <v>3</v>
      </c>
      <c r="D114" s="14" t="s">
        <v>91</v>
      </c>
      <c r="E114" s="15">
        <f>SUBTOTAL(9,E112:E113)</f>
        <v>82271</v>
      </c>
      <c r="F114" s="15">
        <f>SUBTOTAL(9,F112:F113)</f>
        <v>19229.9339</v>
      </c>
      <c r="G114" s="15">
        <f>SUBTOTAL(9,G112:G113)</f>
        <v>-63041.066099999996</v>
      </c>
    </row>
    <row r="115" spans="2:7" ht="14.25" customHeight="1" x14ac:dyDescent="0.2">
      <c r="B115" s="10">
        <v>3342</v>
      </c>
      <c r="C115" s="4"/>
      <c r="D115" s="11" t="s">
        <v>92</v>
      </c>
      <c r="E115" s="1"/>
      <c r="F115" s="1"/>
      <c r="G115" s="1"/>
    </row>
    <row r="116" spans="2:7" x14ac:dyDescent="0.2">
      <c r="C116" s="4">
        <v>1</v>
      </c>
      <c r="D116" s="5" t="s">
        <v>68</v>
      </c>
      <c r="E116" s="12">
        <v>18043</v>
      </c>
      <c r="F116" s="12">
        <v>3735.2487500000002</v>
      </c>
      <c r="G116" s="12">
        <v>-14307.751249999999</v>
      </c>
    </row>
    <row r="117" spans="2:7" x14ac:dyDescent="0.2">
      <c r="C117" s="4">
        <v>2</v>
      </c>
      <c r="D117" s="5" t="s">
        <v>93</v>
      </c>
      <c r="E117" s="12">
        <v>3574</v>
      </c>
      <c r="F117" s="12">
        <v>1652.9762000000001</v>
      </c>
      <c r="G117" s="12">
        <v>-1921.0237999999999</v>
      </c>
    </row>
    <row r="118" spans="2:7" ht="15" customHeight="1" x14ac:dyDescent="0.2">
      <c r="C118" s="13">
        <f>SUBTOTAL(9,C116:C117)</f>
        <v>3</v>
      </c>
      <c r="D118" s="14" t="s">
        <v>94</v>
      </c>
      <c r="E118" s="15">
        <f>SUBTOTAL(9,E116:E117)</f>
        <v>21617</v>
      </c>
      <c r="F118" s="15">
        <f>SUBTOTAL(9,F116:F117)</f>
        <v>5388.2249499999998</v>
      </c>
      <c r="G118" s="15">
        <f>SUBTOTAL(9,G116:G117)</f>
        <v>-16228.77505</v>
      </c>
    </row>
    <row r="119" spans="2:7" ht="15" customHeight="1" x14ac:dyDescent="0.2">
      <c r="B119" s="4"/>
      <c r="C119" s="16">
        <f>SUBTOTAL(9,C78:C118)</f>
        <v>103</v>
      </c>
      <c r="D119" s="17" t="s">
        <v>95</v>
      </c>
      <c r="E119" s="18">
        <f>SUBTOTAL(9,E78:E118)</f>
        <v>240743</v>
      </c>
      <c r="F119" s="18">
        <f>SUBTOTAL(9,F78:F118)</f>
        <v>71874.710970000015</v>
      </c>
      <c r="G119" s="18">
        <f>SUBTOTAL(9,G78:G118)</f>
        <v>-168868.28902999999</v>
      </c>
    </row>
    <row r="120" spans="2:7" ht="27" customHeight="1" x14ac:dyDescent="0.25">
      <c r="B120" s="1"/>
      <c r="C120" s="4"/>
      <c r="D120" s="9" t="s">
        <v>96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97</v>
      </c>
      <c r="E121" s="1"/>
      <c r="F121" s="1"/>
      <c r="G121" s="1"/>
    </row>
    <row r="122" spans="2:7" x14ac:dyDescent="0.2">
      <c r="C122" s="4">
        <v>1</v>
      </c>
      <c r="D122" s="5" t="s">
        <v>98</v>
      </c>
      <c r="E122" s="12">
        <v>2564</v>
      </c>
      <c r="F122" s="12">
        <v>628.50660000000005</v>
      </c>
      <c r="G122" s="12">
        <v>-1935.4934000000001</v>
      </c>
    </row>
    <row r="123" spans="2:7" x14ac:dyDescent="0.2">
      <c r="C123" s="4">
        <v>2</v>
      </c>
      <c r="D123" s="5" t="s">
        <v>46</v>
      </c>
      <c r="E123" s="12">
        <v>1167</v>
      </c>
      <c r="F123" s="12">
        <v>0</v>
      </c>
      <c r="G123" s="12">
        <v>-1167</v>
      </c>
    </row>
    <row r="124" spans="2:7" ht="15" customHeight="1" x14ac:dyDescent="0.2">
      <c r="C124" s="13">
        <f>SUBTOTAL(9,C122:C123)</f>
        <v>3</v>
      </c>
      <c r="D124" s="14" t="s">
        <v>99</v>
      </c>
      <c r="E124" s="15">
        <f>SUBTOTAL(9,E122:E123)</f>
        <v>3731</v>
      </c>
      <c r="F124" s="15">
        <f>SUBTOTAL(9,F122:F123)</f>
        <v>628.50660000000005</v>
      </c>
      <c r="G124" s="15">
        <f>SUBTOTAL(9,G122:G123)</f>
        <v>-3102.4934000000003</v>
      </c>
    </row>
    <row r="125" spans="2:7" ht="14.25" customHeight="1" x14ac:dyDescent="0.2">
      <c r="B125" s="10">
        <v>3410</v>
      </c>
      <c r="C125" s="4"/>
      <c r="D125" s="11" t="s">
        <v>100</v>
      </c>
      <c r="E125" s="1"/>
      <c r="F125" s="1"/>
      <c r="G125" s="1"/>
    </row>
    <row r="126" spans="2:7" x14ac:dyDescent="0.2">
      <c r="C126" s="4">
        <v>1</v>
      </c>
      <c r="D126" s="5" t="s">
        <v>101</v>
      </c>
      <c r="E126" s="12">
        <v>292893</v>
      </c>
      <c r="F126" s="12">
        <v>60061.4614</v>
      </c>
      <c r="G126" s="12">
        <v>-232831.5386</v>
      </c>
    </row>
    <row r="127" spans="2:7" x14ac:dyDescent="0.2">
      <c r="C127" s="4">
        <v>3</v>
      </c>
      <c r="D127" s="5" t="s">
        <v>102</v>
      </c>
      <c r="E127" s="12">
        <v>1698</v>
      </c>
      <c r="F127" s="12">
        <v>435.2704</v>
      </c>
      <c r="G127" s="12">
        <v>-1262.7295999999999</v>
      </c>
    </row>
    <row r="128" spans="2:7" ht="15" customHeight="1" x14ac:dyDescent="0.2">
      <c r="C128" s="13">
        <f>SUBTOTAL(9,C126:C127)</f>
        <v>4</v>
      </c>
      <c r="D128" s="14" t="s">
        <v>103</v>
      </c>
      <c r="E128" s="15">
        <f>SUBTOTAL(9,E126:E127)</f>
        <v>294591</v>
      </c>
      <c r="F128" s="15">
        <f>SUBTOTAL(9,F126:F127)</f>
        <v>60496.731800000001</v>
      </c>
      <c r="G128" s="15">
        <f>SUBTOTAL(9,G126:G127)</f>
        <v>-234094.26819999999</v>
      </c>
    </row>
    <row r="129" spans="2:7" ht="14.25" customHeight="1" x14ac:dyDescent="0.2">
      <c r="B129" s="10">
        <v>3411</v>
      </c>
      <c r="C129" s="4"/>
      <c r="D129" s="11" t="s">
        <v>104</v>
      </c>
      <c r="E129" s="1"/>
      <c r="F129" s="1"/>
      <c r="G129" s="1"/>
    </row>
    <row r="130" spans="2:7" x14ac:dyDescent="0.2">
      <c r="C130" s="4">
        <v>3</v>
      </c>
      <c r="D130" s="5" t="s">
        <v>98</v>
      </c>
      <c r="E130" s="12">
        <v>0</v>
      </c>
      <c r="F130" s="12">
        <v>770.60244999999998</v>
      </c>
      <c r="G130" s="12">
        <v>770.60244999999998</v>
      </c>
    </row>
    <row r="131" spans="2:7" ht="15" customHeight="1" x14ac:dyDescent="0.2">
      <c r="C131" s="13">
        <f>SUBTOTAL(9,C130:C130)</f>
        <v>3</v>
      </c>
      <c r="D131" s="14" t="s">
        <v>105</v>
      </c>
      <c r="E131" s="15">
        <f>SUBTOTAL(9,E130:E130)</f>
        <v>0</v>
      </c>
      <c r="F131" s="15">
        <f>SUBTOTAL(9,F130:F130)</f>
        <v>770.60244999999998</v>
      </c>
      <c r="G131" s="15">
        <f>SUBTOTAL(9,G130:G130)</f>
        <v>770.60244999999998</v>
      </c>
    </row>
    <row r="132" spans="2:7" ht="14.25" customHeight="1" x14ac:dyDescent="0.2">
      <c r="B132" s="10">
        <v>3413</v>
      </c>
      <c r="C132" s="4"/>
      <c r="D132" s="11" t="s">
        <v>106</v>
      </c>
      <c r="E132" s="1"/>
      <c r="F132" s="1"/>
      <c r="G132" s="1"/>
    </row>
    <row r="133" spans="2:7" x14ac:dyDescent="0.2">
      <c r="C133" s="4">
        <v>1</v>
      </c>
      <c r="D133" s="5" t="s">
        <v>107</v>
      </c>
      <c r="E133" s="12">
        <v>15588</v>
      </c>
      <c r="F133" s="12">
        <v>6096.5901700000004</v>
      </c>
      <c r="G133" s="12">
        <v>-9491.4098300000005</v>
      </c>
    </row>
    <row r="134" spans="2:7" x14ac:dyDescent="0.2">
      <c r="C134" s="4">
        <v>2</v>
      </c>
      <c r="D134" s="5" t="s">
        <v>108</v>
      </c>
      <c r="E134" s="12">
        <v>9777</v>
      </c>
      <c r="F134" s="12">
        <v>5209.5683799999997</v>
      </c>
      <c r="G134" s="12">
        <v>-4567.4316200000003</v>
      </c>
    </row>
    <row r="135" spans="2:7" ht="15" customHeight="1" x14ac:dyDescent="0.2">
      <c r="C135" s="13">
        <f>SUBTOTAL(9,C133:C134)</f>
        <v>3</v>
      </c>
      <c r="D135" s="14" t="s">
        <v>109</v>
      </c>
      <c r="E135" s="15">
        <f>SUBTOTAL(9,E133:E134)</f>
        <v>25365</v>
      </c>
      <c r="F135" s="15">
        <f>SUBTOTAL(9,F133:F134)</f>
        <v>11306.15855</v>
      </c>
      <c r="G135" s="15">
        <f>SUBTOTAL(9,G133:G134)</f>
        <v>-14058.84145</v>
      </c>
    </row>
    <row r="136" spans="2:7" ht="14.25" customHeight="1" x14ac:dyDescent="0.2">
      <c r="B136" s="10">
        <v>3430</v>
      </c>
      <c r="C136" s="4"/>
      <c r="D136" s="11" t="s">
        <v>110</v>
      </c>
      <c r="E136" s="1"/>
      <c r="F136" s="1"/>
      <c r="G136" s="1"/>
    </row>
    <row r="137" spans="2:7" x14ac:dyDescent="0.2">
      <c r="C137" s="4">
        <v>2</v>
      </c>
      <c r="D137" s="5" t="s">
        <v>111</v>
      </c>
      <c r="E137" s="12">
        <v>87953</v>
      </c>
      <c r="F137" s="12">
        <v>21827.317210000001</v>
      </c>
      <c r="G137" s="12">
        <v>-66125.682790000006</v>
      </c>
    </row>
    <row r="138" spans="2:7" x14ac:dyDescent="0.2">
      <c r="C138" s="4">
        <v>3</v>
      </c>
      <c r="D138" s="5" t="s">
        <v>112</v>
      </c>
      <c r="E138" s="12">
        <v>16111</v>
      </c>
      <c r="F138" s="12">
        <v>7013.4090900000001</v>
      </c>
      <c r="G138" s="12">
        <v>-9097.5909100000008</v>
      </c>
    </row>
    <row r="139" spans="2:7" x14ac:dyDescent="0.2">
      <c r="C139" s="4">
        <v>4</v>
      </c>
      <c r="D139" s="5" t="s">
        <v>113</v>
      </c>
      <c r="E139" s="12">
        <v>2197</v>
      </c>
      <c r="F139" s="12">
        <v>0</v>
      </c>
      <c r="G139" s="12">
        <v>-2197</v>
      </c>
    </row>
    <row r="140" spans="2:7" ht="15" customHeight="1" x14ac:dyDescent="0.2">
      <c r="C140" s="13">
        <f>SUBTOTAL(9,C137:C139)</f>
        <v>9</v>
      </c>
      <c r="D140" s="14" t="s">
        <v>114</v>
      </c>
      <c r="E140" s="15">
        <f>SUBTOTAL(9,E137:E139)</f>
        <v>106261</v>
      </c>
      <c r="F140" s="15">
        <f>SUBTOTAL(9,F137:F139)</f>
        <v>28840.726300000002</v>
      </c>
      <c r="G140" s="15">
        <f>SUBTOTAL(9,G137:G139)</f>
        <v>-77420.273700000005</v>
      </c>
    </row>
    <row r="141" spans="2:7" ht="14.25" customHeight="1" x14ac:dyDescent="0.2">
      <c r="B141" s="10">
        <v>3432</v>
      </c>
      <c r="C141" s="4"/>
      <c r="D141" s="11" t="s">
        <v>115</v>
      </c>
      <c r="E141" s="1"/>
      <c r="F141" s="1"/>
      <c r="G141" s="1"/>
    </row>
    <row r="142" spans="2:7" x14ac:dyDescent="0.2">
      <c r="C142" s="4">
        <v>3</v>
      </c>
      <c r="D142" s="5" t="s">
        <v>112</v>
      </c>
      <c r="E142" s="12">
        <v>972</v>
      </c>
      <c r="F142" s="12">
        <v>611.48293000000001</v>
      </c>
      <c r="G142" s="12">
        <v>-360.51706999999999</v>
      </c>
    </row>
    <row r="143" spans="2:7" ht="15" customHeight="1" x14ac:dyDescent="0.2">
      <c r="C143" s="13">
        <f>SUBTOTAL(9,C142:C142)</f>
        <v>3</v>
      </c>
      <c r="D143" s="14" t="s">
        <v>116</v>
      </c>
      <c r="E143" s="15">
        <f>SUBTOTAL(9,E142:E142)</f>
        <v>972</v>
      </c>
      <c r="F143" s="15">
        <f>SUBTOTAL(9,F142:F142)</f>
        <v>611.48293000000001</v>
      </c>
      <c r="G143" s="15">
        <f>SUBTOTAL(9,G142:G142)</f>
        <v>-360.51706999999999</v>
      </c>
    </row>
    <row r="144" spans="2:7" ht="14.25" customHeight="1" x14ac:dyDescent="0.2">
      <c r="B144" s="10">
        <v>3440</v>
      </c>
      <c r="C144" s="4"/>
      <c r="D144" s="11" t="s">
        <v>117</v>
      </c>
      <c r="E144" s="1"/>
      <c r="F144" s="1"/>
      <c r="G144" s="1"/>
    </row>
    <row r="145" spans="2:7" x14ac:dyDescent="0.2">
      <c r="C145" s="4">
        <v>1</v>
      </c>
      <c r="D145" s="5" t="s">
        <v>118</v>
      </c>
      <c r="E145" s="12">
        <v>260030</v>
      </c>
      <c r="F145" s="12">
        <v>86352.696419999993</v>
      </c>
      <c r="G145" s="12">
        <v>-173677.30358000001</v>
      </c>
    </row>
    <row r="146" spans="2:7" x14ac:dyDescent="0.2">
      <c r="C146" s="4">
        <v>2</v>
      </c>
      <c r="D146" s="5" t="s">
        <v>119</v>
      </c>
      <c r="E146" s="12">
        <v>387312</v>
      </c>
      <c r="F146" s="12">
        <v>70183.449869999997</v>
      </c>
      <c r="G146" s="12">
        <v>-317128.55012999999</v>
      </c>
    </row>
    <row r="147" spans="2:7" x14ac:dyDescent="0.2">
      <c r="C147" s="4">
        <v>3</v>
      </c>
      <c r="D147" s="5" t="s">
        <v>17</v>
      </c>
      <c r="E147" s="12">
        <v>102385</v>
      </c>
      <c r="F147" s="12">
        <v>47187.91517</v>
      </c>
      <c r="G147" s="12">
        <v>-55197.08483</v>
      </c>
    </row>
    <row r="148" spans="2:7" x14ac:dyDescent="0.2">
      <c r="C148" s="4">
        <v>4</v>
      </c>
      <c r="D148" s="5" t="s">
        <v>120</v>
      </c>
      <c r="E148" s="12">
        <v>1488</v>
      </c>
      <c r="F148" s="12">
        <v>1021.3920000000001</v>
      </c>
      <c r="G148" s="12">
        <v>-466.608</v>
      </c>
    </row>
    <row r="149" spans="2:7" x14ac:dyDescent="0.2">
      <c r="C149" s="4">
        <v>5</v>
      </c>
      <c r="D149" s="5" t="s">
        <v>121</v>
      </c>
      <c r="E149" s="12">
        <v>5532</v>
      </c>
      <c r="F149" s="12">
        <v>2096.9549999999999</v>
      </c>
      <c r="G149" s="12">
        <v>-3435.0450000000001</v>
      </c>
    </row>
    <row r="150" spans="2:7" x14ac:dyDescent="0.2">
      <c r="C150" s="4">
        <v>6</v>
      </c>
      <c r="D150" s="5" t="s">
        <v>122</v>
      </c>
      <c r="E150" s="12">
        <v>198395</v>
      </c>
      <c r="F150" s="12">
        <v>63472.555910000003</v>
      </c>
      <c r="G150" s="12">
        <v>-134922.44409</v>
      </c>
    </row>
    <row r="151" spans="2:7" x14ac:dyDescent="0.2">
      <c r="C151" s="4">
        <v>7</v>
      </c>
      <c r="D151" s="5" t="s">
        <v>123</v>
      </c>
      <c r="E151" s="12">
        <v>583001</v>
      </c>
      <c r="F151" s="12">
        <v>240701.56503</v>
      </c>
      <c r="G151" s="12">
        <v>-342299.43497</v>
      </c>
    </row>
    <row r="152" spans="2:7" ht="15" customHeight="1" x14ac:dyDescent="0.2">
      <c r="C152" s="13">
        <f>SUBTOTAL(9,C145:C151)</f>
        <v>28</v>
      </c>
      <c r="D152" s="14" t="s">
        <v>124</v>
      </c>
      <c r="E152" s="15">
        <f>SUBTOTAL(9,E145:E151)</f>
        <v>1538143</v>
      </c>
      <c r="F152" s="15">
        <f>SUBTOTAL(9,F145:F151)</f>
        <v>511016.5294</v>
      </c>
      <c r="G152" s="15">
        <f>SUBTOTAL(9,G145:G151)</f>
        <v>-1027126.4706000001</v>
      </c>
    </row>
    <row r="153" spans="2:7" ht="14.25" customHeight="1" x14ac:dyDescent="0.2">
      <c r="B153" s="10">
        <v>3442</v>
      </c>
      <c r="C153" s="4"/>
      <c r="D153" s="11" t="s">
        <v>125</v>
      </c>
      <c r="E153" s="1"/>
      <c r="F153" s="1"/>
      <c r="G153" s="1"/>
    </row>
    <row r="154" spans="2:7" x14ac:dyDescent="0.2">
      <c r="C154" s="4">
        <v>2</v>
      </c>
      <c r="D154" s="5" t="s">
        <v>98</v>
      </c>
      <c r="E154" s="12">
        <v>15294</v>
      </c>
      <c r="F154" s="12">
        <v>5908.7968000000001</v>
      </c>
      <c r="G154" s="12">
        <v>-9385.2031999999999</v>
      </c>
    </row>
    <row r="155" spans="2:7" x14ac:dyDescent="0.2">
      <c r="C155" s="4">
        <v>3</v>
      </c>
      <c r="D155" s="5" t="s">
        <v>126</v>
      </c>
      <c r="E155" s="12">
        <v>17004</v>
      </c>
      <c r="F155" s="12">
        <v>5854.8768899999995</v>
      </c>
      <c r="G155" s="12">
        <v>-11149.12311</v>
      </c>
    </row>
    <row r="156" spans="2:7" ht="15" customHeight="1" x14ac:dyDescent="0.2">
      <c r="C156" s="13">
        <f>SUBTOTAL(9,C154:C155)</f>
        <v>5</v>
      </c>
      <c r="D156" s="14" t="s">
        <v>127</v>
      </c>
      <c r="E156" s="15">
        <f>SUBTOTAL(9,E154:E155)</f>
        <v>32298</v>
      </c>
      <c r="F156" s="15">
        <f>SUBTOTAL(9,F154:F155)</f>
        <v>11763.67369</v>
      </c>
      <c r="G156" s="15">
        <f>SUBTOTAL(9,G154:G155)</f>
        <v>-20534.32631</v>
      </c>
    </row>
    <row r="157" spans="2:7" ht="14.25" customHeight="1" x14ac:dyDescent="0.2">
      <c r="B157" s="10">
        <v>3444</v>
      </c>
      <c r="C157" s="4"/>
      <c r="D157" s="11" t="s">
        <v>128</v>
      </c>
      <c r="E157" s="1"/>
      <c r="F157" s="1"/>
      <c r="G157" s="1"/>
    </row>
    <row r="158" spans="2:7" x14ac:dyDescent="0.2">
      <c r="C158" s="4">
        <v>2</v>
      </c>
      <c r="D158" s="5" t="s">
        <v>129</v>
      </c>
      <c r="E158" s="12">
        <v>19003</v>
      </c>
      <c r="F158" s="12">
        <v>286.85500000000002</v>
      </c>
      <c r="G158" s="12">
        <v>-18716.145</v>
      </c>
    </row>
    <row r="159" spans="2:7" ht="15" customHeight="1" x14ac:dyDescent="0.2">
      <c r="C159" s="13">
        <f>SUBTOTAL(9,C158:C158)</f>
        <v>2</v>
      </c>
      <c r="D159" s="14" t="s">
        <v>130</v>
      </c>
      <c r="E159" s="15">
        <f>SUBTOTAL(9,E158:E158)</f>
        <v>19003</v>
      </c>
      <c r="F159" s="15">
        <f>SUBTOTAL(9,F158:F158)</f>
        <v>286.85500000000002</v>
      </c>
      <c r="G159" s="15">
        <f>SUBTOTAL(9,G158:G158)</f>
        <v>-18716.145</v>
      </c>
    </row>
    <row r="160" spans="2:7" ht="14.25" customHeight="1" x14ac:dyDescent="0.2">
      <c r="B160" s="10">
        <v>3451</v>
      </c>
      <c r="C160" s="4"/>
      <c r="D160" s="11" t="s">
        <v>131</v>
      </c>
      <c r="E160" s="1"/>
      <c r="F160" s="1"/>
      <c r="G160" s="1"/>
    </row>
    <row r="161" spans="2:7" x14ac:dyDescent="0.2">
      <c r="C161" s="4">
        <v>1</v>
      </c>
      <c r="D161" s="5" t="s">
        <v>84</v>
      </c>
      <c r="E161" s="12">
        <v>138274</v>
      </c>
      <c r="F161" s="12">
        <v>3676.7249999999999</v>
      </c>
      <c r="G161" s="12">
        <v>-134597.27499999999</v>
      </c>
    </row>
    <row r="162" spans="2:7" x14ac:dyDescent="0.2">
      <c r="C162" s="4">
        <v>3</v>
      </c>
      <c r="D162" s="5" t="s">
        <v>98</v>
      </c>
      <c r="E162" s="12">
        <v>24582</v>
      </c>
      <c r="F162" s="12">
        <v>4713.8543799999998</v>
      </c>
      <c r="G162" s="12">
        <v>-19868.145619999999</v>
      </c>
    </row>
    <row r="163" spans="2:7" x14ac:dyDescent="0.2">
      <c r="C163" s="4">
        <v>6</v>
      </c>
      <c r="D163" s="5" t="s">
        <v>132</v>
      </c>
      <c r="E163" s="12">
        <v>2000</v>
      </c>
      <c r="F163" s="12">
        <v>1506.47003</v>
      </c>
      <c r="G163" s="12">
        <v>-493.52996999999999</v>
      </c>
    </row>
    <row r="164" spans="2:7" x14ac:dyDescent="0.2">
      <c r="C164" s="4">
        <v>40</v>
      </c>
      <c r="D164" s="5" t="s">
        <v>133</v>
      </c>
      <c r="E164" s="12">
        <v>0</v>
      </c>
      <c r="F164" s="12">
        <v>-13.18642</v>
      </c>
      <c r="G164" s="12">
        <v>-13.18642</v>
      </c>
    </row>
    <row r="165" spans="2:7" ht="15" customHeight="1" x14ac:dyDescent="0.2">
      <c r="C165" s="13">
        <f>SUBTOTAL(9,C161:C164)</f>
        <v>50</v>
      </c>
      <c r="D165" s="14" t="s">
        <v>134</v>
      </c>
      <c r="E165" s="15">
        <f>SUBTOTAL(9,E161:E164)</f>
        <v>164856</v>
      </c>
      <c r="F165" s="15">
        <f>SUBTOTAL(9,F161:F164)</f>
        <v>9883.8629899999996</v>
      </c>
      <c r="G165" s="15">
        <f>SUBTOTAL(9,G161:G164)</f>
        <v>-154972.13701000001</v>
      </c>
    </row>
    <row r="166" spans="2:7" ht="14.25" customHeight="1" x14ac:dyDescent="0.2">
      <c r="B166" s="10">
        <v>3454</v>
      </c>
      <c r="C166" s="4"/>
      <c r="D166" s="11" t="s">
        <v>135</v>
      </c>
      <c r="E166" s="1"/>
      <c r="F166" s="1"/>
      <c r="G166" s="1"/>
    </row>
    <row r="167" spans="2:7" x14ac:dyDescent="0.2">
      <c r="C167" s="4">
        <v>1</v>
      </c>
      <c r="D167" s="5" t="s">
        <v>129</v>
      </c>
      <c r="E167" s="12">
        <v>23820</v>
      </c>
      <c r="F167" s="12">
        <v>0</v>
      </c>
      <c r="G167" s="12">
        <v>-23820</v>
      </c>
    </row>
    <row r="168" spans="2:7" ht="15" customHeight="1" x14ac:dyDescent="0.2">
      <c r="C168" s="13">
        <f>SUBTOTAL(9,C167:C167)</f>
        <v>1</v>
      </c>
      <c r="D168" s="14" t="s">
        <v>136</v>
      </c>
      <c r="E168" s="15">
        <f>SUBTOTAL(9,E167:E167)</f>
        <v>23820</v>
      </c>
      <c r="F168" s="15">
        <f>SUBTOTAL(9,F167:F167)</f>
        <v>0</v>
      </c>
      <c r="G168" s="15">
        <f>SUBTOTAL(9,G167:G167)</f>
        <v>-23820</v>
      </c>
    </row>
    <row r="169" spans="2:7" ht="14.25" customHeight="1" x14ac:dyDescent="0.2">
      <c r="B169" s="10">
        <v>3455</v>
      </c>
      <c r="C169" s="4"/>
      <c r="D169" s="11" t="s">
        <v>137</v>
      </c>
      <c r="E169" s="1"/>
      <c r="F169" s="1"/>
      <c r="G169" s="1"/>
    </row>
    <row r="170" spans="2:7" x14ac:dyDescent="0.2">
      <c r="C170" s="4">
        <v>1</v>
      </c>
      <c r="D170" s="5" t="s">
        <v>129</v>
      </c>
      <c r="E170" s="12">
        <v>0</v>
      </c>
      <c r="F170" s="12">
        <v>4</v>
      </c>
      <c r="G170" s="12">
        <v>4</v>
      </c>
    </row>
    <row r="171" spans="2:7" ht="15" customHeight="1" x14ac:dyDescent="0.2">
      <c r="C171" s="13">
        <f>SUBTOTAL(9,C170:C170)</f>
        <v>1</v>
      </c>
      <c r="D171" s="14" t="s">
        <v>138</v>
      </c>
      <c r="E171" s="15">
        <f>SUBTOTAL(9,E170:E170)</f>
        <v>0</v>
      </c>
      <c r="F171" s="15">
        <f>SUBTOTAL(9,F170:F170)</f>
        <v>4</v>
      </c>
      <c r="G171" s="15">
        <f>SUBTOTAL(9,G170:G170)</f>
        <v>4</v>
      </c>
    </row>
    <row r="172" spans="2:7" ht="14.25" customHeight="1" x14ac:dyDescent="0.2">
      <c r="B172" s="10">
        <v>3456</v>
      </c>
      <c r="C172" s="4"/>
      <c r="D172" s="11" t="s">
        <v>139</v>
      </c>
      <c r="E172" s="1"/>
      <c r="F172" s="1"/>
      <c r="G172" s="1"/>
    </row>
    <row r="173" spans="2:7" x14ac:dyDescent="0.2">
      <c r="C173" s="4">
        <v>1</v>
      </c>
      <c r="D173" s="5" t="s">
        <v>140</v>
      </c>
      <c r="E173" s="12">
        <v>249861</v>
      </c>
      <c r="F173" s="12">
        <v>2487.2485900000001</v>
      </c>
      <c r="G173" s="12">
        <v>-247373.75141</v>
      </c>
    </row>
    <row r="174" spans="2:7" x14ac:dyDescent="0.2">
      <c r="C174" s="4">
        <v>2</v>
      </c>
      <c r="D174" s="5" t="s">
        <v>141</v>
      </c>
      <c r="E174" s="12">
        <v>53054</v>
      </c>
      <c r="F174" s="12">
        <v>60671.624089999998</v>
      </c>
      <c r="G174" s="12">
        <v>7617.6240900000003</v>
      </c>
    </row>
    <row r="175" spans="2:7" x14ac:dyDescent="0.2">
      <c r="C175" s="4">
        <v>3</v>
      </c>
      <c r="D175" s="5" t="s">
        <v>142</v>
      </c>
      <c r="E175" s="12">
        <v>34945</v>
      </c>
      <c r="F175" s="12">
        <v>1474.443</v>
      </c>
      <c r="G175" s="12">
        <v>-33470.557000000001</v>
      </c>
    </row>
    <row r="176" spans="2:7" ht="15" customHeight="1" x14ac:dyDescent="0.2">
      <c r="C176" s="13">
        <f>SUBTOTAL(9,C173:C175)</f>
        <v>6</v>
      </c>
      <c r="D176" s="14" t="s">
        <v>143</v>
      </c>
      <c r="E176" s="15">
        <f>SUBTOTAL(9,E173:E175)</f>
        <v>337860</v>
      </c>
      <c r="F176" s="15">
        <f>SUBTOTAL(9,F173:F175)</f>
        <v>64633.31568</v>
      </c>
      <c r="G176" s="15">
        <f>SUBTOTAL(9,G173:G175)</f>
        <v>-273226.68432</v>
      </c>
    </row>
    <row r="177" spans="2:7" ht="14.25" customHeight="1" x14ac:dyDescent="0.2">
      <c r="B177" s="10">
        <v>3469</v>
      </c>
      <c r="C177" s="4"/>
      <c r="D177" s="11" t="s">
        <v>144</v>
      </c>
      <c r="E177" s="1"/>
      <c r="F177" s="1"/>
      <c r="G177" s="1"/>
    </row>
    <row r="178" spans="2:7" x14ac:dyDescent="0.2">
      <c r="C178" s="4">
        <v>1</v>
      </c>
      <c r="D178" s="5" t="s">
        <v>145</v>
      </c>
      <c r="E178" s="12">
        <v>9139</v>
      </c>
      <c r="F178" s="12">
        <v>0</v>
      </c>
      <c r="G178" s="12">
        <v>-9139</v>
      </c>
    </row>
    <row r="179" spans="2:7" ht="15" customHeight="1" x14ac:dyDescent="0.2">
      <c r="C179" s="13">
        <f>SUBTOTAL(9,C178:C178)</f>
        <v>1</v>
      </c>
      <c r="D179" s="14" t="s">
        <v>146</v>
      </c>
      <c r="E179" s="15">
        <f>SUBTOTAL(9,E178:E178)</f>
        <v>9139</v>
      </c>
      <c r="F179" s="15">
        <f>SUBTOTAL(9,F178:F178)</f>
        <v>0</v>
      </c>
      <c r="G179" s="15">
        <f>SUBTOTAL(9,G178:G178)</f>
        <v>-9139</v>
      </c>
    </row>
    <row r="180" spans="2:7" ht="14.25" customHeight="1" x14ac:dyDescent="0.2">
      <c r="B180" s="10">
        <v>3470</v>
      </c>
      <c r="C180" s="4"/>
      <c r="D180" s="11" t="s">
        <v>147</v>
      </c>
      <c r="E180" s="1"/>
      <c r="F180" s="1"/>
      <c r="G180" s="1"/>
    </row>
    <row r="181" spans="2:7" x14ac:dyDescent="0.2">
      <c r="C181" s="4">
        <v>1</v>
      </c>
      <c r="D181" s="5" t="s">
        <v>148</v>
      </c>
      <c r="E181" s="12">
        <v>3689</v>
      </c>
      <c r="F181" s="12">
        <v>1982.5163700000001</v>
      </c>
      <c r="G181" s="12">
        <v>-1706.4836299999999</v>
      </c>
    </row>
    <row r="182" spans="2:7" ht="15" customHeight="1" x14ac:dyDescent="0.2">
      <c r="C182" s="13">
        <f>SUBTOTAL(9,C181:C181)</f>
        <v>1</v>
      </c>
      <c r="D182" s="14" t="s">
        <v>149</v>
      </c>
      <c r="E182" s="15">
        <f>SUBTOTAL(9,E181:E181)</f>
        <v>3689</v>
      </c>
      <c r="F182" s="15">
        <f>SUBTOTAL(9,F181:F181)</f>
        <v>1982.5163700000001</v>
      </c>
      <c r="G182" s="15">
        <f>SUBTOTAL(9,G181:G181)</f>
        <v>-1706.4836299999999</v>
      </c>
    </row>
    <row r="183" spans="2:7" ht="14.25" customHeight="1" x14ac:dyDescent="0.2">
      <c r="B183" s="10">
        <v>3473</v>
      </c>
      <c r="C183" s="4"/>
      <c r="D183" s="11" t="s">
        <v>150</v>
      </c>
      <c r="E183" s="1"/>
      <c r="F183" s="1"/>
      <c r="G183" s="1"/>
    </row>
    <row r="184" spans="2:7" x14ac:dyDescent="0.2">
      <c r="C184" s="4">
        <v>1</v>
      </c>
      <c r="D184" s="5" t="s">
        <v>98</v>
      </c>
      <c r="E184" s="12">
        <v>5</v>
      </c>
      <c r="F184" s="12">
        <v>17</v>
      </c>
      <c r="G184" s="12">
        <v>12</v>
      </c>
    </row>
    <row r="185" spans="2:7" ht="15" customHeight="1" x14ac:dyDescent="0.2">
      <c r="C185" s="13">
        <f>SUBTOTAL(9,C184:C184)</f>
        <v>1</v>
      </c>
      <c r="D185" s="14" t="s">
        <v>151</v>
      </c>
      <c r="E185" s="15">
        <f>SUBTOTAL(9,E184:E184)</f>
        <v>5</v>
      </c>
      <c r="F185" s="15">
        <f>SUBTOTAL(9,F184:F184)</f>
        <v>17</v>
      </c>
      <c r="G185" s="15">
        <f>SUBTOTAL(9,G184:G184)</f>
        <v>12</v>
      </c>
    </row>
    <row r="186" spans="2:7" ht="14.25" customHeight="1" x14ac:dyDescent="0.2">
      <c r="B186" s="10">
        <v>3474</v>
      </c>
      <c r="C186" s="4"/>
      <c r="D186" s="11" t="s">
        <v>152</v>
      </c>
      <c r="E186" s="1"/>
      <c r="F186" s="1"/>
      <c r="G186" s="1"/>
    </row>
    <row r="187" spans="2:7" x14ac:dyDescent="0.2">
      <c r="C187" s="4">
        <v>2</v>
      </c>
      <c r="D187" s="5" t="s">
        <v>129</v>
      </c>
      <c r="E187" s="12">
        <v>2570</v>
      </c>
      <c r="F187" s="12">
        <v>22</v>
      </c>
      <c r="G187" s="12">
        <v>-2548</v>
      </c>
    </row>
    <row r="188" spans="2:7" ht="15" customHeight="1" x14ac:dyDescent="0.2">
      <c r="C188" s="13">
        <f>SUBTOTAL(9,C187:C187)</f>
        <v>2</v>
      </c>
      <c r="D188" s="14" t="s">
        <v>153</v>
      </c>
      <c r="E188" s="15">
        <f>SUBTOTAL(9,E187:E187)</f>
        <v>2570</v>
      </c>
      <c r="F188" s="15">
        <f>SUBTOTAL(9,F187:F187)</f>
        <v>22</v>
      </c>
      <c r="G188" s="15">
        <f>SUBTOTAL(9,G187:G187)</f>
        <v>-2548</v>
      </c>
    </row>
    <row r="189" spans="2:7" ht="14.25" customHeight="1" x14ac:dyDescent="0.2">
      <c r="B189" s="10">
        <v>3490</v>
      </c>
      <c r="C189" s="4"/>
      <c r="D189" s="11" t="s">
        <v>154</v>
      </c>
      <c r="E189" s="1"/>
      <c r="F189" s="1"/>
      <c r="G189" s="1"/>
    </row>
    <row r="190" spans="2:7" x14ac:dyDescent="0.2">
      <c r="C190" s="4">
        <v>1</v>
      </c>
      <c r="D190" s="5" t="s">
        <v>155</v>
      </c>
      <c r="E190" s="12">
        <v>138034</v>
      </c>
      <c r="F190" s="12">
        <v>0</v>
      </c>
      <c r="G190" s="12">
        <v>-138034</v>
      </c>
    </row>
    <row r="191" spans="2:7" x14ac:dyDescent="0.2">
      <c r="C191" s="4">
        <v>2</v>
      </c>
      <c r="D191" s="5" t="s">
        <v>156</v>
      </c>
      <c r="E191" s="12">
        <v>127</v>
      </c>
      <c r="F191" s="12">
        <v>6.6059999999999999</v>
      </c>
      <c r="G191" s="12">
        <v>-120.39400000000001</v>
      </c>
    </row>
    <row r="192" spans="2:7" x14ac:dyDescent="0.2">
      <c r="C192" s="4">
        <v>3</v>
      </c>
      <c r="D192" s="5" t="s">
        <v>157</v>
      </c>
      <c r="E192" s="12">
        <v>15584</v>
      </c>
      <c r="F192" s="12">
        <v>0</v>
      </c>
      <c r="G192" s="12">
        <v>-15584</v>
      </c>
    </row>
    <row r="193" spans="2:7" x14ac:dyDescent="0.2">
      <c r="C193" s="4">
        <v>4</v>
      </c>
      <c r="D193" s="5" t="s">
        <v>158</v>
      </c>
      <c r="E193" s="12">
        <v>969461</v>
      </c>
      <c r="F193" s="12">
        <v>0</v>
      </c>
      <c r="G193" s="12">
        <v>-969461</v>
      </c>
    </row>
    <row r="194" spans="2:7" x14ac:dyDescent="0.2">
      <c r="C194" s="4">
        <v>5</v>
      </c>
      <c r="D194" s="5" t="s">
        <v>159</v>
      </c>
      <c r="E194" s="12">
        <v>11310</v>
      </c>
      <c r="F194" s="12">
        <v>2053.6434300000001</v>
      </c>
      <c r="G194" s="12">
        <v>-9256.3565699999999</v>
      </c>
    </row>
    <row r="195" spans="2:7" x14ac:dyDescent="0.2">
      <c r="C195" s="4">
        <v>6</v>
      </c>
      <c r="D195" s="5" t="s">
        <v>160</v>
      </c>
      <c r="E195" s="12">
        <v>14407</v>
      </c>
      <c r="F195" s="12">
        <v>0</v>
      </c>
      <c r="G195" s="12">
        <v>-14407</v>
      </c>
    </row>
    <row r="196" spans="2:7" ht="15" customHeight="1" x14ac:dyDescent="0.2">
      <c r="C196" s="13">
        <f>SUBTOTAL(9,C190:C195)</f>
        <v>21</v>
      </c>
      <c r="D196" s="14" t="s">
        <v>161</v>
      </c>
      <c r="E196" s="15">
        <f>SUBTOTAL(9,E190:E195)</f>
        <v>1148923</v>
      </c>
      <c r="F196" s="15">
        <f>SUBTOTAL(9,F190:F195)</f>
        <v>2060.2494300000003</v>
      </c>
      <c r="G196" s="15">
        <f>SUBTOTAL(9,G190:G195)</f>
        <v>-1146862.7505700001</v>
      </c>
    </row>
    <row r="197" spans="2:7" ht="15" customHeight="1" x14ac:dyDescent="0.2">
      <c r="B197" s="4"/>
      <c r="C197" s="16">
        <f>SUBTOTAL(9,C121:C196)</f>
        <v>144</v>
      </c>
      <c r="D197" s="17" t="s">
        <v>162</v>
      </c>
      <c r="E197" s="18">
        <f>SUBTOTAL(9,E121:E196)</f>
        <v>3711226</v>
      </c>
      <c r="F197" s="18">
        <f>SUBTOTAL(9,F121:F196)</f>
        <v>704324.21118999983</v>
      </c>
      <c r="G197" s="18">
        <f>SUBTOTAL(9,G121:G196)</f>
        <v>-3006901.7888099998</v>
      </c>
    </row>
    <row r="198" spans="2:7" ht="27" customHeight="1" x14ac:dyDescent="0.25">
      <c r="B198" s="1"/>
      <c r="C198" s="4"/>
      <c r="D198" s="9" t="s">
        <v>163</v>
      </c>
      <c r="E198" s="1"/>
      <c r="F198" s="1"/>
      <c r="G198" s="1"/>
    </row>
    <row r="199" spans="2:7" ht="14.25" customHeight="1" x14ac:dyDescent="0.2">
      <c r="B199" s="10">
        <v>3510</v>
      </c>
      <c r="C199" s="4"/>
      <c r="D199" s="11" t="s">
        <v>164</v>
      </c>
      <c r="E199" s="1"/>
      <c r="F199" s="1"/>
      <c r="G199" s="1"/>
    </row>
    <row r="200" spans="2:7" x14ac:dyDescent="0.2">
      <c r="C200" s="4">
        <v>2</v>
      </c>
      <c r="D200" s="5" t="s">
        <v>68</v>
      </c>
      <c r="E200" s="12">
        <v>21200</v>
      </c>
      <c r="F200" s="12">
        <v>9968.9753999999994</v>
      </c>
      <c r="G200" s="12">
        <v>-11231.024600000001</v>
      </c>
    </row>
    <row r="201" spans="2:7" x14ac:dyDescent="0.2">
      <c r="C201" s="4">
        <v>3</v>
      </c>
      <c r="D201" s="5" t="s">
        <v>165</v>
      </c>
      <c r="E201" s="12">
        <v>77850</v>
      </c>
      <c r="F201" s="12">
        <v>64708.546909999997</v>
      </c>
      <c r="G201" s="12">
        <v>-13141.453090000001</v>
      </c>
    </row>
    <row r="202" spans="2:7" ht="15" customHeight="1" x14ac:dyDescent="0.2">
      <c r="C202" s="13">
        <f>SUBTOTAL(9,C200:C201)</f>
        <v>5</v>
      </c>
      <c r="D202" s="14" t="s">
        <v>166</v>
      </c>
      <c r="E202" s="15">
        <f>SUBTOTAL(9,E200:E201)</f>
        <v>99050</v>
      </c>
      <c r="F202" s="15">
        <f>SUBTOTAL(9,F200:F201)</f>
        <v>74677.52231</v>
      </c>
      <c r="G202" s="15">
        <f>SUBTOTAL(9,G200:G201)</f>
        <v>-24372.47769</v>
      </c>
    </row>
    <row r="203" spans="2:7" ht="14.25" customHeight="1" x14ac:dyDescent="0.2">
      <c r="B203" s="10">
        <v>3525</v>
      </c>
      <c r="C203" s="4"/>
      <c r="D203" s="11" t="s">
        <v>167</v>
      </c>
      <c r="E203" s="1"/>
      <c r="F203" s="1"/>
      <c r="G203" s="1"/>
    </row>
    <row r="204" spans="2:7" x14ac:dyDescent="0.2">
      <c r="C204" s="4">
        <v>1</v>
      </c>
      <c r="D204" s="5" t="s">
        <v>38</v>
      </c>
      <c r="E204" s="12">
        <v>164700</v>
      </c>
      <c r="F204" s="12">
        <v>40503.276590000001</v>
      </c>
      <c r="G204" s="12">
        <v>-124196.72341000001</v>
      </c>
    </row>
    <row r="205" spans="2:7" x14ac:dyDescent="0.2">
      <c r="C205" s="4">
        <v>2</v>
      </c>
      <c r="D205" s="5" t="s">
        <v>68</v>
      </c>
      <c r="E205" s="12">
        <v>0</v>
      </c>
      <c r="F205" s="12">
        <v>2064.14095</v>
      </c>
      <c r="G205" s="12">
        <v>2064.14095</v>
      </c>
    </row>
    <row r="206" spans="2:7" ht="15" customHeight="1" x14ac:dyDescent="0.2">
      <c r="C206" s="13">
        <f>SUBTOTAL(9,C204:C205)</f>
        <v>3</v>
      </c>
      <c r="D206" s="14" t="s">
        <v>168</v>
      </c>
      <c r="E206" s="15">
        <f>SUBTOTAL(9,E204:E205)</f>
        <v>164700</v>
      </c>
      <c r="F206" s="15">
        <f>SUBTOTAL(9,F204:F205)</f>
        <v>42567.417540000002</v>
      </c>
      <c r="G206" s="15">
        <f>SUBTOTAL(9,G204:G205)</f>
        <v>-122132.58246000001</v>
      </c>
    </row>
    <row r="207" spans="2:7" ht="14.25" customHeight="1" x14ac:dyDescent="0.2">
      <c r="B207" s="10">
        <v>3531</v>
      </c>
      <c r="C207" s="4"/>
      <c r="D207" s="11" t="s">
        <v>169</v>
      </c>
      <c r="E207" s="1"/>
      <c r="F207" s="1"/>
      <c r="G207" s="1"/>
    </row>
    <row r="208" spans="2:7" x14ac:dyDescent="0.2">
      <c r="C208" s="4">
        <v>1</v>
      </c>
      <c r="D208" s="5" t="s">
        <v>68</v>
      </c>
      <c r="E208" s="12">
        <v>150</v>
      </c>
      <c r="F208" s="12">
        <v>-22.16893</v>
      </c>
      <c r="G208" s="12">
        <v>-172.16892999999999</v>
      </c>
    </row>
    <row r="209" spans="2:7" ht="15" customHeight="1" x14ac:dyDescent="0.2">
      <c r="C209" s="13">
        <f>SUBTOTAL(9,C208:C208)</f>
        <v>1</v>
      </c>
      <c r="D209" s="14" t="s">
        <v>170</v>
      </c>
      <c r="E209" s="15">
        <f>SUBTOTAL(9,E208:E208)</f>
        <v>150</v>
      </c>
      <c r="F209" s="15">
        <f>SUBTOTAL(9,F208:F208)</f>
        <v>-22.16893</v>
      </c>
      <c r="G209" s="15">
        <f>SUBTOTAL(9,G208:G208)</f>
        <v>-172.16892999999999</v>
      </c>
    </row>
    <row r="210" spans="2:7" ht="14.25" customHeight="1" x14ac:dyDescent="0.2">
      <c r="B210" s="10">
        <v>3533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2</v>
      </c>
      <c r="D211" s="5" t="s">
        <v>68</v>
      </c>
      <c r="E211" s="12">
        <v>2950</v>
      </c>
      <c r="F211" s="12">
        <v>1434.6193800000001</v>
      </c>
      <c r="G211" s="12">
        <v>-1515.3806199999999</v>
      </c>
    </row>
    <row r="212" spans="2:7" ht="15" customHeight="1" x14ac:dyDescent="0.2">
      <c r="C212" s="13">
        <f>SUBTOTAL(9,C211:C211)</f>
        <v>2</v>
      </c>
      <c r="D212" s="14" t="s">
        <v>172</v>
      </c>
      <c r="E212" s="15">
        <f>SUBTOTAL(9,E211:E211)</f>
        <v>2950</v>
      </c>
      <c r="F212" s="15">
        <f>SUBTOTAL(9,F211:F211)</f>
        <v>1434.6193800000001</v>
      </c>
      <c r="G212" s="15">
        <f>SUBTOTAL(9,G211:G211)</f>
        <v>-1515.3806199999999</v>
      </c>
    </row>
    <row r="213" spans="2:7" ht="14.25" customHeight="1" x14ac:dyDescent="0.2">
      <c r="B213" s="10">
        <v>3540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3</v>
      </c>
      <c r="D214" s="5" t="s">
        <v>98</v>
      </c>
      <c r="E214" s="12">
        <v>3050</v>
      </c>
      <c r="F214" s="12">
        <v>755.40224000000001</v>
      </c>
      <c r="G214" s="12">
        <v>-2294.5977600000001</v>
      </c>
    </row>
    <row r="215" spans="2:7" x14ac:dyDescent="0.2">
      <c r="C215" s="4">
        <v>4</v>
      </c>
      <c r="D215" s="5" t="s">
        <v>174</v>
      </c>
      <c r="E215" s="12">
        <v>2300</v>
      </c>
      <c r="F215" s="12">
        <v>0</v>
      </c>
      <c r="G215" s="12">
        <v>-2300</v>
      </c>
    </row>
    <row r="216" spans="2:7" x14ac:dyDescent="0.2">
      <c r="C216" s="4">
        <v>5</v>
      </c>
      <c r="D216" s="5" t="s">
        <v>175</v>
      </c>
      <c r="E216" s="12">
        <v>10400</v>
      </c>
      <c r="F216" s="12">
        <v>0</v>
      </c>
      <c r="G216" s="12">
        <v>-10400</v>
      </c>
    </row>
    <row r="217" spans="2:7" x14ac:dyDescent="0.2">
      <c r="C217" s="4">
        <v>6</v>
      </c>
      <c r="D217" s="5" t="s">
        <v>176</v>
      </c>
      <c r="E217" s="12">
        <v>1650</v>
      </c>
      <c r="F217" s="12">
        <v>0</v>
      </c>
      <c r="G217" s="12">
        <v>-1650</v>
      </c>
    </row>
    <row r="218" spans="2:7" ht="15" customHeight="1" x14ac:dyDescent="0.2">
      <c r="C218" s="13">
        <f>SUBTOTAL(9,C214:C217)</f>
        <v>18</v>
      </c>
      <c r="D218" s="14" t="s">
        <v>177</v>
      </c>
      <c r="E218" s="15">
        <f>SUBTOTAL(9,E214:E217)</f>
        <v>17400</v>
      </c>
      <c r="F218" s="15">
        <f>SUBTOTAL(9,F214:F217)</f>
        <v>755.40224000000001</v>
      </c>
      <c r="G218" s="15">
        <f>SUBTOTAL(9,G214:G217)</f>
        <v>-16644.597760000001</v>
      </c>
    </row>
    <row r="219" spans="2:7" ht="14.25" customHeight="1" x14ac:dyDescent="0.2">
      <c r="B219" s="10">
        <v>3545</v>
      </c>
      <c r="C219" s="4"/>
      <c r="D219" s="11" t="s">
        <v>178</v>
      </c>
      <c r="E219" s="1"/>
      <c r="F219" s="1"/>
      <c r="G219" s="1"/>
    </row>
    <row r="220" spans="2:7" x14ac:dyDescent="0.2">
      <c r="C220" s="4">
        <v>1</v>
      </c>
      <c r="D220" s="5" t="s">
        <v>98</v>
      </c>
      <c r="E220" s="12">
        <v>0</v>
      </c>
      <c r="F220" s="12">
        <v>16.666</v>
      </c>
      <c r="G220" s="12">
        <v>16.666</v>
      </c>
    </row>
    <row r="221" spans="2:7" ht="15" customHeight="1" x14ac:dyDescent="0.2">
      <c r="C221" s="13">
        <f>SUBTOTAL(9,C220:C220)</f>
        <v>1</v>
      </c>
      <c r="D221" s="14" t="s">
        <v>179</v>
      </c>
      <c r="E221" s="15">
        <f>SUBTOTAL(9,E220:E220)</f>
        <v>0</v>
      </c>
      <c r="F221" s="15">
        <f>SUBTOTAL(9,F220:F220)</f>
        <v>16.666</v>
      </c>
      <c r="G221" s="15">
        <f>SUBTOTAL(9,G220:G220)</f>
        <v>16.666</v>
      </c>
    </row>
    <row r="222" spans="2:7" ht="14.25" customHeight="1" x14ac:dyDescent="0.2">
      <c r="B222" s="10">
        <v>3562</v>
      </c>
      <c r="C222" s="4"/>
      <c r="D222" s="11" t="s">
        <v>180</v>
      </c>
      <c r="E222" s="1"/>
      <c r="F222" s="1"/>
      <c r="G222" s="1"/>
    </row>
    <row r="223" spans="2:7" x14ac:dyDescent="0.2">
      <c r="C223" s="4">
        <v>2</v>
      </c>
      <c r="D223" s="5" t="s">
        <v>98</v>
      </c>
      <c r="E223" s="12">
        <v>2000</v>
      </c>
      <c r="F223" s="12">
        <v>50</v>
      </c>
      <c r="G223" s="12">
        <v>-1950</v>
      </c>
    </row>
    <row r="224" spans="2:7" ht="15" customHeight="1" x14ac:dyDescent="0.2">
      <c r="C224" s="13">
        <f>SUBTOTAL(9,C223:C223)</f>
        <v>2</v>
      </c>
      <c r="D224" s="14" t="s">
        <v>181</v>
      </c>
      <c r="E224" s="15">
        <f>SUBTOTAL(9,E223:E223)</f>
        <v>2000</v>
      </c>
      <c r="F224" s="15">
        <f>SUBTOTAL(9,F223:F223)</f>
        <v>50</v>
      </c>
      <c r="G224" s="15">
        <f>SUBTOTAL(9,G223:G223)</f>
        <v>-1950</v>
      </c>
    </row>
    <row r="225" spans="2:7" ht="14.25" customHeight="1" x14ac:dyDescent="0.2">
      <c r="B225" s="10">
        <v>3563</v>
      </c>
      <c r="C225" s="4"/>
      <c r="D225" s="11" t="s">
        <v>182</v>
      </c>
      <c r="E225" s="1"/>
      <c r="F225" s="1"/>
      <c r="G225" s="1"/>
    </row>
    <row r="226" spans="2:7" x14ac:dyDescent="0.2">
      <c r="C226" s="4">
        <v>2</v>
      </c>
      <c r="D226" s="5" t="s">
        <v>98</v>
      </c>
      <c r="E226" s="12">
        <v>2500</v>
      </c>
      <c r="F226" s="12">
        <v>398.09</v>
      </c>
      <c r="G226" s="12">
        <v>-2101.91</v>
      </c>
    </row>
    <row r="227" spans="2:7" ht="15" customHeight="1" x14ac:dyDescent="0.2">
      <c r="C227" s="13">
        <f>SUBTOTAL(9,C226:C226)</f>
        <v>2</v>
      </c>
      <c r="D227" s="14" t="s">
        <v>183</v>
      </c>
      <c r="E227" s="15">
        <f>SUBTOTAL(9,E226:E226)</f>
        <v>2500</v>
      </c>
      <c r="F227" s="15">
        <f>SUBTOTAL(9,F226:F226)</f>
        <v>398.09</v>
      </c>
      <c r="G227" s="15">
        <f>SUBTOTAL(9,G226:G226)</f>
        <v>-2101.91</v>
      </c>
    </row>
    <row r="228" spans="2:7" ht="14.25" customHeight="1" x14ac:dyDescent="0.2">
      <c r="B228" s="10">
        <v>3585</v>
      </c>
      <c r="C228" s="4"/>
      <c r="D228" s="11" t="s">
        <v>184</v>
      </c>
      <c r="E228" s="1"/>
      <c r="F228" s="1"/>
      <c r="G228" s="1"/>
    </row>
    <row r="229" spans="2:7" x14ac:dyDescent="0.2">
      <c r="C229" s="4">
        <v>1</v>
      </c>
      <c r="D229" s="5" t="s">
        <v>185</v>
      </c>
      <c r="E229" s="12">
        <v>899</v>
      </c>
      <c r="F229" s="12">
        <v>362.92007000000001</v>
      </c>
      <c r="G229" s="12">
        <v>-536.07992999999999</v>
      </c>
    </row>
    <row r="230" spans="2:7" ht="15" customHeight="1" x14ac:dyDescent="0.2">
      <c r="C230" s="13">
        <f>SUBTOTAL(9,C229:C229)</f>
        <v>1</v>
      </c>
      <c r="D230" s="14" t="s">
        <v>186</v>
      </c>
      <c r="E230" s="15">
        <f>SUBTOTAL(9,E229:E229)</f>
        <v>899</v>
      </c>
      <c r="F230" s="15">
        <f>SUBTOTAL(9,F229:F229)</f>
        <v>362.92007000000001</v>
      </c>
      <c r="G230" s="15">
        <f>SUBTOTAL(9,G229:G229)</f>
        <v>-536.07992999999999</v>
      </c>
    </row>
    <row r="231" spans="2:7" ht="14.25" customHeight="1" x14ac:dyDescent="0.2">
      <c r="B231" s="10">
        <v>3587</v>
      </c>
      <c r="C231" s="4"/>
      <c r="D231" s="11" t="s">
        <v>187</v>
      </c>
      <c r="E231" s="1"/>
      <c r="F231" s="1"/>
      <c r="G231" s="1"/>
    </row>
    <row r="232" spans="2:7" x14ac:dyDescent="0.2">
      <c r="C232" s="4">
        <v>4</v>
      </c>
      <c r="D232" s="5" t="s">
        <v>188</v>
      </c>
      <c r="E232" s="12">
        <v>45269</v>
      </c>
      <c r="F232" s="12">
        <v>40618.980239999997</v>
      </c>
      <c r="G232" s="12">
        <v>-4650.0197600000001</v>
      </c>
    </row>
    <row r="233" spans="2:7" ht="15" customHeight="1" x14ac:dyDescent="0.2">
      <c r="C233" s="13">
        <f>SUBTOTAL(9,C232:C232)</f>
        <v>4</v>
      </c>
      <c r="D233" s="14" t="s">
        <v>189</v>
      </c>
      <c r="E233" s="15">
        <f>SUBTOTAL(9,E232:E232)</f>
        <v>45269</v>
      </c>
      <c r="F233" s="15">
        <f>SUBTOTAL(9,F232:F232)</f>
        <v>40618.980239999997</v>
      </c>
      <c r="G233" s="15">
        <f>SUBTOTAL(9,G232:G232)</f>
        <v>-4650.0197600000001</v>
      </c>
    </row>
    <row r="234" spans="2:7" ht="14.25" customHeight="1" x14ac:dyDescent="0.2">
      <c r="B234" s="10">
        <v>3595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191</v>
      </c>
      <c r="E235" s="12">
        <v>371122</v>
      </c>
      <c r="F235" s="12">
        <v>127282.9506</v>
      </c>
      <c r="G235" s="12">
        <v>-243839.04939999999</v>
      </c>
    </row>
    <row r="236" spans="2:7" ht="15" customHeight="1" x14ac:dyDescent="0.2">
      <c r="C236" s="13">
        <f>SUBTOTAL(9,C235:C235)</f>
        <v>1</v>
      </c>
      <c r="D236" s="14" t="s">
        <v>192</v>
      </c>
      <c r="E236" s="15">
        <f>SUBTOTAL(9,E235:E235)</f>
        <v>371122</v>
      </c>
      <c r="F236" s="15">
        <f>SUBTOTAL(9,F235:F235)</f>
        <v>127282.9506</v>
      </c>
      <c r="G236" s="15">
        <f>SUBTOTAL(9,G235:G235)</f>
        <v>-243839.04939999999</v>
      </c>
    </row>
    <row r="237" spans="2:7" ht="15" customHeight="1" x14ac:dyDescent="0.2">
      <c r="B237" s="4"/>
      <c r="C237" s="16">
        <f>SUBTOTAL(9,C199:C236)</f>
        <v>40</v>
      </c>
      <c r="D237" s="17" t="s">
        <v>193</v>
      </c>
      <c r="E237" s="18">
        <f>SUBTOTAL(9,E199:E236)</f>
        <v>706040</v>
      </c>
      <c r="F237" s="18">
        <f>SUBTOTAL(9,F199:F236)</f>
        <v>288142.39944999997</v>
      </c>
      <c r="G237" s="18">
        <f>SUBTOTAL(9,G199:G236)</f>
        <v>-417897.60055000003</v>
      </c>
    </row>
    <row r="238" spans="2:7" ht="27" customHeight="1" x14ac:dyDescent="0.25">
      <c r="B238" s="1"/>
      <c r="C238" s="4"/>
      <c r="D238" s="9" t="s">
        <v>194</v>
      </c>
      <c r="E238" s="1"/>
      <c r="F238" s="1"/>
      <c r="G238" s="1"/>
    </row>
    <row r="239" spans="2:7" ht="14.25" customHeight="1" x14ac:dyDescent="0.2">
      <c r="B239" s="10">
        <v>3600</v>
      </c>
      <c r="C239" s="4"/>
      <c r="D239" s="11" t="s">
        <v>195</v>
      </c>
      <c r="E239" s="1"/>
      <c r="F239" s="1"/>
      <c r="G239" s="1"/>
    </row>
    <row r="240" spans="2:7" x14ac:dyDescent="0.2">
      <c r="C240" s="4">
        <v>2</v>
      </c>
      <c r="D240" s="5" t="s">
        <v>98</v>
      </c>
      <c r="E240" s="12">
        <v>0</v>
      </c>
      <c r="F240" s="12">
        <v>600</v>
      </c>
      <c r="G240" s="12">
        <v>600</v>
      </c>
    </row>
    <row r="241" spans="2:7" ht="15" customHeight="1" x14ac:dyDescent="0.2">
      <c r="C241" s="13">
        <f>SUBTOTAL(9,C240:C240)</f>
        <v>2</v>
      </c>
      <c r="D241" s="14" t="s">
        <v>196</v>
      </c>
      <c r="E241" s="15">
        <f>SUBTOTAL(9,E240:E240)</f>
        <v>0</v>
      </c>
      <c r="F241" s="15">
        <f>SUBTOTAL(9,F240:F240)</f>
        <v>600</v>
      </c>
      <c r="G241" s="15">
        <f>SUBTOTAL(9,G240:G240)</f>
        <v>600</v>
      </c>
    </row>
    <row r="242" spans="2:7" ht="14.25" customHeight="1" x14ac:dyDescent="0.2">
      <c r="B242" s="10">
        <v>3601</v>
      </c>
      <c r="C242" s="4"/>
      <c r="D242" s="11" t="s">
        <v>197</v>
      </c>
      <c r="E242" s="1"/>
      <c r="F242" s="1"/>
      <c r="G242" s="1"/>
    </row>
    <row r="243" spans="2:7" x14ac:dyDescent="0.2">
      <c r="C243" s="4">
        <v>2</v>
      </c>
      <c r="D243" s="5" t="s">
        <v>98</v>
      </c>
      <c r="E243" s="12">
        <v>0</v>
      </c>
      <c r="F243" s="12">
        <v>60.600749999999998</v>
      </c>
      <c r="G243" s="12">
        <v>60.600749999999998</v>
      </c>
    </row>
    <row r="244" spans="2:7" ht="15" customHeight="1" x14ac:dyDescent="0.2">
      <c r="C244" s="13">
        <f>SUBTOTAL(9,C243:C243)</f>
        <v>2</v>
      </c>
      <c r="D244" s="14" t="s">
        <v>198</v>
      </c>
      <c r="E244" s="15">
        <f>SUBTOTAL(9,E243:E243)</f>
        <v>0</v>
      </c>
      <c r="F244" s="15">
        <f>SUBTOTAL(9,F243:F243)</f>
        <v>60.600749999999998</v>
      </c>
      <c r="G244" s="15">
        <f>SUBTOTAL(9,G243:G243)</f>
        <v>60.600749999999998</v>
      </c>
    </row>
    <row r="245" spans="2:7" ht="14.25" customHeight="1" x14ac:dyDescent="0.2">
      <c r="B245" s="10">
        <v>3605</v>
      </c>
      <c r="C245" s="4"/>
      <c r="D245" s="11" t="s">
        <v>199</v>
      </c>
      <c r="E245" s="1"/>
      <c r="F245" s="1"/>
      <c r="G245" s="1"/>
    </row>
    <row r="246" spans="2:7" x14ac:dyDescent="0.2">
      <c r="C246" s="4">
        <v>1</v>
      </c>
      <c r="D246" s="5" t="s">
        <v>200</v>
      </c>
      <c r="E246" s="12">
        <v>22840</v>
      </c>
      <c r="F246" s="12">
        <v>8059.9563600000001</v>
      </c>
      <c r="G246" s="12">
        <v>-14780.04364</v>
      </c>
    </row>
    <row r="247" spans="2:7" x14ac:dyDescent="0.2">
      <c r="C247" s="4">
        <v>4</v>
      </c>
      <c r="D247" s="5" t="s">
        <v>201</v>
      </c>
      <c r="E247" s="12">
        <v>2376</v>
      </c>
      <c r="F247" s="12">
        <v>945.42583999999999</v>
      </c>
      <c r="G247" s="12">
        <v>-1430.5741599999999</v>
      </c>
    </row>
    <row r="248" spans="2:7" x14ac:dyDescent="0.2">
      <c r="C248" s="4">
        <v>5</v>
      </c>
      <c r="D248" s="5" t="s">
        <v>202</v>
      </c>
      <c r="E248" s="12">
        <v>54026</v>
      </c>
      <c r="F248" s="12">
        <v>22421.356810000001</v>
      </c>
      <c r="G248" s="12">
        <v>-31604.643189999999</v>
      </c>
    </row>
    <row r="249" spans="2:7" x14ac:dyDescent="0.2">
      <c r="C249" s="4">
        <v>6</v>
      </c>
      <c r="D249" s="5" t="s">
        <v>203</v>
      </c>
      <c r="E249" s="12">
        <v>23602</v>
      </c>
      <c r="F249" s="12">
        <v>7344.1511499999997</v>
      </c>
      <c r="G249" s="12">
        <v>-16257.84885</v>
      </c>
    </row>
    <row r="250" spans="2:7" ht="15" customHeight="1" x14ac:dyDescent="0.2">
      <c r="C250" s="13">
        <f>SUBTOTAL(9,C246:C249)</f>
        <v>16</v>
      </c>
      <c r="D250" s="14" t="s">
        <v>204</v>
      </c>
      <c r="E250" s="15">
        <f>SUBTOTAL(9,E246:E249)</f>
        <v>102844</v>
      </c>
      <c r="F250" s="15">
        <f>SUBTOTAL(9,F246:F249)</f>
        <v>38770.890160000003</v>
      </c>
      <c r="G250" s="15">
        <f>SUBTOTAL(9,G246:G249)</f>
        <v>-64073.109839999997</v>
      </c>
    </row>
    <row r="251" spans="2:7" ht="14.25" customHeight="1" x14ac:dyDescent="0.2">
      <c r="B251" s="10">
        <v>3614</v>
      </c>
      <c r="C251" s="4"/>
      <c r="D251" s="11" t="s">
        <v>205</v>
      </c>
      <c r="E251" s="1"/>
      <c r="F251" s="1"/>
      <c r="G251" s="1"/>
    </row>
    <row r="252" spans="2:7" x14ac:dyDescent="0.2">
      <c r="C252" s="4">
        <v>1</v>
      </c>
      <c r="D252" s="5" t="s">
        <v>206</v>
      </c>
      <c r="E252" s="12">
        <v>57000</v>
      </c>
      <c r="F252" s="12">
        <v>16047.77736</v>
      </c>
      <c r="G252" s="12">
        <v>-40952.22264</v>
      </c>
    </row>
    <row r="253" spans="2:7" x14ac:dyDescent="0.2">
      <c r="C253" s="4">
        <v>90</v>
      </c>
      <c r="D253" s="5" t="s">
        <v>207</v>
      </c>
      <c r="E253" s="12">
        <v>9800000</v>
      </c>
      <c r="F253" s="12">
        <v>9459892.3582899999</v>
      </c>
      <c r="G253" s="12">
        <v>-340107.64171</v>
      </c>
    </row>
    <row r="254" spans="2:7" ht="15" customHeight="1" x14ac:dyDescent="0.2">
      <c r="C254" s="13">
        <f>SUBTOTAL(9,C252:C253)</f>
        <v>91</v>
      </c>
      <c r="D254" s="14" t="s">
        <v>208</v>
      </c>
      <c r="E254" s="15">
        <f>SUBTOTAL(9,E252:E253)</f>
        <v>9857000</v>
      </c>
      <c r="F254" s="15">
        <f>SUBTOTAL(9,F252:F253)</f>
        <v>9475940.1356499996</v>
      </c>
      <c r="G254" s="15">
        <f>SUBTOTAL(9,G252:G253)</f>
        <v>-381059.86434999999</v>
      </c>
    </row>
    <row r="255" spans="2:7" ht="14.25" customHeight="1" x14ac:dyDescent="0.2">
      <c r="B255" s="10">
        <v>3615</v>
      </c>
      <c r="C255" s="4"/>
      <c r="D255" s="11" t="s">
        <v>209</v>
      </c>
      <c r="E255" s="1"/>
      <c r="F255" s="1"/>
      <c r="G255" s="1"/>
    </row>
    <row r="256" spans="2:7" x14ac:dyDescent="0.2">
      <c r="C256" s="4">
        <v>1</v>
      </c>
      <c r="D256" s="5" t="s">
        <v>210</v>
      </c>
      <c r="E256" s="12">
        <v>154000</v>
      </c>
      <c r="F256" s="12">
        <v>91.216999999999999</v>
      </c>
      <c r="G256" s="12">
        <v>-153908.783</v>
      </c>
    </row>
    <row r="257" spans="2:7" ht="15" customHeight="1" x14ac:dyDescent="0.2">
      <c r="C257" s="13">
        <f>SUBTOTAL(9,C256:C256)</f>
        <v>1</v>
      </c>
      <c r="D257" s="14" t="s">
        <v>211</v>
      </c>
      <c r="E257" s="15">
        <f>SUBTOTAL(9,E256:E256)</f>
        <v>154000</v>
      </c>
      <c r="F257" s="15">
        <f>SUBTOTAL(9,F256:F256)</f>
        <v>91.216999999999999</v>
      </c>
      <c r="G257" s="15">
        <f>SUBTOTAL(9,G256:G256)</f>
        <v>-153908.783</v>
      </c>
    </row>
    <row r="258" spans="2:7" ht="14.25" customHeight="1" x14ac:dyDescent="0.2">
      <c r="B258" s="10">
        <v>3616</v>
      </c>
      <c r="C258" s="4"/>
      <c r="D258" s="11" t="s">
        <v>212</v>
      </c>
      <c r="E258" s="1"/>
      <c r="F258" s="1"/>
      <c r="G258" s="1"/>
    </row>
    <row r="259" spans="2:7" x14ac:dyDescent="0.2">
      <c r="C259" s="4">
        <v>1</v>
      </c>
      <c r="D259" s="5" t="s">
        <v>210</v>
      </c>
      <c r="E259" s="12">
        <v>98000</v>
      </c>
      <c r="F259" s="12">
        <v>0</v>
      </c>
      <c r="G259" s="12">
        <v>-98000</v>
      </c>
    </row>
    <row r="260" spans="2:7" ht="15" customHeight="1" x14ac:dyDescent="0.2">
      <c r="C260" s="13">
        <f>SUBTOTAL(9,C259:C259)</f>
        <v>1</v>
      </c>
      <c r="D260" s="14" t="s">
        <v>213</v>
      </c>
      <c r="E260" s="15">
        <f>SUBTOTAL(9,E259:E259)</f>
        <v>98000</v>
      </c>
      <c r="F260" s="15">
        <f>SUBTOTAL(9,F259:F259)</f>
        <v>0</v>
      </c>
      <c r="G260" s="15">
        <f>SUBTOTAL(9,G259:G259)</f>
        <v>-98000</v>
      </c>
    </row>
    <row r="261" spans="2:7" ht="14.25" customHeight="1" x14ac:dyDescent="0.2">
      <c r="B261" s="10">
        <v>3634</v>
      </c>
      <c r="C261" s="4"/>
      <c r="D261" s="11" t="s">
        <v>214</v>
      </c>
      <c r="E261" s="1"/>
      <c r="F261" s="1"/>
      <c r="G261" s="1"/>
    </row>
    <row r="262" spans="2:7" x14ac:dyDescent="0.2">
      <c r="C262" s="4">
        <v>85</v>
      </c>
      <c r="D262" s="5" t="s">
        <v>215</v>
      </c>
      <c r="E262" s="12">
        <v>200</v>
      </c>
      <c r="F262" s="12">
        <v>587.95000000000005</v>
      </c>
      <c r="G262" s="12">
        <v>387.95</v>
      </c>
    </row>
    <row r="263" spans="2:7" ht="15" customHeight="1" x14ac:dyDescent="0.2">
      <c r="C263" s="13">
        <f>SUBTOTAL(9,C262:C262)</f>
        <v>85</v>
      </c>
      <c r="D263" s="14" t="s">
        <v>216</v>
      </c>
      <c r="E263" s="15">
        <f>SUBTOTAL(9,E262:E262)</f>
        <v>200</v>
      </c>
      <c r="F263" s="15">
        <f>SUBTOTAL(9,F262:F262)</f>
        <v>587.95000000000005</v>
      </c>
      <c r="G263" s="15">
        <f>SUBTOTAL(9,G262:G262)</f>
        <v>387.95</v>
      </c>
    </row>
    <row r="264" spans="2:7" ht="14.25" customHeight="1" x14ac:dyDescent="0.2">
      <c r="B264" s="10">
        <v>3635</v>
      </c>
      <c r="C264" s="4"/>
      <c r="D264" s="11" t="s">
        <v>217</v>
      </c>
      <c r="E264" s="1"/>
      <c r="F264" s="1"/>
      <c r="G264" s="1"/>
    </row>
    <row r="265" spans="2:7" x14ac:dyDescent="0.2">
      <c r="C265" s="4">
        <v>1</v>
      </c>
      <c r="D265" s="5" t="s">
        <v>218</v>
      </c>
      <c r="E265" s="12">
        <v>27891</v>
      </c>
      <c r="F265" s="12">
        <v>12136.716329999999</v>
      </c>
      <c r="G265" s="12">
        <v>-15754.283670000001</v>
      </c>
    </row>
    <row r="266" spans="2:7" x14ac:dyDescent="0.2">
      <c r="C266" s="4">
        <v>85</v>
      </c>
      <c r="D266" s="5" t="s">
        <v>219</v>
      </c>
      <c r="E266" s="12">
        <v>600</v>
      </c>
      <c r="F266" s="12">
        <v>49.628</v>
      </c>
      <c r="G266" s="12">
        <v>-550.37199999999996</v>
      </c>
    </row>
    <row r="267" spans="2:7" ht="15" customHeight="1" x14ac:dyDescent="0.2">
      <c r="C267" s="13">
        <f>SUBTOTAL(9,C265:C266)</f>
        <v>86</v>
      </c>
      <c r="D267" s="14" t="s">
        <v>220</v>
      </c>
      <c r="E267" s="15">
        <f>SUBTOTAL(9,E265:E266)</f>
        <v>28491</v>
      </c>
      <c r="F267" s="15">
        <f>SUBTOTAL(9,F265:F266)</f>
        <v>12186.34433</v>
      </c>
      <c r="G267" s="15">
        <f>SUBTOTAL(9,G265:G266)</f>
        <v>-16304.65567</v>
      </c>
    </row>
    <row r="268" spans="2:7" ht="14.25" customHeight="1" x14ac:dyDescent="0.2">
      <c r="B268" s="10">
        <v>3640</v>
      </c>
      <c r="C268" s="4"/>
      <c r="D268" s="11" t="s">
        <v>221</v>
      </c>
      <c r="E268" s="1"/>
      <c r="F268" s="1"/>
      <c r="G268" s="1"/>
    </row>
    <row r="269" spans="2:7" x14ac:dyDescent="0.2">
      <c r="C269" s="4">
        <v>1</v>
      </c>
      <c r="D269" s="5" t="s">
        <v>98</v>
      </c>
      <c r="E269" s="12">
        <v>1281</v>
      </c>
      <c r="F269" s="12">
        <v>43.25</v>
      </c>
      <c r="G269" s="12">
        <v>-1237.75</v>
      </c>
    </row>
    <row r="270" spans="2:7" x14ac:dyDescent="0.2">
      <c r="C270" s="4">
        <v>4</v>
      </c>
      <c r="D270" s="5" t="s">
        <v>222</v>
      </c>
      <c r="E270" s="12">
        <v>6274</v>
      </c>
      <c r="F270" s="12">
        <v>0</v>
      </c>
      <c r="G270" s="12">
        <v>-6274</v>
      </c>
    </row>
    <row r="271" spans="2:7" x14ac:dyDescent="0.2">
      <c r="C271" s="4">
        <v>5</v>
      </c>
      <c r="D271" s="5" t="s">
        <v>223</v>
      </c>
      <c r="E271" s="12">
        <v>2270</v>
      </c>
      <c r="F271" s="12">
        <v>1853.2429999999999</v>
      </c>
      <c r="G271" s="12">
        <v>-416.75700000000001</v>
      </c>
    </row>
    <row r="272" spans="2:7" x14ac:dyDescent="0.2">
      <c r="C272" s="4">
        <v>6</v>
      </c>
      <c r="D272" s="5" t="s">
        <v>129</v>
      </c>
      <c r="E272" s="12">
        <v>0</v>
      </c>
      <c r="F272" s="12">
        <v>1737.07196</v>
      </c>
      <c r="G272" s="12">
        <v>1737.07196</v>
      </c>
    </row>
    <row r="273" spans="2:7" x14ac:dyDescent="0.2">
      <c r="C273" s="4">
        <v>7</v>
      </c>
      <c r="D273" s="5" t="s">
        <v>224</v>
      </c>
      <c r="E273" s="12">
        <v>20322</v>
      </c>
      <c r="F273" s="12">
        <v>5332.3130000000001</v>
      </c>
      <c r="G273" s="12">
        <v>-14989.687</v>
      </c>
    </row>
    <row r="274" spans="2:7" x14ac:dyDescent="0.2">
      <c r="C274" s="4">
        <v>8</v>
      </c>
      <c r="D274" s="5" t="s">
        <v>225</v>
      </c>
      <c r="E274" s="12">
        <v>11012</v>
      </c>
      <c r="F274" s="12">
        <v>2640.2286100000001</v>
      </c>
      <c r="G274" s="12">
        <v>-8371.7713899999999</v>
      </c>
    </row>
    <row r="275" spans="2:7" x14ac:dyDescent="0.2">
      <c r="C275" s="4">
        <v>9</v>
      </c>
      <c r="D275" s="5" t="s">
        <v>226</v>
      </c>
      <c r="E275" s="12">
        <v>0</v>
      </c>
      <c r="F275" s="12">
        <v>58.34</v>
      </c>
      <c r="G275" s="12">
        <v>58.34</v>
      </c>
    </row>
    <row r="276" spans="2:7" ht="15" customHeight="1" x14ac:dyDescent="0.2">
      <c r="C276" s="13">
        <f>SUBTOTAL(9,C269:C275)</f>
        <v>40</v>
      </c>
      <c r="D276" s="14" t="s">
        <v>227</v>
      </c>
      <c r="E276" s="15">
        <f>SUBTOTAL(9,E269:E275)</f>
        <v>41159</v>
      </c>
      <c r="F276" s="15">
        <f>SUBTOTAL(9,F269:F275)</f>
        <v>11664.44657</v>
      </c>
      <c r="G276" s="15">
        <f>SUBTOTAL(9,G269:G275)</f>
        <v>-29494.553429999996</v>
      </c>
    </row>
    <row r="277" spans="2:7" ht="14.25" customHeight="1" x14ac:dyDescent="0.2">
      <c r="B277" s="10">
        <v>3642</v>
      </c>
      <c r="C277" s="4"/>
      <c r="D277" s="11" t="s">
        <v>228</v>
      </c>
      <c r="E277" s="1"/>
      <c r="F277" s="1"/>
      <c r="G277" s="1"/>
    </row>
    <row r="278" spans="2:7" x14ac:dyDescent="0.2">
      <c r="C278" s="4">
        <v>2</v>
      </c>
      <c r="D278" s="5" t="s">
        <v>229</v>
      </c>
      <c r="E278" s="12">
        <v>909</v>
      </c>
      <c r="F278" s="12">
        <v>301.67689999999999</v>
      </c>
      <c r="G278" s="12">
        <v>-607.32309999999995</v>
      </c>
    </row>
    <row r="279" spans="2:7" x14ac:dyDescent="0.2">
      <c r="C279" s="4">
        <v>3</v>
      </c>
      <c r="D279" s="5" t="s">
        <v>230</v>
      </c>
      <c r="E279" s="12">
        <v>50090</v>
      </c>
      <c r="F279" s="12">
        <v>16538.613219999999</v>
      </c>
      <c r="G279" s="12">
        <v>-33551.386780000001</v>
      </c>
    </row>
    <row r="280" spans="2:7" x14ac:dyDescent="0.2">
      <c r="C280" s="4">
        <v>6</v>
      </c>
      <c r="D280" s="5" t="s">
        <v>231</v>
      </c>
      <c r="E280" s="12">
        <v>0</v>
      </c>
      <c r="F280" s="12">
        <v>704.49698000000001</v>
      </c>
      <c r="G280" s="12">
        <v>704.49698000000001</v>
      </c>
    </row>
    <row r="281" spans="2:7" x14ac:dyDescent="0.2">
      <c r="C281" s="4">
        <v>7</v>
      </c>
      <c r="D281" s="5" t="s">
        <v>232</v>
      </c>
      <c r="E281" s="12">
        <v>0</v>
      </c>
      <c r="F281" s="12">
        <v>9.4</v>
      </c>
      <c r="G281" s="12">
        <v>9.4</v>
      </c>
    </row>
    <row r="282" spans="2:7" ht="15" customHeight="1" x14ac:dyDescent="0.2">
      <c r="C282" s="13">
        <f>SUBTOTAL(9,C278:C281)</f>
        <v>18</v>
      </c>
      <c r="D282" s="14" t="s">
        <v>233</v>
      </c>
      <c r="E282" s="15">
        <f>SUBTOTAL(9,E278:E281)</f>
        <v>50999</v>
      </c>
      <c r="F282" s="15">
        <f>SUBTOTAL(9,F278:F281)</f>
        <v>17554.187099999999</v>
      </c>
      <c r="G282" s="15">
        <f>SUBTOTAL(9,G278:G281)</f>
        <v>-33444.812899999997</v>
      </c>
    </row>
    <row r="283" spans="2:7" ht="14.25" customHeight="1" x14ac:dyDescent="0.2">
      <c r="B283" s="10">
        <v>3645</v>
      </c>
      <c r="C283" s="4"/>
      <c r="D283" s="11" t="s">
        <v>234</v>
      </c>
      <c r="E283" s="1"/>
      <c r="F283" s="1"/>
      <c r="G283" s="1"/>
    </row>
    <row r="284" spans="2:7" x14ac:dyDescent="0.2">
      <c r="C284" s="4">
        <v>6</v>
      </c>
      <c r="D284" s="5" t="s">
        <v>231</v>
      </c>
      <c r="E284" s="12">
        <v>12000</v>
      </c>
      <c r="F284" s="12">
        <v>0</v>
      </c>
      <c r="G284" s="12">
        <v>-12000</v>
      </c>
    </row>
    <row r="285" spans="2:7" ht="15" customHeight="1" x14ac:dyDescent="0.2">
      <c r="C285" s="13">
        <f>SUBTOTAL(9,C284:C284)</f>
        <v>6</v>
      </c>
      <c r="D285" s="14" t="s">
        <v>235</v>
      </c>
      <c r="E285" s="15">
        <f>SUBTOTAL(9,E284:E284)</f>
        <v>12000</v>
      </c>
      <c r="F285" s="15">
        <f>SUBTOTAL(9,F284:F284)</f>
        <v>0</v>
      </c>
      <c r="G285" s="15">
        <f>SUBTOTAL(9,G284:G284)</f>
        <v>-12000</v>
      </c>
    </row>
    <row r="286" spans="2:7" ht="15" customHeight="1" x14ac:dyDescent="0.2">
      <c r="B286" s="4"/>
      <c r="C286" s="16">
        <f>SUBTOTAL(9,C239:C285)</f>
        <v>348</v>
      </c>
      <c r="D286" s="17" t="s">
        <v>236</v>
      </c>
      <c r="E286" s="18">
        <f>SUBTOTAL(9,E239:E285)</f>
        <v>10344693</v>
      </c>
      <c r="F286" s="18">
        <f>SUBTOTAL(9,F239:F285)</f>
        <v>9557455.7715600003</v>
      </c>
      <c r="G286" s="18">
        <f>SUBTOTAL(9,G239:G285)</f>
        <v>-787237.22844000009</v>
      </c>
    </row>
    <row r="287" spans="2:7" ht="27" customHeight="1" x14ac:dyDescent="0.25">
      <c r="B287" s="1"/>
      <c r="C287" s="4"/>
      <c r="D287" s="9" t="s">
        <v>237</v>
      </c>
      <c r="E287" s="1"/>
      <c r="F287" s="1"/>
      <c r="G287" s="1"/>
    </row>
    <row r="288" spans="2:7" ht="14.25" customHeight="1" x14ac:dyDescent="0.2">
      <c r="B288" s="10">
        <v>3710</v>
      </c>
      <c r="C288" s="4"/>
      <c r="D288" s="11" t="s">
        <v>238</v>
      </c>
      <c r="E288" s="1"/>
      <c r="F288" s="1"/>
      <c r="G288" s="1"/>
    </row>
    <row r="289" spans="2:7" x14ac:dyDescent="0.2">
      <c r="C289" s="4">
        <v>2</v>
      </c>
      <c r="D289" s="5" t="s">
        <v>98</v>
      </c>
      <c r="E289" s="12">
        <v>224084</v>
      </c>
      <c r="F289" s="12">
        <v>134138.07835</v>
      </c>
      <c r="G289" s="12">
        <v>-89945.921650000004</v>
      </c>
    </row>
    <row r="290" spans="2:7" x14ac:dyDescent="0.2">
      <c r="C290" s="4">
        <v>3</v>
      </c>
      <c r="D290" s="5" t="s">
        <v>239</v>
      </c>
      <c r="E290" s="12">
        <v>98704</v>
      </c>
      <c r="F290" s="12">
        <v>39525.767419999996</v>
      </c>
      <c r="G290" s="12">
        <v>-59178.232580000004</v>
      </c>
    </row>
    <row r="291" spans="2:7" ht="15" customHeight="1" x14ac:dyDescent="0.2">
      <c r="C291" s="13">
        <f>SUBTOTAL(9,C289:C290)</f>
        <v>5</v>
      </c>
      <c r="D291" s="14" t="s">
        <v>240</v>
      </c>
      <c r="E291" s="15">
        <f>SUBTOTAL(9,E289:E290)</f>
        <v>322788</v>
      </c>
      <c r="F291" s="15">
        <f>SUBTOTAL(9,F289:F290)</f>
        <v>173663.84576999999</v>
      </c>
      <c r="G291" s="15">
        <f>SUBTOTAL(9,G289:G290)</f>
        <v>-149124.15423000001</v>
      </c>
    </row>
    <row r="292" spans="2:7" ht="14.25" customHeight="1" x14ac:dyDescent="0.2">
      <c r="B292" s="10">
        <v>3713</v>
      </c>
      <c r="C292" s="4"/>
      <c r="D292" s="11" t="s">
        <v>241</v>
      </c>
      <c r="E292" s="1"/>
      <c r="F292" s="1"/>
      <c r="G292" s="1"/>
    </row>
    <row r="293" spans="2:7" x14ac:dyDescent="0.2">
      <c r="C293" s="4">
        <v>2</v>
      </c>
      <c r="D293" s="5" t="s">
        <v>98</v>
      </c>
      <c r="E293" s="12">
        <v>220</v>
      </c>
      <c r="F293" s="12">
        <v>216.46523999999999</v>
      </c>
      <c r="G293" s="12">
        <v>-3.5347599999999999</v>
      </c>
    </row>
    <row r="294" spans="2:7" ht="15" customHeight="1" x14ac:dyDescent="0.2">
      <c r="C294" s="13">
        <f>SUBTOTAL(9,C293:C293)</f>
        <v>2</v>
      </c>
      <c r="D294" s="14" t="s">
        <v>242</v>
      </c>
      <c r="E294" s="15">
        <f>SUBTOTAL(9,E293:E293)</f>
        <v>220</v>
      </c>
      <c r="F294" s="15">
        <f>SUBTOTAL(9,F293:F293)</f>
        <v>216.46523999999999</v>
      </c>
      <c r="G294" s="15">
        <f>SUBTOTAL(9,G293:G293)</f>
        <v>-3.5347599999999999</v>
      </c>
    </row>
    <row r="295" spans="2:7" ht="14.25" customHeight="1" x14ac:dyDescent="0.2">
      <c r="B295" s="10">
        <v>3715</v>
      </c>
      <c r="C295" s="4"/>
      <c r="D295" s="11" t="s">
        <v>243</v>
      </c>
      <c r="E295" s="1"/>
      <c r="F295" s="1"/>
      <c r="G295" s="1"/>
    </row>
    <row r="296" spans="2:7" x14ac:dyDescent="0.2">
      <c r="C296" s="4">
        <v>2</v>
      </c>
      <c r="D296" s="5" t="s">
        <v>98</v>
      </c>
      <c r="E296" s="12">
        <v>29040</v>
      </c>
      <c r="F296" s="12">
        <v>3668.2235799999999</v>
      </c>
      <c r="G296" s="12">
        <v>-25371.776419999998</v>
      </c>
    </row>
    <row r="297" spans="2:7" x14ac:dyDescent="0.2">
      <c r="C297" s="4">
        <v>4</v>
      </c>
      <c r="D297" s="5" t="s">
        <v>244</v>
      </c>
      <c r="E297" s="12">
        <v>4606</v>
      </c>
      <c r="F297" s="12">
        <v>0</v>
      </c>
      <c r="G297" s="12">
        <v>-4606</v>
      </c>
    </row>
    <row r="298" spans="2:7" x14ac:dyDescent="0.2">
      <c r="C298" s="4">
        <v>5</v>
      </c>
      <c r="D298" s="5" t="s">
        <v>245</v>
      </c>
      <c r="E298" s="12">
        <v>1500</v>
      </c>
      <c r="F298" s="12">
        <v>0</v>
      </c>
      <c r="G298" s="12">
        <v>-1500</v>
      </c>
    </row>
    <row r="299" spans="2:7" ht="15" customHeight="1" x14ac:dyDescent="0.2">
      <c r="C299" s="13">
        <f>SUBTOTAL(9,C296:C298)</f>
        <v>11</v>
      </c>
      <c r="D299" s="14" t="s">
        <v>246</v>
      </c>
      <c r="E299" s="15">
        <f>SUBTOTAL(9,E296:E298)</f>
        <v>35146</v>
      </c>
      <c r="F299" s="15">
        <f>SUBTOTAL(9,F296:F298)</f>
        <v>3668.2235799999999</v>
      </c>
      <c r="G299" s="15">
        <f>SUBTOTAL(9,G296:G298)</f>
        <v>-31477.776419999998</v>
      </c>
    </row>
    <row r="300" spans="2:7" ht="14.25" customHeight="1" x14ac:dyDescent="0.2">
      <c r="B300" s="10">
        <v>3716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98</v>
      </c>
      <c r="E301" s="12">
        <v>1897</v>
      </c>
      <c r="F301" s="12">
        <v>375</v>
      </c>
      <c r="G301" s="12">
        <v>-1522</v>
      </c>
    </row>
    <row r="302" spans="2:7" ht="15" customHeight="1" x14ac:dyDescent="0.2">
      <c r="C302" s="13">
        <f>SUBTOTAL(9,C301:C301)</f>
        <v>2</v>
      </c>
      <c r="D302" s="14" t="s">
        <v>248</v>
      </c>
      <c r="E302" s="15">
        <f>SUBTOTAL(9,E301:E301)</f>
        <v>1897</v>
      </c>
      <c r="F302" s="15">
        <f>SUBTOTAL(9,F301:F301)</f>
        <v>375</v>
      </c>
      <c r="G302" s="15">
        <f>SUBTOTAL(9,G301:G301)</f>
        <v>-1522</v>
      </c>
    </row>
    <row r="303" spans="2:7" ht="14.25" customHeight="1" x14ac:dyDescent="0.2">
      <c r="B303" s="10">
        <v>3718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4</v>
      </c>
      <c r="D304" s="5" t="s">
        <v>244</v>
      </c>
      <c r="E304" s="12">
        <v>1255</v>
      </c>
      <c r="F304" s="12">
        <v>1165.91508</v>
      </c>
      <c r="G304" s="12">
        <v>-89.084919999999997</v>
      </c>
    </row>
    <row r="305" spans="2:7" ht="15" customHeight="1" x14ac:dyDescent="0.2">
      <c r="C305" s="13">
        <f>SUBTOTAL(9,C304:C304)</f>
        <v>4</v>
      </c>
      <c r="D305" s="14" t="s">
        <v>250</v>
      </c>
      <c r="E305" s="15">
        <f>SUBTOTAL(9,E304:E304)</f>
        <v>1255</v>
      </c>
      <c r="F305" s="15">
        <f>SUBTOTAL(9,F304:F304)</f>
        <v>1165.91508</v>
      </c>
      <c r="G305" s="15">
        <f>SUBTOTAL(9,G304:G304)</f>
        <v>-89.084919999999997</v>
      </c>
    </row>
    <row r="306" spans="2:7" ht="14.25" customHeight="1" x14ac:dyDescent="0.2">
      <c r="B306" s="10">
        <v>3720</v>
      </c>
      <c r="C306" s="4"/>
      <c r="D306" s="11" t="s">
        <v>251</v>
      </c>
      <c r="E306" s="1"/>
      <c r="F306" s="1"/>
      <c r="G306" s="1"/>
    </row>
    <row r="307" spans="2:7" x14ac:dyDescent="0.2">
      <c r="C307" s="4">
        <v>2</v>
      </c>
      <c r="D307" s="5" t="s">
        <v>98</v>
      </c>
      <c r="E307" s="12">
        <v>17809</v>
      </c>
      <c r="F307" s="12">
        <v>38427.242899999997</v>
      </c>
      <c r="G307" s="12">
        <v>20618.242900000001</v>
      </c>
    </row>
    <row r="308" spans="2:7" x14ac:dyDescent="0.2">
      <c r="C308" s="4">
        <v>3</v>
      </c>
      <c r="D308" s="5" t="s">
        <v>252</v>
      </c>
      <c r="E308" s="12">
        <v>45000</v>
      </c>
      <c r="F308" s="12">
        <v>8983.8905799999993</v>
      </c>
      <c r="G308" s="12">
        <v>-36016.109420000001</v>
      </c>
    </row>
    <row r="309" spans="2:7" x14ac:dyDescent="0.2">
      <c r="C309" s="4">
        <v>4</v>
      </c>
      <c r="D309" s="5" t="s">
        <v>244</v>
      </c>
      <c r="E309" s="12">
        <v>3328</v>
      </c>
      <c r="F309" s="12">
        <v>2168.1032</v>
      </c>
      <c r="G309" s="12">
        <v>-1159.8968</v>
      </c>
    </row>
    <row r="310" spans="2:7" x14ac:dyDescent="0.2">
      <c r="C310" s="4">
        <v>5</v>
      </c>
      <c r="D310" s="5" t="s">
        <v>253</v>
      </c>
      <c r="E310" s="12">
        <v>65000</v>
      </c>
      <c r="F310" s="12">
        <v>28337.892059999998</v>
      </c>
      <c r="G310" s="12">
        <v>-36662.107940000002</v>
      </c>
    </row>
    <row r="311" spans="2:7" ht="15" customHeight="1" x14ac:dyDescent="0.2">
      <c r="C311" s="13">
        <f>SUBTOTAL(9,C307:C310)</f>
        <v>14</v>
      </c>
      <c r="D311" s="14" t="s">
        <v>254</v>
      </c>
      <c r="E311" s="15">
        <f>SUBTOTAL(9,E307:E310)</f>
        <v>131137</v>
      </c>
      <c r="F311" s="15">
        <f>SUBTOTAL(9,F307:F310)</f>
        <v>77917.128739999986</v>
      </c>
      <c r="G311" s="15">
        <f>SUBTOTAL(9,G307:G310)</f>
        <v>-53219.87126</v>
      </c>
    </row>
    <row r="312" spans="2:7" ht="14.25" customHeight="1" x14ac:dyDescent="0.2">
      <c r="B312" s="10">
        <v>3721</v>
      </c>
      <c r="C312" s="4"/>
      <c r="D312" s="11" t="s">
        <v>255</v>
      </c>
      <c r="E312" s="1"/>
      <c r="F312" s="1"/>
      <c r="G312" s="1"/>
    </row>
    <row r="313" spans="2:7" x14ac:dyDescent="0.2">
      <c r="C313" s="4">
        <v>2</v>
      </c>
      <c r="D313" s="5" t="s">
        <v>256</v>
      </c>
      <c r="E313" s="12">
        <v>380</v>
      </c>
      <c r="F313" s="12">
        <v>124.52500000000001</v>
      </c>
      <c r="G313" s="12">
        <v>-255.47499999999999</v>
      </c>
    </row>
    <row r="314" spans="2:7" x14ac:dyDescent="0.2">
      <c r="C314" s="4">
        <v>4</v>
      </c>
      <c r="D314" s="5" t="s">
        <v>98</v>
      </c>
      <c r="E314" s="12">
        <v>2300</v>
      </c>
      <c r="F314" s="12">
        <v>201.624</v>
      </c>
      <c r="G314" s="12">
        <v>-2098.3760000000002</v>
      </c>
    </row>
    <row r="315" spans="2:7" ht="15" customHeight="1" x14ac:dyDescent="0.2">
      <c r="C315" s="13">
        <f>SUBTOTAL(9,C313:C314)</f>
        <v>6</v>
      </c>
      <c r="D315" s="14" t="s">
        <v>257</v>
      </c>
      <c r="E315" s="15">
        <f>SUBTOTAL(9,E313:E314)</f>
        <v>2680</v>
      </c>
      <c r="F315" s="15">
        <f>SUBTOTAL(9,F313:F314)</f>
        <v>326.149</v>
      </c>
      <c r="G315" s="15">
        <f>SUBTOTAL(9,G313:G314)</f>
        <v>-2353.8510000000001</v>
      </c>
    </row>
    <row r="316" spans="2:7" ht="14.25" customHeight="1" x14ac:dyDescent="0.2">
      <c r="B316" s="10">
        <v>3722</v>
      </c>
      <c r="C316" s="4"/>
      <c r="D316" s="11" t="s">
        <v>258</v>
      </c>
      <c r="E316" s="1"/>
      <c r="F316" s="1"/>
      <c r="G316" s="1"/>
    </row>
    <row r="317" spans="2:7" x14ac:dyDescent="0.2">
      <c r="C317" s="4">
        <v>2</v>
      </c>
      <c r="D317" s="5" t="s">
        <v>98</v>
      </c>
      <c r="E317" s="12">
        <v>1362</v>
      </c>
      <c r="F317" s="12">
        <v>71.2</v>
      </c>
      <c r="G317" s="12">
        <v>-1290.8</v>
      </c>
    </row>
    <row r="318" spans="2:7" x14ac:dyDescent="0.2">
      <c r="C318" s="4">
        <v>50</v>
      </c>
      <c r="D318" s="5" t="s">
        <v>259</v>
      </c>
      <c r="E318" s="12">
        <v>18290</v>
      </c>
      <c r="F318" s="12">
        <v>0</v>
      </c>
      <c r="G318" s="12">
        <v>-18290</v>
      </c>
    </row>
    <row r="319" spans="2:7" ht="15" customHeight="1" x14ac:dyDescent="0.2">
      <c r="C319" s="13">
        <f>SUBTOTAL(9,C317:C318)</f>
        <v>52</v>
      </c>
      <c r="D319" s="14" t="s">
        <v>260</v>
      </c>
      <c r="E319" s="15">
        <f>SUBTOTAL(9,E317:E318)</f>
        <v>19652</v>
      </c>
      <c r="F319" s="15">
        <f>SUBTOTAL(9,F317:F318)</f>
        <v>71.2</v>
      </c>
      <c r="G319" s="15">
        <f>SUBTOTAL(9,G317:G318)</f>
        <v>-19580.8</v>
      </c>
    </row>
    <row r="320" spans="2:7" ht="14.25" customHeight="1" x14ac:dyDescent="0.2">
      <c r="B320" s="10">
        <v>3723</v>
      </c>
      <c r="C320" s="4"/>
      <c r="D320" s="11" t="s">
        <v>261</v>
      </c>
      <c r="E320" s="1"/>
      <c r="F320" s="1"/>
      <c r="G320" s="1"/>
    </row>
    <row r="321" spans="2:7" x14ac:dyDescent="0.2">
      <c r="C321" s="4">
        <v>50</v>
      </c>
      <c r="D321" s="5" t="s">
        <v>259</v>
      </c>
      <c r="E321" s="12">
        <v>2484</v>
      </c>
      <c r="F321" s="12">
        <v>0</v>
      </c>
      <c r="G321" s="12">
        <v>-2484</v>
      </c>
    </row>
    <row r="322" spans="2:7" ht="15" customHeight="1" x14ac:dyDescent="0.2">
      <c r="C322" s="13">
        <f>SUBTOTAL(9,C321:C321)</f>
        <v>50</v>
      </c>
      <c r="D322" s="14" t="s">
        <v>262</v>
      </c>
      <c r="E322" s="15">
        <f>SUBTOTAL(9,E321:E321)</f>
        <v>2484</v>
      </c>
      <c r="F322" s="15">
        <f>SUBTOTAL(9,F321:F321)</f>
        <v>0</v>
      </c>
      <c r="G322" s="15">
        <f>SUBTOTAL(9,G321:G321)</f>
        <v>-2484</v>
      </c>
    </row>
    <row r="323" spans="2:7" ht="14.25" customHeight="1" x14ac:dyDescent="0.2">
      <c r="B323" s="10">
        <v>3724</v>
      </c>
      <c r="C323" s="4"/>
      <c r="D323" s="11" t="s">
        <v>263</v>
      </c>
      <c r="E323" s="1"/>
      <c r="F323" s="1"/>
      <c r="G323" s="1"/>
    </row>
    <row r="324" spans="2:7" x14ac:dyDescent="0.2">
      <c r="C324" s="4">
        <v>4</v>
      </c>
      <c r="D324" s="5" t="s">
        <v>244</v>
      </c>
      <c r="E324" s="12">
        <v>29800</v>
      </c>
      <c r="F324" s="12">
        <v>10399.310020000001</v>
      </c>
      <c r="G324" s="12">
        <v>-19400.689979999999</v>
      </c>
    </row>
    <row r="325" spans="2:7" ht="15" customHeight="1" x14ac:dyDescent="0.2">
      <c r="C325" s="13">
        <f>SUBTOTAL(9,C324:C324)</f>
        <v>4</v>
      </c>
      <c r="D325" s="14" t="s">
        <v>264</v>
      </c>
      <c r="E325" s="15">
        <f>SUBTOTAL(9,E324:E324)</f>
        <v>29800</v>
      </c>
      <c r="F325" s="15">
        <f>SUBTOTAL(9,F324:F324)</f>
        <v>10399.310020000001</v>
      </c>
      <c r="G325" s="15">
        <f>SUBTOTAL(9,G324:G324)</f>
        <v>-19400.689979999999</v>
      </c>
    </row>
    <row r="326" spans="2:7" ht="14.25" customHeight="1" x14ac:dyDescent="0.2">
      <c r="B326" s="10">
        <v>3725</v>
      </c>
      <c r="C326" s="4"/>
      <c r="D326" s="11" t="s">
        <v>265</v>
      </c>
      <c r="E326" s="1"/>
      <c r="F326" s="1"/>
      <c r="G326" s="1"/>
    </row>
    <row r="327" spans="2:7" x14ac:dyDescent="0.2">
      <c r="C327" s="4">
        <v>2</v>
      </c>
      <c r="D327" s="5" t="s">
        <v>98</v>
      </c>
      <c r="E327" s="12">
        <v>22645</v>
      </c>
      <c r="F327" s="12">
        <v>14220.389510000001</v>
      </c>
      <c r="G327" s="12">
        <v>-8424.6104899999991</v>
      </c>
    </row>
    <row r="328" spans="2:7" ht="15" customHeight="1" x14ac:dyDescent="0.2">
      <c r="C328" s="13">
        <f>SUBTOTAL(9,C327:C327)</f>
        <v>2</v>
      </c>
      <c r="D328" s="14" t="s">
        <v>266</v>
      </c>
      <c r="E328" s="15">
        <f>SUBTOTAL(9,E327:E327)</f>
        <v>22645</v>
      </c>
      <c r="F328" s="15">
        <f>SUBTOTAL(9,F327:F327)</f>
        <v>14220.389510000001</v>
      </c>
      <c r="G328" s="15">
        <f>SUBTOTAL(9,G327:G327)</f>
        <v>-8424.6104899999991</v>
      </c>
    </row>
    <row r="329" spans="2:7" ht="14.25" customHeight="1" x14ac:dyDescent="0.2">
      <c r="B329" s="10">
        <v>3732</v>
      </c>
      <c r="C329" s="4"/>
      <c r="D329" s="11" t="s">
        <v>267</v>
      </c>
      <c r="E329" s="1"/>
      <c r="F329" s="1"/>
      <c r="G329" s="1"/>
    </row>
    <row r="330" spans="2:7" x14ac:dyDescent="0.2">
      <c r="C330" s="4">
        <v>80</v>
      </c>
      <c r="D330" s="5" t="s">
        <v>268</v>
      </c>
      <c r="E330" s="12">
        <v>383000</v>
      </c>
      <c r="F330" s="12">
        <v>0</v>
      </c>
      <c r="G330" s="12">
        <v>-383000</v>
      </c>
    </row>
    <row r="331" spans="2:7" x14ac:dyDescent="0.2">
      <c r="C331" s="4">
        <v>85</v>
      </c>
      <c r="D331" s="5" t="s">
        <v>269</v>
      </c>
      <c r="E331" s="12">
        <v>257000</v>
      </c>
      <c r="F331" s="12">
        <v>0</v>
      </c>
      <c r="G331" s="12">
        <v>-257000</v>
      </c>
    </row>
    <row r="332" spans="2:7" x14ac:dyDescent="0.2">
      <c r="C332" s="4">
        <v>86</v>
      </c>
      <c r="D332" s="5" t="s">
        <v>270</v>
      </c>
      <c r="E332" s="12">
        <v>2400000</v>
      </c>
      <c r="F332" s="12">
        <v>0</v>
      </c>
      <c r="G332" s="12">
        <v>-2400000</v>
      </c>
    </row>
    <row r="333" spans="2:7" x14ac:dyDescent="0.2">
      <c r="C333" s="4">
        <v>90</v>
      </c>
      <c r="D333" s="5" t="s">
        <v>271</v>
      </c>
      <c r="E333" s="12">
        <v>670000</v>
      </c>
      <c r="F333" s="12">
        <v>0</v>
      </c>
      <c r="G333" s="12">
        <v>-670000</v>
      </c>
    </row>
    <row r="334" spans="2:7" ht="15" customHeight="1" x14ac:dyDescent="0.2">
      <c r="C334" s="13">
        <f>SUBTOTAL(9,C330:C333)</f>
        <v>341</v>
      </c>
      <c r="D334" s="14" t="s">
        <v>272</v>
      </c>
      <c r="E334" s="15">
        <f>SUBTOTAL(9,E330:E333)</f>
        <v>3710000</v>
      </c>
      <c r="F334" s="15">
        <f>SUBTOTAL(9,F330:F333)</f>
        <v>0</v>
      </c>
      <c r="G334" s="15">
        <f>SUBTOTAL(9,G330:G333)</f>
        <v>-3710000</v>
      </c>
    </row>
    <row r="335" spans="2:7" ht="14.25" customHeight="1" x14ac:dyDescent="0.2">
      <c r="B335" s="10">
        <v>3750</v>
      </c>
      <c r="C335" s="4"/>
      <c r="D335" s="11" t="s">
        <v>273</v>
      </c>
      <c r="E335" s="1"/>
      <c r="F335" s="1"/>
      <c r="G335" s="1"/>
    </row>
    <row r="336" spans="2:7" x14ac:dyDescent="0.2">
      <c r="C336" s="4">
        <v>2</v>
      </c>
      <c r="D336" s="5" t="s">
        <v>98</v>
      </c>
      <c r="E336" s="12">
        <v>14637</v>
      </c>
      <c r="F336" s="12">
        <v>7293.8938900000003</v>
      </c>
      <c r="G336" s="12">
        <v>-7343.1061099999997</v>
      </c>
    </row>
    <row r="337" spans="2:7" x14ac:dyDescent="0.2">
      <c r="C337" s="4">
        <v>4</v>
      </c>
      <c r="D337" s="5" t="s">
        <v>274</v>
      </c>
      <c r="E337" s="12">
        <v>105591</v>
      </c>
      <c r="F337" s="12">
        <v>32508.553609999999</v>
      </c>
      <c r="G337" s="12">
        <v>-73082.446389999997</v>
      </c>
    </row>
    <row r="338" spans="2:7" x14ac:dyDescent="0.2">
      <c r="C338" s="4">
        <v>6</v>
      </c>
      <c r="D338" s="5" t="s">
        <v>275</v>
      </c>
      <c r="E338" s="12">
        <v>2905</v>
      </c>
      <c r="F338" s="12">
        <v>955</v>
      </c>
      <c r="G338" s="12">
        <v>-1950</v>
      </c>
    </row>
    <row r="339" spans="2:7" ht="15" customHeight="1" x14ac:dyDescent="0.2">
      <c r="C339" s="13">
        <f>SUBTOTAL(9,C336:C338)</f>
        <v>12</v>
      </c>
      <c r="D339" s="14" t="s">
        <v>276</v>
      </c>
      <c r="E339" s="15">
        <f>SUBTOTAL(9,E336:E338)</f>
        <v>123133</v>
      </c>
      <c r="F339" s="15">
        <f>SUBTOTAL(9,F336:F338)</f>
        <v>40757.447500000002</v>
      </c>
      <c r="G339" s="15">
        <f>SUBTOTAL(9,G336:G338)</f>
        <v>-82375.552499999991</v>
      </c>
    </row>
    <row r="340" spans="2:7" ht="15" customHeight="1" x14ac:dyDescent="0.2">
      <c r="B340" s="4"/>
      <c r="C340" s="16">
        <f>SUBTOTAL(9,C288:C339)</f>
        <v>505</v>
      </c>
      <c r="D340" s="17" t="s">
        <v>277</v>
      </c>
      <c r="E340" s="18">
        <f>SUBTOTAL(9,E288:E339)</f>
        <v>4402837</v>
      </c>
      <c r="F340" s="18">
        <f>SUBTOTAL(9,F288:F339)</f>
        <v>322781.07444</v>
      </c>
      <c r="G340" s="18">
        <f>SUBTOTAL(9,G288:G339)</f>
        <v>-4080055.9255600004</v>
      </c>
    </row>
    <row r="341" spans="2:7" ht="27" customHeight="1" x14ac:dyDescent="0.25">
      <c r="B341" s="1"/>
      <c r="C341" s="4"/>
      <c r="D341" s="9" t="s">
        <v>278</v>
      </c>
      <c r="E341" s="1"/>
      <c r="F341" s="1"/>
      <c r="G341" s="1"/>
    </row>
    <row r="342" spans="2:7" ht="14.25" customHeight="1" x14ac:dyDescent="0.2">
      <c r="B342" s="10">
        <v>3800</v>
      </c>
      <c r="C342" s="4"/>
      <c r="D342" s="11" t="s">
        <v>279</v>
      </c>
      <c r="E342" s="1"/>
      <c r="F342" s="1"/>
      <c r="G342" s="1"/>
    </row>
    <row r="343" spans="2:7" x14ac:dyDescent="0.2">
      <c r="C343" s="4">
        <v>1</v>
      </c>
      <c r="D343" s="5" t="s">
        <v>280</v>
      </c>
      <c r="E343" s="12">
        <v>0</v>
      </c>
      <c r="F343" s="12">
        <v>33.333500000000001</v>
      </c>
      <c r="G343" s="12">
        <v>33.333500000000001</v>
      </c>
    </row>
    <row r="344" spans="2:7" ht="15" customHeight="1" x14ac:dyDescent="0.2">
      <c r="C344" s="13">
        <f>SUBTOTAL(9,C343:C343)</f>
        <v>1</v>
      </c>
      <c r="D344" s="14" t="s">
        <v>281</v>
      </c>
      <c r="E344" s="15">
        <f>SUBTOTAL(9,E343:E343)</f>
        <v>0</v>
      </c>
      <c r="F344" s="15">
        <f>SUBTOTAL(9,F343:F343)</f>
        <v>33.333500000000001</v>
      </c>
      <c r="G344" s="15">
        <f>SUBTOTAL(9,G343:G343)</f>
        <v>33.333500000000001</v>
      </c>
    </row>
    <row r="345" spans="2:7" ht="14.25" customHeight="1" x14ac:dyDescent="0.2">
      <c r="B345" s="10">
        <v>3820</v>
      </c>
      <c r="C345" s="4"/>
      <c r="D345" s="11" t="s">
        <v>282</v>
      </c>
      <c r="E345" s="1"/>
      <c r="F345" s="1"/>
      <c r="G345" s="1"/>
    </row>
    <row r="346" spans="2:7" x14ac:dyDescent="0.2">
      <c r="C346" s="4">
        <v>1</v>
      </c>
      <c r="D346" s="5" t="s">
        <v>98</v>
      </c>
      <c r="E346" s="12">
        <v>0</v>
      </c>
      <c r="F346" s="12">
        <v>78.647999999999996</v>
      </c>
      <c r="G346" s="12">
        <v>78.647999999999996</v>
      </c>
    </row>
    <row r="347" spans="2:7" ht="15" customHeight="1" x14ac:dyDescent="0.2">
      <c r="C347" s="13">
        <f>SUBTOTAL(9,C346:C346)</f>
        <v>1</v>
      </c>
      <c r="D347" s="14" t="s">
        <v>283</v>
      </c>
      <c r="E347" s="15">
        <f>SUBTOTAL(9,E346:E346)</f>
        <v>0</v>
      </c>
      <c r="F347" s="15">
        <f>SUBTOTAL(9,F346:F346)</f>
        <v>78.647999999999996</v>
      </c>
      <c r="G347" s="15">
        <f>SUBTOTAL(9,G346:G346)</f>
        <v>78.647999999999996</v>
      </c>
    </row>
    <row r="348" spans="2:7" ht="14.25" customHeight="1" x14ac:dyDescent="0.2">
      <c r="B348" s="10">
        <v>3821</v>
      </c>
      <c r="C348" s="4"/>
      <c r="D348" s="11" t="s">
        <v>284</v>
      </c>
      <c r="E348" s="1"/>
      <c r="F348" s="1"/>
      <c r="G348" s="1"/>
    </row>
    <row r="349" spans="2:7" x14ac:dyDescent="0.2">
      <c r="C349" s="4">
        <v>1</v>
      </c>
      <c r="D349" s="5" t="s">
        <v>285</v>
      </c>
      <c r="E349" s="12">
        <v>204390</v>
      </c>
      <c r="F349" s="12">
        <v>0</v>
      </c>
      <c r="G349" s="12">
        <v>-204390</v>
      </c>
    </row>
    <row r="350" spans="2:7" x14ac:dyDescent="0.2">
      <c r="C350" s="4">
        <v>2</v>
      </c>
      <c r="D350" s="5" t="s">
        <v>286</v>
      </c>
      <c r="E350" s="12">
        <v>34421</v>
      </c>
      <c r="F350" s="12">
        <v>0</v>
      </c>
      <c r="G350" s="12">
        <v>-34421</v>
      </c>
    </row>
    <row r="351" spans="2:7" ht="15" customHeight="1" x14ac:dyDescent="0.2">
      <c r="C351" s="13">
        <f>SUBTOTAL(9,C349:C350)</f>
        <v>3</v>
      </c>
      <c r="D351" s="14" t="s">
        <v>287</v>
      </c>
      <c r="E351" s="15">
        <f>SUBTOTAL(9,E349:E350)</f>
        <v>238811</v>
      </c>
      <c r="F351" s="15">
        <f>SUBTOTAL(9,F349:F350)</f>
        <v>0</v>
      </c>
      <c r="G351" s="15">
        <f>SUBTOTAL(9,G349:G350)</f>
        <v>-238811</v>
      </c>
    </row>
    <row r="352" spans="2:7" ht="14.25" customHeight="1" x14ac:dyDescent="0.2">
      <c r="B352" s="10">
        <v>3822</v>
      </c>
      <c r="C352" s="4"/>
      <c r="D352" s="11" t="s">
        <v>288</v>
      </c>
      <c r="E352" s="1"/>
      <c r="F352" s="1"/>
      <c r="G352" s="1"/>
    </row>
    <row r="353" spans="2:7" x14ac:dyDescent="0.2">
      <c r="C353" s="4">
        <v>1</v>
      </c>
      <c r="D353" s="5" t="s">
        <v>289</v>
      </c>
      <c r="E353" s="12">
        <v>121037</v>
      </c>
      <c r="F353" s="12">
        <v>0</v>
      </c>
      <c r="G353" s="12">
        <v>-121037</v>
      </c>
    </row>
    <row r="354" spans="2:7" ht="15" customHeight="1" x14ac:dyDescent="0.2">
      <c r="C354" s="13">
        <f>SUBTOTAL(9,C353:C353)</f>
        <v>1</v>
      </c>
      <c r="D354" s="14" t="s">
        <v>290</v>
      </c>
      <c r="E354" s="15">
        <f>SUBTOTAL(9,E353:E353)</f>
        <v>121037</v>
      </c>
      <c r="F354" s="15">
        <f>SUBTOTAL(9,F353:F353)</f>
        <v>0</v>
      </c>
      <c r="G354" s="15">
        <f>SUBTOTAL(9,G353:G353)</f>
        <v>-121037</v>
      </c>
    </row>
    <row r="355" spans="2:7" ht="14.25" customHeight="1" x14ac:dyDescent="0.2">
      <c r="B355" s="10">
        <v>3842</v>
      </c>
      <c r="C355" s="4"/>
      <c r="D355" s="11" t="s">
        <v>291</v>
      </c>
      <c r="E355" s="1"/>
      <c r="F355" s="1"/>
      <c r="G355" s="1"/>
    </row>
    <row r="356" spans="2:7" x14ac:dyDescent="0.2">
      <c r="C356" s="4">
        <v>1</v>
      </c>
      <c r="D356" s="5" t="s">
        <v>98</v>
      </c>
      <c r="E356" s="12">
        <v>658</v>
      </c>
      <c r="F356" s="12">
        <v>123.11451</v>
      </c>
      <c r="G356" s="12">
        <v>-534.88549</v>
      </c>
    </row>
    <row r="357" spans="2:7" ht="15" customHeight="1" x14ac:dyDescent="0.2">
      <c r="C357" s="13">
        <f>SUBTOTAL(9,C356:C356)</f>
        <v>1</v>
      </c>
      <c r="D357" s="14" t="s">
        <v>292</v>
      </c>
      <c r="E357" s="15">
        <f>SUBTOTAL(9,E356:E356)</f>
        <v>658</v>
      </c>
      <c r="F357" s="15">
        <f>SUBTOTAL(9,F356:F356)</f>
        <v>123.11451</v>
      </c>
      <c r="G357" s="15">
        <f>SUBTOTAL(9,G356:G356)</f>
        <v>-534.88549</v>
      </c>
    </row>
    <row r="358" spans="2:7" ht="14.25" customHeight="1" x14ac:dyDescent="0.2">
      <c r="B358" s="10">
        <v>3855</v>
      </c>
      <c r="C358" s="4"/>
      <c r="D358" s="11" t="s">
        <v>293</v>
      </c>
      <c r="E358" s="1"/>
      <c r="F358" s="1"/>
      <c r="G358" s="1"/>
    </row>
    <row r="359" spans="2:7" x14ac:dyDescent="0.2">
      <c r="C359" s="4">
        <v>1</v>
      </c>
      <c r="D359" s="5" t="s">
        <v>98</v>
      </c>
      <c r="E359" s="12">
        <v>14331</v>
      </c>
      <c r="F359" s="12">
        <v>5602.5007400000004</v>
      </c>
      <c r="G359" s="12">
        <v>-8728.4992600000005</v>
      </c>
    </row>
    <row r="360" spans="2:7" x14ac:dyDescent="0.2">
      <c r="C360" s="4">
        <v>2</v>
      </c>
      <c r="D360" s="5" t="s">
        <v>294</v>
      </c>
      <c r="E360" s="12">
        <v>3959</v>
      </c>
      <c r="F360" s="12">
        <v>639.23</v>
      </c>
      <c r="G360" s="12">
        <v>-3319.77</v>
      </c>
    </row>
    <row r="361" spans="2:7" x14ac:dyDescent="0.2">
      <c r="C361" s="4">
        <v>60</v>
      </c>
      <c r="D361" s="5" t="s">
        <v>295</v>
      </c>
      <c r="E361" s="12">
        <v>1278508</v>
      </c>
      <c r="F361" s="12">
        <v>278669.77467999997</v>
      </c>
      <c r="G361" s="12">
        <v>-999838.22531999997</v>
      </c>
    </row>
    <row r="362" spans="2:7" ht="15" customHeight="1" x14ac:dyDescent="0.2">
      <c r="C362" s="13">
        <f>SUBTOTAL(9,C359:C361)</f>
        <v>63</v>
      </c>
      <c r="D362" s="14" t="s">
        <v>296</v>
      </c>
      <c r="E362" s="15">
        <f>SUBTOTAL(9,E359:E361)</f>
        <v>1296798</v>
      </c>
      <c r="F362" s="15">
        <f>SUBTOTAL(9,F359:F361)</f>
        <v>284911.50542</v>
      </c>
      <c r="G362" s="15">
        <f>SUBTOTAL(9,G359:G361)</f>
        <v>-1011886.4945799999</v>
      </c>
    </row>
    <row r="363" spans="2:7" ht="14.25" customHeight="1" x14ac:dyDescent="0.2">
      <c r="B363" s="10">
        <v>3856</v>
      </c>
      <c r="C363" s="4"/>
      <c r="D363" s="11" t="s">
        <v>297</v>
      </c>
      <c r="E363" s="1"/>
      <c r="F363" s="1"/>
      <c r="G363" s="1"/>
    </row>
    <row r="364" spans="2:7" x14ac:dyDescent="0.2">
      <c r="C364" s="4">
        <v>1</v>
      </c>
      <c r="D364" s="5" t="s">
        <v>98</v>
      </c>
      <c r="E364" s="12">
        <v>0</v>
      </c>
      <c r="F364" s="12">
        <v>77.946579999999997</v>
      </c>
      <c r="G364" s="12">
        <v>77.946579999999997</v>
      </c>
    </row>
    <row r="365" spans="2:7" x14ac:dyDescent="0.2">
      <c r="C365" s="4">
        <v>4</v>
      </c>
      <c r="D365" s="5" t="s">
        <v>46</v>
      </c>
      <c r="E365" s="12">
        <v>112370</v>
      </c>
      <c r="F365" s="12">
        <v>0</v>
      </c>
      <c r="G365" s="12">
        <v>-112370</v>
      </c>
    </row>
    <row r="366" spans="2:7" ht="15" customHeight="1" x14ac:dyDescent="0.2">
      <c r="C366" s="13">
        <f>SUBTOTAL(9,C364:C365)</f>
        <v>5</v>
      </c>
      <c r="D366" s="14" t="s">
        <v>298</v>
      </c>
      <c r="E366" s="15">
        <f>SUBTOTAL(9,E364:E365)</f>
        <v>112370</v>
      </c>
      <c r="F366" s="15">
        <f>SUBTOTAL(9,F364:F365)</f>
        <v>77.946579999999997</v>
      </c>
      <c r="G366" s="15">
        <f>SUBTOTAL(9,G364:G365)</f>
        <v>-112292.05342</v>
      </c>
    </row>
    <row r="367" spans="2:7" ht="14.25" customHeight="1" x14ac:dyDescent="0.2">
      <c r="B367" s="10">
        <v>3858</v>
      </c>
      <c r="C367" s="4"/>
      <c r="D367" s="11" t="s">
        <v>299</v>
      </c>
      <c r="E367" s="1"/>
      <c r="F367" s="1"/>
      <c r="G367" s="1"/>
    </row>
    <row r="368" spans="2:7" x14ac:dyDescent="0.2">
      <c r="C368" s="4">
        <v>1</v>
      </c>
      <c r="D368" s="5" t="s">
        <v>98</v>
      </c>
      <c r="E368" s="12">
        <v>433</v>
      </c>
      <c r="F368" s="12">
        <v>612.06958999999995</v>
      </c>
      <c r="G368" s="12">
        <v>179.06959000000001</v>
      </c>
    </row>
    <row r="369" spans="2:7" ht="15" customHeight="1" x14ac:dyDescent="0.2">
      <c r="C369" s="13">
        <f>SUBTOTAL(9,C368:C368)</f>
        <v>1</v>
      </c>
      <c r="D369" s="14" t="s">
        <v>300</v>
      </c>
      <c r="E369" s="15">
        <f>SUBTOTAL(9,E368:E368)</f>
        <v>433</v>
      </c>
      <c r="F369" s="15">
        <f>SUBTOTAL(9,F368:F368)</f>
        <v>612.06958999999995</v>
      </c>
      <c r="G369" s="15">
        <f>SUBTOTAL(9,G368:G368)</f>
        <v>179.06959000000001</v>
      </c>
    </row>
    <row r="370" spans="2:7" ht="14.25" customHeight="1" x14ac:dyDescent="0.2">
      <c r="B370" s="10">
        <v>3859</v>
      </c>
      <c r="C370" s="4"/>
      <c r="D370" s="11" t="s">
        <v>301</v>
      </c>
      <c r="E370" s="1"/>
      <c r="F370" s="1"/>
      <c r="G370" s="1"/>
    </row>
    <row r="371" spans="2:7" x14ac:dyDescent="0.2">
      <c r="C371" s="4">
        <v>1</v>
      </c>
      <c r="D371" s="5" t="s">
        <v>302</v>
      </c>
      <c r="E371" s="12">
        <v>2300</v>
      </c>
      <c r="F371" s="12">
        <v>0</v>
      </c>
      <c r="G371" s="12">
        <v>-2300</v>
      </c>
    </row>
    <row r="372" spans="2:7" ht="15" customHeight="1" x14ac:dyDescent="0.2">
      <c r="C372" s="13">
        <f>SUBTOTAL(9,C371:C371)</f>
        <v>1</v>
      </c>
      <c r="D372" s="14" t="s">
        <v>303</v>
      </c>
      <c r="E372" s="15">
        <f>SUBTOTAL(9,E371:E371)</f>
        <v>2300</v>
      </c>
      <c r="F372" s="15">
        <f>SUBTOTAL(9,F371:F371)</f>
        <v>0</v>
      </c>
      <c r="G372" s="15">
        <f>SUBTOTAL(9,G371:G371)</f>
        <v>-2300</v>
      </c>
    </row>
    <row r="373" spans="2:7" ht="15" customHeight="1" x14ac:dyDescent="0.2">
      <c r="B373" s="4"/>
      <c r="C373" s="16">
        <f>SUBTOTAL(9,C342:C372)</f>
        <v>77</v>
      </c>
      <c r="D373" s="17" t="s">
        <v>304</v>
      </c>
      <c r="E373" s="18">
        <f>SUBTOTAL(9,E342:E372)</f>
        <v>1772407</v>
      </c>
      <c r="F373" s="18">
        <f>SUBTOTAL(9,F342:F372)</f>
        <v>285836.6176</v>
      </c>
      <c r="G373" s="18">
        <f>SUBTOTAL(9,G342:G372)</f>
        <v>-1486570.3824</v>
      </c>
    </row>
    <row r="374" spans="2:7" ht="27" customHeight="1" x14ac:dyDescent="0.25">
      <c r="B374" s="1"/>
      <c r="C374" s="4"/>
      <c r="D374" s="9" t="s">
        <v>305</v>
      </c>
      <c r="E374" s="1"/>
      <c r="F374" s="1"/>
      <c r="G374" s="1"/>
    </row>
    <row r="375" spans="2:7" ht="14.25" customHeight="1" x14ac:dyDescent="0.2">
      <c r="B375" s="10">
        <v>3900</v>
      </c>
      <c r="C375" s="4"/>
      <c r="D375" s="11" t="s">
        <v>306</v>
      </c>
      <c r="E375" s="1"/>
      <c r="F375" s="1"/>
      <c r="G375" s="1"/>
    </row>
    <row r="376" spans="2:7" x14ac:dyDescent="0.2">
      <c r="C376" s="4">
        <v>1</v>
      </c>
      <c r="D376" s="5" t="s">
        <v>307</v>
      </c>
      <c r="E376" s="12">
        <v>230</v>
      </c>
      <c r="F376" s="12">
        <v>67.656040000000004</v>
      </c>
      <c r="G376" s="12">
        <v>-162.34396000000001</v>
      </c>
    </row>
    <row r="377" spans="2:7" x14ac:dyDescent="0.2">
      <c r="C377" s="4">
        <v>2</v>
      </c>
      <c r="D377" s="5" t="s">
        <v>308</v>
      </c>
      <c r="E377" s="12">
        <v>100</v>
      </c>
      <c r="F377" s="12">
        <v>51.35</v>
      </c>
      <c r="G377" s="12">
        <v>-48.65</v>
      </c>
    </row>
    <row r="378" spans="2:7" ht="15" customHeight="1" x14ac:dyDescent="0.2">
      <c r="C378" s="13">
        <f>SUBTOTAL(9,C376:C377)</f>
        <v>3</v>
      </c>
      <c r="D378" s="14" t="s">
        <v>309</v>
      </c>
      <c r="E378" s="15">
        <f>SUBTOTAL(9,E376:E377)</f>
        <v>330</v>
      </c>
      <c r="F378" s="15">
        <f>SUBTOTAL(9,F376:F377)</f>
        <v>119.00604000000001</v>
      </c>
      <c r="G378" s="15">
        <f>SUBTOTAL(9,G376:G377)</f>
        <v>-210.99396000000002</v>
      </c>
    </row>
    <row r="379" spans="2:7" ht="14.25" customHeight="1" x14ac:dyDescent="0.2">
      <c r="B379" s="10">
        <v>3902</v>
      </c>
      <c r="C379" s="4"/>
      <c r="D379" s="11" t="s">
        <v>310</v>
      </c>
      <c r="E379" s="1"/>
      <c r="F379" s="1"/>
      <c r="G379" s="1"/>
    </row>
    <row r="380" spans="2:7" x14ac:dyDescent="0.2">
      <c r="C380" s="4">
        <v>1</v>
      </c>
      <c r="D380" s="5" t="s">
        <v>244</v>
      </c>
      <c r="E380" s="12">
        <v>69679</v>
      </c>
      <c r="F380" s="12">
        <v>17556.32087</v>
      </c>
      <c r="G380" s="12">
        <v>-52122.679129999997</v>
      </c>
    </row>
    <row r="381" spans="2:7" x14ac:dyDescent="0.2">
      <c r="C381" s="4">
        <v>3</v>
      </c>
      <c r="D381" s="5" t="s">
        <v>311</v>
      </c>
      <c r="E381" s="12">
        <v>14489</v>
      </c>
      <c r="F381" s="12">
        <v>4879.4005399999996</v>
      </c>
      <c r="G381" s="12">
        <v>-9609.5994599999995</v>
      </c>
    </row>
    <row r="382" spans="2:7" x14ac:dyDescent="0.2">
      <c r="C382" s="4">
        <v>4</v>
      </c>
      <c r="D382" s="5" t="s">
        <v>245</v>
      </c>
      <c r="E382" s="12">
        <v>2498</v>
      </c>
      <c r="F382" s="12">
        <v>124.455</v>
      </c>
      <c r="G382" s="12">
        <v>-2373.5450000000001</v>
      </c>
    </row>
    <row r="383" spans="2:7" ht="15" customHeight="1" x14ac:dyDescent="0.2">
      <c r="C383" s="13">
        <f>SUBTOTAL(9,C380:C382)</f>
        <v>8</v>
      </c>
      <c r="D383" s="14" t="s">
        <v>312</v>
      </c>
      <c r="E383" s="15">
        <f>SUBTOTAL(9,E380:E382)</f>
        <v>86666</v>
      </c>
      <c r="F383" s="15">
        <f>SUBTOTAL(9,F380:F382)</f>
        <v>22560.17641</v>
      </c>
      <c r="G383" s="15">
        <f>SUBTOTAL(9,G380:G382)</f>
        <v>-64105.823589999993</v>
      </c>
    </row>
    <row r="384" spans="2:7" ht="14.25" customHeight="1" x14ac:dyDescent="0.2">
      <c r="B384" s="10">
        <v>3903</v>
      </c>
      <c r="C384" s="4"/>
      <c r="D384" s="11" t="s">
        <v>313</v>
      </c>
      <c r="E384" s="1"/>
      <c r="F384" s="1"/>
      <c r="G384" s="1"/>
    </row>
    <row r="385" spans="2:7" x14ac:dyDescent="0.2">
      <c r="C385" s="4">
        <v>1</v>
      </c>
      <c r="D385" s="5" t="s">
        <v>314</v>
      </c>
      <c r="E385" s="12">
        <v>33867</v>
      </c>
      <c r="F385" s="12">
        <v>11765.43699</v>
      </c>
      <c r="G385" s="12">
        <v>-22101.563010000002</v>
      </c>
    </row>
    <row r="386" spans="2:7" ht="15" customHeight="1" x14ac:dyDescent="0.2">
      <c r="C386" s="13">
        <f>SUBTOTAL(9,C385:C385)</f>
        <v>1</v>
      </c>
      <c r="D386" s="14" t="s">
        <v>315</v>
      </c>
      <c r="E386" s="15">
        <f>SUBTOTAL(9,E385:E385)</f>
        <v>33867</v>
      </c>
      <c r="F386" s="15">
        <f>SUBTOTAL(9,F385:F385)</f>
        <v>11765.43699</v>
      </c>
      <c r="G386" s="15">
        <f>SUBTOTAL(9,G385:G385)</f>
        <v>-22101.563010000002</v>
      </c>
    </row>
    <row r="387" spans="2:7" ht="14.25" customHeight="1" x14ac:dyDescent="0.2">
      <c r="B387" s="10">
        <v>3904</v>
      </c>
      <c r="C387" s="4"/>
      <c r="D387" s="11" t="s">
        <v>316</v>
      </c>
      <c r="E387" s="1"/>
      <c r="F387" s="1"/>
      <c r="G387" s="1"/>
    </row>
    <row r="388" spans="2:7" x14ac:dyDescent="0.2">
      <c r="C388" s="4">
        <v>1</v>
      </c>
      <c r="D388" s="5" t="s">
        <v>244</v>
      </c>
      <c r="E388" s="12">
        <v>524500</v>
      </c>
      <c r="F388" s="12">
        <v>172745.48368</v>
      </c>
      <c r="G388" s="12">
        <v>-351754.51632</v>
      </c>
    </row>
    <row r="389" spans="2:7" x14ac:dyDescent="0.2">
      <c r="C389" s="4">
        <v>2</v>
      </c>
      <c r="D389" s="5" t="s">
        <v>317</v>
      </c>
      <c r="E389" s="12">
        <v>29319</v>
      </c>
      <c r="F389" s="12">
        <v>4615.4473200000002</v>
      </c>
      <c r="G389" s="12">
        <v>-24703.552680000001</v>
      </c>
    </row>
    <row r="390" spans="2:7" x14ac:dyDescent="0.2">
      <c r="C390" s="4">
        <v>3</v>
      </c>
      <c r="D390" s="5" t="s">
        <v>318</v>
      </c>
      <c r="E390" s="12">
        <v>88343</v>
      </c>
      <c r="F390" s="12">
        <v>22708.666499999999</v>
      </c>
      <c r="G390" s="12">
        <v>-65634.333499999993</v>
      </c>
    </row>
    <row r="391" spans="2:7" ht="15" customHeight="1" x14ac:dyDescent="0.2">
      <c r="C391" s="13">
        <f>SUBTOTAL(9,C388:C390)</f>
        <v>6</v>
      </c>
      <c r="D391" s="14" t="s">
        <v>319</v>
      </c>
      <c r="E391" s="15">
        <f>SUBTOTAL(9,E388:E390)</f>
        <v>642162</v>
      </c>
      <c r="F391" s="15">
        <f>SUBTOTAL(9,F388:F390)</f>
        <v>200069.5975</v>
      </c>
      <c r="G391" s="15">
        <f>SUBTOTAL(9,G388:G390)</f>
        <v>-442092.40250000003</v>
      </c>
    </row>
    <row r="392" spans="2:7" ht="14.25" customHeight="1" x14ac:dyDescent="0.2">
      <c r="B392" s="10">
        <v>3905</v>
      </c>
      <c r="C392" s="4"/>
      <c r="D392" s="11" t="s">
        <v>320</v>
      </c>
      <c r="E392" s="1"/>
      <c r="F392" s="1"/>
      <c r="G392" s="1"/>
    </row>
    <row r="393" spans="2:7" x14ac:dyDescent="0.2">
      <c r="C393" s="4">
        <v>1</v>
      </c>
      <c r="D393" s="5" t="s">
        <v>245</v>
      </c>
      <c r="E393" s="12">
        <v>27773</v>
      </c>
      <c r="F393" s="12">
        <v>1398.4649999999999</v>
      </c>
      <c r="G393" s="12">
        <v>-26374.535</v>
      </c>
    </row>
    <row r="394" spans="2:7" x14ac:dyDescent="0.2">
      <c r="C394" s="4">
        <v>2</v>
      </c>
      <c r="D394" s="5" t="s">
        <v>321</v>
      </c>
      <c r="E394" s="12">
        <v>47153</v>
      </c>
      <c r="F394" s="12">
        <v>23136.019410000001</v>
      </c>
      <c r="G394" s="12">
        <v>-24016.980589999999</v>
      </c>
    </row>
    <row r="395" spans="2:7" ht="15" customHeight="1" x14ac:dyDescent="0.2">
      <c r="C395" s="13">
        <f>SUBTOTAL(9,C393:C394)</f>
        <v>3</v>
      </c>
      <c r="D395" s="14" t="s">
        <v>322</v>
      </c>
      <c r="E395" s="15">
        <f>SUBTOTAL(9,E393:E394)</f>
        <v>74926</v>
      </c>
      <c r="F395" s="15">
        <f>SUBTOTAL(9,F393:F394)</f>
        <v>24534.484410000001</v>
      </c>
      <c r="G395" s="15">
        <f>SUBTOTAL(9,G393:G394)</f>
        <v>-50391.515589999995</v>
      </c>
    </row>
    <row r="396" spans="2:7" ht="14.25" customHeight="1" x14ac:dyDescent="0.2">
      <c r="B396" s="10">
        <v>3906</v>
      </c>
      <c r="C396" s="4"/>
      <c r="D396" s="11" t="s">
        <v>323</v>
      </c>
      <c r="E396" s="1"/>
      <c r="F396" s="1"/>
      <c r="G396" s="1"/>
    </row>
    <row r="397" spans="2:7" x14ac:dyDescent="0.2">
      <c r="C397" s="4">
        <v>1</v>
      </c>
      <c r="D397" s="5" t="s">
        <v>324</v>
      </c>
      <c r="E397" s="12">
        <v>100</v>
      </c>
      <c r="F397" s="12">
        <v>100.193</v>
      </c>
      <c r="G397" s="12">
        <v>0.193</v>
      </c>
    </row>
    <row r="398" spans="2:7" x14ac:dyDescent="0.2">
      <c r="C398" s="4">
        <v>2</v>
      </c>
      <c r="D398" s="5" t="s">
        <v>325</v>
      </c>
      <c r="E398" s="12">
        <v>699</v>
      </c>
      <c r="F398" s="12">
        <v>1072.45</v>
      </c>
      <c r="G398" s="12">
        <v>373.45</v>
      </c>
    </row>
    <row r="399" spans="2:7" ht="15" customHeight="1" x14ac:dyDescent="0.2">
      <c r="C399" s="13">
        <f>SUBTOTAL(9,C397:C398)</f>
        <v>3</v>
      </c>
      <c r="D399" s="14" t="s">
        <v>326</v>
      </c>
      <c r="E399" s="15">
        <f>SUBTOTAL(9,E397:E398)</f>
        <v>799</v>
      </c>
      <c r="F399" s="15">
        <f>SUBTOTAL(9,F397:F398)</f>
        <v>1172.643</v>
      </c>
      <c r="G399" s="15">
        <f>SUBTOTAL(9,G397:G398)</f>
        <v>373.64299999999997</v>
      </c>
    </row>
    <row r="400" spans="2:7" ht="14.25" customHeight="1" x14ac:dyDescent="0.2">
      <c r="B400" s="10">
        <v>3910</v>
      </c>
      <c r="C400" s="4"/>
      <c r="D400" s="11" t="s">
        <v>327</v>
      </c>
      <c r="E400" s="1"/>
      <c r="F400" s="1"/>
      <c r="G400" s="1"/>
    </row>
    <row r="401" spans="2:7" x14ac:dyDescent="0.2">
      <c r="C401" s="4">
        <v>1</v>
      </c>
      <c r="D401" s="5" t="s">
        <v>328</v>
      </c>
      <c r="E401" s="12">
        <v>157147</v>
      </c>
      <c r="F401" s="12">
        <v>91975.952619999996</v>
      </c>
      <c r="G401" s="12">
        <v>-65171.047380000004</v>
      </c>
    </row>
    <row r="402" spans="2:7" x14ac:dyDescent="0.2">
      <c r="C402" s="4">
        <v>2</v>
      </c>
      <c r="D402" s="5" t="s">
        <v>329</v>
      </c>
      <c r="E402" s="12">
        <v>12688</v>
      </c>
      <c r="F402" s="12">
        <v>3184.4189999999999</v>
      </c>
      <c r="G402" s="12">
        <v>-9503.5810000000001</v>
      </c>
    </row>
    <row r="403" spans="2:7" x14ac:dyDescent="0.2">
      <c r="C403" s="4">
        <v>3</v>
      </c>
      <c r="D403" s="5" t="s">
        <v>98</v>
      </c>
      <c r="E403" s="12">
        <v>3600</v>
      </c>
      <c r="F403" s="12">
        <v>1978.8889899999999</v>
      </c>
      <c r="G403" s="12">
        <v>-1621.1110100000001</v>
      </c>
    </row>
    <row r="404" spans="2:7" x14ac:dyDescent="0.2">
      <c r="C404" s="4">
        <v>4</v>
      </c>
      <c r="D404" s="5" t="s">
        <v>330</v>
      </c>
      <c r="E404" s="12">
        <v>40460</v>
      </c>
      <c r="F404" s="12">
        <v>37590.512999999999</v>
      </c>
      <c r="G404" s="12">
        <v>-2869.4870000000001</v>
      </c>
    </row>
    <row r="405" spans="2:7" x14ac:dyDescent="0.2">
      <c r="C405" s="4">
        <v>5</v>
      </c>
      <c r="D405" s="5" t="s">
        <v>331</v>
      </c>
      <c r="E405" s="12">
        <v>4700</v>
      </c>
      <c r="F405" s="12">
        <v>826.02013999999997</v>
      </c>
      <c r="G405" s="12">
        <v>-3873.9798599999999</v>
      </c>
    </row>
    <row r="406" spans="2:7" ht="15" customHeight="1" x14ac:dyDescent="0.2">
      <c r="C406" s="13">
        <f>SUBTOTAL(9,C401:C405)</f>
        <v>15</v>
      </c>
      <c r="D406" s="14" t="s">
        <v>332</v>
      </c>
      <c r="E406" s="15">
        <f>SUBTOTAL(9,E401:E405)</f>
        <v>218595</v>
      </c>
      <c r="F406" s="15">
        <f>SUBTOTAL(9,F401:F405)</f>
        <v>135555.79375000001</v>
      </c>
      <c r="G406" s="15">
        <f>SUBTOTAL(9,G401:G405)</f>
        <v>-83039.206250000003</v>
      </c>
    </row>
    <row r="407" spans="2:7" ht="14.25" customHeight="1" x14ac:dyDescent="0.2">
      <c r="B407" s="10">
        <v>3911</v>
      </c>
      <c r="C407" s="4"/>
      <c r="D407" s="11" t="s">
        <v>333</v>
      </c>
      <c r="E407" s="1"/>
      <c r="F407" s="1"/>
      <c r="G407" s="1"/>
    </row>
    <row r="408" spans="2:7" x14ac:dyDescent="0.2">
      <c r="C408" s="4">
        <v>1</v>
      </c>
      <c r="D408" s="5" t="s">
        <v>334</v>
      </c>
      <c r="E408" s="12">
        <v>1998</v>
      </c>
      <c r="F408" s="12">
        <v>292</v>
      </c>
      <c r="G408" s="12">
        <v>-1706</v>
      </c>
    </row>
    <row r="409" spans="2:7" x14ac:dyDescent="0.2">
      <c r="C409" s="4">
        <v>2</v>
      </c>
      <c r="D409" s="5" t="s">
        <v>335</v>
      </c>
      <c r="E409" s="12">
        <v>100</v>
      </c>
      <c r="F409" s="12">
        <v>550</v>
      </c>
      <c r="G409" s="12">
        <v>450</v>
      </c>
    </row>
    <row r="410" spans="2:7" ht="15" customHeight="1" x14ac:dyDescent="0.2">
      <c r="C410" s="13">
        <f>SUBTOTAL(9,C408:C409)</f>
        <v>3</v>
      </c>
      <c r="D410" s="14" t="s">
        <v>336</v>
      </c>
      <c r="E410" s="15">
        <f>SUBTOTAL(9,E408:E409)</f>
        <v>2098</v>
      </c>
      <c r="F410" s="15">
        <f>SUBTOTAL(9,F408:F409)</f>
        <v>842</v>
      </c>
      <c r="G410" s="15">
        <f>SUBTOTAL(9,G408:G409)</f>
        <v>-1256</v>
      </c>
    </row>
    <row r="411" spans="2:7" ht="14.25" customHeight="1" x14ac:dyDescent="0.2">
      <c r="B411" s="10">
        <v>3917</v>
      </c>
      <c r="C411" s="4"/>
      <c r="D411" s="11" t="s">
        <v>337</v>
      </c>
      <c r="E411" s="1"/>
      <c r="F411" s="1"/>
      <c r="G411" s="1"/>
    </row>
    <row r="412" spans="2:7" x14ac:dyDescent="0.2">
      <c r="C412" s="4">
        <v>1</v>
      </c>
      <c r="D412" s="5" t="s">
        <v>338</v>
      </c>
      <c r="E412" s="12">
        <v>100</v>
      </c>
      <c r="F412" s="12">
        <v>557.51199999999994</v>
      </c>
      <c r="G412" s="12">
        <v>457.512</v>
      </c>
    </row>
    <row r="413" spans="2:7" x14ac:dyDescent="0.2">
      <c r="C413" s="4">
        <v>5</v>
      </c>
      <c r="D413" s="5" t="s">
        <v>339</v>
      </c>
      <c r="E413" s="12">
        <v>17683</v>
      </c>
      <c r="F413" s="12">
        <v>4808.05</v>
      </c>
      <c r="G413" s="12">
        <v>-12874.95</v>
      </c>
    </row>
    <row r="414" spans="2:7" x14ac:dyDescent="0.2">
      <c r="C414" s="4">
        <v>6</v>
      </c>
      <c r="D414" s="5" t="s">
        <v>340</v>
      </c>
      <c r="E414" s="12">
        <v>1000</v>
      </c>
      <c r="F414" s="12">
        <v>2102.9956499999998</v>
      </c>
      <c r="G414" s="12">
        <v>1102.9956500000001</v>
      </c>
    </row>
    <row r="415" spans="2:7" x14ac:dyDescent="0.2">
      <c r="C415" s="4">
        <v>13</v>
      </c>
      <c r="D415" s="5" t="s">
        <v>341</v>
      </c>
      <c r="E415" s="12">
        <v>1080000</v>
      </c>
      <c r="F415" s="12">
        <v>200000</v>
      </c>
      <c r="G415" s="12">
        <v>-880000</v>
      </c>
    </row>
    <row r="416" spans="2:7" x14ac:dyDescent="0.2">
      <c r="C416" s="4">
        <v>22</v>
      </c>
      <c r="D416" s="5" t="s">
        <v>342</v>
      </c>
      <c r="E416" s="12">
        <v>4192</v>
      </c>
      <c r="F416" s="12">
        <v>0</v>
      </c>
      <c r="G416" s="12">
        <v>-4192</v>
      </c>
    </row>
    <row r="417" spans="2:7" ht="15" customHeight="1" x14ac:dyDescent="0.2">
      <c r="C417" s="13">
        <f>SUBTOTAL(9,C412:C416)</f>
        <v>47</v>
      </c>
      <c r="D417" s="14" t="s">
        <v>343</v>
      </c>
      <c r="E417" s="15">
        <f>SUBTOTAL(9,E412:E416)</f>
        <v>1102975</v>
      </c>
      <c r="F417" s="15">
        <f>SUBTOTAL(9,F412:F416)</f>
        <v>207468.55765</v>
      </c>
      <c r="G417" s="15">
        <f>SUBTOTAL(9,G412:G416)</f>
        <v>-895506.44235000003</v>
      </c>
    </row>
    <row r="418" spans="2:7" ht="14.25" customHeight="1" x14ac:dyDescent="0.2">
      <c r="B418" s="10">
        <v>3925</v>
      </c>
      <c r="C418" s="4"/>
      <c r="D418" s="11" t="s">
        <v>344</v>
      </c>
      <c r="E418" s="1"/>
      <c r="F418" s="1"/>
      <c r="G418" s="1"/>
    </row>
    <row r="419" spans="2:7" x14ac:dyDescent="0.2">
      <c r="C419" s="4">
        <v>3</v>
      </c>
      <c r="D419" s="5" t="s">
        <v>245</v>
      </c>
      <c r="E419" s="12">
        <v>335403</v>
      </c>
      <c r="F419" s="12">
        <v>82630.866450000001</v>
      </c>
      <c r="G419" s="12">
        <v>-252772.13355</v>
      </c>
    </row>
    <row r="420" spans="2:7" ht="15" customHeight="1" x14ac:dyDescent="0.2">
      <c r="C420" s="13">
        <f>SUBTOTAL(9,C419:C419)</f>
        <v>3</v>
      </c>
      <c r="D420" s="14" t="s">
        <v>345</v>
      </c>
      <c r="E420" s="15">
        <f>SUBTOTAL(9,E419:E419)</f>
        <v>335403</v>
      </c>
      <c r="F420" s="15">
        <f>SUBTOTAL(9,F419:F419)</f>
        <v>82630.866450000001</v>
      </c>
      <c r="G420" s="15">
        <f>SUBTOTAL(9,G419:G419)</f>
        <v>-252772.13355</v>
      </c>
    </row>
    <row r="421" spans="2:7" ht="14.25" customHeight="1" x14ac:dyDescent="0.2">
      <c r="B421" s="10">
        <v>3926</v>
      </c>
      <c r="C421" s="4"/>
      <c r="D421" s="11" t="s">
        <v>346</v>
      </c>
      <c r="E421" s="1"/>
      <c r="F421" s="1"/>
      <c r="G421" s="1"/>
    </row>
    <row r="422" spans="2:7" x14ac:dyDescent="0.2">
      <c r="C422" s="4">
        <v>1</v>
      </c>
      <c r="D422" s="5" t="s">
        <v>245</v>
      </c>
      <c r="E422" s="12">
        <v>78823</v>
      </c>
      <c r="F422" s="12">
        <v>26756.31004</v>
      </c>
      <c r="G422" s="12">
        <v>-52066.689960000003</v>
      </c>
    </row>
    <row r="423" spans="2:7" ht="15" customHeight="1" x14ac:dyDescent="0.2">
      <c r="C423" s="13">
        <f>SUBTOTAL(9,C422:C422)</f>
        <v>1</v>
      </c>
      <c r="D423" s="14" t="s">
        <v>347</v>
      </c>
      <c r="E423" s="15">
        <f>SUBTOTAL(9,E422:E422)</f>
        <v>78823</v>
      </c>
      <c r="F423" s="15">
        <f>SUBTOTAL(9,F422:F422)</f>
        <v>26756.31004</v>
      </c>
      <c r="G423" s="15">
        <f>SUBTOTAL(9,G422:G422)</f>
        <v>-52066.689960000003</v>
      </c>
    </row>
    <row r="424" spans="2:7" ht="14.25" customHeight="1" x14ac:dyDescent="0.2">
      <c r="B424" s="10">
        <v>3927</v>
      </c>
      <c r="C424" s="4"/>
      <c r="D424" s="11" t="s">
        <v>348</v>
      </c>
      <c r="E424" s="1"/>
      <c r="F424" s="1"/>
      <c r="G424" s="1"/>
    </row>
    <row r="425" spans="2:7" x14ac:dyDescent="0.2">
      <c r="C425" s="4">
        <v>1</v>
      </c>
      <c r="D425" s="5" t="s">
        <v>245</v>
      </c>
      <c r="E425" s="12">
        <v>83913</v>
      </c>
      <c r="F425" s="12">
        <v>10645.20297</v>
      </c>
      <c r="G425" s="12">
        <v>-73267.797030000002</v>
      </c>
    </row>
    <row r="426" spans="2:7" ht="15" customHeight="1" x14ac:dyDescent="0.2">
      <c r="C426" s="13">
        <f>SUBTOTAL(9,C425:C425)</f>
        <v>1</v>
      </c>
      <c r="D426" s="14" t="s">
        <v>349</v>
      </c>
      <c r="E426" s="15">
        <f>SUBTOTAL(9,E425:E425)</f>
        <v>83913</v>
      </c>
      <c r="F426" s="15">
        <f>SUBTOTAL(9,F425:F425)</f>
        <v>10645.20297</v>
      </c>
      <c r="G426" s="15">
        <f>SUBTOTAL(9,G425:G425)</f>
        <v>-73267.797030000002</v>
      </c>
    </row>
    <row r="427" spans="2:7" ht="14.25" customHeight="1" x14ac:dyDescent="0.2">
      <c r="B427" s="10">
        <v>3928</v>
      </c>
      <c r="C427" s="4"/>
      <c r="D427" s="11" t="s">
        <v>350</v>
      </c>
      <c r="E427" s="1"/>
      <c r="F427" s="1"/>
      <c r="G427" s="1"/>
    </row>
    <row r="428" spans="2:7" x14ac:dyDescent="0.2">
      <c r="C428" s="4">
        <v>90</v>
      </c>
      <c r="D428" s="5" t="s">
        <v>351</v>
      </c>
      <c r="E428" s="12">
        <v>4300</v>
      </c>
      <c r="F428" s="12">
        <v>21423.4</v>
      </c>
      <c r="G428" s="12">
        <v>17123.400000000001</v>
      </c>
    </row>
    <row r="429" spans="2:7" ht="15" customHeight="1" x14ac:dyDescent="0.2">
      <c r="C429" s="13">
        <f>SUBTOTAL(9,C428:C428)</f>
        <v>90</v>
      </c>
      <c r="D429" s="14" t="s">
        <v>352</v>
      </c>
      <c r="E429" s="15">
        <f>SUBTOTAL(9,E428:E428)</f>
        <v>4300</v>
      </c>
      <c r="F429" s="15">
        <f>SUBTOTAL(9,F428:F428)</f>
        <v>21423.4</v>
      </c>
      <c r="G429" s="15">
        <f>SUBTOTAL(9,G428:G428)</f>
        <v>17123.400000000001</v>
      </c>
    </row>
    <row r="430" spans="2:7" ht="14.25" customHeight="1" x14ac:dyDescent="0.2">
      <c r="B430" s="10">
        <v>3935</v>
      </c>
      <c r="C430" s="4"/>
      <c r="D430" s="11" t="s">
        <v>353</v>
      </c>
      <c r="E430" s="1"/>
      <c r="F430" s="1"/>
      <c r="G430" s="1"/>
    </row>
    <row r="431" spans="2:7" x14ac:dyDescent="0.2">
      <c r="C431" s="4">
        <v>1</v>
      </c>
      <c r="D431" s="5" t="s">
        <v>354</v>
      </c>
      <c r="E431" s="12">
        <v>7493</v>
      </c>
      <c r="F431" s="12">
        <v>1576.5540000000001</v>
      </c>
      <c r="G431" s="12">
        <v>-5916.4459999999999</v>
      </c>
    </row>
    <row r="432" spans="2:7" x14ac:dyDescent="0.2">
      <c r="C432" s="4">
        <v>2</v>
      </c>
      <c r="D432" s="5" t="s">
        <v>355</v>
      </c>
      <c r="E432" s="12">
        <v>5295</v>
      </c>
      <c r="F432" s="12">
        <v>915.42100000000005</v>
      </c>
      <c r="G432" s="12">
        <v>-4379.5789999999997</v>
      </c>
    </row>
    <row r="433" spans="2:7" x14ac:dyDescent="0.2">
      <c r="C433" s="4">
        <v>3</v>
      </c>
      <c r="D433" s="5" t="s">
        <v>356</v>
      </c>
      <c r="E433" s="12">
        <v>42159</v>
      </c>
      <c r="F433" s="12">
        <v>23511.54796</v>
      </c>
      <c r="G433" s="12">
        <v>-18647.45204</v>
      </c>
    </row>
    <row r="434" spans="2:7" ht="15" customHeight="1" x14ac:dyDescent="0.2">
      <c r="C434" s="13">
        <f>SUBTOTAL(9,C431:C433)</f>
        <v>6</v>
      </c>
      <c r="D434" s="14" t="s">
        <v>357</v>
      </c>
      <c r="E434" s="15">
        <f>SUBTOTAL(9,E431:E433)</f>
        <v>54947</v>
      </c>
      <c r="F434" s="15">
        <f>SUBTOTAL(9,F431:F433)</f>
        <v>26003.522960000002</v>
      </c>
      <c r="G434" s="15">
        <f>SUBTOTAL(9,G431:G433)</f>
        <v>-28943.477039999998</v>
      </c>
    </row>
    <row r="435" spans="2:7" ht="14.25" customHeight="1" x14ac:dyDescent="0.2">
      <c r="B435" s="10">
        <v>3936</v>
      </c>
      <c r="C435" s="4"/>
      <c r="D435" s="11" t="s">
        <v>358</v>
      </c>
      <c r="E435" s="1"/>
      <c r="F435" s="1"/>
      <c r="G435" s="1"/>
    </row>
    <row r="436" spans="2:7" x14ac:dyDescent="0.2">
      <c r="C436" s="4">
        <v>1</v>
      </c>
      <c r="D436" s="5" t="s">
        <v>185</v>
      </c>
      <c r="E436" s="12">
        <v>499</v>
      </c>
      <c r="F436" s="12">
        <v>301.3</v>
      </c>
      <c r="G436" s="12">
        <v>-197.7</v>
      </c>
    </row>
    <row r="437" spans="2:7" ht="15" customHeight="1" x14ac:dyDescent="0.2">
      <c r="C437" s="13">
        <f>SUBTOTAL(9,C436:C436)</f>
        <v>1</v>
      </c>
      <c r="D437" s="14" t="s">
        <v>359</v>
      </c>
      <c r="E437" s="15">
        <f>SUBTOTAL(9,E436:E436)</f>
        <v>499</v>
      </c>
      <c r="F437" s="15">
        <f>SUBTOTAL(9,F436:F436)</f>
        <v>301.3</v>
      </c>
      <c r="G437" s="15">
        <f>SUBTOTAL(9,G436:G436)</f>
        <v>-197.7</v>
      </c>
    </row>
    <row r="438" spans="2:7" ht="14.25" customHeight="1" x14ac:dyDescent="0.2">
      <c r="B438" s="10">
        <v>3950</v>
      </c>
      <c r="C438" s="4"/>
      <c r="D438" s="11" t="s">
        <v>360</v>
      </c>
      <c r="E438" s="1"/>
      <c r="F438" s="1"/>
      <c r="G438" s="1"/>
    </row>
    <row r="439" spans="2:7" x14ac:dyDescent="0.2">
      <c r="C439" s="4">
        <v>87</v>
      </c>
      <c r="D439" s="5" t="s">
        <v>361</v>
      </c>
      <c r="E439" s="12">
        <v>0</v>
      </c>
      <c r="F439" s="12">
        <v>35154.661</v>
      </c>
      <c r="G439" s="12">
        <v>35154.661</v>
      </c>
    </row>
    <row r="440" spans="2:7" x14ac:dyDescent="0.2">
      <c r="C440" s="4">
        <v>96</v>
      </c>
      <c r="D440" s="5" t="s">
        <v>362</v>
      </c>
      <c r="E440" s="12">
        <v>25000</v>
      </c>
      <c r="F440" s="12">
        <v>0</v>
      </c>
      <c r="G440" s="12">
        <v>-25000</v>
      </c>
    </row>
    <row r="441" spans="2:7" ht="15" customHeight="1" x14ac:dyDescent="0.2">
      <c r="C441" s="13">
        <f>SUBTOTAL(9,C439:C440)</f>
        <v>183</v>
      </c>
      <c r="D441" s="14" t="s">
        <v>363</v>
      </c>
      <c r="E441" s="15">
        <f>SUBTOTAL(9,E439:E440)</f>
        <v>25000</v>
      </c>
      <c r="F441" s="15">
        <f>SUBTOTAL(9,F439:F440)</f>
        <v>35154.661</v>
      </c>
      <c r="G441" s="15">
        <f>SUBTOTAL(9,G439:G440)</f>
        <v>10154.661</v>
      </c>
    </row>
    <row r="442" spans="2:7" ht="14.25" customHeight="1" x14ac:dyDescent="0.2">
      <c r="B442" s="10">
        <v>3961</v>
      </c>
      <c r="C442" s="4"/>
      <c r="D442" s="11" t="s">
        <v>364</v>
      </c>
      <c r="E442" s="1"/>
      <c r="F442" s="1"/>
      <c r="G442" s="1"/>
    </row>
    <row r="443" spans="2:7" x14ac:dyDescent="0.2">
      <c r="C443" s="4">
        <v>70</v>
      </c>
      <c r="D443" s="5" t="s">
        <v>365</v>
      </c>
      <c r="E443" s="12">
        <v>2100</v>
      </c>
      <c r="F443" s="12">
        <v>528</v>
      </c>
      <c r="G443" s="12">
        <v>-1572</v>
      </c>
    </row>
    <row r="444" spans="2:7" x14ac:dyDescent="0.2">
      <c r="C444" s="4">
        <v>71</v>
      </c>
      <c r="D444" s="5" t="s">
        <v>366</v>
      </c>
      <c r="E444" s="12">
        <v>9000</v>
      </c>
      <c r="F444" s="12">
        <v>2999.99244</v>
      </c>
      <c r="G444" s="12">
        <v>-6000.00756</v>
      </c>
    </row>
    <row r="445" spans="2:7" ht="15" customHeight="1" x14ac:dyDescent="0.2">
      <c r="C445" s="13">
        <f>SUBTOTAL(9,C443:C444)</f>
        <v>141</v>
      </c>
      <c r="D445" s="14" t="s">
        <v>367</v>
      </c>
      <c r="E445" s="15">
        <f>SUBTOTAL(9,E443:E444)</f>
        <v>11100</v>
      </c>
      <c r="F445" s="15">
        <f>SUBTOTAL(9,F443:F444)</f>
        <v>3527.99244</v>
      </c>
      <c r="G445" s="15">
        <f>SUBTOTAL(9,G443:G444)</f>
        <v>-7572.00756</v>
      </c>
    </row>
    <row r="446" spans="2:7" ht="15" customHeight="1" x14ac:dyDescent="0.2">
      <c r="B446" s="4"/>
      <c r="C446" s="16">
        <f>SUBTOTAL(9,C375:C445)</f>
        <v>515</v>
      </c>
      <c r="D446" s="17" t="s">
        <v>368</v>
      </c>
      <c r="E446" s="18">
        <f>SUBTOTAL(9,E375:E445)</f>
        <v>2756403</v>
      </c>
      <c r="F446" s="18">
        <f>SUBTOTAL(9,F375:F445)</f>
        <v>810530.95160999987</v>
      </c>
      <c r="G446" s="18">
        <f>SUBTOTAL(9,G375:G445)</f>
        <v>-1945872.0483899999</v>
      </c>
    </row>
    <row r="447" spans="2:7" ht="27" customHeight="1" x14ac:dyDescent="0.25">
      <c r="B447" s="1"/>
      <c r="C447" s="4"/>
      <c r="D447" s="9" t="s">
        <v>369</v>
      </c>
      <c r="E447" s="1"/>
      <c r="F447" s="1"/>
      <c r="G447" s="1"/>
    </row>
    <row r="448" spans="2:7" ht="14.25" customHeight="1" x14ac:dyDescent="0.2">
      <c r="B448" s="10">
        <v>4100</v>
      </c>
      <c r="C448" s="4"/>
      <c r="D448" s="11" t="s">
        <v>370</v>
      </c>
      <c r="E448" s="1"/>
      <c r="F448" s="1"/>
      <c r="G448" s="1"/>
    </row>
    <row r="449" spans="2:7" x14ac:dyDescent="0.2">
      <c r="C449" s="4">
        <v>1</v>
      </c>
      <c r="D449" s="5" t="s">
        <v>371</v>
      </c>
      <c r="E449" s="12">
        <v>113</v>
      </c>
      <c r="F449" s="12">
        <v>12.7</v>
      </c>
      <c r="G449" s="12">
        <v>-100.3</v>
      </c>
    </row>
    <row r="450" spans="2:7" x14ac:dyDescent="0.2">
      <c r="C450" s="4">
        <v>40</v>
      </c>
      <c r="D450" s="5" t="s">
        <v>372</v>
      </c>
      <c r="E450" s="12">
        <v>0</v>
      </c>
      <c r="F450" s="12">
        <v>56258.555999999997</v>
      </c>
      <c r="G450" s="12">
        <v>56258.555999999997</v>
      </c>
    </row>
    <row r="451" spans="2:7" ht="15" customHeight="1" x14ac:dyDescent="0.2">
      <c r="C451" s="13">
        <f>SUBTOTAL(9,C449:C450)</f>
        <v>41</v>
      </c>
      <c r="D451" s="14" t="s">
        <v>373</v>
      </c>
      <c r="E451" s="15">
        <f>SUBTOTAL(9,E449:E450)</f>
        <v>113</v>
      </c>
      <c r="F451" s="15">
        <f>SUBTOTAL(9,F449:F450)</f>
        <v>56271.255999999994</v>
      </c>
      <c r="G451" s="15">
        <f>SUBTOTAL(9,G449:G450)</f>
        <v>56158.255999999994</v>
      </c>
    </row>
    <row r="452" spans="2:7" ht="14.25" customHeight="1" x14ac:dyDescent="0.2">
      <c r="B452" s="10">
        <v>4112</v>
      </c>
      <c r="C452" s="4"/>
      <c r="D452" s="11" t="s">
        <v>374</v>
      </c>
      <c r="E452" s="1"/>
      <c r="F452" s="1"/>
      <c r="G452" s="1"/>
    </row>
    <row r="453" spans="2:7" x14ac:dyDescent="0.2">
      <c r="C453" s="4">
        <v>30</v>
      </c>
      <c r="D453" s="5" t="s">
        <v>375</v>
      </c>
      <c r="E453" s="12">
        <v>19464</v>
      </c>
      <c r="F453" s="12">
        <v>0</v>
      </c>
      <c r="G453" s="12">
        <v>-19464</v>
      </c>
    </row>
    <row r="454" spans="2:7" ht="15" customHeight="1" x14ac:dyDescent="0.2">
      <c r="C454" s="13">
        <f>SUBTOTAL(9,C453:C453)</f>
        <v>30</v>
      </c>
      <c r="D454" s="14" t="s">
        <v>376</v>
      </c>
      <c r="E454" s="15">
        <f>SUBTOTAL(9,E453:E453)</f>
        <v>19464</v>
      </c>
      <c r="F454" s="15">
        <f>SUBTOTAL(9,F453:F453)</f>
        <v>0</v>
      </c>
      <c r="G454" s="15">
        <f>SUBTOTAL(9,G453:G453)</f>
        <v>-19464</v>
      </c>
    </row>
    <row r="455" spans="2:7" ht="14.25" customHeight="1" x14ac:dyDescent="0.2">
      <c r="B455" s="10">
        <v>4115</v>
      </c>
      <c r="C455" s="4"/>
      <c r="D455" s="11" t="s">
        <v>377</v>
      </c>
      <c r="E455" s="1"/>
      <c r="F455" s="1"/>
      <c r="G455" s="1"/>
    </row>
    <row r="456" spans="2:7" x14ac:dyDescent="0.2">
      <c r="C456" s="4">
        <v>1</v>
      </c>
      <c r="D456" s="5" t="s">
        <v>378</v>
      </c>
      <c r="E456" s="12">
        <v>161886</v>
      </c>
      <c r="F456" s="12">
        <v>46732.823149999997</v>
      </c>
      <c r="G456" s="12">
        <v>-115153.17685</v>
      </c>
    </row>
    <row r="457" spans="2:7" x14ac:dyDescent="0.2">
      <c r="C457" s="4">
        <v>2</v>
      </c>
      <c r="D457" s="5" t="s">
        <v>379</v>
      </c>
      <c r="E457" s="12">
        <v>5509</v>
      </c>
      <c r="F457" s="12">
        <v>1965.99344</v>
      </c>
      <c r="G457" s="12">
        <v>-3543.0065599999998</v>
      </c>
    </row>
    <row r="458" spans="2:7" ht="15" customHeight="1" x14ac:dyDescent="0.2">
      <c r="C458" s="13">
        <f>SUBTOTAL(9,C456:C457)</f>
        <v>3</v>
      </c>
      <c r="D458" s="14" t="s">
        <v>380</v>
      </c>
      <c r="E458" s="15">
        <f>SUBTOTAL(9,E456:E457)</f>
        <v>167395</v>
      </c>
      <c r="F458" s="15">
        <f>SUBTOTAL(9,F456:F457)</f>
        <v>48698.816589999995</v>
      </c>
      <c r="G458" s="15">
        <f>SUBTOTAL(9,G456:G457)</f>
        <v>-118696.18341</v>
      </c>
    </row>
    <row r="459" spans="2:7" ht="14.25" customHeight="1" x14ac:dyDescent="0.2">
      <c r="B459" s="10">
        <v>4142</v>
      </c>
      <c r="C459" s="4"/>
      <c r="D459" s="11" t="s">
        <v>381</v>
      </c>
      <c r="E459" s="1"/>
      <c r="F459" s="1"/>
      <c r="G459" s="1"/>
    </row>
    <row r="460" spans="2:7" x14ac:dyDescent="0.2">
      <c r="C460" s="4">
        <v>1</v>
      </c>
      <c r="D460" s="5" t="s">
        <v>382</v>
      </c>
      <c r="E460" s="12">
        <v>39701</v>
      </c>
      <c r="F460" s="12">
        <v>964.71934999999996</v>
      </c>
      <c r="G460" s="12">
        <v>-38736.280650000001</v>
      </c>
    </row>
    <row r="461" spans="2:7" ht="15" customHeight="1" x14ac:dyDescent="0.2">
      <c r="C461" s="13">
        <f>SUBTOTAL(9,C460:C460)</f>
        <v>1</v>
      </c>
      <c r="D461" s="14" t="s">
        <v>383</v>
      </c>
      <c r="E461" s="15">
        <f>SUBTOTAL(9,E460:E460)</f>
        <v>39701</v>
      </c>
      <c r="F461" s="15">
        <f>SUBTOTAL(9,F460:F460)</f>
        <v>964.71934999999996</v>
      </c>
      <c r="G461" s="15">
        <f>SUBTOTAL(9,G460:G460)</f>
        <v>-38736.280650000001</v>
      </c>
    </row>
    <row r="462" spans="2:7" ht="14.25" customHeight="1" x14ac:dyDescent="0.2">
      <c r="B462" s="10">
        <v>4150</v>
      </c>
      <c r="C462" s="4"/>
      <c r="D462" s="11" t="s">
        <v>384</v>
      </c>
      <c r="E462" s="1"/>
      <c r="F462" s="1"/>
      <c r="G462" s="1"/>
    </row>
    <row r="463" spans="2:7" x14ac:dyDescent="0.2">
      <c r="C463" s="4">
        <v>85</v>
      </c>
      <c r="D463" s="5" t="s">
        <v>385</v>
      </c>
      <c r="E463" s="12">
        <v>30000</v>
      </c>
      <c r="F463" s="12">
        <v>24.939039999999999</v>
      </c>
      <c r="G463" s="12">
        <v>-29975.060959999999</v>
      </c>
    </row>
    <row r="464" spans="2:7" ht="15" customHeight="1" x14ac:dyDescent="0.2">
      <c r="C464" s="13">
        <f>SUBTOTAL(9,C463:C463)</f>
        <v>85</v>
      </c>
      <c r="D464" s="14" t="s">
        <v>386</v>
      </c>
      <c r="E464" s="15">
        <f>SUBTOTAL(9,E463:E463)</f>
        <v>30000</v>
      </c>
      <c r="F464" s="15">
        <f>SUBTOTAL(9,F463:F463)</f>
        <v>24.939039999999999</v>
      </c>
      <c r="G464" s="15">
        <f>SUBTOTAL(9,G463:G463)</f>
        <v>-29975.060959999999</v>
      </c>
    </row>
    <row r="465" spans="2:7" ht="14.25" customHeight="1" x14ac:dyDescent="0.2">
      <c r="B465" s="10">
        <v>4162</v>
      </c>
      <c r="C465" s="4"/>
      <c r="D465" s="11" t="s">
        <v>387</v>
      </c>
      <c r="E465" s="1"/>
      <c r="F465" s="1"/>
      <c r="G465" s="1"/>
    </row>
    <row r="466" spans="2:7" x14ac:dyDescent="0.2">
      <c r="C466" s="4">
        <v>90</v>
      </c>
      <c r="D466" s="5" t="s">
        <v>388</v>
      </c>
      <c r="E466" s="12">
        <v>10000</v>
      </c>
      <c r="F466" s="12">
        <v>0</v>
      </c>
      <c r="G466" s="12">
        <v>-10000</v>
      </c>
    </row>
    <row r="467" spans="2:7" ht="15" customHeight="1" x14ac:dyDescent="0.2">
      <c r="C467" s="13">
        <f>SUBTOTAL(9,C466:C466)</f>
        <v>90</v>
      </c>
      <c r="D467" s="14" t="s">
        <v>389</v>
      </c>
      <c r="E467" s="15">
        <f>SUBTOTAL(9,E466:E466)</f>
        <v>10000</v>
      </c>
      <c r="F467" s="15">
        <f>SUBTOTAL(9,F466:F466)</f>
        <v>0</v>
      </c>
      <c r="G467" s="15">
        <f>SUBTOTAL(9,G466:G466)</f>
        <v>-10000</v>
      </c>
    </row>
    <row r="468" spans="2:7" ht="15" customHeight="1" x14ac:dyDescent="0.2">
      <c r="B468" s="4"/>
      <c r="C468" s="16">
        <f>SUBTOTAL(9,C448:C467)</f>
        <v>250</v>
      </c>
      <c r="D468" s="17" t="s">
        <v>390</v>
      </c>
      <c r="E468" s="18">
        <f>SUBTOTAL(9,E448:E467)</f>
        <v>266673</v>
      </c>
      <c r="F468" s="18">
        <f>SUBTOTAL(9,F448:F467)</f>
        <v>105959.73097999999</v>
      </c>
      <c r="G468" s="18">
        <f>SUBTOTAL(9,G448:G467)</f>
        <v>-160713.26902000001</v>
      </c>
    </row>
    <row r="469" spans="2:7" ht="27" customHeight="1" x14ac:dyDescent="0.25">
      <c r="B469" s="1"/>
      <c r="C469" s="4"/>
      <c r="D469" s="9" t="s">
        <v>391</v>
      </c>
      <c r="E469" s="1"/>
      <c r="F469" s="1"/>
      <c r="G469" s="1"/>
    </row>
    <row r="470" spans="2:7" ht="14.25" customHeight="1" x14ac:dyDescent="0.2">
      <c r="B470" s="10">
        <v>4300</v>
      </c>
      <c r="C470" s="4"/>
      <c r="D470" s="11" t="s">
        <v>392</v>
      </c>
      <c r="E470" s="1"/>
      <c r="F470" s="1"/>
      <c r="G470" s="1"/>
    </row>
    <row r="471" spans="2:7" x14ac:dyDescent="0.2">
      <c r="C471" s="4">
        <v>1</v>
      </c>
      <c r="D471" s="5" t="s">
        <v>393</v>
      </c>
      <c r="E471" s="12">
        <v>2479</v>
      </c>
      <c r="F471" s="12">
        <v>0</v>
      </c>
      <c r="G471" s="12">
        <v>-2479</v>
      </c>
    </row>
    <row r="472" spans="2:7" ht="15" customHeight="1" x14ac:dyDescent="0.2">
      <c r="C472" s="13">
        <f>SUBTOTAL(9,C471:C471)</f>
        <v>1</v>
      </c>
      <c r="D472" s="14" t="s">
        <v>394</v>
      </c>
      <c r="E472" s="15">
        <f>SUBTOTAL(9,E471:E471)</f>
        <v>2479</v>
      </c>
      <c r="F472" s="15">
        <f>SUBTOTAL(9,F471:F471)</f>
        <v>0</v>
      </c>
      <c r="G472" s="15">
        <f>SUBTOTAL(9,G471:G471)</f>
        <v>-2479</v>
      </c>
    </row>
    <row r="473" spans="2:7" ht="14.25" customHeight="1" x14ac:dyDescent="0.2">
      <c r="B473" s="10">
        <v>4312</v>
      </c>
      <c r="C473" s="4"/>
      <c r="D473" s="11" t="s">
        <v>395</v>
      </c>
      <c r="E473" s="1"/>
      <c r="F473" s="1"/>
      <c r="G473" s="1"/>
    </row>
    <row r="474" spans="2:7" x14ac:dyDescent="0.2">
      <c r="C474" s="4">
        <v>90</v>
      </c>
      <c r="D474" s="5" t="s">
        <v>388</v>
      </c>
      <c r="E474" s="12">
        <v>444400</v>
      </c>
      <c r="F474" s="12">
        <v>0</v>
      </c>
      <c r="G474" s="12">
        <v>-444400</v>
      </c>
    </row>
    <row r="475" spans="2:7" ht="15" customHeight="1" x14ac:dyDescent="0.2">
      <c r="C475" s="13">
        <f>SUBTOTAL(9,C474:C474)</f>
        <v>90</v>
      </c>
      <c r="D475" s="14" t="s">
        <v>396</v>
      </c>
      <c r="E475" s="15">
        <f>SUBTOTAL(9,E474:E474)</f>
        <v>444400</v>
      </c>
      <c r="F475" s="15">
        <f>SUBTOTAL(9,F474:F474)</f>
        <v>0</v>
      </c>
      <c r="G475" s="15">
        <f>SUBTOTAL(9,G474:G474)</f>
        <v>-444400</v>
      </c>
    </row>
    <row r="476" spans="2:7" ht="14.25" customHeight="1" x14ac:dyDescent="0.2">
      <c r="B476" s="10">
        <v>4313</v>
      </c>
      <c r="C476" s="4"/>
      <c r="D476" s="11" t="s">
        <v>397</v>
      </c>
      <c r="E476" s="1"/>
      <c r="F476" s="1"/>
      <c r="G476" s="1"/>
    </row>
    <row r="477" spans="2:7" x14ac:dyDescent="0.2">
      <c r="C477" s="4">
        <v>1</v>
      </c>
      <c r="D477" s="5" t="s">
        <v>244</v>
      </c>
      <c r="E477" s="12">
        <v>126637</v>
      </c>
      <c r="F477" s="12">
        <v>32353.39114</v>
      </c>
      <c r="G477" s="12">
        <v>-94283.608859999993</v>
      </c>
    </row>
    <row r="478" spans="2:7" x14ac:dyDescent="0.2">
      <c r="C478" s="4">
        <v>2</v>
      </c>
      <c r="D478" s="5" t="s">
        <v>398</v>
      </c>
      <c r="E478" s="12">
        <v>0</v>
      </c>
      <c r="F478" s="12">
        <v>317.23899999999998</v>
      </c>
      <c r="G478" s="12">
        <v>317.23899999999998</v>
      </c>
    </row>
    <row r="479" spans="2:7" ht="15" customHeight="1" x14ac:dyDescent="0.2">
      <c r="C479" s="13">
        <f>SUBTOTAL(9,C477:C478)</f>
        <v>3</v>
      </c>
      <c r="D479" s="14" t="s">
        <v>399</v>
      </c>
      <c r="E479" s="15">
        <f>SUBTOTAL(9,E477:E478)</f>
        <v>126637</v>
      </c>
      <c r="F479" s="15">
        <f>SUBTOTAL(9,F477:F478)</f>
        <v>32670.630140000001</v>
      </c>
      <c r="G479" s="15">
        <f>SUBTOTAL(9,G477:G478)</f>
        <v>-93966.369859999992</v>
      </c>
    </row>
    <row r="480" spans="2:7" ht="14.25" customHeight="1" x14ac:dyDescent="0.2">
      <c r="B480" s="10">
        <v>4320</v>
      </c>
      <c r="C480" s="4"/>
      <c r="D480" s="11" t="s">
        <v>400</v>
      </c>
      <c r="E480" s="1"/>
      <c r="F480" s="1"/>
      <c r="G480" s="1"/>
    </row>
    <row r="481" spans="2:7" x14ac:dyDescent="0.2">
      <c r="C481" s="4">
        <v>1</v>
      </c>
      <c r="D481" s="5" t="s">
        <v>401</v>
      </c>
      <c r="E481" s="12">
        <v>178089</v>
      </c>
      <c r="F481" s="12">
        <v>40966.615380000003</v>
      </c>
      <c r="G481" s="12">
        <v>-137122.38462</v>
      </c>
    </row>
    <row r="482" spans="2:7" x14ac:dyDescent="0.2">
      <c r="C482" s="4">
        <v>2</v>
      </c>
      <c r="D482" s="5" t="s">
        <v>402</v>
      </c>
      <c r="E482" s="12">
        <v>349683</v>
      </c>
      <c r="F482" s="12">
        <v>146410.52817000001</v>
      </c>
      <c r="G482" s="12">
        <v>-203272.47182999999</v>
      </c>
    </row>
    <row r="483" spans="2:7" x14ac:dyDescent="0.2">
      <c r="C483" s="4">
        <v>3</v>
      </c>
      <c r="D483" s="5" t="s">
        <v>403</v>
      </c>
      <c r="E483" s="12">
        <v>100000</v>
      </c>
      <c r="F483" s="12">
        <v>54767.421199999997</v>
      </c>
      <c r="G483" s="12">
        <v>-45232.578800000003</v>
      </c>
    </row>
    <row r="484" spans="2:7" ht="15" customHeight="1" x14ac:dyDescent="0.2">
      <c r="C484" s="13">
        <f>SUBTOTAL(9,C481:C483)</f>
        <v>6</v>
      </c>
      <c r="D484" s="14" t="s">
        <v>404</v>
      </c>
      <c r="E484" s="15">
        <f>SUBTOTAL(9,E481:E483)</f>
        <v>627772</v>
      </c>
      <c r="F484" s="15">
        <f>SUBTOTAL(9,F481:F483)</f>
        <v>242144.56475000002</v>
      </c>
      <c r="G484" s="15">
        <f>SUBTOTAL(9,G481:G483)</f>
        <v>-385627.43524999998</v>
      </c>
    </row>
    <row r="485" spans="2:7" ht="14.25" customHeight="1" x14ac:dyDescent="0.2">
      <c r="B485" s="10">
        <v>4322</v>
      </c>
      <c r="C485" s="4"/>
      <c r="D485" s="11" t="s">
        <v>405</v>
      </c>
      <c r="E485" s="1"/>
      <c r="F485" s="1"/>
      <c r="G485" s="1"/>
    </row>
    <row r="486" spans="2:7" x14ac:dyDescent="0.2">
      <c r="C486" s="4">
        <v>90</v>
      </c>
      <c r="D486" s="5" t="s">
        <v>388</v>
      </c>
      <c r="E486" s="12">
        <v>25000</v>
      </c>
      <c r="F486" s="12">
        <v>0</v>
      </c>
      <c r="G486" s="12">
        <v>-25000</v>
      </c>
    </row>
    <row r="487" spans="2:7" ht="15" customHeight="1" x14ac:dyDescent="0.2">
      <c r="C487" s="13">
        <f>SUBTOTAL(9,C486:C486)</f>
        <v>90</v>
      </c>
      <c r="D487" s="14" t="s">
        <v>406</v>
      </c>
      <c r="E487" s="15">
        <f>SUBTOTAL(9,E486:E486)</f>
        <v>25000</v>
      </c>
      <c r="F487" s="15">
        <f>SUBTOTAL(9,F486:F486)</f>
        <v>0</v>
      </c>
      <c r="G487" s="15">
        <f>SUBTOTAL(9,G486:G486)</f>
        <v>-25000</v>
      </c>
    </row>
    <row r="488" spans="2:7" ht="14.25" customHeight="1" x14ac:dyDescent="0.2">
      <c r="B488" s="10">
        <v>4331</v>
      </c>
      <c r="C488" s="4"/>
      <c r="D488" s="11" t="s">
        <v>407</v>
      </c>
      <c r="E488" s="1"/>
      <c r="F488" s="1"/>
      <c r="G488" s="1"/>
    </row>
    <row r="489" spans="2:7" x14ac:dyDescent="0.2">
      <c r="C489" s="4">
        <v>85</v>
      </c>
      <c r="D489" s="5" t="s">
        <v>408</v>
      </c>
      <c r="E489" s="12">
        <v>871000</v>
      </c>
      <c r="F489" s="12">
        <v>870087.98822000006</v>
      </c>
      <c r="G489" s="12">
        <v>-912.01178000000004</v>
      </c>
    </row>
    <row r="490" spans="2:7" ht="15" customHeight="1" x14ac:dyDescent="0.2">
      <c r="C490" s="13">
        <f>SUBTOTAL(9,C489:C489)</f>
        <v>85</v>
      </c>
      <c r="D490" s="14" t="s">
        <v>409</v>
      </c>
      <c r="E490" s="15">
        <f>SUBTOTAL(9,E489:E489)</f>
        <v>871000</v>
      </c>
      <c r="F490" s="15">
        <f>SUBTOTAL(9,F489:F489)</f>
        <v>870087.98822000006</v>
      </c>
      <c r="G490" s="15">
        <f>SUBTOTAL(9,G489:G489)</f>
        <v>-912.01178000000004</v>
      </c>
    </row>
    <row r="491" spans="2:7" ht="14.25" customHeight="1" x14ac:dyDescent="0.2">
      <c r="B491" s="10">
        <v>4350</v>
      </c>
      <c r="C491" s="4"/>
      <c r="D491" s="11" t="s">
        <v>410</v>
      </c>
      <c r="E491" s="1"/>
      <c r="F491" s="1"/>
      <c r="G491" s="1"/>
    </row>
    <row r="492" spans="2:7" x14ac:dyDescent="0.2">
      <c r="C492" s="4">
        <v>1</v>
      </c>
      <c r="D492" s="5" t="s">
        <v>411</v>
      </c>
      <c r="E492" s="12">
        <v>34915</v>
      </c>
      <c r="F492" s="12">
        <v>12573.54933</v>
      </c>
      <c r="G492" s="12">
        <v>-22341.450669999998</v>
      </c>
    </row>
    <row r="493" spans="2:7" x14ac:dyDescent="0.2">
      <c r="C493" s="4">
        <v>2</v>
      </c>
      <c r="D493" s="5" t="s">
        <v>412</v>
      </c>
      <c r="E493" s="12">
        <v>264241</v>
      </c>
      <c r="F493" s="12">
        <v>104478.41533</v>
      </c>
      <c r="G493" s="12">
        <v>-159762.58467000001</v>
      </c>
    </row>
    <row r="494" spans="2:7" x14ac:dyDescent="0.2">
      <c r="C494" s="4">
        <v>6</v>
      </c>
      <c r="D494" s="5" t="s">
        <v>413</v>
      </c>
      <c r="E494" s="12">
        <v>226603</v>
      </c>
      <c r="F494" s="12">
        <v>70785.183139999994</v>
      </c>
      <c r="G494" s="12">
        <v>-155817.81685999999</v>
      </c>
    </row>
    <row r="495" spans="2:7" x14ac:dyDescent="0.2">
      <c r="C495" s="4">
        <v>7</v>
      </c>
      <c r="D495" s="5" t="s">
        <v>414</v>
      </c>
      <c r="E495" s="12">
        <v>124746</v>
      </c>
      <c r="F495" s="12">
        <v>45449.721100000002</v>
      </c>
      <c r="G495" s="12">
        <v>-79296.278900000005</v>
      </c>
    </row>
    <row r="496" spans="2:7" x14ac:dyDescent="0.2">
      <c r="C496" s="4">
        <v>37</v>
      </c>
      <c r="D496" s="5" t="s">
        <v>415</v>
      </c>
      <c r="E496" s="12">
        <v>0</v>
      </c>
      <c r="F496" s="12">
        <v>31938.704000000002</v>
      </c>
      <c r="G496" s="12">
        <v>31938.704000000002</v>
      </c>
    </row>
    <row r="497" spans="2:7" ht="15" customHeight="1" x14ac:dyDescent="0.2">
      <c r="C497" s="13">
        <f>SUBTOTAL(9,C492:C496)</f>
        <v>53</v>
      </c>
      <c r="D497" s="14" t="s">
        <v>416</v>
      </c>
      <c r="E497" s="15">
        <f>SUBTOTAL(9,E492:E496)</f>
        <v>650505</v>
      </c>
      <c r="F497" s="15">
        <f>SUBTOTAL(9,F492:F496)</f>
        <v>265225.57289999997</v>
      </c>
      <c r="G497" s="15">
        <f>SUBTOTAL(9,G492:G496)</f>
        <v>-385279.42709999997</v>
      </c>
    </row>
    <row r="498" spans="2:7" ht="14.25" customHeight="1" x14ac:dyDescent="0.2">
      <c r="B498" s="10">
        <v>4354</v>
      </c>
      <c r="C498" s="4"/>
      <c r="D498" s="11" t="s">
        <v>417</v>
      </c>
      <c r="E498" s="1"/>
      <c r="F498" s="1"/>
      <c r="G498" s="1"/>
    </row>
    <row r="499" spans="2:7" x14ac:dyDescent="0.2">
      <c r="C499" s="4">
        <v>1</v>
      </c>
      <c r="D499" s="5" t="s">
        <v>418</v>
      </c>
      <c r="E499" s="12">
        <v>13349</v>
      </c>
      <c r="F499" s="12">
        <v>8082.9335000000001</v>
      </c>
      <c r="G499" s="12">
        <v>-5266.0664999999999</v>
      </c>
    </row>
    <row r="500" spans="2:7" ht="15" customHeight="1" x14ac:dyDescent="0.2">
      <c r="C500" s="13">
        <f>SUBTOTAL(9,C499:C499)</f>
        <v>1</v>
      </c>
      <c r="D500" s="14" t="s">
        <v>419</v>
      </c>
      <c r="E500" s="15">
        <f>SUBTOTAL(9,E499:E499)</f>
        <v>13349</v>
      </c>
      <c r="F500" s="15">
        <f>SUBTOTAL(9,F499:F499)</f>
        <v>8082.9335000000001</v>
      </c>
      <c r="G500" s="15">
        <f>SUBTOTAL(9,G499:G499)</f>
        <v>-5266.0664999999999</v>
      </c>
    </row>
    <row r="501" spans="2:7" ht="14.25" customHeight="1" x14ac:dyDescent="0.2">
      <c r="B501" s="10">
        <v>4360</v>
      </c>
      <c r="C501" s="4"/>
      <c r="D501" s="11" t="s">
        <v>420</v>
      </c>
      <c r="E501" s="1"/>
      <c r="F501" s="1"/>
      <c r="G501" s="1"/>
    </row>
    <row r="502" spans="2:7" x14ac:dyDescent="0.2">
      <c r="C502" s="4">
        <v>2</v>
      </c>
      <c r="D502" s="5" t="s">
        <v>112</v>
      </c>
      <c r="E502" s="12">
        <v>11102</v>
      </c>
      <c r="F502" s="12">
        <v>1830.2102600000001</v>
      </c>
      <c r="G502" s="12">
        <v>-9271.7897400000002</v>
      </c>
    </row>
    <row r="503" spans="2:7" ht="15" customHeight="1" x14ac:dyDescent="0.2">
      <c r="C503" s="13">
        <f>SUBTOTAL(9,C502:C502)</f>
        <v>2</v>
      </c>
      <c r="D503" s="14" t="s">
        <v>421</v>
      </c>
      <c r="E503" s="15">
        <f>SUBTOTAL(9,E502:E502)</f>
        <v>11102</v>
      </c>
      <c r="F503" s="15">
        <f>SUBTOTAL(9,F502:F502)</f>
        <v>1830.2102600000001</v>
      </c>
      <c r="G503" s="15">
        <f>SUBTOTAL(9,G502:G502)</f>
        <v>-9271.7897400000002</v>
      </c>
    </row>
    <row r="504" spans="2:7" ht="14.25" customHeight="1" x14ac:dyDescent="0.2">
      <c r="B504" s="10">
        <v>4361</v>
      </c>
      <c r="C504" s="4"/>
      <c r="D504" s="11" t="s">
        <v>422</v>
      </c>
      <c r="E504" s="1"/>
      <c r="F504" s="1"/>
      <c r="G504" s="1"/>
    </row>
    <row r="505" spans="2:7" x14ac:dyDescent="0.2">
      <c r="C505" s="4">
        <v>7</v>
      </c>
      <c r="D505" s="5" t="s">
        <v>423</v>
      </c>
      <c r="E505" s="12">
        <v>5385</v>
      </c>
      <c r="F505" s="12">
        <v>453.76679999999999</v>
      </c>
      <c r="G505" s="12">
        <v>-4931.2331999999997</v>
      </c>
    </row>
    <row r="506" spans="2:7" ht="15" customHeight="1" x14ac:dyDescent="0.2">
      <c r="C506" s="13">
        <f>SUBTOTAL(9,C505:C505)</f>
        <v>7</v>
      </c>
      <c r="D506" s="14" t="s">
        <v>424</v>
      </c>
      <c r="E506" s="15">
        <f>SUBTOTAL(9,E505:E505)</f>
        <v>5385</v>
      </c>
      <c r="F506" s="15">
        <f>SUBTOTAL(9,F505:F505)</f>
        <v>453.76679999999999</v>
      </c>
      <c r="G506" s="15">
        <f>SUBTOTAL(9,G505:G505)</f>
        <v>-4931.2331999999997</v>
      </c>
    </row>
    <row r="507" spans="2:7" ht="14.25" customHeight="1" x14ac:dyDescent="0.2">
      <c r="B507" s="10">
        <v>4380</v>
      </c>
      <c r="C507" s="4"/>
      <c r="D507" s="11" t="s">
        <v>425</v>
      </c>
      <c r="E507" s="1"/>
      <c r="F507" s="1"/>
      <c r="G507" s="1"/>
    </row>
    <row r="508" spans="2:7" x14ac:dyDescent="0.2">
      <c r="C508" s="4">
        <v>1</v>
      </c>
      <c r="D508" s="5" t="s">
        <v>402</v>
      </c>
      <c r="E508" s="12">
        <v>161578</v>
      </c>
      <c r="F508" s="12">
        <v>77981.70925</v>
      </c>
      <c r="G508" s="12">
        <v>-83596.29075</v>
      </c>
    </row>
    <row r="509" spans="2:7" x14ac:dyDescent="0.2">
      <c r="C509" s="4">
        <v>51</v>
      </c>
      <c r="D509" s="5" t="s">
        <v>426</v>
      </c>
      <c r="E509" s="12">
        <v>10000</v>
      </c>
      <c r="F509" s="12">
        <v>0</v>
      </c>
      <c r="G509" s="12">
        <v>-10000</v>
      </c>
    </row>
    <row r="510" spans="2:7" ht="15" customHeight="1" x14ac:dyDescent="0.2">
      <c r="C510" s="13">
        <f>SUBTOTAL(9,C508:C509)</f>
        <v>52</v>
      </c>
      <c r="D510" s="14" t="s">
        <v>427</v>
      </c>
      <c r="E510" s="15">
        <f>SUBTOTAL(9,E508:E509)</f>
        <v>171578</v>
      </c>
      <c r="F510" s="15">
        <f>SUBTOTAL(9,F508:F509)</f>
        <v>77981.70925</v>
      </c>
      <c r="G510" s="15">
        <f>SUBTOTAL(9,G508:G509)</f>
        <v>-93596.29075</v>
      </c>
    </row>
    <row r="511" spans="2:7" ht="15" customHeight="1" x14ac:dyDescent="0.2">
      <c r="B511" s="4"/>
      <c r="C511" s="16">
        <f>SUBTOTAL(9,C470:C510)</f>
        <v>390</v>
      </c>
      <c r="D511" s="17" t="s">
        <v>428</v>
      </c>
      <c r="E511" s="18">
        <f>SUBTOTAL(9,E470:E510)</f>
        <v>2949207</v>
      </c>
      <c r="F511" s="18">
        <f>SUBTOTAL(9,F470:F510)</f>
        <v>1498477.3758200004</v>
      </c>
      <c r="G511" s="18">
        <f>SUBTOTAL(9,G470:G510)</f>
        <v>-1450729.6241799998</v>
      </c>
    </row>
    <row r="512" spans="2:7" ht="27" customHeight="1" x14ac:dyDescent="0.25">
      <c r="B512" s="1"/>
      <c r="C512" s="4"/>
      <c r="D512" s="9" t="s">
        <v>429</v>
      </c>
      <c r="E512" s="1"/>
      <c r="F512" s="1"/>
      <c r="G512" s="1"/>
    </row>
    <row r="513" spans="2:7" ht="14.25" customHeight="1" x14ac:dyDescent="0.2">
      <c r="B513" s="10">
        <v>4400</v>
      </c>
      <c r="C513" s="4"/>
      <c r="D513" s="11" t="s">
        <v>430</v>
      </c>
      <c r="E513" s="1"/>
      <c r="F513" s="1"/>
      <c r="G513" s="1"/>
    </row>
    <row r="514" spans="2:7" x14ac:dyDescent="0.2">
      <c r="C514" s="4">
        <v>2</v>
      </c>
      <c r="D514" s="5" t="s">
        <v>98</v>
      </c>
      <c r="E514" s="12">
        <v>396</v>
      </c>
      <c r="F514" s="12">
        <v>14.50126</v>
      </c>
      <c r="G514" s="12">
        <v>-381.49874</v>
      </c>
    </row>
    <row r="515" spans="2:7" x14ac:dyDescent="0.2">
      <c r="C515" s="4">
        <v>3</v>
      </c>
      <c r="D515" s="5" t="s">
        <v>393</v>
      </c>
      <c r="E515" s="12">
        <v>1626</v>
      </c>
      <c r="F515" s="12">
        <v>0</v>
      </c>
      <c r="G515" s="12">
        <v>-1626</v>
      </c>
    </row>
    <row r="516" spans="2:7" ht="15" customHeight="1" x14ac:dyDescent="0.2">
      <c r="C516" s="13">
        <f>SUBTOTAL(9,C514:C515)</f>
        <v>5</v>
      </c>
      <c r="D516" s="14" t="s">
        <v>431</v>
      </c>
      <c r="E516" s="15">
        <f>SUBTOTAL(9,E514:E515)</f>
        <v>2022</v>
      </c>
      <c r="F516" s="15">
        <f>SUBTOTAL(9,F514:F515)</f>
        <v>14.50126</v>
      </c>
      <c r="G516" s="15">
        <f>SUBTOTAL(9,G514:G515)</f>
        <v>-2007.49874</v>
      </c>
    </row>
    <row r="517" spans="2:7" ht="14.25" customHeight="1" x14ac:dyDescent="0.2">
      <c r="B517" s="10">
        <v>4420</v>
      </c>
      <c r="C517" s="4"/>
      <c r="D517" s="11" t="s">
        <v>432</v>
      </c>
      <c r="E517" s="1"/>
      <c r="F517" s="1"/>
      <c r="G517" s="1"/>
    </row>
    <row r="518" spans="2:7" x14ac:dyDescent="0.2">
      <c r="C518" s="4">
        <v>1</v>
      </c>
      <c r="D518" s="5" t="s">
        <v>433</v>
      </c>
      <c r="E518" s="12">
        <v>1399</v>
      </c>
      <c r="F518" s="12">
        <v>130.31162</v>
      </c>
      <c r="G518" s="12">
        <v>-1268.6883800000001</v>
      </c>
    </row>
    <row r="519" spans="2:7" x14ac:dyDescent="0.2">
      <c r="C519" s="4">
        <v>4</v>
      </c>
      <c r="D519" s="5" t="s">
        <v>434</v>
      </c>
      <c r="E519" s="12">
        <v>34557</v>
      </c>
      <c r="F519" s="12">
        <v>9854.6881799999992</v>
      </c>
      <c r="G519" s="12">
        <v>-24702.311819999999</v>
      </c>
    </row>
    <row r="520" spans="2:7" x14ac:dyDescent="0.2">
      <c r="C520" s="4">
        <v>6</v>
      </c>
      <c r="D520" s="5" t="s">
        <v>435</v>
      </c>
      <c r="E520" s="12">
        <v>27725</v>
      </c>
      <c r="F520" s="12">
        <v>5098.7554</v>
      </c>
      <c r="G520" s="12">
        <v>-22626.244600000002</v>
      </c>
    </row>
    <row r="521" spans="2:7" x14ac:dyDescent="0.2">
      <c r="C521" s="4">
        <v>7</v>
      </c>
      <c r="D521" s="5" t="s">
        <v>436</v>
      </c>
      <c r="E521" s="12">
        <v>10884</v>
      </c>
      <c r="F521" s="12">
        <v>8666.7585999999992</v>
      </c>
      <c r="G521" s="12">
        <v>-2217.2413999999999</v>
      </c>
    </row>
    <row r="522" spans="2:7" x14ac:dyDescent="0.2">
      <c r="C522" s="4">
        <v>8</v>
      </c>
      <c r="D522" s="5" t="s">
        <v>437</v>
      </c>
      <c r="E522" s="12">
        <v>4614</v>
      </c>
      <c r="F522" s="12">
        <v>1597.24828</v>
      </c>
      <c r="G522" s="12">
        <v>-3016.7517200000002</v>
      </c>
    </row>
    <row r="523" spans="2:7" x14ac:dyDescent="0.2">
      <c r="C523" s="4">
        <v>9</v>
      </c>
      <c r="D523" s="5" t="s">
        <v>174</v>
      </c>
      <c r="E523" s="12">
        <v>6971</v>
      </c>
      <c r="F523" s="12">
        <v>-2898.22012</v>
      </c>
      <c r="G523" s="12">
        <v>-9869.22012</v>
      </c>
    </row>
    <row r="524" spans="2:7" ht="15" customHeight="1" x14ac:dyDescent="0.2">
      <c r="C524" s="13">
        <f>SUBTOTAL(9,C518:C523)</f>
        <v>35</v>
      </c>
      <c r="D524" s="14" t="s">
        <v>438</v>
      </c>
      <c r="E524" s="15">
        <f>SUBTOTAL(9,E518:E523)</f>
        <v>86150</v>
      </c>
      <c r="F524" s="15">
        <f>SUBTOTAL(9,F518:F523)</f>
        <v>22449.541960000002</v>
      </c>
      <c r="G524" s="15">
        <f>SUBTOTAL(9,G518:G523)</f>
        <v>-63700.458039999998</v>
      </c>
    </row>
    <row r="525" spans="2:7" ht="14.25" customHeight="1" x14ac:dyDescent="0.2">
      <c r="B525" s="10">
        <v>4429</v>
      </c>
      <c r="C525" s="4"/>
      <c r="D525" s="11" t="s">
        <v>439</v>
      </c>
      <c r="E525" s="1"/>
      <c r="F525" s="1"/>
      <c r="G525" s="1"/>
    </row>
    <row r="526" spans="2:7" x14ac:dyDescent="0.2">
      <c r="C526" s="4">
        <v>2</v>
      </c>
      <c r="D526" s="5" t="s">
        <v>338</v>
      </c>
      <c r="E526" s="12">
        <v>4148</v>
      </c>
      <c r="F526" s="12">
        <v>1237.9999600000001</v>
      </c>
      <c r="G526" s="12">
        <v>-2910.0000399999999</v>
      </c>
    </row>
    <row r="527" spans="2:7" x14ac:dyDescent="0.2">
      <c r="C527" s="4">
        <v>9</v>
      </c>
      <c r="D527" s="5" t="s">
        <v>174</v>
      </c>
      <c r="E527" s="12">
        <v>1175</v>
      </c>
      <c r="F527" s="12">
        <v>1523.4806699999999</v>
      </c>
      <c r="G527" s="12">
        <v>348.48066999999998</v>
      </c>
    </row>
    <row r="528" spans="2:7" ht="15" customHeight="1" x14ac:dyDescent="0.2">
      <c r="C528" s="13">
        <f>SUBTOTAL(9,C526:C527)</f>
        <v>11</v>
      </c>
      <c r="D528" s="14" t="s">
        <v>440</v>
      </c>
      <c r="E528" s="15">
        <f>SUBTOTAL(9,E526:E527)</f>
        <v>5323</v>
      </c>
      <c r="F528" s="15">
        <f>SUBTOTAL(9,F526:F527)</f>
        <v>2761.48063</v>
      </c>
      <c r="G528" s="15">
        <f>SUBTOTAL(9,G526:G527)</f>
        <v>-2561.51937</v>
      </c>
    </row>
    <row r="529" spans="2:7" ht="14.25" customHeight="1" x14ac:dyDescent="0.2">
      <c r="B529" s="10">
        <v>4471</v>
      </c>
      <c r="C529" s="4"/>
      <c r="D529" s="11" t="s">
        <v>441</v>
      </c>
      <c r="E529" s="1"/>
      <c r="F529" s="1"/>
      <c r="G529" s="1"/>
    </row>
    <row r="530" spans="2:7" x14ac:dyDescent="0.2">
      <c r="C530" s="4">
        <v>1</v>
      </c>
      <c r="D530" s="5" t="s">
        <v>442</v>
      </c>
      <c r="E530" s="12">
        <v>10358</v>
      </c>
      <c r="F530" s="12">
        <v>924.37900000000002</v>
      </c>
      <c r="G530" s="12">
        <v>-9433.6209999999992</v>
      </c>
    </row>
    <row r="531" spans="2:7" x14ac:dyDescent="0.2">
      <c r="C531" s="4">
        <v>3</v>
      </c>
      <c r="D531" s="5" t="s">
        <v>443</v>
      </c>
      <c r="E531" s="12">
        <v>57089</v>
      </c>
      <c r="F531" s="12">
        <v>13832.64518</v>
      </c>
      <c r="G531" s="12">
        <v>-43256.35482</v>
      </c>
    </row>
    <row r="532" spans="2:7" x14ac:dyDescent="0.2">
      <c r="C532" s="4">
        <v>21</v>
      </c>
      <c r="D532" s="5" t="s">
        <v>444</v>
      </c>
      <c r="E532" s="12">
        <v>12752</v>
      </c>
      <c r="F532" s="12">
        <v>481.93943000000002</v>
      </c>
      <c r="G532" s="12">
        <v>-12270.06057</v>
      </c>
    </row>
    <row r="533" spans="2:7" ht="15" customHeight="1" x14ac:dyDescent="0.2">
      <c r="C533" s="13">
        <f>SUBTOTAL(9,C530:C532)</f>
        <v>25</v>
      </c>
      <c r="D533" s="14" t="s">
        <v>445</v>
      </c>
      <c r="E533" s="15">
        <f>SUBTOTAL(9,E530:E532)</f>
        <v>80199</v>
      </c>
      <c r="F533" s="15">
        <f>SUBTOTAL(9,F530:F532)</f>
        <v>15238.963610000001</v>
      </c>
      <c r="G533" s="15">
        <f>SUBTOTAL(9,G530:G532)</f>
        <v>-64960.036390000001</v>
      </c>
    </row>
    <row r="534" spans="2:7" ht="14.25" customHeight="1" x14ac:dyDescent="0.2">
      <c r="B534" s="10">
        <v>4481</v>
      </c>
      <c r="C534" s="4"/>
      <c r="D534" s="11" t="s">
        <v>446</v>
      </c>
      <c r="E534" s="1"/>
      <c r="F534" s="1"/>
      <c r="G534" s="1"/>
    </row>
    <row r="535" spans="2:7" x14ac:dyDescent="0.2">
      <c r="C535" s="4">
        <v>1</v>
      </c>
      <c r="D535" s="5" t="s">
        <v>17</v>
      </c>
      <c r="E535" s="12">
        <v>335500</v>
      </c>
      <c r="F535" s="12">
        <v>0</v>
      </c>
      <c r="G535" s="12">
        <v>-335500</v>
      </c>
    </row>
    <row r="536" spans="2:7" ht="15" customHeight="1" x14ac:dyDescent="0.2">
      <c r="C536" s="13">
        <f>SUBTOTAL(9,C535:C535)</f>
        <v>1</v>
      </c>
      <c r="D536" s="14" t="s">
        <v>447</v>
      </c>
      <c r="E536" s="15">
        <f>SUBTOTAL(9,E535:E535)</f>
        <v>335500</v>
      </c>
      <c r="F536" s="15">
        <f>SUBTOTAL(9,F535:F535)</f>
        <v>0</v>
      </c>
      <c r="G536" s="15">
        <f>SUBTOTAL(9,G535:G535)</f>
        <v>-335500</v>
      </c>
    </row>
    <row r="537" spans="2:7" ht="15" customHeight="1" x14ac:dyDescent="0.2">
      <c r="B537" s="4"/>
      <c r="C537" s="16">
        <f>SUBTOTAL(9,C513:C536)</f>
        <v>77</v>
      </c>
      <c r="D537" s="17" t="s">
        <v>448</v>
      </c>
      <c r="E537" s="18">
        <f>SUBTOTAL(9,E513:E536)</f>
        <v>509194</v>
      </c>
      <c r="F537" s="18">
        <f>SUBTOTAL(9,F513:F536)</f>
        <v>40464.487460000004</v>
      </c>
      <c r="G537" s="18">
        <f>SUBTOTAL(9,G513:G536)</f>
        <v>-468729.51254000003</v>
      </c>
    </row>
    <row r="538" spans="2:7" ht="27" customHeight="1" x14ac:dyDescent="0.25">
      <c r="B538" s="1"/>
      <c r="C538" s="4"/>
      <c r="D538" s="9" t="s">
        <v>449</v>
      </c>
      <c r="E538" s="1"/>
      <c r="F538" s="1"/>
      <c r="G538" s="1"/>
    </row>
    <row r="539" spans="2:7" ht="14.25" customHeight="1" x14ac:dyDescent="0.2">
      <c r="B539" s="10">
        <v>4600</v>
      </c>
      <c r="C539" s="4"/>
      <c r="D539" s="11" t="s">
        <v>450</v>
      </c>
      <c r="E539" s="1"/>
      <c r="F539" s="1"/>
      <c r="G539" s="1"/>
    </row>
    <row r="540" spans="2:7" x14ac:dyDescent="0.2">
      <c r="C540" s="4">
        <v>2</v>
      </c>
      <c r="D540" s="5" t="s">
        <v>102</v>
      </c>
      <c r="E540" s="12">
        <v>499</v>
      </c>
      <c r="F540" s="12">
        <v>0</v>
      </c>
      <c r="G540" s="12">
        <v>-499</v>
      </c>
    </row>
    <row r="541" spans="2:7" ht="15" customHeight="1" x14ac:dyDescent="0.2">
      <c r="C541" s="13">
        <f>SUBTOTAL(9,C540:C540)</f>
        <v>2</v>
      </c>
      <c r="D541" s="14" t="s">
        <v>451</v>
      </c>
      <c r="E541" s="15">
        <f>SUBTOTAL(9,E540:E540)</f>
        <v>499</v>
      </c>
      <c r="F541" s="15">
        <f>SUBTOTAL(9,F540:F540)</f>
        <v>0</v>
      </c>
      <c r="G541" s="15">
        <f>SUBTOTAL(9,G540:G540)</f>
        <v>-499</v>
      </c>
    </row>
    <row r="542" spans="2:7" ht="14.25" customHeight="1" x14ac:dyDescent="0.2">
      <c r="B542" s="10">
        <v>4602</v>
      </c>
      <c r="C542" s="4"/>
      <c r="D542" s="11" t="s">
        <v>452</v>
      </c>
      <c r="E542" s="1"/>
      <c r="F542" s="1"/>
      <c r="G542" s="1"/>
    </row>
    <row r="543" spans="2:7" x14ac:dyDescent="0.2">
      <c r="C543" s="4">
        <v>3</v>
      </c>
      <c r="D543" s="5" t="s">
        <v>453</v>
      </c>
      <c r="E543" s="12">
        <v>9990</v>
      </c>
      <c r="F543" s="12">
        <v>2510</v>
      </c>
      <c r="G543" s="12">
        <v>-7480</v>
      </c>
    </row>
    <row r="544" spans="2:7" x14ac:dyDescent="0.2">
      <c r="C544" s="4">
        <v>86</v>
      </c>
      <c r="D544" s="5" t="s">
        <v>454</v>
      </c>
      <c r="E544" s="12">
        <v>500</v>
      </c>
      <c r="F544" s="12">
        <v>389.21490999999997</v>
      </c>
      <c r="G544" s="12">
        <v>-110.78509</v>
      </c>
    </row>
    <row r="545" spans="2:7" ht="15" customHeight="1" x14ac:dyDescent="0.2">
      <c r="C545" s="13">
        <f>SUBTOTAL(9,C543:C544)</f>
        <v>89</v>
      </c>
      <c r="D545" s="14" t="s">
        <v>455</v>
      </c>
      <c r="E545" s="15">
        <f>SUBTOTAL(9,E543:E544)</f>
        <v>10490</v>
      </c>
      <c r="F545" s="15">
        <f>SUBTOTAL(9,F543:F544)</f>
        <v>2899.2149100000001</v>
      </c>
      <c r="G545" s="15">
        <f>SUBTOTAL(9,G543:G544)</f>
        <v>-7590.7850900000003</v>
      </c>
    </row>
    <row r="546" spans="2:7" ht="14.25" customHeight="1" x14ac:dyDescent="0.2">
      <c r="B546" s="10">
        <v>4605</v>
      </c>
      <c r="C546" s="4"/>
      <c r="D546" s="11" t="s">
        <v>456</v>
      </c>
      <c r="E546" s="1"/>
      <c r="F546" s="1"/>
      <c r="G546" s="1"/>
    </row>
    <row r="547" spans="2:7" x14ac:dyDescent="0.2">
      <c r="C547" s="4">
        <v>1</v>
      </c>
      <c r="D547" s="5" t="s">
        <v>457</v>
      </c>
      <c r="E547" s="12">
        <v>48954</v>
      </c>
      <c r="F547" s="12">
        <v>13618.989509999999</v>
      </c>
      <c r="G547" s="12">
        <v>-35335.010490000001</v>
      </c>
    </row>
    <row r="548" spans="2:7" ht="15" customHeight="1" x14ac:dyDescent="0.2">
      <c r="C548" s="13">
        <f>SUBTOTAL(9,C547:C547)</f>
        <v>1</v>
      </c>
      <c r="D548" s="14" t="s">
        <v>458</v>
      </c>
      <c r="E548" s="15">
        <f>SUBTOTAL(9,E547:E547)</f>
        <v>48954</v>
      </c>
      <c r="F548" s="15">
        <f>SUBTOTAL(9,F547:F547)</f>
        <v>13618.989509999999</v>
      </c>
      <c r="G548" s="15">
        <f>SUBTOTAL(9,G547:G547)</f>
        <v>-35335.010490000001</v>
      </c>
    </row>
    <row r="549" spans="2:7" ht="14.25" customHeight="1" x14ac:dyDescent="0.2">
      <c r="B549" s="10">
        <v>4610</v>
      </c>
      <c r="C549" s="4"/>
      <c r="D549" s="11" t="s">
        <v>459</v>
      </c>
      <c r="E549" s="1"/>
      <c r="F549" s="1"/>
      <c r="G549" s="1"/>
    </row>
    <row r="550" spans="2:7" x14ac:dyDescent="0.2">
      <c r="C550" s="4">
        <v>1</v>
      </c>
      <c r="D550" s="5" t="s">
        <v>460</v>
      </c>
      <c r="E550" s="12">
        <v>6394</v>
      </c>
      <c r="F550" s="12">
        <v>2538.9389999999999</v>
      </c>
      <c r="G550" s="12">
        <v>-3855.0610000000001</v>
      </c>
    </row>
    <row r="551" spans="2:7" x14ac:dyDescent="0.2">
      <c r="C551" s="4">
        <v>2</v>
      </c>
      <c r="D551" s="5" t="s">
        <v>112</v>
      </c>
      <c r="E551" s="12">
        <v>2597</v>
      </c>
      <c r="F551" s="12">
        <v>1211.0131699999999</v>
      </c>
      <c r="G551" s="12">
        <v>-1385.9868300000001</v>
      </c>
    </row>
    <row r="552" spans="2:7" x14ac:dyDescent="0.2">
      <c r="C552" s="4">
        <v>3</v>
      </c>
      <c r="D552" s="5" t="s">
        <v>461</v>
      </c>
      <c r="E552" s="12">
        <v>2000</v>
      </c>
      <c r="F552" s="12">
        <v>426.17899999999997</v>
      </c>
      <c r="G552" s="12">
        <v>-1573.8209999999999</v>
      </c>
    </row>
    <row r="553" spans="2:7" x14ac:dyDescent="0.2">
      <c r="C553" s="4">
        <v>4</v>
      </c>
      <c r="D553" s="5" t="s">
        <v>102</v>
      </c>
      <c r="E553" s="12">
        <v>3297</v>
      </c>
      <c r="F553" s="12">
        <v>895.17169999999999</v>
      </c>
      <c r="G553" s="12">
        <v>-2401.8283000000001</v>
      </c>
    </row>
    <row r="554" spans="2:7" x14ac:dyDescent="0.2">
      <c r="C554" s="4">
        <v>5</v>
      </c>
      <c r="D554" s="5" t="s">
        <v>462</v>
      </c>
      <c r="E554" s="12">
        <v>36400</v>
      </c>
      <c r="F554" s="12">
        <v>0</v>
      </c>
      <c r="G554" s="12">
        <v>-36400</v>
      </c>
    </row>
    <row r="555" spans="2:7" x14ac:dyDescent="0.2">
      <c r="C555" s="4">
        <v>11</v>
      </c>
      <c r="D555" s="5" t="s">
        <v>463</v>
      </c>
      <c r="E555" s="12">
        <v>18880</v>
      </c>
      <c r="F555" s="12">
        <v>6234.6480000000001</v>
      </c>
      <c r="G555" s="12">
        <v>-12645.352000000001</v>
      </c>
    </row>
    <row r="556" spans="2:7" x14ac:dyDescent="0.2">
      <c r="C556" s="4">
        <v>85</v>
      </c>
      <c r="D556" s="5" t="s">
        <v>464</v>
      </c>
      <c r="E556" s="12">
        <v>6500</v>
      </c>
      <c r="F556" s="12">
        <v>3201.4940099999999</v>
      </c>
      <c r="G556" s="12">
        <v>-3298.5059900000001</v>
      </c>
    </row>
    <row r="557" spans="2:7" ht="15" customHeight="1" x14ac:dyDescent="0.2">
      <c r="C557" s="13">
        <f>SUBTOTAL(9,C550:C556)</f>
        <v>111</v>
      </c>
      <c r="D557" s="14" t="s">
        <v>465</v>
      </c>
      <c r="E557" s="15">
        <f>SUBTOTAL(9,E550:E556)</f>
        <v>76068</v>
      </c>
      <c r="F557" s="15">
        <f>SUBTOTAL(9,F550:F556)</f>
        <v>14507.444880000001</v>
      </c>
      <c r="G557" s="15">
        <f>SUBTOTAL(9,G550:G556)</f>
        <v>-61560.555119999997</v>
      </c>
    </row>
    <row r="558" spans="2:7" ht="14.25" customHeight="1" x14ac:dyDescent="0.2">
      <c r="B558" s="10">
        <v>4618</v>
      </c>
      <c r="C558" s="4"/>
      <c r="D558" s="11" t="s">
        <v>466</v>
      </c>
      <c r="E558" s="1"/>
      <c r="F558" s="1"/>
      <c r="G558" s="1"/>
    </row>
    <row r="559" spans="2:7" x14ac:dyDescent="0.2">
      <c r="C559" s="4">
        <v>1</v>
      </c>
      <c r="D559" s="5" t="s">
        <v>467</v>
      </c>
      <c r="E559" s="12">
        <v>67000</v>
      </c>
      <c r="F559" s="12">
        <v>18699.947049999999</v>
      </c>
      <c r="G559" s="12">
        <v>-48300.052949999998</v>
      </c>
    </row>
    <row r="560" spans="2:7" x14ac:dyDescent="0.2">
      <c r="C560" s="4">
        <v>2</v>
      </c>
      <c r="D560" s="5" t="s">
        <v>468</v>
      </c>
      <c r="E560" s="12">
        <v>42433</v>
      </c>
      <c r="F560" s="12">
        <v>0</v>
      </c>
      <c r="G560" s="12">
        <v>-42433</v>
      </c>
    </row>
    <row r="561" spans="2:7" x14ac:dyDescent="0.2">
      <c r="C561" s="4">
        <v>3</v>
      </c>
      <c r="D561" s="5" t="s">
        <v>112</v>
      </c>
      <c r="E561" s="12">
        <v>45000</v>
      </c>
      <c r="F561" s="12">
        <v>7968.5982299999996</v>
      </c>
      <c r="G561" s="12">
        <v>-37031.401769999997</v>
      </c>
    </row>
    <row r="562" spans="2:7" x14ac:dyDescent="0.2">
      <c r="C562" s="4">
        <v>5</v>
      </c>
      <c r="D562" s="5" t="s">
        <v>469</v>
      </c>
      <c r="E562" s="12">
        <v>40000</v>
      </c>
      <c r="F562" s="12">
        <v>15045.088</v>
      </c>
      <c r="G562" s="12">
        <v>-24954.912</v>
      </c>
    </row>
    <row r="563" spans="2:7" x14ac:dyDescent="0.2">
      <c r="C563" s="4">
        <v>7</v>
      </c>
      <c r="D563" s="5" t="s">
        <v>470</v>
      </c>
      <c r="E563" s="12">
        <v>2000</v>
      </c>
      <c r="F563" s="12">
        <v>772.36400000000003</v>
      </c>
      <c r="G563" s="12">
        <v>-1227.636</v>
      </c>
    </row>
    <row r="564" spans="2:7" x14ac:dyDescent="0.2">
      <c r="C564" s="4">
        <v>85</v>
      </c>
      <c r="D564" s="5" t="s">
        <v>471</v>
      </c>
      <c r="E564" s="12">
        <v>240000</v>
      </c>
      <c r="F564" s="12">
        <v>71522.033540000004</v>
      </c>
      <c r="G564" s="12">
        <v>-168477.96646</v>
      </c>
    </row>
    <row r="565" spans="2:7" x14ac:dyDescent="0.2">
      <c r="C565" s="4">
        <v>86</v>
      </c>
      <c r="D565" s="5" t="s">
        <v>472</v>
      </c>
      <c r="E565" s="12">
        <v>1300000</v>
      </c>
      <c r="F565" s="12">
        <v>365748.96250999998</v>
      </c>
      <c r="G565" s="12">
        <v>-934251.03749000002</v>
      </c>
    </row>
    <row r="566" spans="2:7" x14ac:dyDescent="0.2">
      <c r="C566" s="4">
        <v>87</v>
      </c>
      <c r="D566" s="5" t="s">
        <v>473</v>
      </c>
      <c r="E566" s="12">
        <v>70000</v>
      </c>
      <c r="F566" s="12">
        <v>23417.712029999999</v>
      </c>
      <c r="G566" s="12">
        <v>-46582.287969999998</v>
      </c>
    </row>
    <row r="567" spans="2:7" x14ac:dyDescent="0.2">
      <c r="C567" s="4">
        <v>88</v>
      </c>
      <c r="D567" s="5" t="s">
        <v>474</v>
      </c>
      <c r="E567" s="12">
        <v>200000</v>
      </c>
      <c r="F567" s="12">
        <v>110570.19252</v>
      </c>
      <c r="G567" s="12">
        <v>-89429.807480000003</v>
      </c>
    </row>
    <row r="568" spans="2:7" x14ac:dyDescent="0.2">
      <c r="C568" s="4">
        <v>89</v>
      </c>
      <c r="D568" s="5" t="s">
        <v>226</v>
      </c>
      <c r="E568" s="12">
        <v>2500</v>
      </c>
      <c r="F568" s="12">
        <v>4254.9110000000001</v>
      </c>
      <c r="G568" s="12">
        <v>1754.9110000000001</v>
      </c>
    </row>
    <row r="569" spans="2:7" ht="15" customHeight="1" x14ac:dyDescent="0.2">
      <c r="C569" s="13">
        <f>SUBTOTAL(9,C559:C568)</f>
        <v>453</v>
      </c>
      <c r="D569" s="14" t="s">
        <v>475</v>
      </c>
      <c r="E569" s="15">
        <f>SUBTOTAL(9,E559:E568)</f>
        <v>2008933</v>
      </c>
      <c r="F569" s="15">
        <f>SUBTOTAL(9,F559:F568)</f>
        <v>617999.80887999991</v>
      </c>
      <c r="G569" s="15">
        <f>SUBTOTAL(9,G559:G568)</f>
        <v>-1390933.1911199999</v>
      </c>
    </row>
    <row r="570" spans="2:7" ht="14.25" customHeight="1" x14ac:dyDescent="0.2">
      <c r="B570" s="10">
        <v>4620</v>
      </c>
      <c r="C570" s="4"/>
      <c r="D570" s="11" t="s">
        <v>476</v>
      </c>
      <c r="E570" s="1"/>
      <c r="F570" s="1"/>
      <c r="G570" s="1"/>
    </row>
    <row r="571" spans="2:7" x14ac:dyDescent="0.2">
      <c r="C571" s="4">
        <v>1</v>
      </c>
      <c r="D571" s="5" t="s">
        <v>17</v>
      </c>
      <c r="E571" s="12">
        <v>300</v>
      </c>
      <c r="F571" s="12">
        <v>116.434</v>
      </c>
      <c r="G571" s="12">
        <v>-183.566</v>
      </c>
    </row>
    <row r="572" spans="2:7" x14ac:dyDescent="0.2">
      <c r="C572" s="4">
        <v>2</v>
      </c>
      <c r="D572" s="5" t="s">
        <v>245</v>
      </c>
      <c r="E572" s="12">
        <v>213892</v>
      </c>
      <c r="F572" s="12">
        <v>34890.774680000002</v>
      </c>
      <c r="G572" s="12">
        <v>-179001.22532</v>
      </c>
    </row>
    <row r="573" spans="2:7" x14ac:dyDescent="0.2">
      <c r="C573" s="4">
        <v>85</v>
      </c>
      <c r="D573" s="5" t="s">
        <v>223</v>
      </c>
      <c r="E573" s="12">
        <v>10000</v>
      </c>
      <c r="F573" s="12">
        <v>6558.8530600000004</v>
      </c>
      <c r="G573" s="12">
        <v>-3441.1469400000001</v>
      </c>
    </row>
    <row r="574" spans="2:7" ht="15" customHeight="1" x14ac:dyDescent="0.2">
      <c r="C574" s="13">
        <f>SUBTOTAL(9,C571:C573)</f>
        <v>88</v>
      </c>
      <c r="D574" s="14" t="s">
        <v>477</v>
      </c>
      <c r="E574" s="15">
        <f>SUBTOTAL(9,E571:E573)</f>
        <v>224192</v>
      </c>
      <c r="F574" s="15">
        <f>SUBTOTAL(9,F571:F573)</f>
        <v>41566.061740000005</v>
      </c>
      <c r="G574" s="15">
        <f>SUBTOTAL(9,G571:G573)</f>
        <v>-182625.93826</v>
      </c>
    </row>
    <row r="575" spans="2:7" ht="15" customHeight="1" x14ac:dyDescent="0.2">
      <c r="B575" s="4"/>
      <c r="C575" s="16">
        <f>SUBTOTAL(9,C539:C574)</f>
        <v>744</v>
      </c>
      <c r="D575" s="17" t="s">
        <v>478</v>
      </c>
      <c r="E575" s="18">
        <f>SUBTOTAL(9,E539:E574)</f>
        <v>2369136</v>
      </c>
      <c r="F575" s="18">
        <f>SUBTOTAL(9,F539:F574)</f>
        <v>690591.51992000011</v>
      </c>
      <c r="G575" s="18">
        <f>SUBTOTAL(9,G539:G574)</f>
        <v>-1678544.4800799997</v>
      </c>
    </row>
    <row r="576" spans="2:7" ht="27" customHeight="1" x14ac:dyDescent="0.25">
      <c r="B576" s="1"/>
      <c r="C576" s="4"/>
      <c r="D576" s="9" t="s">
        <v>479</v>
      </c>
      <c r="E576" s="1"/>
      <c r="F576" s="1"/>
      <c r="G576" s="1"/>
    </row>
    <row r="577" spans="2:7" ht="14.25" customHeight="1" x14ac:dyDescent="0.2">
      <c r="B577" s="10">
        <v>4700</v>
      </c>
      <c r="C577" s="4"/>
      <c r="D577" s="11" t="s">
        <v>480</v>
      </c>
      <c r="E577" s="1"/>
      <c r="F577" s="1"/>
      <c r="G577" s="1"/>
    </row>
    <row r="578" spans="2:7" x14ac:dyDescent="0.2">
      <c r="C578" s="4">
        <v>1</v>
      </c>
      <c r="D578" s="5" t="s">
        <v>481</v>
      </c>
      <c r="E578" s="12">
        <v>2320</v>
      </c>
      <c r="F578" s="12">
        <v>17093.23733</v>
      </c>
      <c r="G578" s="12">
        <v>14773.23733</v>
      </c>
    </row>
    <row r="579" spans="2:7" ht="15" customHeight="1" x14ac:dyDescent="0.2">
      <c r="C579" s="13">
        <f>SUBTOTAL(9,C578:C578)</f>
        <v>1</v>
      </c>
      <c r="D579" s="14" t="s">
        <v>482</v>
      </c>
      <c r="E579" s="15">
        <f>SUBTOTAL(9,E578:E578)</f>
        <v>2320</v>
      </c>
      <c r="F579" s="15">
        <f>SUBTOTAL(9,F578:F578)</f>
        <v>17093.23733</v>
      </c>
      <c r="G579" s="15">
        <f>SUBTOTAL(9,G578:G578)</f>
        <v>14773.23733</v>
      </c>
    </row>
    <row r="580" spans="2:7" ht="14.25" customHeight="1" x14ac:dyDescent="0.2">
      <c r="B580" s="10">
        <v>4710</v>
      </c>
      <c r="C580" s="4"/>
      <c r="D580" s="11" t="s">
        <v>483</v>
      </c>
      <c r="E580" s="1"/>
      <c r="F580" s="1"/>
      <c r="G580" s="1"/>
    </row>
    <row r="581" spans="2:7" x14ac:dyDescent="0.2">
      <c r="C581" s="4">
        <v>1</v>
      </c>
      <c r="D581" s="5" t="s">
        <v>481</v>
      </c>
      <c r="E581" s="12">
        <v>4101002</v>
      </c>
      <c r="F581" s="12">
        <v>1242657.2790000001</v>
      </c>
      <c r="G581" s="12">
        <v>-2858344.7209999999</v>
      </c>
    </row>
    <row r="582" spans="2:7" x14ac:dyDescent="0.2">
      <c r="C582" s="4">
        <v>47</v>
      </c>
      <c r="D582" s="5" t="s">
        <v>372</v>
      </c>
      <c r="E582" s="12">
        <v>171701</v>
      </c>
      <c r="F582" s="12">
        <v>66120.703590000005</v>
      </c>
      <c r="G582" s="12">
        <v>-105580.29641</v>
      </c>
    </row>
    <row r="583" spans="2:7" ht="15" customHeight="1" x14ac:dyDescent="0.2">
      <c r="C583" s="13">
        <f>SUBTOTAL(9,C581:C582)</f>
        <v>48</v>
      </c>
      <c r="D583" s="14" t="s">
        <v>484</v>
      </c>
      <c r="E583" s="15">
        <f>SUBTOTAL(9,E581:E582)</f>
        <v>4272703</v>
      </c>
      <c r="F583" s="15">
        <f>SUBTOTAL(9,F581:F582)</f>
        <v>1308777.9825900001</v>
      </c>
      <c r="G583" s="15">
        <f>SUBTOTAL(9,G581:G582)</f>
        <v>-2963925.0174099999</v>
      </c>
    </row>
    <row r="584" spans="2:7" ht="14.25" customHeight="1" x14ac:dyDescent="0.2">
      <c r="B584" s="10">
        <v>4719</v>
      </c>
      <c r="C584" s="4"/>
      <c r="D584" s="11" t="s">
        <v>485</v>
      </c>
      <c r="E584" s="1"/>
      <c r="F584" s="1"/>
      <c r="G584" s="1"/>
    </row>
    <row r="585" spans="2:7" x14ac:dyDescent="0.2">
      <c r="C585" s="4">
        <v>1</v>
      </c>
      <c r="D585" s="5" t="s">
        <v>481</v>
      </c>
      <c r="E585" s="12">
        <v>775</v>
      </c>
      <c r="F585" s="12">
        <v>2921.8186099999998</v>
      </c>
      <c r="G585" s="12">
        <v>2146.8186099999998</v>
      </c>
    </row>
    <row r="586" spans="2:7" ht="15" customHeight="1" x14ac:dyDescent="0.2">
      <c r="C586" s="13">
        <f>SUBTOTAL(9,C585:C585)</f>
        <v>1</v>
      </c>
      <c r="D586" s="14" t="s">
        <v>486</v>
      </c>
      <c r="E586" s="15">
        <f>SUBTOTAL(9,E585:E585)</f>
        <v>775</v>
      </c>
      <c r="F586" s="15">
        <f>SUBTOTAL(9,F585:F585)</f>
        <v>2921.8186099999998</v>
      </c>
      <c r="G586" s="15">
        <f>SUBTOTAL(9,G585:G585)</f>
        <v>2146.8186099999998</v>
      </c>
    </row>
    <row r="587" spans="2:7" ht="14.25" customHeight="1" x14ac:dyDescent="0.2">
      <c r="B587" s="10">
        <v>4720</v>
      </c>
      <c r="C587" s="4"/>
      <c r="D587" s="11" t="s">
        <v>487</v>
      </c>
      <c r="E587" s="1"/>
      <c r="F587" s="1"/>
      <c r="G587" s="1"/>
    </row>
    <row r="588" spans="2:7" x14ac:dyDescent="0.2">
      <c r="C588" s="4">
        <v>1</v>
      </c>
      <c r="D588" s="5" t="s">
        <v>481</v>
      </c>
      <c r="E588" s="12">
        <v>69682</v>
      </c>
      <c r="F588" s="12">
        <v>54996.783750000002</v>
      </c>
      <c r="G588" s="12">
        <v>-14685.216249999999</v>
      </c>
    </row>
    <row r="589" spans="2:7" ht="15" customHeight="1" x14ac:dyDescent="0.2">
      <c r="C589" s="13">
        <f>SUBTOTAL(9,C588:C588)</f>
        <v>1</v>
      </c>
      <c r="D589" s="14" t="s">
        <v>488</v>
      </c>
      <c r="E589" s="15">
        <f>SUBTOTAL(9,E588:E588)</f>
        <v>69682</v>
      </c>
      <c r="F589" s="15">
        <f>SUBTOTAL(9,F588:F588)</f>
        <v>54996.783750000002</v>
      </c>
      <c r="G589" s="15">
        <f>SUBTOTAL(9,G588:G588)</f>
        <v>-14685.216249999999</v>
      </c>
    </row>
    <row r="590" spans="2:7" ht="14.25" customHeight="1" x14ac:dyDescent="0.2">
      <c r="B590" s="10">
        <v>4723</v>
      </c>
      <c r="C590" s="4"/>
      <c r="D590" s="11" t="s">
        <v>489</v>
      </c>
      <c r="E590" s="1"/>
      <c r="F590" s="1"/>
      <c r="G590" s="1"/>
    </row>
    <row r="591" spans="2:7" x14ac:dyDescent="0.2">
      <c r="C591" s="4">
        <v>1</v>
      </c>
      <c r="D591" s="5" t="s">
        <v>481</v>
      </c>
      <c r="E591" s="12">
        <v>7028</v>
      </c>
      <c r="F591" s="12">
        <v>9462.9804000000004</v>
      </c>
      <c r="G591" s="12">
        <v>2434.9803999999999</v>
      </c>
    </row>
    <row r="592" spans="2:7" ht="15" customHeight="1" x14ac:dyDescent="0.2">
      <c r="C592" s="13">
        <f>SUBTOTAL(9,C591:C591)</f>
        <v>1</v>
      </c>
      <c r="D592" s="14" t="s">
        <v>490</v>
      </c>
      <c r="E592" s="15">
        <f>SUBTOTAL(9,E591:E591)</f>
        <v>7028</v>
      </c>
      <c r="F592" s="15">
        <f>SUBTOTAL(9,F591:F591)</f>
        <v>9462.9804000000004</v>
      </c>
      <c r="G592" s="15">
        <f>SUBTOTAL(9,G591:G591)</f>
        <v>2434.9803999999999</v>
      </c>
    </row>
    <row r="593" spans="2:7" ht="14.25" customHeight="1" x14ac:dyDescent="0.2">
      <c r="B593" s="10">
        <v>4725</v>
      </c>
      <c r="C593" s="4"/>
      <c r="D593" s="11" t="s">
        <v>491</v>
      </c>
      <c r="E593" s="1"/>
      <c r="F593" s="1"/>
      <c r="G593" s="1"/>
    </row>
    <row r="594" spans="2:7" x14ac:dyDescent="0.2">
      <c r="C594" s="4">
        <v>1</v>
      </c>
      <c r="D594" s="5" t="s">
        <v>481</v>
      </c>
      <c r="E594" s="12">
        <v>56560</v>
      </c>
      <c r="F594" s="12">
        <v>23057.465319999999</v>
      </c>
      <c r="G594" s="12">
        <v>-33502.534679999997</v>
      </c>
    </row>
    <row r="595" spans="2:7" x14ac:dyDescent="0.2">
      <c r="C595" s="4">
        <v>70</v>
      </c>
      <c r="D595" s="5" t="s">
        <v>492</v>
      </c>
      <c r="E595" s="12">
        <v>0</v>
      </c>
      <c r="F595" s="12">
        <v>1.5100000000000001E-2</v>
      </c>
      <c r="G595" s="12">
        <v>1.5100000000000001E-2</v>
      </c>
    </row>
    <row r="596" spans="2:7" x14ac:dyDescent="0.2">
      <c r="C596" s="4">
        <v>90</v>
      </c>
      <c r="D596" s="5" t="s">
        <v>493</v>
      </c>
      <c r="E596" s="12">
        <v>0</v>
      </c>
      <c r="F596" s="12">
        <v>19.952639999999999</v>
      </c>
      <c r="G596" s="12">
        <v>19.952639999999999</v>
      </c>
    </row>
    <row r="597" spans="2:7" ht="15" customHeight="1" x14ac:dyDescent="0.2">
      <c r="C597" s="13">
        <f>SUBTOTAL(9,C594:C596)</f>
        <v>161</v>
      </c>
      <c r="D597" s="14" t="s">
        <v>494</v>
      </c>
      <c r="E597" s="15">
        <f>SUBTOTAL(9,E594:E596)</f>
        <v>56560</v>
      </c>
      <c r="F597" s="15">
        <f>SUBTOTAL(9,F594:F596)</f>
        <v>23077.433059999999</v>
      </c>
      <c r="G597" s="15">
        <f>SUBTOTAL(9,G594:G596)</f>
        <v>-33482.566939999997</v>
      </c>
    </row>
    <row r="598" spans="2:7" ht="14.25" customHeight="1" x14ac:dyDescent="0.2">
      <c r="B598" s="10">
        <v>4731</v>
      </c>
      <c r="C598" s="4"/>
      <c r="D598" s="11" t="s">
        <v>495</v>
      </c>
      <c r="E598" s="1"/>
      <c r="F598" s="1"/>
      <c r="G598" s="1"/>
    </row>
    <row r="599" spans="2:7" x14ac:dyDescent="0.2">
      <c r="C599" s="4">
        <v>1</v>
      </c>
      <c r="D599" s="5" t="s">
        <v>481</v>
      </c>
      <c r="E599" s="12">
        <v>64628</v>
      </c>
      <c r="F599" s="12">
        <v>29620.95318</v>
      </c>
      <c r="G599" s="12">
        <v>-35007.046820000003</v>
      </c>
    </row>
    <row r="600" spans="2:7" ht="15" customHeight="1" x14ac:dyDescent="0.2">
      <c r="C600" s="13">
        <f>SUBTOTAL(9,C599:C599)</f>
        <v>1</v>
      </c>
      <c r="D600" s="14" t="s">
        <v>496</v>
      </c>
      <c r="E600" s="15">
        <f>SUBTOTAL(9,E599:E599)</f>
        <v>64628</v>
      </c>
      <c r="F600" s="15">
        <f>SUBTOTAL(9,F599:F599)</f>
        <v>29620.95318</v>
      </c>
      <c r="G600" s="15">
        <f>SUBTOTAL(9,G599:G599)</f>
        <v>-35007.046820000003</v>
      </c>
    </row>
    <row r="601" spans="2:7" ht="14.25" customHeight="1" x14ac:dyDescent="0.2">
      <c r="B601" s="10">
        <v>4732</v>
      </c>
      <c r="C601" s="4"/>
      <c r="D601" s="11" t="s">
        <v>497</v>
      </c>
      <c r="E601" s="1"/>
      <c r="F601" s="1"/>
      <c r="G601" s="1"/>
    </row>
    <row r="602" spans="2:7" x14ac:dyDescent="0.2">
      <c r="C602" s="4">
        <v>1</v>
      </c>
      <c r="D602" s="5" t="s">
        <v>481</v>
      </c>
      <c r="E602" s="12">
        <v>53247</v>
      </c>
      <c r="F602" s="12">
        <v>18537.831160000002</v>
      </c>
      <c r="G602" s="12">
        <v>-34709.168839999998</v>
      </c>
    </row>
    <row r="603" spans="2:7" ht="15" customHeight="1" x14ac:dyDescent="0.2">
      <c r="C603" s="13">
        <f>SUBTOTAL(9,C602:C602)</f>
        <v>1</v>
      </c>
      <c r="D603" s="14" t="s">
        <v>498</v>
      </c>
      <c r="E603" s="15">
        <f>SUBTOTAL(9,E602:E602)</f>
        <v>53247</v>
      </c>
      <c r="F603" s="15">
        <f>SUBTOTAL(9,F602:F602)</f>
        <v>18537.831160000002</v>
      </c>
      <c r="G603" s="15">
        <f>SUBTOTAL(9,G602:G602)</f>
        <v>-34709.168839999998</v>
      </c>
    </row>
    <row r="604" spans="2:7" ht="14.25" customHeight="1" x14ac:dyDescent="0.2">
      <c r="B604" s="10">
        <v>4733</v>
      </c>
      <c r="C604" s="4"/>
      <c r="D604" s="11" t="s">
        <v>499</v>
      </c>
      <c r="E604" s="1"/>
      <c r="F604" s="1"/>
      <c r="G604" s="1"/>
    </row>
    <row r="605" spans="2:7" x14ac:dyDescent="0.2">
      <c r="C605" s="4">
        <v>1</v>
      </c>
      <c r="D605" s="5" t="s">
        <v>481</v>
      </c>
      <c r="E605" s="12">
        <v>179664</v>
      </c>
      <c r="F605" s="12">
        <v>72998.308999999994</v>
      </c>
      <c r="G605" s="12">
        <v>-106665.69100000001</v>
      </c>
    </row>
    <row r="606" spans="2:7" ht="15" customHeight="1" x14ac:dyDescent="0.2">
      <c r="C606" s="13">
        <f>SUBTOTAL(9,C605:C605)</f>
        <v>1</v>
      </c>
      <c r="D606" s="14" t="s">
        <v>500</v>
      </c>
      <c r="E606" s="15">
        <f>SUBTOTAL(9,E605:E605)</f>
        <v>179664</v>
      </c>
      <c r="F606" s="15">
        <f>SUBTOTAL(9,F605:F605)</f>
        <v>72998.308999999994</v>
      </c>
      <c r="G606" s="15">
        <f>SUBTOTAL(9,G605:G605)</f>
        <v>-106665.69100000001</v>
      </c>
    </row>
    <row r="607" spans="2:7" ht="14.25" customHeight="1" x14ac:dyDescent="0.2">
      <c r="B607" s="10">
        <v>4734</v>
      </c>
      <c r="C607" s="4"/>
      <c r="D607" s="11" t="s">
        <v>501</v>
      </c>
      <c r="E607" s="1"/>
      <c r="F607" s="1"/>
      <c r="G607" s="1"/>
    </row>
    <row r="608" spans="2:7" x14ac:dyDescent="0.2">
      <c r="C608" s="4">
        <v>1</v>
      </c>
      <c r="D608" s="5" t="s">
        <v>481</v>
      </c>
      <c r="E608" s="12">
        <v>5896</v>
      </c>
      <c r="F608" s="12">
        <v>2626.8290299999999</v>
      </c>
      <c r="G608" s="12">
        <v>-3269.1709700000001</v>
      </c>
    </row>
    <row r="609" spans="2:7" ht="15" customHeight="1" x14ac:dyDescent="0.2">
      <c r="C609" s="13">
        <f>SUBTOTAL(9,C608:C608)</f>
        <v>1</v>
      </c>
      <c r="D609" s="14" t="s">
        <v>502</v>
      </c>
      <c r="E609" s="15">
        <f>SUBTOTAL(9,E608:E608)</f>
        <v>5896</v>
      </c>
      <c r="F609" s="15">
        <f>SUBTOTAL(9,F608:F608)</f>
        <v>2626.8290299999999</v>
      </c>
      <c r="G609" s="15">
        <f>SUBTOTAL(9,G608:G608)</f>
        <v>-3269.1709700000001</v>
      </c>
    </row>
    <row r="610" spans="2:7" ht="14.25" customHeight="1" x14ac:dyDescent="0.2">
      <c r="B610" s="10">
        <v>4740</v>
      </c>
      <c r="C610" s="4"/>
      <c r="D610" s="11" t="s">
        <v>503</v>
      </c>
      <c r="E610" s="1"/>
      <c r="F610" s="1"/>
      <c r="G610" s="1"/>
    </row>
    <row r="611" spans="2:7" x14ac:dyDescent="0.2">
      <c r="C611" s="4">
        <v>1</v>
      </c>
      <c r="D611" s="5" t="s">
        <v>481</v>
      </c>
      <c r="E611" s="12">
        <v>102224</v>
      </c>
      <c r="F611" s="12">
        <v>114509.185</v>
      </c>
      <c r="G611" s="12">
        <v>12285.184999999999</v>
      </c>
    </row>
    <row r="612" spans="2:7" ht="15" customHeight="1" x14ac:dyDescent="0.2">
      <c r="C612" s="13">
        <f>SUBTOTAL(9,C611:C611)</f>
        <v>1</v>
      </c>
      <c r="D612" s="14" t="s">
        <v>504</v>
      </c>
      <c r="E612" s="15">
        <f>SUBTOTAL(9,E611:E611)</f>
        <v>102224</v>
      </c>
      <c r="F612" s="15">
        <f>SUBTOTAL(9,F611:F611)</f>
        <v>114509.185</v>
      </c>
      <c r="G612" s="15">
        <f>SUBTOTAL(9,G611:G611)</f>
        <v>12285.184999999999</v>
      </c>
    </row>
    <row r="613" spans="2:7" ht="14.25" customHeight="1" x14ac:dyDescent="0.2">
      <c r="B613" s="10">
        <v>4760</v>
      </c>
      <c r="C613" s="4"/>
      <c r="D613" s="11" t="s">
        <v>505</v>
      </c>
      <c r="E613" s="1"/>
      <c r="F613" s="1"/>
      <c r="G613" s="1"/>
    </row>
    <row r="614" spans="2:7" x14ac:dyDescent="0.2">
      <c r="C614" s="4">
        <v>1</v>
      </c>
      <c r="D614" s="5" t="s">
        <v>481</v>
      </c>
      <c r="E614" s="12">
        <v>1069</v>
      </c>
      <c r="F614" s="12">
        <v>1448.15516</v>
      </c>
      <c r="G614" s="12">
        <v>379.15516000000002</v>
      </c>
    </row>
    <row r="615" spans="2:7" x14ac:dyDescent="0.2">
      <c r="C615" s="4">
        <v>45</v>
      </c>
      <c r="D615" s="5" t="s">
        <v>506</v>
      </c>
      <c r="E615" s="12">
        <v>0</v>
      </c>
      <c r="F615" s="12">
        <v>17659.143700000001</v>
      </c>
      <c r="G615" s="12">
        <v>17659.143700000001</v>
      </c>
    </row>
    <row r="616" spans="2:7" x14ac:dyDescent="0.2">
      <c r="C616" s="4">
        <v>48</v>
      </c>
      <c r="D616" s="5" t="s">
        <v>507</v>
      </c>
      <c r="E616" s="12">
        <v>80800</v>
      </c>
      <c r="F616" s="12">
        <v>-6280.1229000000003</v>
      </c>
      <c r="G616" s="12">
        <v>-87080.122900000002</v>
      </c>
    </row>
    <row r="617" spans="2:7" ht="15" customHeight="1" x14ac:dyDescent="0.2">
      <c r="C617" s="13">
        <f>SUBTOTAL(9,C614:C616)</f>
        <v>94</v>
      </c>
      <c r="D617" s="14" t="s">
        <v>508</v>
      </c>
      <c r="E617" s="15">
        <f>SUBTOTAL(9,E614:E616)</f>
        <v>81869</v>
      </c>
      <c r="F617" s="15">
        <f>SUBTOTAL(9,F614:F616)</f>
        <v>12827.175959999999</v>
      </c>
      <c r="G617" s="15">
        <f>SUBTOTAL(9,G614:G616)</f>
        <v>-69041.824040000007</v>
      </c>
    </row>
    <row r="618" spans="2:7" ht="14.25" customHeight="1" x14ac:dyDescent="0.2">
      <c r="B618" s="10">
        <v>4790</v>
      </c>
      <c r="C618" s="4"/>
      <c r="D618" s="11" t="s">
        <v>509</v>
      </c>
      <c r="E618" s="1"/>
      <c r="F618" s="1"/>
      <c r="G618" s="1"/>
    </row>
    <row r="619" spans="2:7" x14ac:dyDescent="0.2">
      <c r="C619" s="4">
        <v>1</v>
      </c>
      <c r="D619" s="5" t="s">
        <v>481</v>
      </c>
      <c r="E619" s="12">
        <v>1058</v>
      </c>
      <c r="F619" s="12">
        <v>2271.9142400000001</v>
      </c>
      <c r="G619" s="12">
        <v>1213.9142400000001</v>
      </c>
    </row>
    <row r="620" spans="2:7" ht="15" customHeight="1" x14ac:dyDescent="0.2">
      <c r="C620" s="13">
        <f>SUBTOTAL(9,C619:C619)</f>
        <v>1</v>
      </c>
      <c r="D620" s="14" t="s">
        <v>510</v>
      </c>
      <c r="E620" s="15">
        <f>SUBTOTAL(9,E619:E619)</f>
        <v>1058</v>
      </c>
      <c r="F620" s="15">
        <f>SUBTOTAL(9,F619:F619)</f>
        <v>2271.9142400000001</v>
      </c>
      <c r="G620" s="15">
        <f>SUBTOTAL(9,G619:G619)</f>
        <v>1213.9142400000001</v>
      </c>
    </row>
    <row r="621" spans="2:7" ht="14.25" customHeight="1" x14ac:dyDescent="0.2">
      <c r="B621" s="10">
        <v>4791</v>
      </c>
      <c r="C621" s="4"/>
      <c r="D621" s="11" t="s">
        <v>135</v>
      </c>
      <c r="E621" s="1"/>
      <c r="F621" s="1"/>
      <c r="G621" s="1"/>
    </row>
    <row r="622" spans="2:7" x14ac:dyDescent="0.2">
      <c r="C622" s="4">
        <v>1</v>
      </c>
      <c r="D622" s="5" t="s">
        <v>481</v>
      </c>
      <c r="E622" s="12">
        <v>686454</v>
      </c>
      <c r="F622" s="12">
        <v>13952.667949999999</v>
      </c>
      <c r="G622" s="12">
        <v>-672501.33204999997</v>
      </c>
    </row>
    <row r="623" spans="2:7" ht="15" customHeight="1" x14ac:dyDescent="0.2">
      <c r="C623" s="13">
        <f>SUBTOTAL(9,C622:C622)</f>
        <v>1</v>
      </c>
      <c r="D623" s="14" t="s">
        <v>511</v>
      </c>
      <c r="E623" s="15">
        <f>SUBTOTAL(9,E622:E622)</f>
        <v>686454</v>
      </c>
      <c r="F623" s="15">
        <f>SUBTOTAL(9,F622:F622)</f>
        <v>13952.667949999999</v>
      </c>
      <c r="G623" s="15">
        <f>SUBTOTAL(9,G622:G622)</f>
        <v>-672501.33204999997</v>
      </c>
    </row>
    <row r="624" spans="2:7" ht="14.25" customHeight="1" x14ac:dyDescent="0.2">
      <c r="B624" s="10">
        <v>4792</v>
      </c>
      <c r="C624" s="4"/>
      <c r="D624" s="11" t="s">
        <v>512</v>
      </c>
      <c r="E624" s="1"/>
      <c r="F624" s="1"/>
      <c r="G624" s="1"/>
    </row>
    <row r="625" spans="2:7" x14ac:dyDescent="0.2">
      <c r="C625" s="4">
        <v>1</v>
      </c>
      <c r="D625" s="5" t="s">
        <v>481</v>
      </c>
      <c r="E625" s="12">
        <v>10368</v>
      </c>
      <c r="F625" s="12">
        <v>7958.1426499999998</v>
      </c>
      <c r="G625" s="12">
        <v>-2409.8573500000002</v>
      </c>
    </row>
    <row r="626" spans="2:7" ht="15" customHeight="1" x14ac:dyDescent="0.2">
      <c r="C626" s="13">
        <f>SUBTOTAL(9,C625:C625)</f>
        <v>1</v>
      </c>
      <c r="D626" s="14" t="s">
        <v>513</v>
      </c>
      <c r="E626" s="15">
        <f>SUBTOTAL(9,E625:E625)</f>
        <v>10368</v>
      </c>
      <c r="F626" s="15">
        <f>SUBTOTAL(9,F625:F625)</f>
        <v>7958.1426499999998</v>
      </c>
      <c r="G626" s="15">
        <f>SUBTOTAL(9,G625:G625)</f>
        <v>-2409.8573500000002</v>
      </c>
    </row>
    <row r="627" spans="2:7" ht="14.25" customHeight="1" x14ac:dyDescent="0.2">
      <c r="B627" s="10">
        <v>4795</v>
      </c>
      <c r="C627" s="4"/>
      <c r="D627" s="11" t="s">
        <v>514</v>
      </c>
      <c r="E627" s="1"/>
      <c r="F627" s="1"/>
      <c r="G627" s="1"/>
    </row>
    <row r="628" spans="2:7" x14ac:dyDescent="0.2">
      <c r="C628" s="4">
        <v>1</v>
      </c>
      <c r="D628" s="5" t="s">
        <v>481</v>
      </c>
      <c r="E628" s="12">
        <v>9495</v>
      </c>
      <c r="F628" s="12">
        <v>3287.97802</v>
      </c>
      <c r="G628" s="12">
        <v>-6207.0219800000004</v>
      </c>
    </row>
    <row r="629" spans="2:7" ht="15" customHeight="1" x14ac:dyDescent="0.2">
      <c r="C629" s="13">
        <f>SUBTOTAL(9,C628:C628)</f>
        <v>1</v>
      </c>
      <c r="D629" s="14" t="s">
        <v>515</v>
      </c>
      <c r="E629" s="15">
        <f>SUBTOTAL(9,E628:E628)</f>
        <v>9495</v>
      </c>
      <c r="F629" s="15">
        <f>SUBTOTAL(9,F628:F628)</f>
        <v>3287.97802</v>
      </c>
      <c r="G629" s="15">
        <f>SUBTOTAL(9,G628:G628)</f>
        <v>-6207.0219800000004</v>
      </c>
    </row>
    <row r="630" spans="2:7" ht="14.25" customHeight="1" x14ac:dyDescent="0.2">
      <c r="B630" s="10">
        <v>4799</v>
      </c>
      <c r="C630" s="4"/>
      <c r="D630" s="11" t="s">
        <v>516</v>
      </c>
      <c r="E630" s="1"/>
      <c r="F630" s="1"/>
      <c r="G630" s="1"/>
    </row>
    <row r="631" spans="2:7" x14ac:dyDescent="0.2">
      <c r="C631" s="4">
        <v>86</v>
      </c>
      <c r="D631" s="5" t="s">
        <v>517</v>
      </c>
      <c r="E631" s="12">
        <v>500</v>
      </c>
      <c r="F631" s="12">
        <v>222.119</v>
      </c>
      <c r="G631" s="12">
        <v>-277.88099999999997</v>
      </c>
    </row>
    <row r="632" spans="2:7" ht="15" customHeight="1" x14ac:dyDescent="0.2">
      <c r="C632" s="13">
        <f>SUBTOTAL(9,C631:C631)</f>
        <v>86</v>
      </c>
      <c r="D632" s="14" t="s">
        <v>518</v>
      </c>
      <c r="E632" s="15">
        <f>SUBTOTAL(9,E631:E631)</f>
        <v>500</v>
      </c>
      <c r="F632" s="15">
        <f>SUBTOTAL(9,F631:F631)</f>
        <v>222.119</v>
      </c>
      <c r="G632" s="15">
        <f>SUBTOTAL(9,G631:G631)</f>
        <v>-277.88099999999997</v>
      </c>
    </row>
    <row r="633" spans="2:7" ht="15" customHeight="1" x14ac:dyDescent="0.2">
      <c r="B633" s="4"/>
      <c r="C633" s="16">
        <f>SUBTOTAL(9,C577:C632)</f>
        <v>402</v>
      </c>
      <c r="D633" s="17" t="s">
        <v>519</v>
      </c>
      <c r="E633" s="18">
        <f>SUBTOTAL(9,E577:E632)</f>
        <v>5604471</v>
      </c>
      <c r="F633" s="18">
        <f>SUBTOTAL(9,F577:F632)</f>
        <v>1695143.3409299997</v>
      </c>
      <c r="G633" s="18">
        <f>SUBTOTAL(9,G577:G632)</f>
        <v>-3909327.6590700005</v>
      </c>
    </row>
    <row r="634" spans="2:7" ht="27" customHeight="1" x14ac:dyDescent="0.25">
      <c r="B634" s="1"/>
      <c r="C634" s="4"/>
      <c r="D634" s="9" t="s">
        <v>520</v>
      </c>
      <c r="E634" s="1"/>
      <c r="F634" s="1"/>
      <c r="G634" s="1"/>
    </row>
    <row r="635" spans="2:7" ht="14.25" customHeight="1" x14ac:dyDescent="0.2">
      <c r="B635" s="10">
        <v>4800</v>
      </c>
      <c r="C635" s="4"/>
      <c r="D635" s="11" t="s">
        <v>521</v>
      </c>
      <c r="E635" s="1"/>
      <c r="F635" s="1"/>
      <c r="G635" s="1"/>
    </row>
    <row r="636" spans="2:7" x14ac:dyDescent="0.2">
      <c r="C636" s="4">
        <v>2</v>
      </c>
      <c r="D636" s="5" t="s">
        <v>68</v>
      </c>
      <c r="E636" s="12">
        <v>0</v>
      </c>
      <c r="F636" s="12">
        <v>322.62977000000001</v>
      </c>
      <c r="G636" s="12">
        <v>322.62977000000001</v>
      </c>
    </row>
    <row r="637" spans="2:7" x14ac:dyDescent="0.2">
      <c r="C637" s="4">
        <v>3</v>
      </c>
      <c r="D637" s="5" t="s">
        <v>522</v>
      </c>
      <c r="E637" s="12">
        <v>1998</v>
      </c>
      <c r="F637" s="12">
        <v>0</v>
      </c>
      <c r="G637" s="12">
        <v>-1998</v>
      </c>
    </row>
    <row r="638" spans="2:7" x14ac:dyDescent="0.2">
      <c r="C638" s="4">
        <v>70</v>
      </c>
      <c r="D638" s="5" t="s">
        <v>523</v>
      </c>
      <c r="E638" s="12">
        <v>1100</v>
      </c>
      <c r="F638" s="12">
        <v>0</v>
      </c>
      <c r="G638" s="12">
        <v>-1100</v>
      </c>
    </row>
    <row r="639" spans="2:7" ht="15" customHeight="1" x14ac:dyDescent="0.2">
      <c r="C639" s="13">
        <f>SUBTOTAL(9,C636:C638)</f>
        <v>75</v>
      </c>
      <c r="D639" s="14" t="s">
        <v>524</v>
      </c>
      <c r="E639" s="15">
        <f>SUBTOTAL(9,E636:E638)</f>
        <v>3098</v>
      </c>
      <c r="F639" s="15">
        <f>SUBTOTAL(9,F636:F638)</f>
        <v>322.62977000000001</v>
      </c>
      <c r="G639" s="15">
        <f>SUBTOTAL(9,G636:G638)</f>
        <v>-2775.37023</v>
      </c>
    </row>
    <row r="640" spans="2:7" ht="14.25" customHeight="1" x14ac:dyDescent="0.2">
      <c r="B640" s="10">
        <v>4810</v>
      </c>
      <c r="C640" s="4"/>
      <c r="D640" s="11" t="s">
        <v>525</v>
      </c>
      <c r="E640" s="1"/>
      <c r="F640" s="1"/>
      <c r="G640" s="1"/>
    </row>
    <row r="641" spans="2:7" x14ac:dyDescent="0.2">
      <c r="C641" s="4">
        <v>1</v>
      </c>
      <c r="D641" s="5" t="s">
        <v>244</v>
      </c>
      <c r="E641" s="12">
        <v>25975</v>
      </c>
      <c r="F641" s="12">
        <v>1338.549</v>
      </c>
      <c r="G641" s="12">
        <v>-24636.451000000001</v>
      </c>
    </row>
    <row r="642" spans="2:7" x14ac:dyDescent="0.2">
      <c r="C642" s="4">
        <v>2</v>
      </c>
      <c r="D642" s="5" t="s">
        <v>522</v>
      </c>
      <c r="E642" s="12">
        <v>71329</v>
      </c>
      <c r="F642" s="12">
        <v>12694.780779999999</v>
      </c>
      <c r="G642" s="12">
        <v>-58634.219219999999</v>
      </c>
    </row>
    <row r="643" spans="2:7" x14ac:dyDescent="0.2">
      <c r="C643" s="4">
        <v>3</v>
      </c>
      <c r="D643" s="5" t="s">
        <v>526</v>
      </c>
      <c r="E643" s="12">
        <v>10140</v>
      </c>
      <c r="F643" s="12">
        <v>2444.2895699999999</v>
      </c>
      <c r="G643" s="12">
        <v>-7695.7104300000001</v>
      </c>
    </row>
    <row r="644" spans="2:7" x14ac:dyDescent="0.2">
      <c r="C644" s="4">
        <v>4</v>
      </c>
      <c r="D644" s="5" t="s">
        <v>527</v>
      </c>
      <c r="E644" s="12">
        <v>0</v>
      </c>
      <c r="F644" s="12">
        <v>12000</v>
      </c>
      <c r="G644" s="12">
        <v>12000</v>
      </c>
    </row>
    <row r="645" spans="2:7" x14ac:dyDescent="0.2">
      <c r="C645" s="4">
        <v>10</v>
      </c>
      <c r="D645" s="5" t="s">
        <v>129</v>
      </c>
      <c r="E645" s="12">
        <v>0</v>
      </c>
      <c r="F645" s="12">
        <v>250.965</v>
      </c>
      <c r="G645" s="12">
        <v>250.965</v>
      </c>
    </row>
    <row r="646" spans="2:7" ht="15" customHeight="1" x14ac:dyDescent="0.2">
      <c r="C646" s="13">
        <f>SUBTOTAL(9,C641:C645)</f>
        <v>20</v>
      </c>
      <c r="D646" s="14" t="s">
        <v>528</v>
      </c>
      <c r="E646" s="15">
        <f>SUBTOTAL(9,E641:E645)</f>
        <v>107444</v>
      </c>
      <c r="F646" s="15">
        <f>SUBTOTAL(9,F641:F645)</f>
        <v>28728.584350000001</v>
      </c>
      <c r="G646" s="15">
        <f>SUBTOTAL(9,G641:G645)</f>
        <v>-78715.41565000001</v>
      </c>
    </row>
    <row r="647" spans="2:7" ht="14.25" customHeight="1" x14ac:dyDescent="0.2">
      <c r="B647" s="10">
        <v>4820</v>
      </c>
      <c r="C647" s="4"/>
      <c r="D647" s="11" t="s">
        <v>529</v>
      </c>
      <c r="E647" s="1"/>
      <c r="F647" s="1"/>
      <c r="G647" s="1"/>
    </row>
    <row r="648" spans="2:7" x14ac:dyDescent="0.2">
      <c r="C648" s="4">
        <v>1</v>
      </c>
      <c r="D648" s="5" t="s">
        <v>244</v>
      </c>
      <c r="E648" s="12">
        <v>69932</v>
      </c>
      <c r="F648" s="12">
        <v>4971.9339799999998</v>
      </c>
      <c r="G648" s="12">
        <v>-64960.066019999998</v>
      </c>
    </row>
    <row r="649" spans="2:7" x14ac:dyDescent="0.2">
      <c r="C649" s="4">
        <v>2</v>
      </c>
      <c r="D649" s="5" t="s">
        <v>522</v>
      </c>
      <c r="E649" s="12">
        <v>70930</v>
      </c>
      <c r="F649" s="12">
        <v>15281.80431</v>
      </c>
      <c r="G649" s="12">
        <v>-55648.19569</v>
      </c>
    </row>
    <row r="650" spans="2:7" x14ac:dyDescent="0.2">
      <c r="C650" s="4">
        <v>10</v>
      </c>
      <c r="D650" s="5" t="s">
        <v>129</v>
      </c>
      <c r="E650" s="12">
        <v>0</v>
      </c>
      <c r="F650" s="12">
        <v>1628.8376800000001</v>
      </c>
      <c r="G650" s="12">
        <v>1628.8376800000001</v>
      </c>
    </row>
    <row r="651" spans="2:7" x14ac:dyDescent="0.2">
      <c r="C651" s="4">
        <v>40</v>
      </c>
      <c r="D651" s="5" t="s">
        <v>530</v>
      </c>
      <c r="E651" s="12">
        <v>19000</v>
      </c>
      <c r="F651" s="12">
        <v>4786.8161700000001</v>
      </c>
      <c r="G651" s="12">
        <v>-14213.18383</v>
      </c>
    </row>
    <row r="652" spans="2:7" ht="15" customHeight="1" x14ac:dyDescent="0.2">
      <c r="C652" s="13">
        <f>SUBTOTAL(9,C648:C651)</f>
        <v>53</v>
      </c>
      <c r="D652" s="14" t="s">
        <v>531</v>
      </c>
      <c r="E652" s="15">
        <f>SUBTOTAL(9,E648:E651)</f>
        <v>159862</v>
      </c>
      <c r="F652" s="15">
        <f>SUBTOTAL(9,F648:F651)</f>
        <v>26669.392140000004</v>
      </c>
      <c r="G652" s="15">
        <f>SUBTOTAL(9,G648:G651)</f>
        <v>-133192.60785999999</v>
      </c>
    </row>
    <row r="653" spans="2:7" ht="14.25" customHeight="1" x14ac:dyDescent="0.2">
      <c r="B653" s="10">
        <v>4825</v>
      </c>
      <c r="C653" s="4"/>
      <c r="D653" s="11" t="s">
        <v>532</v>
      </c>
      <c r="E653" s="1"/>
      <c r="F653" s="1"/>
      <c r="G653" s="1"/>
    </row>
    <row r="654" spans="2:7" x14ac:dyDescent="0.2">
      <c r="C654" s="4">
        <v>85</v>
      </c>
      <c r="D654" s="5" t="s">
        <v>533</v>
      </c>
      <c r="E654" s="12">
        <v>1418000</v>
      </c>
      <c r="F654" s="12">
        <v>1418209.6705499999</v>
      </c>
      <c r="G654" s="12">
        <v>209.67054999999999</v>
      </c>
    </row>
    <row r="655" spans="2:7" ht="15" customHeight="1" x14ac:dyDescent="0.2">
      <c r="C655" s="13">
        <f>SUBTOTAL(9,C654:C654)</f>
        <v>85</v>
      </c>
      <c r="D655" s="14" t="s">
        <v>534</v>
      </c>
      <c r="E655" s="15">
        <f>SUBTOTAL(9,E654:E654)</f>
        <v>1418000</v>
      </c>
      <c r="F655" s="15">
        <f>SUBTOTAL(9,F654:F654)</f>
        <v>1418209.6705499999</v>
      </c>
      <c r="G655" s="15">
        <f>SUBTOTAL(9,G654:G654)</f>
        <v>209.67054999999999</v>
      </c>
    </row>
    <row r="656" spans="2:7" ht="14.25" customHeight="1" x14ac:dyDescent="0.2">
      <c r="B656" s="10">
        <v>4840</v>
      </c>
      <c r="C656" s="4"/>
      <c r="D656" s="11" t="s">
        <v>535</v>
      </c>
      <c r="E656" s="1"/>
      <c r="F656" s="1"/>
      <c r="G656" s="1"/>
    </row>
    <row r="657" spans="2:7" x14ac:dyDescent="0.2">
      <c r="C657" s="4">
        <v>80</v>
      </c>
      <c r="D657" s="5" t="s">
        <v>536</v>
      </c>
      <c r="E657" s="12">
        <v>59000</v>
      </c>
      <c r="F657" s="12">
        <v>14363.13694</v>
      </c>
      <c r="G657" s="12">
        <v>-44636.863060000003</v>
      </c>
    </row>
    <row r="658" spans="2:7" x14ac:dyDescent="0.2">
      <c r="C658" s="4">
        <v>86</v>
      </c>
      <c r="D658" s="5" t="s">
        <v>537</v>
      </c>
      <c r="E658" s="12">
        <v>1156000</v>
      </c>
      <c r="F658" s="12">
        <v>370872.56238999998</v>
      </c>
      <c r="G658" s="12">
        <v>-785127.43761000002</v>
      </c>
    </row>
    <row r="659" spans="2:7" ht="15" customHeight="1" x14ac:dyDescent="0.2">
      <c r="C659" s="13">
        <f>SUBTOTAL(9,C657:C658)</f>
        <v>166</v>
      </c>
      <c r="D659" s="14" t="s">
        <v>538</v>
      </c>
      <c r="E659" s="15">
        <f>SUBTOTAL(9,E657:E658)</f>
        <v>1215000</v>
      </c>
      <c r="F659" s="15">
        <f>SUBTOTAL(9,F657:F658)</f>
        <v>385235.69932999997</v>
      </c>
      <c r="G659" s="15">
        <f>SUBTOTAL(9,G657:G658)</f>
        <v>-829764.30067000003</v>
      </c>
    </row>
    <row r="660" spans="2:7" ht="15" customHeight="1" x14ac:dyDescent="0.2">
      <c r="B660" s="4"/>
      <c r="C660" s="16">
        <f>SUBTOTAL(9,C635:C659)</f>
        <v>399</v>
      </c>
      <c r="D660" s="17" t="s">
        <v>539</v>
      </c>
      <c r="E660" s="18">
        <f>SUBTOTAL(9,E635:E659)</f>
        <v>2903404</v>
      </c>
      <c r="F660" s="18">
        <f>SUBTOTAL(9,F635:F659)</f>
        <v>1859165.9761399999</v>
      </c>
      <c r="G660" s="18">
        <f>SUBTOTAL(9,G635:G659)</f>
        <v>-1044238.0238600001</v>
      </c>
    </row>
    <row r="661" spans="2:7" ht="27" customHeight="1" x14ac:dyDescent="0.25">
      <c r="B661" s="1"/>
      <c r="C661" s="4"/>
      <c r="D661" s="9" t="s">
        <v>68</v>
      </c>
      <c r="E661" s="1"/>
      <c r="F661" s="1"/>
      <c r="G661" s="1"/>
    </row>
    <row r="662" spans="2:7" ht="14.25" customHeight="1" x14ac:dyDescent="0.2">
      <c r="B662" s="10">
        <v>5309</v>
      </c>
      <c r="C662" s="4"/>
      <c r="D662" s="11" t="s">
        <v>540</v>
      </c>
      <c r="E662" s="1"/>
      <c r="F662" s="1"/>
      <c r="G662" s="1"/>
    </row>
    <row r="663" spans="2:7" x14ac:dyDescent="0.2">
      <c r="C663" s="4">
        <v>29</v>
      </c>
      <c r="D663" s="5" t="s">
        <v>541</v>
      </c>
      <c r="E663" s="12">
        <v>150000</v>
      </c>
      <c r="F663" s="12">
        <v>214848.63691999999</v>
      </c>
      <c r="G663" s="12">
        <v>64848.636919999997</v>
      </c>
    </row>
    <row r="664" spans="2:7" ht="15" customHeight="1" x14ac:dyDescent="0.2">
      <c r="C664" s="13">
        <f>SUBTOTAL(9,C663:C663)</f>
        <v>29</v>
      </c>
      <c r="D664" s="14" t="s">
        <v>542</v>
      </c>
      <c r="E664" s="15">
        <f>SUBTOTAL(9,E663:E663)</f>
        <v>150000</v>
      </c>
      <c r="F664" s="15">
        <f>SUBTOTAL(9,F663:F663)</f>
        <v>214848.63691999999</v>
      </c>
      <c r="G664" s="15">
        <f>SUBTOTAL(9,G663:G663)</f>
        <v>64848.636919999997</v>
      </c>
    </row>
    <row r="665" spans="2:7" ht="14.25" customHeight="1" x14ac:dyDescent="0.2">
      <c r="B665" s="10">
        <v>5310</v>
      </c>
      <c r="C665" s="4"/>
      <c r="D665" s="11" t="s">
        <v>543</v>
      </c>
      <c r="E665" s="1"/>
      <c r="F665" s="1"/>
      <c r="G665" s="1"/>
    </row>
    <row r="666" spans="2:7" x14ac:dyDescent="0.2">
      <c r="C666" s="4">
        <v>4</v>
      </c>
      <c r="D666" s="5" t="s">
        <v>46</v>
      </c>
      <c r="E666" s="12">
        <v>21500</v>
      </c>
      <c r="F666" s="12">
        <v>0</v>
      </c>
      <c r="G666" s="12">
        <v>-21500</v>
      </c>
    </row>
    <row r="667" spans="2:7" x14ac:dyDescent="0.2">
      <c r="C667" s="4">
        <v>29</v>
      </c>
      <c r="D667" s="5" t="s">
        <v>544</v>
      </c>
      <c r="E667" s="12">
        <v>43130</v>
      </c>
      <c r="F667" s="12">
        <v>9277.7636899999998</v>
      </c>
      <c r="G667" s="12">
        <v>-33852.23631</v>
      </c>
    </row>
    <row r="668" spans="2:7" x14ac:dyDescent="0.2">
      <c r="C668" s="4">
        <v>89</v>
      </c>
      <c r="D668" s="5" t="s">
        <v>545</v>
      </c>
      <c r="E668" s="12">
        <v>262510</v>
      </c>
      <c r="F668" s="12">
        <v>49371.242400000003</v>
      </c>
      <c r="G668" s="12">
        <v>-213138.75760000001</v>
      </c>
    </row>
    <row r="669" spans="2:7" x14ac:dyDescent="0.2">
      <c r="C669" s="4">
        <v>90</v>
      </c>
      <c r="D669" s="5" t="s">
        <v>546</v>
      </c>
      <c r="E669" s="12">
        <v>8777031</v>
      </c>
      <c r="F669" s="12">
        <v>3070912.8007</v>
      </c>
      <c r="G669" s="12">
        <v>-5706118.1993000004</v>
      </c>
    </row>
    <row r="670" spans="2:7" x14ac:dyDescent="0.2">
      <c r="C670" s="4">
        <v>93</v>
      </c>
      <c r="D670" s="5" t="s">
        <v>547</v>
      </c>
      <c r="E670" s="12">
        <v>5474074</v>
      </c>
      <c r="F670" s="12">
        <v>258155.89178000001</v>
      </c>
      <c r="G670" s="12">
        <v>-5215918.1082199998</v>
      </c>
    </row>
    <row r="671" spans="2:7" ht="15" customHeight="1" x14ac:dyDescent="0.2">
      <c r="C671" s="13">
        <f>SUBTOTAL(9,C666:C670)</f>
        <v>305</v>
      </c>
      <c r="D671" s="14" t="s">
        <v>548</v>
      </c>
      <c r="E671" s="15">
        <f>SUBTOTAL(9,E666:E670)</f>
        <v>14578245</v>
      </c>
      <c r="F671" s="15">
        <f>SUBTOTAL(9,F666:F670)</f>
        <v>3387717.69857</v>
      </c>
      <c r="G671" s="15">
        <f>SUBTOTAL(9,G666:G670)</f>
        <v>-11190527.30143</v>
      </c>
    </row>
    <row r="672" spans="2:7" ht="14.25" customHeight="1" x14ac:dyDescent="0.2">
      <c r="B672" s="10">
        <v>5312</v>
      </c>
      <c r="C672" s="4"/>
      <c r="D672" s="11" t="s">
        <v>549</v>
      </c>
      <c r="E672" s="1"/>
      <c r="F672" s="1"/>
      <c r="G672" s="1"/>
    </row>
    <row r="673" spans="2:7" x14ac:dyDescent="0.2">
      <c r="C673" s="4">
        <v>1</v>
      </c>
      <c r="D673" s="5" t="s">
        <v>550</v>
      </c>
      <c r="E673" s="12">
        <v>12887</v>
      </c>
      <c r="F673" s="12">
        <v>4013.7670400000002</v>
      </c>
      <c r="G673" s="12">
        <v>-8873.2329599999994</v>
      </c>
    </row>
    <row r="674" spans="2:7" x14ac:dyDescent="0.2">
      <c r="C674" s="4">
        <v>11</v>
      </c>
      <c r="D674" s="5" t="s">
        <v>280</v>
      </c>
      <c r="E674" s="12">
        <v>4150</v>
      </c>
      <c r="F674" s="12">
        <v>17326.26915</v>
      </c>
      <c r="G674" s="12">
        <v>13176.26915</v>
      </c>
    </row>
    <row r="675" spans="2:7" x14ac:dyDescent="0.2">
      <c r="C675" s="4">
        <v>90</v>
      </c>
      <c r="D675" s="5" t="s">
        <v>551</v>
      </c>
      <c r="E675" s="12">
        <v>11038000</v>
      </c>
      <c r="F675" s="12">
        <v>3750098.19985</v>
      </c>
      <c r="G675" s="12">
        <v>-7287901.8001499996</v>
      </c>
    </row>
    <row r="676" spans="2:7" ht="15" customHeight="1" x14ac:dyDescent="0.2">
      <c r="C676" s="13">
        <f>SUBTOTAL(9,C673:C675)</f>
        <v>102</v>
      </c>
      <c r="D676" s="14" t="s">
        <v>552</v>
      </c>
      <c r="E676" s="15">
        <f>SUBTOTAL(9,E673:E675)</f>
        <v>11055037</v>
      </c>
      <c r="F676" s="15">
        <f>SUBTOTAL(9,F673:F675)</f>
        <v>3771438.2360399999</v>
      </c>
      <c r="G676" s="15">
        <f>SUBTOTAL(9,G673:G675)</f>
        <v>-7283598.7639599992</v>
      </c>
    </row>
    <row r="677" spans="2:7" ht="14.25" customHeight="1" x14ac:dyDescent="0.2">
      <c r="B677" s="10">
        <v>5325</v>
      </c>
      <c r="C677" s="4"/>
      <c r="D677" s="11" t="s">
        <v>553</v>
      </c>
      <c r="E677" s="1"/>
      <c r="F677" s="1"/>
      <c r="G677" s="1"/>
    </row>
    <row r="678" spans="2:7" x14ac:dyDescent="0.2">
      <c r="C678" s="4">
        <v>50</v>
      </c>
      <c r="D678" s="5" t="s">
        <v>554</v>
      </c>
      <c r="E678" s="12">
        <v>5000</v>
      </c>
      <c r="F678" s="12">
        <v>75161.488549999995</v>
      </c>
      <c r="G678" s="12">
        <v>70161.488549999995</v>
      </c>
    </row>
    <row r="679" spans="2:7" x14ac:dyDescent="0.2">
      <c r="C679" s="4">
        <v>53</v>
      </c>
      <c r="D679" s="5" t="s">
        <v>555</v>
      </c>
      <c r="E679" s="12">
        <v>70000</v>
      </c>
      <c r="F679" s="12">
        <v>0</v>
      </c>
      <c r="G679" s="12">
        <v>-70000</v>
      </c>
    </row>
    <row r="680" spans="2:7" x14ac:dyDescent="0.2">
      <c r="C680" s="4">
        <v>70</v>
      </c>
      <c r="D680" s="5" t="s">
        <v>556</v>
      </c>
      <c r="E680" s="12">
        <v>65000</v>
      </c>
      <c r="F680" s="12">
        <v>0</v>
      </c>
      <c r="G680" s="12">
        <v>-65000</v>
      </c>
    </row>
    <row r="681" spans="2:7" x14ac:dyDescent="0.2">
      <c r="C681" s="4">
        <v>90</v>
      </c>
      <c r="D681" s="5" t="s">
        <v>557</v>
      </c>
      <c r="E681" s="12">
        <v>40900000</v>
      </c>
      <c r="F681" s="12">
        <v>16145000</v>
      </c>
      <c r="G681" s="12">
        <v>-24755000</v>
      </c>
    </row>
    <row r="682" spans="2:7" x14ac:dyDescent="0.2">
      <c r="C682" s="4">
        <v>91</v>
      </c>
      <c r="D682" s="5" t="s">
        <v>558</v>
      </c>
      <c r="E682" s="12">
        <v>10000</v>
      </c>
      <c r="F682" s="12">
        <v>0</v>
      </c>
      <c r="G682" s="12">
        <v>-10000</v>
      </c>
    </row>
    <row r="683" spans="2:7" ht="15" customHeight="1" x14ac:dyDescent="0.2">
      <c r="C683" s="13">
        <f>SUBTOTAL(9,C678:C682)</f>
        <v>354</v>
      </c>
      <c r="D683" s="14" t="s">
        <v>559</v>
      </c>
      <c r="E683" s="15">
        <f>SUBTOTAL(9,E678:E682)</f>
        <v>41050000</v>
      </c>
      <c r="F683" s="15">
        <f>SUBTOTAL(9,F678:F682)</f>
        <v>16220161.48855</v>
      </c>
      <c r="G683" s="15">
        <f>SUBTOTAL(9,G678:G682)</f>
        <v>-24829838.51145</v>
      </c>
    </row>
    <row r="684" spans="2:7" ht="14.25" customHeight="1" x14ac:dyDescent="0.2">
      <c r="B684" s="10">
        <v>5326</v>
      </c>
      <c r="C684" s="4"/>
      <c r="D684" s="11" t="s">
        <v>560</v>
      </c>
      <c r="E684" s="1"/>
      <c r="F684" s="1"/>
      <c r="G684" s="1"/>
    </row>
    <row r="685" spans="2:7" x14ac:dyDescent="0.2">
      <c r="C685" s="4">
        <v>70</v>
      </c>
      <c r="D685" s="5" t="s">
        <v>561</v>
      </c>
      <c r="E685" s="12">
        <v>7000</v>
      </c>
      <c r="F685" s="12">
        <v>7000</v>
      </c>
      <c r="G685" s="12">
        <v>0</v>
      </c>
    </row>
    <row r="686" spans="2:7" x14ac:dyDescent="0.2">
      <c r="C686" s="4">
        <v>90</v>
      </c>
      <c r="D686" s="5" t="s">
        <v>557</v>
      </c>
      <c r="E686" s="12">
        <v>165000</v>
      </c>
      <c r="F686" s="12">
        <v>0</v>
      </c>
      <c r="G686" s="12">
        <v>-165000</v>
      </c>
    </row>
    <row r="687" spans="2:7" ht="15" customHeight="1" x14ac:dyDescent="0.2">
      <c r="C687" s="13">
        <f>SUBTOTAL(9,C685:C686)</f>
        <v>160</v>
      </c>
      <c r="D687" s="14" t="s">
        <v>562</v>
      </c>
      <c r="E687" s="15">
        <f>SUBTOTAL(9,E685:E686)</f>
        <v>172000</v>
      </c>
      <c r="F687" s="15">
        <f>SUBTOTAL(9,F685:F686)</f>
        <v>7000</v>
      </c>
      <c r="G687" s="15">
        <f>SUBTOTAL(9,G685:G686)</f>
        <v>-165000</v>
      </c>
    </row>
    <row r="688" spans="2:7" ht="14.25" customHeight="1" x14ac:dyDescent="0.2">
      <c r="B688" s="10">
        <v>5329</v>
      </c>
      <c r="C688" s="4"/>
      <c r="D688" s="11" t="s">
        <v>563</v>
      </c>
      <c r="E688" s="1"/>
      <c r="F688" s="1"/>
      <c r="G688" s="1"/>
    </row>
    <row r="689" spans="2:7" x14ac:dyDescent="0.2">
      <c r="C689" s="4">
        <v>70</v>
      </c>
      <c r="D689" s="5" t="s">
        <v>550</v>
      </c>
      <c r="E689" s="12">
        <v>60000</v>
      </c>
      <c r="F689" s="12">
        <v>13604.785879999999</v>
      </c>
      <c r="G689" s="12">
        <v>-46395.214119999997</v>
      </c>
    </row>
    <row r="690" spans="2:7" x14ac:dyDescent="0.2">
      <c r="C690" s="4">
        <v>89</v>
      </c>
      <c r="D690" s="5" t="s">
        <v>564</v>
      </c>
      <c r="E690" s="12">
        <v>0</v>
      </c>
      <c r="F690" s="12">
        <v>249701.81578</v>
      </c>
      <c r="G690" s="12">
        <v>249701.81578</v>
      </c>
    </row>
    <row r="691" spans="2:7" x14ac:dyDescent="0.2">
      <c r="C691" s="4">
        <v>90</v>
      </c>
      <c r="D691" s="5" t="s">
        <v>557</v>
      </c>
      <c r="E691" s="12">
        <v>11900000</v>
      </c>
      <c r="F691" s="12">
        <v>2563654.3850400001</v>
      </c>
      <c r="G691" s="12">
        <v>-9336345.6149599999</v>
      </c>
    </row>
    <row r="692" spans="2:7" ht="15" customHeight="1" x14ac:dyDescent="0.2">
      <c r="C692" s="13">
        <f>SUBTOTAL(9,C689:C691)</f>
        <v>249</v>
      </c>
      <c r="D692" s="14" t="s">
        <v>565</v>
      </c>
      <c r="E692" s="15">
        <f>SUBTOTAL(9,E689:E691)</f>
        <v>11960000</v>
      </c>
      <c r="F692" s="15">
        <f>SUBTOTAL(9,F689:F691)</f>
        <v>2826960.9867000002</v>
      </c>
      <c r="G692" s="15">
        <f>SUBTOTAL(9,G689:G691)</f>
        <v>-9133039.0132999998</v>
      </c>
    </row>
    <row r="693" spans="2:7" ht="14.25" customHeight="1" x14ac:dyDescent="0.2">
      <c r="B693" s="10">
        <v>5341</v>
      </c>
      <c r="C693" s="4"/>
      <c r="D693" s="11" t="s">
        <v>566</v>
      </c>
      <c r="E693" s="1"/>
      <c r="F693" s="1"/>
      <c r="G693" s="1"/>
    </row>
    <row r="694" spans="2:7" x14ac:dyDescent="0.2">
      <c r="C694" s="4">
        <v>95</v>
      </c>
      <c r="D694" s="5" t="s">
        <v>567</v>
      </c>
      <c r="E694" s="12">
        <v>300</v>
      </c>
      <c r="F694" s="12">
        <v>156.57086000000001</v>
      </c>
      <c r="G694" s="12">
        <v>-143.42913999999999</v>
      </c>
    </row>
    <row r="695" spans="2:7" x14ac:dyDescent="0.2">
      <c r="C695" s="4">
        <v>98</v>
      </c>
      <c r="D695" s="5" t="s">
        <v>568</v>
      </c>
      <c r="E695" s="12">
        <v>8000000</v>
      </c>
      <c r="F695" s="12">
        <v>0</v>
      </c>
      <c r="G695" s="12">
        <v>-8000000</v>
      </c>
    </row>
    <row r="696" spans="2:7" ht="15" customHeight="1" x14ac:dyDescent="0.2">
      <c r="C696" s="13">
        <f>SUBTOTAL(9,C694:C695)</f>
        <v>193</v>
      </c>
      <c r="D696" s="14" t="s">
        <v>569</v>
      </c>
      <c r="E696" s="15">
        <f>SUBTOTAL(9,E694:E695)</f>
        <v>8000300</v>
      </c>
      <c r="F696" s="15">
        <f>SUBTOTAL(9,F694:F695)</f>
        <v>156.57086000000001</v>
      </c>
      <c r="G696" s="15">
        <f>SUBTOTAL(9,G694:G695)</f>
        <v>-8000143.4291399997</v>
      </c>
    </row>
    <row r="697" spans="2:7" ht="14.25" customHeight="1" x14ac:dyDescent="0.2">
      <c r="B697" s="10">
        <v>5351</v>
      </c>
      <c r="C697" s="4"/>
      <c r="D697" s="11" t="s">
        <v>570</v>
      </c>
      <c r="E697" s="1"/>
      <c r="F697" s="1"/>
      <c r="G697" s="1"/>
    </row>
    <row r="698" spans="2:7" x14ac:dyDescent="0.2">
      <c r="C698" s="4">
        <v>85</v>
      </c>
      <c r="D698" s="5" t="s">
        <v>571</v>
      </c>
      <c r="E698" s="12">
        <v>3000000</v>
      </c>
      <c r="F698" s="12">
        <v>10419187.65783</v>
      </c>
      <c r="G698" s="12">
        <v>7419187.6578299999</v>
      </c>
    </row>
    <row r="699" spans="2:7" ht="15" customHeight="1" x14ac:dyDescent="0.2">
      <c r="C699" s="13">
        <f>SUBTOTAL(9,C698:C698)</f>
        <v>85</v>
      </c>
      <c r="D699" s="14" t="s">
        <v>572</v>
      </c>
      <c r="E699" s="15">
        <f>SUBTOTAL(9,E698:E698)</f>
        <v>3000000</v>
      </c>
      <c r="F699" s="15">
        <f>SUBTOTAL(9,F698:F698)</f>
        <v>10419187.65783</v>
      </c>
      <c r="G699" s="15">
        <f>SUBTOTAL(9,G698:G698)</f>
        <v>7419187.6578299999</v>
      </c>
    </row>
    <row r="700" spans="2:7" ht="15" customHeight="1" x14ac:dyDescent="0.2">
      <c r="B700" s="4"/>
      <c r="C700" s="16">
        <f>SUBTOTAL(9,C662:C699)</f>
        <v>1477</v>
      </c>
      <c r="D700" s="17" t="s">
        <v>573</v>
      </c>
      <c r="E700" s="18">
        <f>SUBTOTAL(9,E662:E699)</f>
        <v>89965582</v>
      </c>
      <c r="F700" s="18">
        <f>SUBTOTAL(9,F662:F699)</f>
        <v>36847471.275469996</v>
      </c>
      <c r="G700" s="18">
        <f>SUBTOTAL(9,G662:G699)</f>
        <v>-53118110.724530004</v>
      </c>
    </row>
    <row r="701" spans="2:7" ht="27" customHeight="1" x14ac:dyDescent="0.2">
      <c r="B701" s="4"/>
      <c r="C701" s="16">
        <f>SUBTOTAL(9,C7:C700)</f>
        <v>5804</v>
      </c>
      <c r="D701" s="17" t="s">
        <v>574</v>
      </c>
      <c r="E701" s="18">
        <f>SUBTOTAL(9,E7:E700)</f>
        <v>134944100</v>
      </c>
      <c r="F701" s="18">
        <f>SUBTOTAL(9,F7:F700)</f>
        <v>60904290.914719991</v>
      </c>
      <c r="G701" s="18">
        <f>SUBTOTAL(9,G7:G700)</f>
        <v>-74039809.085280001</v>
      </c>
    </row>
    <row r="702" spans="2:7" x14ac:dyDescent="0.2">
      <c r="B702" s="4"/>
      <c r="C702" s="16"/>
      <c r="D702" s="19"/>
      <c r="E702" s="20"/>
      <c r="F702" s="20"/>
      <c r="G702" s="20"/>
    </row>
    <row r="703" spans="2:7" ht="25.5" customHeight="1" x14ac:dyDescent="0.2">
      <c r="B703" s="1"/>
      <c r="C703" s="4"/>
      <c r="D703" s="8" t="s">
        <v>575</v>
      </c>
      <c r="E703" s="1"/>
      <c r="F703" s="1"/>
      <c r="G703" s="1"/>
    </row>
    <row r="704" spans="2:7" ht="27" customHeight="1" x14ac:dyDescent="0.25">
      <c r="B704" s="1"/>
      <c r="C704" s="4"/>
      <c r="D704" s="9" t="s">
        <v>576</v>
      </c>
      <c r="E704" s="1"/>
      <c r="F704" s="1"/>
      <c r="G704" s="1"/>
    </row>
    <row r="705" spans="2:7" ht="14.25" customHeight="1" x14ac:dyDescent="0.2">
      <c r="B705" s="10">
        <v>5440</v>
      </c>
      <c r="C705" s="4"/>
      <c r="D705" s="11" t="s">
        <v>577</v>
      </c>
      <c r="E705" s="1"/>
      <c r="F705" s="1"/>
      <c r="G705" s="1"/>
    </row>
    <row r="706" spans="2:7" x14ac:dyDescent="0.2">
      <c r="C706" s="4">
        <v>24</v>
      </c>
      <c r="D706" s="5" t="s">
        <v>578</v>
      </c>
      <c r="E706" s="12">
        <f>SUBTOTAL(9,E707:E711)</f>
        <v>121000000</v>
      </c>
      <c r="F706" s="12">
        <f t="shared" ref="F706:G706" si="0">SUBTOTAL(9,F707:F711)</f>
        <v>40898047.67554</v>
      </c>
      <c r="G706" s="12">
        <f t="shared" si="0"/>
        <v>-80101952.324459985</v>
      </c>
    </row>
    <row r="707" spans="2:7" x14ac:dyDescent="0.2">
      <c r="C707" s="4"/>
      <c r="D707" s="5" t="s">
        <v>579</v>
      </c>
      <c r="E707" s="12">
        <v>188800000</v>
      </c>
      <c r="F707" s="12">
        <v>63213067.699689999</v>
      </c>
      <c r="G707" s="12">
        <v>-125586932.30031</v>
      </c>
    </row>
    <row r="708" spans="2:7" x14ac:dyDescent="0.2">
      <c r="C708" s="4"/>
      <c r="D708" s="5" t="s">
        <v>580</v>
      </c>
      <c r="E708" s="12">
        <v>-33400000</v>
      </c>
      <c r="F708" s="12">
        <v>-12624245.21393</v>
      </c>
      <c r="G708" s="12">
        <v>20775754.78607</v>
      </c>
    </row>
    <row r="709" spans="2:7" x14ac:dyDescent="0.2">
      <c r="C709" s="4"/>
      <c r="D709" s="5" t="s">
        <v>581</v>
      </c>
      <c r="E709" s="12">
        <v>-2000000</v>
      </c>
      <c r="F709" s="12">
        <v>-559660.95637999999</v>
      </c>
      <c r="G709" s="12">
        <v>1440339.0436199999</v>
      </c>
    </row>
    <row r="710" spans="2:7" x14ac:dyDescent="0.2">
      <c r="C710" s="4"/>
      <c r="D710" s="5" t="s">
        <v>582</v>
      </c>
      <c r="E710" s="12">
        <v>-26700000</v>
      </c>
      <c r="F710" s="12">
        <v>-7776639.5522699999</v>
      </c>
      <c r="G710" s="12">
        <v>18923360.447730001</v>
      </c>
    </row>
    <row r="711" spans="2:7" x14ac:dyDescent="0.2">
      <c r="C711" s="4"/>
      <c r="D711" s="5" t="s">
        <v>583</v>
      </c>
      <c r="E711" s="12">
        <v>-5700000</v>
      </c>
      <c r="F711" s="12">
        <v>-1354474.3015699999</v>
      </c>
      <c r="G711" s="12">
        <v>4345525.6984299999</v>
      </c>
    </row>
    <row r="712" spans="2:7" x14ac:dyDescent="0.2">
      <c r="C712" s="4">
        <v>30</v>
      </c>
      <c r="D712" s="5" t="s">
        <v>584</v>
      </c>
      <c r="E712" s="12">
        <v>26700000</v>
      </c>
      <c r="F712" s="12">
        <v>7776639.5522699999</v>
      </c>
      <c r="G712" s="12">
        <v>-18923360.447730001</v>
      </c>
    </row>
    <row r="713" spans="2:7" x14ac:dyDescent="0.2">
      <c r="C713" s="4">
        <v>80</v>
      </c>
      <c r="D713" s="5" t="s">
        <v>585</v>
      </c>
      <c r="E713" s="12">
        <v>5700000</v>
      </c>
      <c r="F713" s="12">
        <v>1364560.091</v>
      </c>
      <c r="G713" s="12">
        <v>-4335439.909</v>
      </c>
    </row>
    <row r="714" spans="2:7" x14ac:dyDescent="0.2">
      <c r="C714" s="4">
        <v>85</v>
      </c>
      <c r="D714" s="5" t="s">
        <v>586</v>
      </c>
      <c r="E714" s="12">
        <v>0</v>
      </c>
      <c r="F714" s="12">
        <v>-10085.789430000001</v>
      </c>
      <c r="G714" s="12">
        <v>-10085.789430000001</v>
      </c>
    </row>
    <row r="715" spans="2:7" ht="15" customHeight="1" x14ac:dyDescent="0.2">
      <c r="C715" s="13">
        <f>SUBTOTAL(9,C706:C714)</f>
        <v>219</v>
      </c>
      <c r="D715" s="14" t="s">
        <v>587</v>
      </c>
      <c r="E715" s="15">
        <f>SUBTOTAL(9,E706:E714)</f>
        <v>153400000</v>
      </c>
      <c r="F715" s="15">
        <f>SUBTOTAL(9,F706:F714)</f>
        <v>50029161.529380001</v>
      </c>
      <c r="G715" s="15">
        <f>SUBTOTAL(9,G706:G714)</f>
        <v>-103370838.47061999</v>
      </c>
    </row>
    <row r="716" spans="2:7" ht="27" customHeight="1" x14ac:dyDescent="0.2">
      <c r="B716" s="4"/>
      <c r="C716" s="16">
        <f>SUBTOTAL(9,C704:C715)</f>
        <v>219</v>
      </c>
      <c r="D716" s="17" t="s">
        <v>588</v>
      </c>
      <c r="E716" s="18">
        <f>SUBTOTAL(9,E704:E715)</f>
        <v>153400000</v>
      </c>
      <c r="F716" s="18">
        <f>SUBTOTAL(9,F704:F715)</f>
        <v>50029161.529380001</v>
      </c>
      <c r="G716" s="18">
        <f>SUBTOTAL(9,G704:G715)</f>
        <v>-103370838.47061999</v>
      </c>
    </row>
    <row r="717" spans="2:7" x14ac:dyDescent="0.2">
      <c r="B717" s="4"/>
      <c r="C717" s="16"/>
      <c r="D717" s="19"/>
      <c r="E717" s="20"/>
      <c r="F717" s="20"/>
      <c r="G717" s="20"/>
    </row>
    <row r="718" spans="2:7" ht="25.5" customHeight="1" x14ac:dyDescent="0.2">
      <c r="B718" s="1"/>
      <c r="C718" s="4"/>
      <c r="D718" s="8" t="s">
        <v>589</v>
      </c>
      <c r="E718" s="1"/>
      <c r="F718" s="1"/>
      <c r="G718" s="1"/>
    </row>
    <row r="719" spans="2:7" ht="27" customHeight="1" x14ac:dyDescent="0.25">
      <c r="B719" s="1"/>
      <c r="C719" s="4"/>
      <c r="D719" s="9" t="s">
        <v>576</v>
      </c>
      <c r="E719" s="1"/>
      <c r="F719" s="1"/>
      <c r="G719" s="1"/>
    </row>
    <row r="720" spans="2:7" ht="14.25" customHeight="1" x14ac:dyDescent="0.2">
      <c r="B720" s="10">
        <v>5445</v>
      </c>
      <c r="C720" s="4"/>
      <c r="D720" s="11" t="s">
        <v>590</v>
      </c>
      <c r="E720" s="1"/>
      <c r="F720" s="1"/>
      <c r="G720" s="1"/>
    </row>
    <row r="721" spans="2:7" x14ac:dyDescent="0.2">
      <c r="C721" s="4">
        <v>39</v>
      </c>
      <c r="D721" s="5" t="s">
        <v>591</v>
      </c>
      <c r="E721" s="12">
        <v>1029976</v>
      </c>
      <c r="F721" s="12">
        <v>0</v>
      </c>
      <c r="G721" s="12">
        <v>-1029976</v>
      </c>
    </row>
    <row r="722" spans="2:7" ht="15" customHeight="1" x14ac:dyDescent="0.2">
      <c r="C722" s="13">
        <f>SUBTOTAL(9,C721:C721)</f>
        <v>39</v>
      </c>
      <c r="D722" s="14" t="s">
        <v>592</v>
      </c>
      <c r="E722" s="15">
        <f>SUBTOTAL(9,E721:E721)</f>
        <v>1029976</v>
      </c>
      <c r="F722" s="15">
        <f>SUBTOTAL(9,F721:F721)</f>
        <v>0</v>
      </c>
      <c r="G722" s="15">
        <f>SUBTOTAL(9,G721:G721)</f>
        <v>-1029976</v>
      </c>
    </row>
    <row r="723" spans="2:7" ht="14.25" customHeight="1" x14ac:dyDescent="0.2">
      <c r="B723" s="10">
        <v>5446</v>
      </c>
      <c r="C723" s="4"/>
      <c r="D723" s="11" t="s">
        <v>593</v>
      </c>
      <c r="E723" s="1"/>
      <c r="F723" s="1"/>
      <c r="G723" s="1"/>
    </row>
    <row r="724" spans="2:7" x14ac:dyDescent="0.2">
      <c r="C724" s="4">
        <v>40</v>
      </c>
      <c r="D724" s="5" t="s">
        <v>594</v>
      </c>
      <c r="E724" s="12">
        <v>200</v>
      </c>
      <c r="F724" s="12">
        <v>0</v>
      </c>
      <c r="G724" s="12">
        <v>-200</v>
      </c>
    </row>
    <row r="725" spans="2:7" ht="15" customHeight="1" x14ac:dyDescent="0.2">
      <c r="C725" s="13">
        <f>SUBTOTAL(9,C724:C724)</f>
        <v>40</v>
      </c>
      <c r="D725" s="14" t="s">
        <v>595</v>
      </c>
      <c r="E725" s="15">
        <f>SUBTOTAL(9,E724:E724)</f>
        <v>200</v>
      </c>
      <c r="F725" s="15">
        <f>SUBTOTAL(9,F724:F724)</f>
        <v>0</v>
      </c>
      <c r="G725" s="15">
        <f>SUBTOTAL(9,G724:G724)</f>
        <v>-200</v>
      </c>
    </row>
    <row r="726" spans="2:7" ht="14.25" customHeight="1" x14ac:dyDescent="0.2">
      <c r="B726" s="10">
        <v>5460</v>
      </c>
      <c r="C726" s="4"/>
      <c r="D726" s="11" t="s">
        <v>596</v>
      </c>
      <c r="E726" s="1"/>
      <c r="F726" s="1"/>
      <c r="G726" s="1"/>
    </row>
    <row r="727" spans="2:7" x14ac:dyDescent="0.2">
      <c r="C727" s="4">
        <v>71</v>
      </c>
      <c r="D727" s="5" t="s">
        <v>597</v>
      </c>
      <c r="E727" s="12">
        <v>5100</v>
      </c>
      <c r="F727" s="12">
        <v>0</v>
      </c>
      <c r="G727" s="12">
        <v>-5100</v>
      </c>
    </row>
    <row r="728" spans="2:7" x14ac:dyDescent="0.2">
      <c r="C728" s="4">
        <v>72</v>
      </c>
      <c r="D728" s="5" t="s">
        <v>598</v>
      </c>
      <c r="E728" s="12">
        <v>4400</v>
      </c>
      <c r="F728" s="12">
        <v>0</v>
      </c>
      <c r="G728" s="12">
        <v>-4400</v>
      </c>
    </row>
    <row r="729" spans="2:7" ht="15" customHeight="1" x14ac:dyDescent="0.2">
      <c r="C729" s="13">
        <f>SUBTOTAL(9,C727:C728)</f>
        <v>143</v>
      </c>
      <c r="D729" s="14" t="s">
        <v>599</v>
      </c>
      <c r="E729" s="15">
        <f>SUBTOTAL(9,E727:E728)</f>
        <v>9500</v>
      </c>
      <c r="F729" s="15">
        <f>SUBTOTAL(9,F727:F728)</f>
        <v>0</v>
      </c>
      <c r="G729" s="15">
        <f>SUBTOTAL(9,G727:G728)</f>
        <v>-9500</v>
      </c>
    </row>
    <row r="730" spans="2:7" ht="14.25" customHeight="1" x14ac:dyDescent="0.2">
      <c r="B730" s="10">
        <v>5470</v>
      </c>
      <c r="C730" s="4"/>
      <c r="D730" s="11" t="s">
        <v>600</v>
      </c>
      <c r="E730" s="1"/>
      <c r="F730" s="1"/>
      <c r="G730" s="1"/>
    </row>
    <row r="731" spans="2:7" x14ac:dyDescent="0.2">
      <c r="C731" s="4">
        <v>30</v>
      </c>
      <c r="D731" s="5" t="s">
        <v>591</v>
      </c>
      <c r="E731" s="12">
        <v>18070</v>
      </c>
      <c r="F731" s="12">
        <v>6023.3280000000004</v>
      </c>
      <c r="G731" s="12">
        <v>-12046.672</v>
      </c>
    </row>
    <row r="732" spans="2:7" ht="15" customHeight="1" x14ac:dyDescent="0.2">
      <c r="C732" s="13">
        <f>SUBTOTAL(9,C731:C731)</f>
        <v>30</v>
      </c>
      <c r="D732" s="14" t="s">
        <v>601</v>
      </c>
      <c r="E732" s="15">
        <f>SUBTOTAL(9,E731:E731)</f>
        <v>18070</v>
      </c>
      <c r="F732" s="15">
        <f>SUBTOTAL(9,F731:F731)</f>
        <v>6023.3280000000004</v>
      </c>
      <c r="G732" s="15">
        <f>SUBTOTAL(9,G731:G731)</f>
        <v>-12046.672</v>
      </c>
    </row>
    <row r="733" spans="2:7" ht="14.25" customHeight="1" x14ac:dyDescent="0.2">
      <c r="B733" s="10">
        <v>5490</v>
      </c>
      <c r="C733" s="4"/>
      <c r="D733" s="11" t="s">
        <v>602</v>
      </c>
      <c r="E733" s="1"/>
      <c r="F733" s="1"/>
      <c r="G733" s="1"/>
    </row>
    <row r="734" spans="2:7" x14ac:dyDescent="0.2">
      <c r="C734" s="4">
        <v>1</v>
      </c>
      <c r="D734" s="5" t="s">
        <v>603</v>
      </c>
      <c r="E734" s="12">
        <v>200</v>
      </c>
      <c r="F734" s="12">
        <v>90</v>
      </c>
      <c r="G734" s="12">
        <v>-110</v>
      </c>
    </row>
    <row r="735" spans="2:7" ht="15" customHeight="1" x14ac:dyDescent="0.2">
      <c r="C735" s="13">
        <f>SUBTOTAL(9,C734:C734)</f>
        <v>1</v>
      </c>
      <c r="D735" s="14" t="s">
        <v>604</v>
      </c>
      <c r="E735" s="15">
        <f>SUBTOTAL(9,E734:E734)</f>
        <v>200</v>
      </c>
      <c r="F735" s="15">
        <f>SUBTOTAL(9,F734:F734)</f>
        <v>90</v>
      </c>
      <c r="G735" s="15">
        <f>SUBTOTAL(9,G734:G734)</f>
        <v>-110</v>
      </c>
    </row>
    <row r="736" spans="2:7" ht="14.25" customHeight="1" x14ac:dyDescent="0.2">
      <c r="B736" s="10">
        <v>5491</v>
      </c>
      <c r="C736" s="4"/>
      <c r="D736" s="11" t="s">
        <v>605</v>
      </c>
      <c r="E736" s="1"/>
      <c r="F736" s="1"/>
      <c r="G736" s="1"/>
    </row>
    <row r="737" spans="2:7" x14ac:dyDescent="0.2">
      <c r="C737" s="4">
        <v>30</v>
      </c>
      <c r="D737" s="5" t="s">
        <v>584</v>
      </c>
      <c r="E737" s="12">
        <v>982627</v>
      </c>
      <c r="F737" s="12">
        <v>424555.86897000001</v>
      </c>
      <c r="G737" s="12">
        <v>-558071.13103000005</v>
      </c>
    </row>
    <row r="738" spans="2:7" ht="15" customHeight="1" x14ac:dyDescent="0.2">
      <c r="C738" s="13">
        <f>SUBTOTAL(9,C737:C737)</f>
        <v>30</v>
      </c>
      <c r="D738" s="14" t="s">
        <v>606</v>
      </c>
      <c r="E738" s="15">
        <f>SUBTOTAL(9,E737:E737)</f>
        <v>982627</v>
      </c>
      <c r="F738" s="15">
        <f>SUBTOTAL(9,F737:F737)</f>
        <v>424555.86897000001</v>
      </c>
      <c r="G738" s="15">
        <f>SUBTOTAL(9,G737:G737)</f>
        <v>-558071.13103000005</v>
      </c>
    </row>
    <row r="739" spans="2:7" ht="27" customHeight="1" x14ac:dyDescent="0.2">
      <c r="B739" s="4"/>
      <c r="C739" s="16">
        <f>SUBTOTAL(9,C719:C738)</f>
        <v>283</v>
      </c>
      <c r="D739" s="17" t="s">
        <v>607</v>
      </c>
      <c r="E739" s="18">
        <f>SUBTOTAL(9,E719:E738)</f>
        <v>2040573</v>
      </c>
      <c r="F739" s="18">
        <f>SUBTOTAL(9,F719:F738)</f>
        <v>430669.19696999999</v>
      </c>
      <c r="G739" s="18">
        <f>SUBTOTAL(9,G719:G738)</f>
        <v>-1609903.8030300001</v>
      </c>
    </row>
    <row r="740" spans="2:7" x14ac:dyDescent="0.2">
      <c r="B740" s="4"/>
      <c r="C740" s="16"/>
      <c r="D740" s="19"/>
      <c r="E740" s="20"/>
      <c r="F740" s="20"/>
      <c r="G740" s="20"/>
    </row>
    <row r="741" spans="2:7" ht="25.5" customHeight="1" x14ac:dyDescent="0.2">
      <c r="B741" s="1"/>
      <c r="C741" s="4"/>
      <c r="D741" s="8" t="s">
        <v>608</v>
      </c>
      <c r="E741" s="1"/>
      <c r="F741" s="1"/>
      <c r="G741" s="1"/>
    </row>
    <row r="742" spans="2:7" ht="27" customHeight="1" x14ac:dyDescent="0.25">
      <c r="B742" s="1"/>
      <c r="C742" s="4"/>
      <c r="D742" s="9" t="s">
        <v>576</v>
      </c>
      <c r="E742" s="1"/>
      <c r="F742" s="1"/>
      <c r="G742" s="1"/>
    </row>
    <row r="743" spans="2:7" ht="14.25" customHeight="1" x14ac:dyDescent="0.2">
      <c r="B743" s="10">
        <v>5501</v>
      </c>
      <c r="C743" s="4"/>
      <c r="D743" s="11" t="s">
        <v>609</v>
      </c>
      <c r="E743" s="1"/>
      <c r="F743" s="1"/>
      <c r="G743" s="1"/>
    </row>
    <row r="744" spans="2:7" x14ac:dyDescent="0.2">
      <c r="C744" s="4">
        <v>70</v>
      </c>
      <c r="D744" s="5" t="s">
        <v>610</v>
      </c>
      <c r="E744" s="12">
        <v>34679000</v>
      </c>
      <c r="F744" s="12">
        <v>10756311.596039999</v>
      </c>
      <c r="G744" s="12">
        <v>-23922688.403960001</v>
      </c>
    </row>
    <row r="745" spans="2:7" x14ac:dyDescent="0.2">
      <c r="C745" s="4">
        <v>72</v>
      </c>
      <c r="D745" s="5" t="s">
        <v>611</v>
      </c>
      <c r="E745" s="12">
        <v>224356000</v>
      </c>
      <c r="F745" s="12">
        <v>93792815.645710006</v>
      </c>
      <c r="G745" s="12">
        <v>-130563184.35428999</v>
      </c>
    </row>
    <row r="746" spans="2:7" ht="15" customHeight="1" x14ac:dyDescent="0.2">
      <c r="C746" s="13">
        <f>SUBTOTAL(9,C744:C745)</f>
        <v>142</v>
      </c>
      <c r="D746" s="14" t="s">
        <v>612</v>
      </c>
      <c r="E746" s="15">
        <f>SUBTOTAL(9,E744:E745)</f>
        <v>259035000</v>
      </c>
      <c r="F746" s="15">
        <f>SUBTOTAL(9,F744:F745)</f>
        <v>104549127.24175</v>
      </c>
      <c r="G746" s="15">
        <f>SUBTOTAL(9,G744:G745)</f>
        <v>-154485872.75825</v>
      </c>
    </row>
    <row r="747" spans="2:7" ht="14.25" customHeight="1" x14ac:dyDescent="0.2">
      <c r="B747" s="10">
        <v>5507</v>
      </c>
      <c r="C747" s="4"/>
      <c r="D747" s="11" t="s">
        <v>613</v>
      </c>
      <c r="E747" s="1"/>
      <c r="F747" s="1"/>
      <c r="G747" s="1"/>
    </row>
    <row r="748" spans="2:7" x14ac:dyDescent="0.2">
      <c r="C748" s="4">
        <v>71</v>
      </c>
      <c r="D748" s="5" t="s">
        <v>614</v>
      </c>
      <c r="E748" s="12">
        <v>64700000</v>
      </c>
      <c r="F748" s="12">
        <v>17464252.992460001</v>
      </c>
      <c r="G748" s="12">
        <v>-47235747.007540002</v>
      </c>
    </row>
    <row r="749" spans="2:7" x14ac:dyDescent="0.2">
      <c r="C749" s="4">
        <v>72</v>
      </c>
      <c r="D749" s="5" t="s">
        <v>615</v>
      </c>
      <c r="E749" s="12">
        <v>100500000</v>
      </c>
      <c r="F749" s="12">
        <v>29083614.507539999</v>
      </c>
      <c r="G749" s="12">
        <v>-71416385.492459998</v>
      </c>
    </row>
    <row r="750" spans="2:7" x14ac:dyDescent="0.2">
      <c r="C750" s="4">
        <v>74</v>
      </c>
      <c r="D750" s="5" t="s">
        <v>616</v>
      </c>
      <c r="E750" s="12">
        <v>1800000</v>
      </c>
      <c r="F750" s="12">
        <v>21929.764999999999</v>
      </c>
      <c r="G750" s="12">
        <v>-1778070.2350000001</v>
      </c>
    </row>
    <row r="751" spans="2:7" ht="15" customHeight="1" x14ac:dyDescent="0.2">
      <c r="C751" s="13">
        <f>SUBTOTAL(9,C748:C750)</f>
        <v>217</v>
      </c>
      <c r="D751" s="14" t="s">
        <v>617</v>
      </c>
      <c r="E751" s="15">
        <f>SUBTOTAL(9,E748:E750)</f>
        <v>167000000</v>
      </c>
      <c r="F751" s="15">
        <f>SUBTOTAL(9,F748:F750)</f>
        <v>46569797.265000001</v>
      </c>
      <c r="G751" s="15">
        <f>SUBTOTAL(9,G748:G750)</f>
        <v>-120430202.735</v>
      </c>
    </row>
    <row r="752" spans="2:7" ht="14.25" customHeight="1" x14ac:dyDescent="0.2">
      <c r="B752" s="10">
        <v>5508</v>
      </c>
      <c r="C752" s="4"/>
      <c r="D752" s="11" t="s">
        <v>618</v>
      </c>
      <c r="E752" s="1"/>
      <c r="F752" s="1"/>
      <c r="G752" s="1"/>
    </row>
    <row r="753" spans="2:7" x14ac:dyDescent="0.2">
      <c r="C753" s="4">
        <v>70</v>
      </c>
      <c r="D753" s="5" t="s">
        <v>619</v>
      </c>
      <c r="E753" s="12">
        <v>6600000</v>
      </c>
      <c r="F753" s="12">
        <v>2439502.71875</v>
      </c>
      <c r="G753" s="12">
        <v>-4160497.28125</v>
      </c>
    </row>
    <row r="754" spans="2:7" ht="15" customHeight="1" x14ac:dyDescent="0.2">
      <c r="C754" s="13">
        <f>SUBTOTAL(9,C753:C753)</f>
        <v>70</v>
      </c>
      <c r="D754" s="14" t="s">
        <v>620</v>
      </c>
      <c r="E754" s="15">
        <f>SUBTOTAL(9,E753:E753)</f>
        <v>6600000</v>
      </c>
      <c r="F754" s="15">
        <f>SUBTOTAL(9,F753:F753)</f>
        <v>2439502.71875</v>
      </c>
      <c r="G754" s="15">
        <f>SUBTOTAL(9,G753:G753)</f>
        <v>-4160497.28125</v>
      </c>
    </row>
    <row r="755" spans="2:7" ht="14.25" customHeight="1" x14ac:dyDescent="0.2">
      <c r="B755" s="10">
        <v>5509</v>
      </c>
      <c r="C755" s="4"/>
      <c r="D755" s="11" t="s">
        <v>621</v>
      </c>
      <c r="E755" s="1"/>
      <c r="F755" s="1"/>
      <c r="G755" s="1"/>
    </row>
    <row r="756" spans="2:7" x14ac:dyDescent="0.2">
      <c r="C756" s="4">
        <v>70</v>
      </c>
      <c r="D756" s="5" t="s">
        <v>622</v>
      </c>
      <c r="E756" s="12">
        <v>0</v>
      </c>
      <c r="F756" s="12">
        <v>3306.7240000000002</v>
      </c>
      <c r="G756" s="12">
        <v>3306.7240000000002</v>
      </c>
    </row>
    <row r="757" spans="2:7" ht="15" customHeight="1" x14ac:dyDescent="0.2">
      <c r="C757" s="13">
        <f>SUBTOTAL(9,C756:C756)</f>
        <v>70</v>
      </c>
      <c r="D757" s="14" t="s">
        <v>623</v>
      </c>
      <c r="E757" s="15">
        <f>SUBTOTAL(9,E756:E756)</f>
        <v>0</v>
      </c>
      <c r="F757" s="15">
        <f>SUBTOTAL(9,F756:F756)</f>
        <v>3306.7240000000002</v>
      </c>
      <c r="G757" s="15">
        <f>SUBTOTAL(9,G756:G756)</f>
        <v>3306.7240000000002</v>
      </c>
    </row>
    <row r="758" spans="2:7" ht="14.25" customHeight="1" x14ac:dyDescent="0.2">
      <c r="B758" s="10">
        <v>5511</v>
      </c>
      <c r="C758" s="4"/>
      <c r="D758" s="11" t="s">
        <v>624</v>
      </c>
      <c r="E758" s="1"/>
      <c r="F758" s="1"/>
      <c r="G758" s="1"/>
    </row>
    <row r="759" spans="2:7" x14ac:dyDescent="0.2">
      <c r="C759" s="4">
        <v>70</v>
      </c>
      <c r="D759" s="5" t="s">
        <v>625</v>
      </c>
      <c r="E759" s="12">
        <v>3000000</v>
      </c>
      <c r="F759" s="12">
        <v>991853.54500000004</v>
      </c>
      <c r="G759" s="12">
        <v>-2008146.4550000001</v>
      </c>
    </row>
    <row r="760" spans="2:7" x14ac:dyDescent="0.2">
      <c r="C760" s="4">
        <v>71</v>
      </c>
      <c r="D760" s="5" t="s">
        <v>626</v>
      </c>
      <c r="E760" s="12">
        <v>200000</v>
      </c>
      <c r="F760" s="12">
        <v>23610.713739999999</v>
      </c>
      <c r="G760" s="12">
        <v>-176389.28625999999</v>
      </c>
    </row>
    <row r="761" spans="2:7" ht="15" customHeight="1" x14ac:dyDescent="0.2">
      <c r="C761" s="13">
        <f>SUBTOTAL(9,C759:C760)</f>
        <v>141</v>
      </c>
      <c r="D761" s="14" t="s">
        <v>627</v>
      </c>
      <c r="E761" s="15">
        <f>SUBTOTAL(9,E759:E760)</f>
        <v>3200000</v>
      </c>
      <c r="F761" s="15">
        <f>SUBTOTAL(9,F759:F760)</f>
        <v>1015464.2587400001</v>
      </c>
      <c r="G761" s="15">
        <f>SUBTOTAL(9,G759:G760)</f>
        <v>-2184535.74126</v>
      </c>
    </row>
    <row r="762" spans="2:7" ht="14.25" customHeight="1" x14ac:dyDescent="0.2">
      <c r="B762" s="10">
        <v>5521</v>
      </c>
      <c r="C762" s="4"/>
      <c r="D762" s="11" t="s">
        <v>628</v>
      </c>
      <c r="E762" s="1"/>
      <c r="F762" s="1"/>
      <c r="G762" s="1"/>
    </row>
    <row r="763" spans="2:7" x14ac:dyDescent="0.2">
      <c r="C763" s="4">
        <v>70</v>
      </c>
      <c r="D763" s="5" t="s">
        <v>629</v>
      </c>
      <c r="E763" s="12">
        <v>256190000</v>
      </c>
      <c r="F763" s="12">
        <v>82694862.160150006</v>
      </c>
      <c r="G763" s="12">
        <v>-173495137.83985001</v>
      </c>
    </row>
    <row r="764" spans="2:7" ht="15" customHeight="1" x14ac:dyDescent="0.2">
      <c r="C764" s="13">
        <f>SUBTOTAL(9,C763:C763)</f>
        <v>70</v>
      </c>
      <c r="D764" s="14" t="s">
        <v>630</v>
      </c>
      <c r="E764" s="15">
        <f>SUBTOTAL(9,E763:E763)</f>
        <v>256190000</v>
      </c>
      <c r="F764" s="15">
        <f>SUBTOTAL(9,F763:F763)</f>
        <v>82694862.160150006</v>
      </c>
      <c r="G764" s="15">
        <f>SUBTOTAL(9,G763:G763)</f>
        <v>-173495137.83985001</v>
      </c>
    </row>
    <row r="765" spans="2:7" ht="14.25" customHeight="1" x14ac:dyDescent="0.2">
      <c r="B765" s="10">
        <v>5526</v>
      </c>
      <c r="C765" s="4"/>
      <c r="D765" s="11" t="s">
        <v>631</v>
      </c>
      <c r="E765" s="1"/>
      <c r="F765" s="1"/>
      <c r="G765" s="1"/>
    </row>
    <row r="766" spans="2:7" x14ac:dyDescent="0.2">
      <c r="C766" s="4">
        <v>70</v>
      </c>
      <c r="D766" s="5" t="s">
        <v>632</v>
      </c>
      <c r="E766" s="12">
        <v>12600000</v>
      </c>
      <c r="F766" s="12">
        <v>4303416.4786799997</v>
      </c>
      <c r="G766" s="12">
        <v>-8296583.5213200003</v>
      </c>
    </row>
    <row r="767" spans="2:7" ht="15" customHeight="1" x14ac:dyDescent="0.2">
      <c r="C767" s="13">
        <f>SUBTOTAL(9,C766:C766)</f>
        <v>70</v>
      </c>
      <c r="D767" s="14" t="s">
        <v>633</v>
      </c>
      <c r="E767" s="15">
        <f>SUBTOTAL(9,E766:E766)</f>
        <v>12600000</v>
      </c>
      <c r="F767" s="15">
        <f>SUBTOTAL(9,F766:F766)</f>
        <v>4303416.4786799997</v>
      </c>
      <c r="G767" s="15">
        <f>SUBTOTAL(9,G766:G766)</f>
        <v>-8296583.5213200003</v>
      </c>
    </row>
    <row r="768" spans="2:7" ht="14.25" customHeight="1" x14ac:dyDescent="0.2">
      <c r="B768" s="10">
        <v>5531</v>
      </c>
      <c r="C768" s="4"/>
      <c r="D768" s="11" t="s">
        <v>634</v>
      </c>
      <c r="E768" s="1"/>
      <c r="F768" s="1"/>
      <c r="G768" s="1"/>
    </row>
    <row r="769" spans="2:7" x14ac:dyDescent="0.2">
      <c r="C769" s="4">
        <v>70</v>
      </c>
      <c r="D769" s="5" t="s">
        <v>635</v>
      </c>
      <c r="E769" s="12">
        <v>7200000</v>
      </c>
      <c r="F769" s="12">
        <v>2415520.2050000001</v>
      </c>
      <c r="G769" s="12">
        <v>-4784479.7949999999</v>
      </c>
    </row>
    <row r="770" spans="2:7" ht="15" customHeight="1" x14ac:dyDescent="0.2">
      <c r="C770" s="13">
        <f>SUBTOTAL(9,C769:C769)</f>
        <v>70</v>
      </c>
      <c r="D770" s="14" t="s">
        <v>636</v>
      </c>
      <c r="E770" s="15">
        <f>SUBTOTAL(9,E769:E769)</f>
        <v>7200000</v>
      </c>
      <c r="F770" s="15">
        <f>SUBTOTAL(9,F769:F769)</f>
        <v>2415520.2050000001</v>
      </c>
      <c r="G770" s="15">
        <f>SUBTOTAL(9,G769:G769)</f>
        <v>-4784479.7949999999</v>
      </c>
    </row>
    <row r="771" spans="2:7" ht="14.25" customHeight="1" x14ac:dyDescent="0.2">
      <c r="B771" s="10">
        <v>5536</v>
      </c>
      <c r="C771" s="4"/>
      <c r="D771" s="11" t="s">
        <v>637</v>
      </c>
      <c r="E771" s="1"/>
      <c r="F771" s="1"/>
      <c r="G771" s="1"/>
    </row>
    <row r="772" spans="2:7" x14ac:dyDescent="0.2">
      <c r="C772" s="4">
        <v>71</v>
      </c>
      <c r="D772" s="5" t="s">
        <v>638</v>
      </c>
      <c r="E772" s="12">
        <v>18534000</v>
      </c>
      <c r="F772" s="12">
        <v>5894499.8473899998</v>
      </c>
      <c r="G772" s="12">
        <v>-12639500.15261</v>
      </c>
    </row>
    <row r="773" spans="2:7" x14ac:dyDescent="0.2">
      <c r="C773" s="4">
        <v>72</v>
      </c>
      <c r="D773" s="5" t="s">
        <v>639</v>
      </c>
      <c r="E773" s="12">
        <v>10300000</v>
      </c>
      <c r="F773" s="12">
        <v>9318534.7888799999</v>
      </c>
      <c r="G773" s="12">
        <v>-981465.21111999999</v>
      </c>
    </row>
    <row r="774" spans="2:7" x14ac:dyDescent="0.2">
      <c r="C774" s="4">
        <v>73</v>
      </c>
      <c r="D774" s="5" t="s">
        <v>640</v>
      </c>
      <c r="E774" s="12">
        <v>380000</v>
      </c>
      <c r="F774" s="12">
        <v>172930.42053999999</v>
      </c>
      <c r="G774" s="12">
        <v>-207069.57946000001</v>
      </c>
    </row>
    <row r="775" spans="2:7" x14ac:dyDescent="0.2">
      <c r="C775" s="4">
        <v>75</v>
      </c>
      <c r="D775" s="5" t="s">
        <v>641</v>
      </c>
      <c r="E775" s="12">
        <v>1320000</v>
      </c>
      <c r="F775" s="12">
        <v>421909.59396999999</v>
      </c>
      <c r="G775" s="12">
        <v>-898090.40602999995</v>
      </c>
    </row>
    <row r="776" spans="2:7" ht="15" customHeight="1" x14ac:dyDescent="0.2">
      <c r="C776" s="13">
        <f>SUBTOTAL(9,C772:C775)</f>
        <v>291</v>
      </c>
      <c r="D776" s="14" t="s">
        <v>642</v>
      </c>
      <c r="E776" s="15">
        <f>SUBTOTAL(9,E772:E775)</f>
        <v>30534000</v>
      </c>
      <c r="F776" s="15">
        <f>SUBTOTAL(9,F772:F775)</f>
        <v>15807874.65078</v>
      </c>
      <c r="G776" s="15">
        <f>SUBTOTAL(9,G772:G775)</f>
        <v>-14726125.34922</v>
      </c>
    </row>
    <row r="777" spans="2:7" ht="14.25" customHeight="1" x14ac:dyDescent="0.2">
      <c r="B777" s="10">
        <v>5538</v>
      </c>
      <c r="C777" s="4"/>
      <c r="D777" s="11" t="s">
        <v>643</v>
      </c>
      <c r="E777" s="1"/>
      <c r="F777" s="1"/>
      <c r="G777" s="1"/>
    </row>
    <row r="778" spans="2:7" x14ac:dyDescent="0.2">
      <c r="C778" s="4">
        <v>70</v>
      </c>
      <c r="D778" s="5" t="s">
        <v>644</v>
      </c>
      <c r="E778" s="12">
        <v>5680000</v>
      </c>
      <c r="F778" s="12">
        <v>1755940.3910000001</v>
      </c>
      <c r="G778" s="12">
        <v>-3924059.6090000002</v>
      </c>
    </row>
    <row r="779" spans="2:7" x14ac:dyDescent="0.2">
      <c r="C779" s="4">
        <v>71</v>
      </c>
      <c r="D779" s="5" t="s">
        <v>645</v>
      </c>
      <c r="E779" s="12">
        <v>11090000</v>
      </c>
      <c r="F779" s="12">
        <v>3481015.2119999998</v>
      </c>
      <c r="G779" s="12">
        <v>-7608984.7879999997</v>
      </c>
    </row>
    <row r="780" spans="2:7" x14ac:dyDescent="0.2">
      <c r="C780" s="4">
        <v>72</v>
      </c>
      <c r="D780" s="5" t="s">
        <v>646</v>
      </c>
      <c r="E780" s="12">
        <v>38000</v>
      </c>
      <c r="F780" s="12">
        <v>0</v>
      </c>
      <c r="G780" s="12">
        <v>-38000</v>
      </c>
    </row>
    <row r="781" spans="2:7" ht="15" customHeight="1" x14ac:dyDescent="0.2">
      <c r="C781" s="13">
        <f>SUBTOTAL(9,C778:C780)</f>
        <v>213</v>
      </c>
      <c r="D781" s="14" t="s">
        <v>647</v>
      </c>
      <c r="E781" s="15">
        <f>SUBTOTAL(9,E778:E780)</f>
        <v>16808000</v>
      </c>
      <c r="F781" s="15">
        <f>SUBTOTAL(9,F778:F780)</f>
        <v>5236955.6030000001</v>
      </c>
      <c r="G781" s="15">
        <f>SUBTOTAL(9,G778:G780)</f>
        <v>-11571044.397</v>
      </c>
    </row>
    <row r="782" spans="2:7" ht="14.25" customHeight="1" x14ac:dyDescent="0.2">
      <c r="B782" s="10">
        <v>5541</v>
      </c>
      <c r="C782" s="4"/>
      <c r="D782" s="11" t="s">
        <v>648</v>
      </c>
      <c r="E782" s="1"/>
      <c r="F782" s="1"/>
      <c r="G782" s="1"/>
    </row>
    <row r="783" spans="2:7" x14ac:dyDescent="0.2">
      <c r="C783" s="4">
        <v>70</v>
      </c>
      <c r="D783" s="5" t="s">
        <v>649</v>
      </c>
      <c r="E783" s="12">
        <v>8880000</v>
      </c>
      <c r="F783" s="12">
        <v>1885978.915</v>
      </c>
      <c r="G783" s="12">
        <v>-6994021.085</v>
      </c>
    </row>
    <row r="784" spans="2:7" ht="15" customHeight="1" x14ac:dyDescent="0.2">
      <c r="C784" s="13">
        <f>SUBTOTAL(9,C783:C783)</f>
        <v>70</v>
      </c>
      <c r="D784" s="14" t="s">
        <v>650</v>
      </c>
      <c r="E784" s="15">
        <f>SUBTOTAL(9,E783:E783)</f>
        <v>8880000</v>
      </c>
      <c r="F784" s="15">
        <f>SUBTOTAL(9,F783:F783)</f>
        <v>1885978.915</v>
      </c>
      <c r="G784" s="15">
        <f>SUBTOTAL(9,G783:G783)</f>
        <v>-6994021.085</v>
      </c>
    </row>
    <row r="785" spans="2:7" ht="14.25" customHeight="1" x14ac:dyDescent="0.2">
      <c r="B785" s="10">
        <v>5542</v>
      </c>
      <c r="C785" s="4"/>
      <c r="D785" s="11" t="s">
        <v>651</v>
      </c>
      <c r="E785" s="1"/>
      <c r="F785" s="1"/>
      <c r="G785" s="1"/>
    </row>
    <row r="786" spans="2:7" x14ac:dyDescent="0.2">
      <c r="C786" s="4">
        <v>70</v>
      </c>
      <c r="D786" s="5" t="s">
        <v>652</v>
      </c>
      <c r="E786" s="12">
        <v>1847000</v>
      </c>
      <c r="F786" s="12">
        <v>644530.96820999996</v>
      </c>
      <c r="G786" s="12">
        <v>-1202469.0317899999</v>
      </c>
    </row>
    <row r="787" spans="2:7" x14ac:dyDescent="0.2">
      <c r="C787" s="4">
        <v>71</v>
      </c>
      <c r="D787" s="5" t="s">
        <v>653</v>
      </c>
      <c r="E787" s="12">
        <v>98000</v>
      </c>
      <c r="F787" s="12">
        <v>31599.715390000001</v>
      </c>
      <c r="G787" s="12">
        <v>-66400.284610000002</v>
      </c>
    </row>
    <row r="788" spans="2:7" ht="15" customHeight="1" x14ac:dyDescent="0.2">
      <c r="C788" s="13">
        <f>SUBTOTAL(9,C786:C787)</f>
        <v>141</v>
      </c>
      <c r="D788" s="14" t="s">
        <v>654</v>
      </c>
      <c r="E788" s="15">
        <f>SUBTOTAL(9,E786:E787)</f>
        <v>1945000</v>
      </c>
      <c r="F788" s="15">
        <f>SUBTOTAL(9,F786:F787)</f>
        <v>676130.68359999999</v>
      </c>
      <c r="G788" s="15">
        <f>SUBTOTAL(9,G786:G787)</f>
        <v>-1268869.3163999999</v>
      </c>
    </row>
    <row r="789" spans="2:7" ht="14.25" customHeight="1" x14ac:dyDescent="0.2">
      <c r="B789" s="10">
        <v>5543</v>
      </c>
      <c r="C789" s="4"/>
      <c r="D789" s="11" t="s">
        <v>655</v>
      </c>
      <c r="E789" s="1"/>
      <c r="F789" s="1"/>
      <c r="G789" s="1"/>
    </row>
    <row r="790" spans="2:7" x14ac:dyDescent="0.2">
      <c r="C790" s="4">
        <v>70</v>
      </c>
      <c r="D790" s="5" t="s">
        <v>656</v>
      </c>
      <c r="E790" s="12">
        <v>5790000</v>
      </c>
      <c r="F790" s="12">
        <v>1740112.5954700001</v>
      </c>
      <c r="G790" s="12">
        <v>-4049887.4045299999</v>
      </c>
    </row>
    <row r="791" spans="2:7" x14ac:dyDescent="0.2">
      <c r="C791" s="4">
        <v>71</v>
      </c>
      <c r="D791" s="5" t="s">
        <v>657</v>
      </c>
      <c r="E791" s="12">
        <v>36000</v>
      </c>
      <c r="F791" s="12">
        <v>9367.9464499999995</v>
      </c>
      <c r="G791" s="12">
        <v>-26632.053550000001</v>
      </c>
    </row>
    <row r="792" spans="2:7" ht="15" customHeight="1" x14ac:dyDescent="0.2">
      <c r="C792" s="13">
        <f>SUBTOTAL(9,C790:C791)</f>
        <v>141</v>
      </c>
      <c r="D792" s="14" t="s">
        <v>658</v>
      </c>
      <c r="E792" s="15">
        <f>SUBTOTAL(9,E790:E791)</f>
        <v>5826000</v>
      </c>
      <c r="F792" s="15">
        <f>SUBTOTAL(9,F790:F791)</f>
        <v>1749480.54192</v>
      </c>
      <c r="G792" s="15">
        <f>SUBTOTAL(9,G790:G791)</f>
        <v>-4076519.4580799998</v>
      </c>
    </row>
    <row r="793" spans="2:7" ht="14.25" customHeight="1" x14ac:dyDescent="0.2">
      <c r="B793" s="10">
        <v>5546</v>
      </c>
      <c r="C793" s="4"/>
      <c r="D793" s="11" t="s">
        <v>659</v>
      </c>
      <c r="E793" s="1"/>
      <c r="F793" s="1"/>
      <c r="G793" s="1"/>
    </row>
    <row r="794" spans="2:7" x14ac:dyDescent="0.2">
      <c r="C794" s="4">
        <v>70</v>
      </c>
      <c r="D794" s="5" t="s">
        <v>660</v>
      </c>
      <c r="E794" s="12">
        <v>5000</v>
      </c>
      <c r="F794" s="12">
        <v>1332.538</v>
      </c>
      <c r="G794" s="12">
        <v>-3667.462</v>
      </c>
    </row>
    <row r="795" spans="2:7" ht="15" customHeight="1" x14ac:dyDescent="0.2">
      <c r="C795" s="13">
        <f>SUBTOTAL(9,C794:C794)</f>
        <v>70</v>
      </c>
      <c r="D795" s="14" t="s">
        <v>661</v>
      </c>
      <c r="E795" s="15">
        <f>SUBTOTAL(9,E794:E794)</f>
        <v>5000</v>
      </c>
      <c r="F795" s="15">
        <f>SUBTOTAL(9,F794:F794)</f>
        <v>1332.538</v>
      </c>
      <c r="G795" s="15">
        <f>SUBTOTAL(9,G794:G794)</f>
        <v>-3667.462</v>
      </c>
    </row>
    <row r="796" spans="2:7" ht="14.25" customHeight="1" x14ac:dyDescent="0.2">
      <c r="B796" s="10">
        <v>5547</v>
      </c>
      <c r="C796" s="4"/>
      <c r="D796" s="11" t="s">
        <v>662</v>
      </c>
      <c r="E796" s="1"/>
      <c r="F796" s="1"/>
      <c r="G796" s="1"/>
    </row>
    <row r="797" spans="2:7" x14ac:dyDescent="0.2">
      <c r="C797" s="4">
        <v>70</v>
      </c>
      <c r="D797" s="5" t="s">
        <v>663</v>
      </c>
      <c r="E797" s="12">
        <v>1000</v>
      </c>
      <c r="F797" s="12">
        <v>236.83699999999999</v>
      </c>
      <c r="G797" s="12">
        <v>-763.16300000000001</v>
      </c>
    </row>
    <row r="798" spans="2:7" x14ac:dyDescent="0.2">
      <c r="C798" s="4">
        <v>71</v>
      </c>
      <c r="D798" s="5" t="s">
        <v>664</v>
      </c>
      <c r="E798" s="12">
        <v>1000</v>
      </c>
      <c r="F798" s="12">
        <v>397.084</v>
      </c>
      <c r="G798" s="12">
        <v>-602.91600000000005</v>
      </c>
    </row>
    <row r="799" spans="2:7" ht="15" customHeight="1" x14ac:dyDescent="0.2">
      <c r="C799" s="13">
        <f>SUBTOTAL(9,C797:C798)</f>
        <v>141</v>
      </c>
      <c r="D799" s="14" t="s">
        <v>665</v>
      </c>
      <c r="E799" s="15">
        <f>SUBTOTAL(9,E797:E798)</f>
        <v>2000</v>
      </c>
      <c r="F799" s="15">
        <f>SUBTOTAL(9,F797:F798)</f>
        <v>633.92100000000005</v>
      </c>
      <c r="G799" s="15">
        <f>SUBTOTAL(9,G797:G798)</f>
        <v>-1366.0790000000002</v>
      </c>
    </row>
    <row r="800" spans="2:7" ht="14.25" customHeight="1" x14ac:dyDescent="0.2">
      <c r="B800" s="10">
        <v>5548</v>
      </c>
      <c r="C800" s="4"/>
      <c r="D800" s="11" t="s">
        <v>666</v>
      </c>
      <c r="E800" s="1"/>
      <c r="F800" s="1"/>
      <c r="G800" s="1"/>
    </row>
    <row r="801" spans="2:7" x14ac:dyDescent="0.2">
      <c r="C801" s="4">
        <v>70</v>
      </c>
      <c r="D801" s="5" t="s">
        <v>667</v>
      </c>
      <c r="E801" s="12">
        <v>418000</v>
      </c>
      <c r="F801" s="12">
        <v>106498.05100000001</v>
      </c>
      <c r="G801" s="12">
        <v>-311501.94900000002</v>
      </c>
    </row>
    <row r="802" spans="2:7" ht="15" customHeight="1" x14ac:dyDescent="0.2">
      <c r="C802" s="13">
        <f>SUBTOTAL(9,C801:C801)</f>
        <v>70</v>
      </c>
      <c r="D802" s="14" t="s">
        <v>668</v>
      </c>
      <c r="E802" s="15">
        <f>SUBTOTAL(9,E801:E801)</f>
        <v>418000</v>
      </c>
      <c r="F802" s="15">
        <f>SUBTOTAL(9,F801:F801)</f>
        <v>106498.05100000001</v>
      </c>
      <c r="G802" s="15">
        <f>SUBTOTAL(9,G801:G801)</f>
        <v>-311501.94900000002</v>
      </c>
    </row>
    <row r="803" spans="2:7" ht="14.25" customHeight="1" x14ac:dyDescent="0.2">
      <c r="B803" s="10">
        <v>5549</v>
      </c>
      <c r="C803" s="4"/>
      <c r="D803" s="11" t="s">
        <v>669</v>
      </c>
      <c r="E803" s="1"/>
      <c r="F803" s="1"/>
      <c r="G803" s="1"/>
    </row>
    <row r="804" spans="2:7" x14ac:dyDescent="0.2">
      <c r="C804" s="4">
        <v>70</v>
      </c>
      <c r="D804" s="5" t="s">
        <v>670</v>
      </c>
      <c r="E804" s="12">
        <v>38000</v>
      </c>
      <c r="F804" s="12">
        <v>19159.057390000002</v>
      </c>
      <c r="G804" s="12">
        <v>-18840.942609999998</v>
      </c>
    </row>
    <row r="805" spans="2:7" ht="15" customHeight="1" x14ac:dyDescent="0.2">
      <c r="C805" s="13">
        <f>SUBTOTAL(9,C804:C804)</f>
        <v>70</v>
      </c>
      <c r="D805" s="14" t="s">
        <v>671</v>
      </c>
      <c r="E805" s="15">
        <f>SUBTOTAL(9,E804:E804)</f>
        <v>38000</v>
      </c>
      <c r="F805" s="15">
        <f>SUBTOTAL(9,F804:F804)</f>
        <v>19159.057390000002</v>
      </c>
      <c r="G805" s="15">
        <f>SUBTOTAL(9,G804:G804)</f>
        <v>-18840.942609999998</v>
      </c>
    </row>
    <row r="806" spans="2:7" ht="14.25" customHeight="1" x14ac:dyDescent="0.2">
      <c r="B806" s="10">
        <v>5550</v>
      </c>
      <c r="C806" s="4"/>
      <c r="D806" s="11" t="s">
        <v>672</v>
      </c>
      <c r="E806" s="1"/>
      <c r="F806" s="1"/>
      <c r="G806" s="1"/>
    </row>
    <row r="807" spans="2:7" x14ac:dyDescent="0.2">
      <c r="C807" s="4">
        <v>70</v>
      </c>
      <c r="D807" s="5" t="s">
        <v>673</v>
      </c>
      <c r="E807" s="12">
        <v>50000</v>
      </c>
      <c r="F807" s="12">
        <v>4944.9530000000004</v>
      </c>
      <c r="G807" s="12">
        <v>-45055.046999999999</v>
      </c>
    </row>
    <row r="808" spans="2:7" ht="15" customHeight="1" x14ac:dyDescent="0.2">
      <c r="C808" s="13">
        <f>SUBTOTAL(9,C807:C807)</f>
        <v>70</v>
      </c>
      <c r="D808" s="14" t="s">
        <v>674</v>
      </c>
      <c r="E808" s="15">
        <f>SUBTOTAL(9,E807:E807)</f>
        <v>50000</v>
      </c>
      <c r="F808" s="15">
        <f>SUBTOTAL(9,F807:F807)</f>
        <v>4944.9530000000004</v>
      </c>
      <c r="G808" s="15">
        <f>SUBTOTAL(9,G807:G807)</f>
        <v>-45055.046999999999</v>
      </c>
    </row>
    <row r="809" spans="2:7" ht="14.25" customHeight="1" x14ac:dyDescent="0.2">
      <c r="B809" s="10">
        <v>5551</v>
      </c>
      <c r="C809" s="4"/>
      <c r="D809" s="11" t="s">
        <v>675</v>
      </c>
      <c r="E809" s="1"/>
      <c r="F809" s="1"/>
      <c r="G809" s="1"/>
    </row>
    <row r="810" spans="2:7" x14ac:dyDescent="0.2">
      <c r="C810" s="4">
        <v>70</v>
      </c>
      <c r="D810" s="5" t="s">
        <v>676</v>
      </c>
      <c r="E810" s="12">
        <v>1000</v>
      </c>
      <c r="F810" s="12">
        <v>9.2710000000000008</v>
      </c>
      <c r="G810" s="12">
        <v>-990.72900000000004</v>
      </c>
    </row>
    <row r="811" spans="2:7" x14ac:dyDescent="0.2">
      <c r="C811" s="4">
        <v>71</v>
      </c>
      <c r="D811" s="5" t="s">
        <v>677</v>
      </c>
      <c r="E811" s="12">
        <v>4000</v>
      </c>
      <c r="F811" s="12">
        <v>3206.0689600000001</v>
      </c>
      <c r="G811" s="12">
        <v>-793.93104000000005</v>
      </c>
    </row>
    <row r="812" spans="2:7" ht="15" customHeight="1" x14ac:dyDescent="0.2">
      <c r="C812" s="13">
        <f>SUBTOTAL(9,C810:C811)</f>
        <v>141</v>
      </c>
      <c r="D812" s="14" t="s">
        <v>678</v>
      </c>
      <c r="E812" s="15">
        <f>SUBTOTAL(9,E810:E811)</f>
        <v>5000</v>
      </c>
      <c r="F812" s="15">
        <f>SUBTOTAL(9,F810:F811)</f>
        <v>3215.3399600000002</v>
      </c>
      <c r="G812" s="15">
        <f>SUBTOTAL(9,G810:G811)</f>
        <v>-1784.6600400000002</v>
      </c>
    </row>
    <row r="813" spans="2:7" ht="14.25" customHeight="1" x14ac:dyDescent="0.2">
      <c r="B813" s="10">
        <v>5555</v>
      </c>
      <c r="C813" s="4"/>
      <c r="D813" s="11" t="s">
        <v>679</v>
      </c>
      <c r="E813" s="1"/>
      <c r="F813" s="1"/>
      <c r="G813" s="1"/>
    </row>
    <row r="814" spans="2:7" x14ac:dyDescent="0.2">
      <c r="C814" s="4">
        <v>70</v>
      </c>
      <c r="D814" s="5" t="s">
        <v>680</v>
      </c>
      <c r="E814" s="12">
        <v>1425000</v>
      </c>
      <c r="F814" s="12">
        <v>555965.728</v>
      </c>
      <c r="G814" s="12">
        <v>-869034.272</v>
      </c>
    </row>
    <row r="815" spans="2:7" ht="15" customHeight="1" x14ac:dyDescent="0.2">
      <c r="C815" s="13">
        <f>SUBTOTAL(9,C814:C814)</f>
        <v>70</v>
      </c>
      <c r="D815" s="14" t="s">
        <v>681</v>
      </c>
      <c r="E815" s="15">
        <f>SUBTOTAL(9,E814:E814)</f>
        <v>1425000</v>
      </c>
      <c r="F815" s="15">
        <f>SUBTOTAL(9,F814:F814)</f>
        <v>555965.728</v>
      </c>
      <c r="G815" s="15">
        <f>SUBTOTAL(9,G814:G814)</f>
        <v>-869034.272</v>
      </c>
    </row>
    <row r="816" spans="2:7" ht="14.25" customHeight="1" x14ac:dyDescent="0.2">
      <c r="B816" s="10">
        <v>5556</v>
      </c>
      <c r="C816" s="4"/>
      <c r="D816" s="11" t="s">
        <v>682</v>
      </c>
      <c r="E816" s="1"/>
      <c r="F816" s="1"/>
      <c r="G816" s="1"/>
    </row>
    <row r="817" spans="2:7" x14ac:dyDescent="0.2">
      <c r="C817" s="4">
        <v>70</v>
      </c>
      <c r="D817" s="5" t="s">
        <v>683</v>
      </c>
      <c r="E817" s="12">
        <v>1830000</v>
      </c>
      <c r="F817" s="12">
        <v>648553.57956999994</v>
      </c>
      <c r="G817" s="12">
        <v>-1181446.4204299999</v>
      </c>
    </row>
    <row r="818" spans="2:7" ht="15" customHeight="1" x14ac:dyDescent="0.2">
      <c r="C818" s="13">
        <f>SUBTOTAL(9,C817:C817)</f>
        <v>70</v>
      </c>
      <c r="D818" s="14" t="s">
        <v>684</v>
      </c>
      <c r="E818" s="15">
        <f>SUBTOTAL(9,E817:E817)</f>
        <v>1830000</v>
      </c>
      <c r="F818" s="15">
        <f>SUBTOTAL(9,F817:F817)</f>
        <v>648553.57956999994</v>
      </c>
      <c r="G818" s="15">
        <f>SUBTOTAL(9,G817:G817)</f>
        <v>-1181446.4204299999</v>
      </c>
    </row>
    <row r="819" spans="2:7" ht="14.25" customHeight="1" x14ac:dyDescent="0.2">
      <c r="B819" s="10">
        <v>5557</v>
      </c>
      <c r="C819" s="4"/>
      <c r="D819" s="11" t="s">
        <v>685</v>
      </c>
      <c r="E819" s="1"/>
      <c r="F819" s="1"/>
      <c r="G819" s="1"/>
    </row>
    <row r="820" spans="2:7" x14ac:dyDescent="0.2">
      <c r="C820" s="4">
        <v>70</v>
      </c>
      <c r="D820" s="5" t="s">
        <v>686</v>
      </c>
      <c r="E820" s="12">
        <v>210000</v>
      </c>
      <c r="F820" s="12">
        <v>60828.007799999999</v>
      </c>
      <c r="G820" s="12">
        <v>-149171.99220000001</v>
      </c>
    </row>
    <row r="821" spans="2:7" ht="15" customHeight="1" x14ac:dyDescent="0.2">
      <c r="C821" s="13">
        <f>SUBTOTAL(9,C820:C820)</f>
        <v>70</v>
      </c>
      <c r="D821" s="14" t="s">
        <v>687</v>
      </c>
      <c r="E821" s="15">
        <f>SUBTOTAL(9,E820:E820)</f>
        <v>210000</v>
      </c>
      <c r="F821" s="15">
        <f>SUBTOTAL(9,F820:F820)</f>
        <v>60828.007799999999</v>
      </c>
      <c r="G821" s="15">
        <f>SUBTOTAL(9,G820:G820)</f>
        <v>-149171.99220000001</v>
      </c>
    </row>
    <row r="822" spans="2:7" ht="14.25" customHeight="1" x14ac:dyDescent="0.2">
      <c r="B822" s="10">
        <v>5559</v>
      </c>
      <c r="C822" s="4"/>
      <c r="D822" s="11" t="s">
        <v>688</v>
      </c>
      <c r="E822" s="1"/>
      <c r="F822" s="1"/>
      <c r="G822" s="1"/>
    </row>
    <row r="823" spans="2:7" x14ac:dyDescent="0.2">
      <c r="C823" s="4">
        <v>70</v>
      </c>
      <c r="D823" s="5" t="s">
        <v>689</v>
      </c>
      <c r="E823" s="12">
        <v>1500000</v>
      </c>
      <c r="F823" s="12">
        <v>503638.08130000002</v>
      </c>
      <c r="G823" s="12">
        <v>-996361.91870000004</v>
      </c>
    </row>
    <row r="824" spans="2:7" x14ac:dyDescent="0.2">
      <c r="C824" s="4">
        <v>71</v>
      </c>
      <c r="D824" s="5" t="s">
        <v>690</v>
      </c>
      <c r="E824" s="12">
        <v>60000</v>
      </c>
      <c r="F824" s="12">
        <v>18670.678820000001</v>
      </c>
      <c r="G824" s="12">
        <v>-41329.321179999999</v>
      </c>
    </row>
    <row r="825" spans="2:7" x14ac:dyDescent="0.2">
      <c r="C825" s="4">
        <v>72</v>
      </c>
      <c r="D825" s="5" t="s">
        <v>691</v>
      </c>
      <c r="E825" s="12">
        <v>30000</v>
      </c>
      <c r="F825" s="12">
        <v>10386.27894</v>
      </c>
      <c r="G825" s="12">
        <v>-19613.72106</v>
      </c>
    </row>
    <row r="826" spans="2:7" x14ac:dyDescent="0.2">
      <c r="C826" s="4">
        <v>73</v>
      </c>
      <c r="D826" s="5" t="s">
        <v>692</v>
      </c>
      <c r="E826" s="12">
        <v>5000</v>
      </c>
      <c r="F826" s="12">
        <v>1450.069</v>
      </c>
      <c r="G826" s="12">
        <v>-3549.931</v>
      </c>
    </row>
    <row r="827" spans="2:7" x14ac:dyDescent="0.2">
      <c r="C827" s="4">
        <v>74</v>
      </c>
      <c r="D827" s="5" t="s">
        <v>693</v>
      </c>
      <c r="E827" s="12">
        <v>80000</v>
      </c>
      <c r="F827" s="12">
        <v>27681.874779999998</v>
      </c>
      <c r="G827" s="12">
        <v>-52318.125220000002</v>
      </c>
    </row>
    <row r="828" spans="2:7" ht="15" customHeight="1" x14ac:dyDescent="0.2">
      <c r="C828" s="13">
        <f>SUBTOTAL(9,C823:C827)</f>
        <v>360</v>
      </c>
      <c r="D828" s="14" t="s">
        <v>694</v>
      </c>
      <c r="E828" s="15">
        <f>SUBTOTAL(9,E823:E827)</f>
        <v>1675000</v>
      </c>
      <c r="F828" s="15">
        <f>SUBTOTAL(9,F823:F827)</f>
        <v>561826.98283999995</v>
      </c>
      <c r="G828" s="15">
        <f>SUBTOTAL(9,G823:G827)</f>
        <v>-1113173.01716</v>
      </c>
    </row>
    <row r="829" spans="2:7" ht="14.25" customHeight="1" x14ac:dyDescent="0.2">
      <c r="B829" s="10">
        <v>5560</v>
      </c>
      <c r="C829" s="4"/>
      <c r="D829" s="11" t="s">
        <v>695</v>
      </c>
      <c r="E829" s="1"/>
      <c r="F829" s="1"/>
      <c r="G829" s="1"/>
    </row>
    <row r="830" spans="2:7" x14ac:dyDescent="0.2">
      <c r="C830" s="4">
        <v>70</v>
      </c>
      <c r="D830" s="5" t="s">
        <v>696</v>
      </c>
      <c r="E830" s="12">
        <v>900000</v>
      </c>
      <c r="F830" s="12">
        <v>0</v>
      </c>
      <c r="G830" s="12">
        <v>-900000</v>
      </c>
    </row>
    <row r="831" spans="2:7" x14ac:dyDescent="0.2">
      <c r="C831" s="4">
        <v>71</v>
      </c>
      <c r="D831" s="5" t="s">
        <v>697</v>
      </c>
      <c r="E831" s="12">
        <v>100000</v>
      </c>
      <c r="F831" s="12">
        <v>0</v>
      </c>
      <c r="G831" s="12">
        <v>-100000</v>
      </c>
    </row>
    <row r="832" spans="2:7" ht="15" customHeight="1" x14ac:dyDescent="0.2">
      <c r="C832" s="13">
        <f>SUBTOTAL(9,C830:C831)</f>
        <v>141</v>
      </c>
      <c r="D832" s="14" t="s">
        <v>698</v>
      </c>
      <c r="E832" s="15">
        <f>SUBTOTAL(9,E830:E831)</f>
        <v>1000000</v>
      </c>
      <c r="F832" s="15">
        <f>SUBTOTAL(9,F830:F831)</f>
        <v>0</v>
      </c>
      <c r="G832" s="15">
        <f>SUBTOTAL(9,G830:G831)</f>
        <v>-1000000</v>
      </c>
    </row>
    <row r="833" spans="2:7" ht="14.25" customHeight="1" x14ac:dyDescent="0.2">
      <c r="B833" s="10">
        <v>5565</v>
      </c>
      <c r="C833" s="4"/>
      <c r="D833" s="11" t="s">
        <v>699</v>
      </c>
      <c r="E833" s="1"/>
      <c r="F833" s="1"/>
      <c r="G833" s="1"/>
    </row>
    <row r="834" spans="2:7" x14ac:dyDescent="0.2">
      <c r="C834" s="4">
        <v>70</v>
      </c>
      <c r="D834" s="5" t="s">
        <v>700</v>
      </c>
      <c r="E834" s="12">
        <v>7700000</v>
      </c>
      <c r="F834" s="12">
        <v>2339953.1535100001</v>
      </c>
      <c r="G834" s="12">
        <v>-5360046.8464900004</v>
      </c>
    </row>
    <row r="835" spans="2:7" ht="15" customHeight="1" x14ac:dyDescent="0.2">
      <c r="C835" s="13">
        <f>SUBTOTAL(9,C834:C834)</f>
        <v>70</v>
      </c>
      <c r="D835" s="14" t="s">
        <v>701</v>
      </c>
      <c r="E835" s="15">
        <f>SUBTOTAL(9,E834:E834)</f>
        <v>7700000</v>
      </c>
      <c r="F835" s="15">
        <f>SUBTOTAL(9,F834:F834)</f>
        <v>2339953.1535100001</v>
      </c>
      <c r="G835" s="15">
        <f>SUBTOTAL(9,G834:G834)</f>
        <v>-5360046.8464900004</v>
      </c>
    </row>
    <row r="836" spans="2:7" ht="14.25" customHeight="1" x14ac:dyDescent="0.2">
      <c r="B836" s="10">
        <v>5568</v>
      </c>
      <c r="C836" s="4"/>
      <c r="D836" s="11" t="s">
        <v>702</v>
      </c>
      <c r="E836" s="1"/>
      <c r="F836" s="1"/>
      <c r="G836" s="1"/>
    </row>
    <row r="837" spans="2:7" x14ac:dyDescent="0.2">
      <c r="C837" s="4">
        <v>71</v>
      </c>
      <c r="D837" s="5" t="s">
        <v>703</v>
      </c>
      <c r="E837" s="12">
        <v>22364</v>
      </c>
      <c r="F837" s="12">
        <v>21426.855</v>
      </c>
      <c r="G837" s="12">
        <v>-937.14499999999998</v>
      </c>
    </row>
    <row r="838" spans="2:7" x14ac:dyDescent="0.2">
      <c r="C838" s="4">
        <v>72</v>
      </c>
      <c r="D838" s="5" t="s">
        <v>704</v>
      </c>
      <c r="E838" s="12">
        <v>10740</v>
      </c>
      <c r="F838" s="12">
        <v>0</v>
      </c>
      <c r="G838" s="12">
        <v>-10740</v>
      </c>
    </row>
    <row r="839" spans="2:7" x14ac:dyDescent="0.2">
      <c r="C839" s="4">
        <v>73</v>
      </c>
      <c r="D839" s="5" t="s">
        <v>705</v>
      </c>
      <c r="E839" s="12">
        <v>38335</v>
      </c>
      <c r="F839" s="12">
        <v>17957.565999999999</v>
      </c>
      <c r="G839" s="12">
        <v>-20377.434000000001</v>
      </c>
    </row>
    <row r="840" spans="2:7" x14ac:dyDescent="0.2">
      <c r="C840" s="4">
        <v>74</v>
      </c>
      <c r="D840" s="5" t="s">
        <v>706</v>
      </c>
      <c r="E840" s="12">
        <v>5500</v>
      </c>
      <c r="F840" s="12">
        <v>718.697</v>
      </c>
      <c r="G840" s="12">
        <v>-4781.3029999999999</v>
      </c>
    </row>
    <row r="841" spans="2:7" ht="15" customHeight="1" x14ac:dyDescent="0.2">
      <c r="C841" s="13">
        <f>SUBTOTAL(9,C837:C840)</f>
        <v>290</v>
      </c>
      <c r="D841" s="14" t="s">
        <v>707</v>
      </c>
      <c r="E841" s="15">
        <f>SUBTOTAL(9,E837:E840)</f>
        <v>76939</v>
      </c>
      <c r="F841" s="15">
        <f>SUBTOTAL(9,F837:F840)</f>
        <v>40103.118000000002</v>
      </c>
      <c r="G841" s="15">
        <f>SUBTOTAL(9,G837:G840)</f>
        <v>-36835.881999999998</v>
      </c>
    </row>
    <row r="842" spans="2:7" ht="14.25" customHeight="1" x14ac:dyDescent="0.2">
      <c r="B842" s="10">
        <v>5571</v>
      </c>
      <c r="C842" s="4"/>
      <c r="D842" s="11" t="s">
        <v>708</v>
      </c>
      <c r="E842" s="1"/>
      <c r="F842" s="1"/>
      <c r="G842" s="1"/>
    </row>
    <row r="843" spans="2:7" x14ac:dyDescent="0.2">
      <c r="C843" s="4">
        <v>70</v>
      </c>
      <c r="D843" s="5" t="s">
        <v>709</v>
      </c>
      <c r="E843" s="12">
        <v>89215</v>
      </c>
      <c r="F843" s="12">
        <v>10904.09087</v>
      </c>
      <c r="G843" s="12">
        <v>-78310.90913</v>
      </c>
    </row>
    <row r="844" spans="2:7" ht="15" customHeight="1" x14ac:dyDescent="0.2">
      <c r="C844" s="13">
        <f>SUBTOTAL(9,C843:C843)</f>
        <v>70</v>
      </c>
      <c r="D844" s="14" t="s">
        <v>710</v>
      </c>
      <c r="E844" s="15">
        <f>SUBTOTAL(9,E843:E843)</f>
        <v>89215</v>
      </c>
      <c r="F844" s="15">
        <f>SUBTOTAL(9,F843:F843)</f>
        <v>10904.09087</v>
      </c>
      <c r="G844" s="15">
        <f>SUBTOTAL(9,G843:G843)</f>
        <v>-78310.90913</v>
      </c>
    </row>
    <row r="845" spans="2:7" ht="14.25" customHeight="1" x14ac:dyDescent="0.2">
      <c r="B845" s="10">
        <v>5572</v>
      </c>
      <c r="C845" s="4"/>
      <c r="D845" s="11" t="s">
        <v>711</v>
      </c>
      <c r="E845" s="1"/>
      <c r="F845" s="1"/>
      <c r="G845" s="1"/>
    </row>
    <row r="846" spans="2:7" x14ac:dyDescent="0.2">
      <c r="C846" s="4">
        <v>70</v>
      </c>
      <c r="D846" s="5" t="s">
        <v>712</v>
      </c>
      <c r="E846" s="12">
        <v>73000</v>
      </c>
      <c r="F846" s="12">
        <v>32376.311000000002</v>
      </c>
      <c r="G846" s="12">
        <v>-40623.688999999998</v>
      </c>
    </row>
    <row r="847" spans="2:7" x14ac:dyDescent="0.2">
      <c r="C847" s="4">
        <v>72</v>
      </c>
      <c r="D847" s="5" t="s">
        <v>713</v>
      </c>
      <c r="E847" s="12">
        <v>4900</v>
      </c>
      <c r="F847" s="12">
        <v>1428.0930000000001</v>
      </c>
      <c r="G847" s="12">
        <v>-3471.9070000000002</v>
      </c>
    </row>
    <row r="848" spans="2:7" x14ac:dyDescent="0.2">
      <c r="C848" s="4">
        <v>73</v>
      </c>
      <c r="D848" s="5" t="s">
        <v>714</v>
      </c>
      <c r="E848" s="12">
        <v>75322</v>
      </c>
      <c r="F848" s="12">
        <v>19841.855</v>
      </c>
      <c r="G848" s="12">
        <v>-55480.144999999997</v>
      </c>
    </row>
    <row r="849" spans="2:7" ht="15" customHeight="1" x14ac:dyDescent="0.2">
      <c r="C849" s="13">
        <f>SUBTOTAL(9,C846:C848)</f>
        <v>215</v>
      </c>
      <c r="D849" s="14" t="s">
        <v>715</v>
      </c>
      <c r="E849" s="15">
        <f>SUBTOTAL(9,E846:E848)</f>
        <v>153222</v>
      </c>
      <c r="F849" s="15">
        <f>SUBTOTAL(9,F846:F848)</f>
        <v>53646.259000000005</v>
      </c>
      <c r="G849" s="15">
        <f>SUBTOTAL(9,G846:G848)</f>
        <v>-99575.740999999995</v>
      </c>
    </row>
    <row r="850" spans="2:7" ht="14.25" customHeight="1" x14ac:dyDescent="0.2">
      <c r="B850" s="10">
        <v>5574</v>
      </c>
      <c r="C850" s="4"/>
      <c r="D850" s="11" t="s">
        <v>716</v>
      </c>
      <c r="E850" s="1"/>
      <c r="F850" s="1"/>
      <c r="G850" s="1"/>
    </row>
    <row r="851" spans="2:7" x14ac:dyDescent="0.2">
      <c r="C851" s="4">
        <v>71</v>
      </c>
      <c r="D851" s="5" t="s">
        <v>717</v>
      </c>
      <c r="E851" s="12">
        <v>150000</v>
      </c>
      <c r="F851" s="12">
        <v>50199.637549999999</v>
      </c>
      <c r="G851" s="12">
        <v>-99800.362450000001</v>
      </c>
    </row>
    <row r="852" spans="2:7" x14ac:dyDescent="0.2">
      <c r="C852" s="4">
        <v>72</v>
      </c>
      <c r="D852" s="5" t="s">
        <v>718</v>
      </c>
      <c r="E852" s="12">
        <v>30655</v>
      </c>
      <c r="F852" s="12">
        <v>407</v>
      </c>
      <c r="G852" s="12">
        <v>-30248</v>
      </c>
    </row>
    <row r="853" spans="2:7" x14ac:dyDescent="0.2">
      <c r="C853" s="4">
        <v>73</v>
      </c>
      <c r="D853" s="5" t="s">
        <v>719</v>
      </c>
      <c r="E853" s="12">
        <v>9550</v>
      </c>
      <c r="F853" s="12">
        <v>7847.1220999999996</v>
      </c>
      <c r="G853" s="12">
        <v>-1702.8779</v>
      </c>
    </row>
    <row r="854" spans="2:7" x14ac:dyDescent="0.2">
      <c r="C854" s="4">
        <v>74</v>
      </c>
      <c r="D854" s="5" t="s">
        <v>720</v>
      </c>
      <c r="E854" s="12">
        <v>151000</v>
      </c>
      <c r="F854" s="12">
        <v>62061.238510000003</v>
      </c>
      <c r="G854" s="12">
        <v>-88938.761490000004</v>
      </c>
    </row>
    <row r="855" spans="2:7" ht="15" customHeight="1" x14ac:dyDescent="0.2">
      <c r="C855" s="13">
        <f>SUBTOTAL(9,C851:C854)</f>
        <v>290</v>
      </c>
      <c r="D855" s="14" t="s">
        <v>721</v>
      </c>
      <c r="E855" s="15">
        <f>SUBTOTAL(9,E851:E854)</f>
        <v>341205</v>
      </c>
      <c r="F855" s="15">
        <f>SUBTOTAL(9,F851:F854)</f>
        <v>120514.99816</v>
      </c>
      <c r="G855" s="15">
        <f>SUBTOTAL(9,G851:G854)</f>
        <v>-220690.00184000001</v>
      </c>
    </row>
    <row r="856" spans="2:7" ht="14.25" customHeight="1" x14ac:dyDescent="0.2">
      <c r="B856" s="10">
        <v>5576</v>
      </c>
      <c r="C856" s="4"/>
      <c r="D856" s="11" t="s">
        <v>722</v>
      </c>
      <c r="E856" s="1"/>
      <c r="F856" s="1"/>
      <c r="G856" s="1"/>
    </row>
    <row r="857" spans="2:7" x14ac:dyDescent="0.2">
      <c r="C857" s="4">
        <v>71</v>
      </c>
      <c r="D857" s="5" t="s">
        <v>723</v>
      </c>
      <c r="E857" s="12">
        <v>125000</v>
      </c>
      <c r="F857" s="12">
        <v>44527.493999999999</v>
      </c>
      <c r="G857" s="12">
        <v>-80472.505999999994</v>
      </c>
    </row>
    <row r="858" spans="2:7" ht="15" customHeight="1" x14ac:dyDescent="0.2">
      <c r="C858" s="13">
        <f>SUBTOTAL(9,C857:C857)</f>
        <v>71</v>
      </c>
      <c r="D858" s="14" t="s">
        <v>724</v>
      </c>
      <c r="E858" s="15">
        <f>SUBTOTAL(9,E857:E857)</f>
        <v>125000</v>
      </c>
      <c r="F858" s="15">
        <f>SUBTOTAL(9,F857:F857)</f>
        <v>44527.493999999999</v>
      </c>
      <c r="G858" s="15">
        <f>SUBTOTAL(9,G857:G857)</f>
        <v>-80472.505999999994</v>
      </c>
    </row>
    <row r="859" spans="2:7" ht="14.25" customHeight="1" x14ac:dyDescent="0.2">
      <c r="B859" s="10">
        <v>5577</v>
      </c>
      <c r="C859" s="4"/>
      <c r="D859" s="11" t="s">
        <v>725</v>
      </c>
      <c r="E859" s="1"/>
      <c r="F859" s="1"/>
      <c r="G859" s="1"/>
    </row>
    <row r="860" spans="2:7" x14ac:dyDescent="0.2">
      <c r="C860" s="4">
        <v>74</v>
      </c>
      <c r="D860" s="5" t="s">
        <v>726</v>
      </c>
      <c r="E860" s="12">
        <v>829068</v>
      </c>
      <c r="F860" s="12">
        <v>263612.80327999999</v>
      </c>
      <c r="G860" s="12">
        <v>-565455.19672000001</v>
      </c>
    </row>
    <row r="861" spans="2:7" ht="15" customHeight="1" x14ac:dyDescent="0.2">
      <c r="C861" s="13">
        <f>SUBTOTAL(9,C860:C860)</f>
        <v>74</v>
      </c>
      <c r="D861" s="14" t="s">
        <v>727</v>
      </c>
      <c r="E861" s="15">
        <f>SUBTOTAL(9,E860:E860)</f>
        <v>829068</v>
      </c>
      <c r="F861" s="15">
        <f>SUBTOTAL(9,F860:F860)</f>
        <v>263612.80327999999</v>
      </c>
      <c r="G861" s="15">
        <f>SUBTOTAL(9,G860:G860)</f>
        <v>-565455.19672000001</v>
      </c>
    </row>
    <row r="862" spans="2:7" ht="14.25" customHeight="1" x14ac:dyDescent="0.2">
      <c r="B862" s="10">
        <v>5578</v>
      </c>
      <c r="C862" s="4"/>
      <c r="D862" s="11" t="s">
        <v>728</v>
      </c>
      <c r="E862" s="1"/>
      <c r="F862" s="1"/>
      <c r="G862" s="1"/>
    </row>
    <row r="863" spans="2:7" x14ac:dyDescent="0.2">
      <c r="C863" s="4">
        <v>70</v>
      </c>
      <c r="D863" s="5" t="s">
        <v>729</v>
      </c>
      <c r="E863" s="12">
        <v>14650</v>
      </c>
      <c r="F863" s="12">
        <v>2685.6576700000001</v>
      </c>
      <c r="G863" s="12">
        <v>-11964.342329999999</v>
      </c>
    </row>
    <row r="864" spans="2:7" x14ac:dyDescent="0.2">
      <c r="C864" s="4">
        <v>71</v>
      </c>
      <c r="D864" s="5" t="s">
        <v>730</v>
      </c>
      <c r="E864" s="12">
        <v>74982</v>
      </c>
      <c r="F864" s="12">
        <v>0</v>
      </c>
      <c r="G864" s="12">
        <v>-74982</v>
      </c>
    </row>
    <row r="865" spans="2:7" x14ac:dyDescent="0.2">
      <c r="C865" s="4">
        <v>72</v>
      </c>
      <c r="D865" s="5" t="s">
        <v>731</v>
      </c>
      <c r="E865" s="12">
        <v>15684</v>
      </c>
      <c r="F865" s="12">
        <v>0</v>
      </c>
      <c r="G865" s="12">
        <v>-15684</v>
      </c>
    </row>
    <row r="866" spans="2:7" ht="15" customHeight="1" x14ac:dyDescent="0.2">
      <c r="C866" s="13">
        <f>SUBTOTAL(9,C863:C865)</f>
        <v>213</v>
      </c>
      <c r="D866" s="14" t="s">
        <v>732</v>
      </c>
      <c r="E866" s="15">
        <f>SUBTOTAL(9,E863:E865)</f>
        <v>105316</v>
      </c>
      <c r="F866" s="15">
        <f>SUBTOTAL(9,F863:F865)</f>
        <v>2685.6576700000001</v>
      </c>
      <c r="G866" s="15">
        <f>SUBTOTAL(9,G863:G865)</f>
        <v>-102630.34233</v>
      </c>
    </row>
    <row r="867" spans="2:7" ht="14.25" customHeight="1" x14ac:dyDescent="0.2">
      <c r="B867" s="10">
        <v>5580</v>
      </c>
      <c r="C867" s="4"/>
      <c r="D867" s="11" t="s">
        <v>733</v>
      </c>
      <c r="E867" s="1"/>
      <c r="F867" s="1"/>
      <c r="G867" s="1"/>
    </row>
    <row r="868" spans="2:7" x14ac:dyDescent="0.2">
      <c r="C868" s="4">
        <v>70</v>
      </c>
      <c r="D868" s="5" t="s">
        <v>734</v>
      </c>
      <c r="E868" s="12">
        <v>335900</v>
      </c>
      <c r="F868" s="12">
        <v>1287.884</v>
      </c>
      <c r="G868" s="12">
        <v>-334612.11599999998</v>
      </c>
    </row>
    <row r="869" spans="2:7" ht="15" customHeight="1" x14ac:dyDescent="0.2">
      <c r="C869" s="13">
        <f>SUBTOTAL(9,C868:C868)</f>
        <v>70</v>
      </c>
      <c r="D869" s="14" t="s">
        <v>735</v>
      </c>
      <c r="E869" s="15">
        <f>SUBTOTAL(9,E868:E868)</f>
        <v>335900</v>
      </c>
      <c r="F869" s="15">
        <f>SUBTOTAL(9,F868:F868)</f>
        <v>1287.884</v>
      </c>
      <c r="G869" s="15">
        <f>SUBTOTAL(9,G868:G868)</f>
        <v>-334612.11599999998</v>
      </c>
    </row>
    <row r="870" spans="2:7" ht="14.25" customHeight="1" x14ac:dyDescent="0.2">
      <c r="B870" s="10">
        <v>5582</v>
      </c>
      <c r="C870" s="4"/>
      <c r="D870" s="11" t="s">
        <v>736</v>
      </c>
      <c r="E870" s="1"/>
      <c r="F870" s="1"/>
      <c r="G870" s="1"/>
    </row>
    <row r="871" spans="2:7" x14ac:dyDescent="0.2">
      <c r="C871" s="4">
        <v>70</v>
      </c>
      <c r="D871" s="5" t="s">
        <v>737</v>
      </c>
      <c r="E871" s="12">
        <v>15000</v>
      </c>
      <c r="F871" s="12">
        <v>0</v>
      </c>
      <c r="G871" s="12">
        <v>-15000</v>
      </c>
    </row>
    <row r="872" spans="2:7" x14ac:dyDescent="0.2">
      <c r="C872" s="4">
        <v>71</v>
      </c>
      <c r="D872" s="5" t="s">
        <v>738</v>
      </c>
      <c r="E872" s="12">
        <v>152500</v>
      </c>
      <c r="F872" s="12">
        <v>3246.7330000000002</v>
      </c>
      <c r="G872" s="12">
        <v>-149253.26699999999</v>
      </c>
    </row>
    <row r="873" spans="2:7" ht="15" customHeight="1" x14ac:dyDescent="0.2">
      <c r="C873" s="13">
        <f>SUBTOTAL(9,C871:C872)</f>
        <v>141</v>
      </c>
      <c r="D873" s="14" t="s">
        <v>739</v>
      </c>
      <c r="E873" s="15">
        <f>SUBTOTAL(9,E871:E872)</f>
        <v>167500</v>
      </c>
      <c r="F873" s="15">
        <f>SUBTOTAL(9,F871:F872)</f>
        <v>3246.7330000000002</v>
      </c>
      <c r="G873" s="15">
        <f>SUBTOTAL(9,G871:G872)</f>
        <v>-164253.26699999999</v>
      </c>
    </row>
    <row r="874" spans="2:7" ht="14.25" customHeight="1" x14ac:dyDescent="0.2">
      <c r="B874" s="10">
        <v>5583</v>
      </c>
      <c r="C874" s="4"/>
      <c r="D874" s="11" t="s">
        <v>740</v>
      </c>
      <c r="E874" s="1"/>
      <c r="F874" s="1"/>
      <c r="G874" s="1"/>
    </row>
    <row r="875" spans="2:7" x14ac:dyDescent="0.2">
      <c r="C875" s="4">
        <v>70</v>
      </c>
      <c r="D875" s="5" t="s">
        <v>741</v>
      </c>
      <c r="E875" s="12">
        <v>306700</v>
      </c>
      <c r="F875" s="12">
        <v>237975.95245000001</v>
      </c>
      <c r="G875" s="12">
        <v>-68724.047550000003</v>
      </c>
    </row>
    <row r="876" spans="2:7" ht="15" customHeight="1" x14ac:dyDescent="0.2">
      <c r="C876" s="13">
        <f>SUBTOTAL(9,C875:C875)</f>
        <v>70</v>
      </c>
      <c r="D876" s="14" t="s">
        <v>742</v>
      </c>
      <c r="E876" s="15">
        <f>SUBTOTAL(9,E875:E875)</f>
        <v>306700</v>
      </c>
      <c r="F876" s="15">
        <f>SUBTOTAL(9,F875:F875)</f>
        <v>237975.95245000001</v>
      </c>
      <c r="G876" s="15">
        <f>SUBTOTAL(9,G875:G875)</f>
        <v>-68724.047550000003</v>
      </c>
    </row>
    <row r="877" spans="2:7" ht="14.25" customHeight="1" x14ac:dyDescent="0.2">
      <c r="B877" s="10">
        <v>5584</v>
      </c>
      <c r="C877" s="4"/>
      <c r="D877" s="11" t="s">
        <v>743</v>
      </c>
      <c r="E877" s="1"/>
      <c r="F877" s="1"/>
      <c r="G877" s="1"/>
    </row>
    <row r="878" spans="2:7" x14ac:dyDescent="0.2">
      <c r="C878" s="4">
        <v>70</v>
      </c>
      <c r="D878" s="5" t="s">
        <v>744</v>
      </c>
      <c r="E878" s="12">
        <v>0</v>
      </c>
      <c r="F878" s="12">
        <v>150234.58199999999</v>
      </c>
      <c r="G878" s="12">
        <v>150234.58199999999</v>
      </c>
    </row>
    <row r="879" spans="2:7" ht="15" customHeight="1" x14ac:dyDescent="0.2">
      <c r="C879" s="13">
        <f>SUBTOTAL(9,C878:C878)</f>
        <v>70</v>
      </c>
      <c r="D879" s="14" t="s">
        <v>745</v>
      </c>
      <c r="E879" s="15">
        <f>SUBTOTAL(9,E878:E878)</f>
        <v>0</v>
      </c>
      <c r="F879" s="15">
        <f>SUBTOTAL(9,F878:F878)</f>
        <v>150234.58199999999</v>
      </c>
      <c r="G879" s="15">
        <f>SUBTOTAL(9,G878:G878)</f>
        <v>150234.58199999999</v>
      </c>
    </row>
    <row r="880" spans="2:7" ht="27" customHeight="1" x14ac:dyDescent="0.2">
      <c r="B880" s="4"/>
      <c r="C880" s="16">
        <f>SUBTOTAL(9,C742:C879)</f>
        <v>4623</v>
      </c>
      <c r="D880" s="17" t="s">
        <v>746</v>
      </c>
      <c r="E880" s="18">
        <f>SUBTOTAL(9,E742:E879)</f>
        <v>792706065</v>
      </c>
      <c r="F880" s="18">
        <f>SUBTOTAL(9,F742:F879)</f>
        <v>274579068.33087009</v>
      </c>
      <c r="G880" s="18">
        <f>SUBTOTAL(9,G742:G879)</f>
        <v>-518126996.66912997</v>
      </c>
    </row>
    <row r="881" spans="2:7" x14ac:dyDescent="0.2">
      <c r="B881" s="4"/>
      <c r="C881" s="16"/>
      <c r="D881" s="19"/>
      <c r="E881" s="20"/>
      <c r="F881" s="20"/>
      <c r="G881" s="20"/>
    </row>
    <row r="882" spans="2:7" ht="25.5" customHeight="1" x14ac:dyDescent="0.2">
      <c r="B882" s="1"/>
      <c r="C882" s="4"/>
      <c r="D882" s="8" t="s">
        <v>747</v>
      </c>
      <c r="E882" s="1"/>
      <c r="F882" s="1"/>
      <c r="G882" s="1"/>
    </row>
    <row r="883" spans="2:7" ht="27" customHeight="1" x14ac:dyDescent="0.25">
      <c r="B883" s="1"/>
      <c r="C883" s="4"/>
      <c r="D883" s="9" t="s">
        <v>576</v>
      </c>
      <c r="E883" s="1"/>
      <c r="F883" s="1"/>
      <c r="G883" s="1"/>
    </row>
    <row r="884" spans="2:7" ht="14.25" customHeight="1" x14ac:dyDescent="0.2">
      <c r="B884" s="10">
        <v>5603</v>
      </c>
      <c r="C884" s="4"/>
      <c r="D884" s="11" t="s">
        <v>748</v>
      </c>
      <c r="E884" s="1"/>
      <c r="F884" s="1"/>
      <c r="G884" s="1"/>
    </row>
    <row r="885" spans="2:7" x14ac:dyDescent="0.2">
      <c r="C885" s="4">
        <v>80</v>
      </c>
      <c r="D885" s="5" t="s">
        <v>749</v>
      </c>
      <c r="E885" s="12">
        <v>86288</v>
      </c>
      <c r="F885" s="12">
        <v>920.44169999999997</v>
      </c>
      <c r="G885" s="12">
        <v>-85367.558300000004</v>
      </c>
    </row>
    <row r="886" spans="2:7" x14ac:dyDescent="0.2">
      <c r="C886" s="4">
        <v>81</v>
      </c>
      <c r="D886" s="5" t="s">
        <v>750</v>
      </c>
      <c r="E886" s="12">
        <v>0</v>
      </c>
      <c r="F886" s="12">
        <v>-2481.92931</v>
      </c>
      <c r="G886" s="12">
        <v>-2481.92931</v>
      </c>
    </row>
    <row r="887" spans="2:7" ht="15" customHeight="1" x14ac:dyDescent="0.2">
      <c r="C887" s="13">
        <f>SUBTOTAL(9,C885:C886)</f>
        <v>161</v>
      </c>
      <c r="D887" s="14" t="s">
        <v>751</v>
      </c>
      <c r="E887" s="15">
        <f>SUBTOTAL(9,E885:E886)</f>
        <v>86288</v>
      </c>
      <c r="F887" s="15">
        <f>SUBTOTAL(9,F885:F886)</f>
        <v>-1561.4876100000001</v>
      </c>
      <c r="G887" s="15">
        <f>SUBTOTAL(9,G885:G886)</f>
        <v>-87849.487610000011</v>
      </c>
    </row>
    <row r="888" spans="2:7" ht="14.25" customHeight="1" x14ac:dyDescent="0.2">
      <c r="B888" s="10">
        <v>5605</v>
      </c>
      <c r="C888" s="4"/>
      <c r="D888" s="11" t="s">
        <v>752</v>
      </c>
      <c r="E888" s="1"/>
      <c r="F888" s="1"/>
      <c r="G888" s="1"/>
    </row>
    <row r="889" spans="2:7" x14ac:dyDescent="0.2">
      <c r="C889" s="4">
        <v>80</v>
      </c>
      <c r="D889" s="5" t="s">
        <v>753</v>
      </c>
      <c r="E889" s="12">
        <v>435000</v>
      </c>
      <c r="F889" s="12">
        <v>0</v>
      </c>
      <c r="G889" s="12">
        <v>-435000</v>
      </c>
    </row>
    <row r="890" spans="2:7" x14ac:dyDescent="0.2">
      <c r="C890" s="4">
        <v>81</v>
      </c>
      <c r="D890" s="5" t="s">
        <v>754</v>
      </c>
      <c r="E890" s="12">
        <v>200</v>
      </c>
      <c r="F890" s="12">
        <v>3077.5905499999999</v>
      </c>
      <c r="G890" s="12">
        <v>2877.5905499999999</v>
      </c>
    </row>
    <row r="891" spans="2:7" x14ac:dyDescent="0.2">
      <c r="C891" s="4">
        <v>82</v>
      </c>
      <c r="D891" s="5" t="s">
        <v>755</v>
      </c>
      <c r="E891" s="12">
        <v>1760400</v>
      </c>
      <c r="F891" s="12">
        <v>329415.09379999997</v>
      </c>
      <c r="G891" s="12">
        <v>-1430984.9062000001</v>
      </c>
    </row>
    <row r="892" spans="2:7" x14ac:dyDescent="0.2">
      <c r="C892" s="4">
        <v>83</v>
      </c>
      <c r="D892" s="5" t="s">
        <v>756</v>
      </c>
      <c r="E892" s="12">
        <v>25000</v>
      </c>
      <c r="F892" s="12">
        <v>14683.237359999999</v>
      </c>
      <c r="G892" s="12">
        <v>-10316.762640000001</v>
      </c>
    </row>
    <row r="893" spans="2:7" x14ac:dyDescent="0.2">
      <c r="C893" s="4">
        <v>84</v>
      </c>
      <c r="D893" s="5" t="s">
        <v>757</v>
      </c>
      <c r="E893" s="12">
        <v>253400</v>
      </c>
      <c r="F893" s="12">
        <v>0</v>
      </c>
      <c r="G893" s="12">
        <v>-253400</v>
      </c>
    </row>
    <row r="894" spans="2:7" x14ac:dyDescent="0.2">
      <c r="C894" s="4">
        <v>86</v>
      </c>
      <c r="D894" s="5" t="s">
        <v>758</v>
      </c>
      <c r="E894" s="12">
        <v>100</v>
      </c>
      <c r="F894" s="12">
        <v>67.352239999999995</v>
      </c>
      <c r="G894" s="12">
        <v>-32.647759999999998</v>
      </c>
    </row>
    <row r="895" spans="2:7" ht="15" customHeight="1" x14ac:dyDescent="0.2">
      <c r="C895" s="13">
        <f>SUBTOTAL(9,C889:C894)</f>
        <v>496</v>
      </c>
      <c r="D895" s="14" t="s">
        <v>759</v>
      </c>
      <c r="E895" s="15">
        <f>SUBTOTAL(9,E889:E894)</f>
        <v>2474100</v>
      </c>
      <c r="F895" s="15">
        <f>SUBTOTAL(9,F889:F894)</f>
        <v>347243.27395</v>
      </c>
      <c r="G895" s="15">
        <f>SUBTOTAL(9,G889:G894)</f>
        <v>-2126856.7260500002</v>
      </c>
    </row>
    <row r="896" spans="2:7" ht="14.25" customHeight="1" x14ac:dyDescent="0.2">
      <c r="B896" s="10">
        <v>5607</v>
      </c>
      <c r="C896" s="4"/>
      <c r="D896" s="11" t="s">
        <v>760</v>
      </c>
      <c r="E896" s="1"/>
      <c r="F896" s="1"/>
      <c r="G896" s="1"/>
    </row>
    <row r="897" spans="2:7" x14ac:dyDescent="0.2">
      <c r="C897" s="4">
        <v>80</v>
      </c>
      <c r="D897" s="5" t="s">
        <v>761</v>
      </c>
      <c r="E897" s="12">
        <v>3012000</v>
      </c>
      <c r="F897" s="12">
        <v>840196.63479000004</v>
      </c>
      <c r="G897" s="12">
        <v>-2171803.36521</v>
      </c>
    </row>
    <row r="898" spans="2:7" ht="15" customHeight="1" x14ac:dyDescent="0.2">
      <c r="C898" s="13">
        <f>SUBTOTAL(9,C897:C897)</f>
        <v>80</v>
      </c>
      <c r="D898" s="14" t="s">
        <v>762</v>
      </c>
      <c r="E898" s="15">
        <f>SUBTOTAL(9,E897:E897)</f>
        <v>3012000</v>
      </c>
      <c r="F898" s="15">
        <f>SUBTOTAL(9,F897:F897)</f>
        <v>840196.63479000004</v>
      </c>
      <c r="G898" s="15">
        <f>SUBTOTAL(9,G897:G897)</f>
        <v>-2171803.36521</v>
      </c>
    </row>
    <row r="899" spans="2:7" ht="14.25" customHeight="1" x14ac:dyDescent="0.2">
      <c r="B899" s="10">
        <v>5611</v>
      </c>
      <c r="C899" s="4"/>
      <c r="D899" s="11" t="s">
        <v>763</v>
      </c>
      <c r="E899" s="1"/>
      <c r="F899" s="1"/>
      <c r="G899" s="1"/>
    </row>
    <row r="900" spans="2:7" x14ac:dyDescent="0.2">
      <c r="C900" s="4">
        <v>85</v>
      </c>
      <c r="D900" s="5" t="s">
        <v>764</v>
      </c>
      <c r="E900" s="12">
        <v>300000</v>
      </c>
      <c r="F900" s="12">
        <v>0</v>
      </c>
      <c r="G900" s="12">
        <v>-300000</v>
      </c>
    </row>
    <row r="901" spans="2:7" ht="15" customHeight="1" x14ac:dyDescent="0.2">
      <c r="C901" s="13">
        <f>SUBTOTAL(9,C900:C900)</f>
        <v>85</v>
      </c>
      <c r="D901" s="14" t="s">
        <v>765</v>
      </c>
      <c r="E901" s="15">
        <f>SUBTOTAL(9,E900:E900)</f>
        <v>300000</v>
      </c>
      <c r="F901" s="15">
        <f>SUBTOTAL(9,F900:F900)</f>
        <v>0</v>
      </c>
      <c r="G901" s="15">
        <f>SUBTOTAL(9,G900:G900)</f>
        <v>-300000</v>
      </c>
    </row>
    <row r="902" spans="2:7" ht="14.25" customHeight="1" x14ac:dyDescent="0.2">
      <c r="B902" s="10">
        <v>5613</v>
      </c>
      <c r="C902" s="4"/>
      <c r="D902" s="11" t="s">
        <v>766</v>
      </c>
      <c r="E902" s="1"/>
      <c r="F902" s="1"/>
      <c r="G902" s="1"/>
    </row>
    <row r="903" spans="2:7" x14ac:dyDescent="0.2">
      <c r="C903" s="4">
        <v>80</v>
      </c>
      <c r="D903" s="5" t="s">
        <v>761</v>
      </c>
      <c r="E903" s="12">
        <v>27500</v>
      </c>
      <c r="F903" s="12">
        <v>0</v>
      </c>
      <c r="G903" s="12">
        <v>-27500</v>
      </c>
    </row>
    <row r="904" spans="2:7" ht="15" customHeight="1" x14ac:dyDescent="0.2">
      <c r="C904" s="13">
        <f>SUBTOTAL(9,C903:C903)</f>
        <v>80</v>
      </c>
      <c r="D904" s="14" t="s">
        <v>767</v>
      </c>
      <c r="E904" s="15">
        <f>SUBTOTAL(9,E903:E903)</f>
        <v>27500</v>
      </c>
      <c r="F904" s="15">
        <f>SUBTOTAL(9,F903:F903)</f>
        <v>0</v>
      </c>
      <c r="G904" s="15">
        <f>SUBTOTAL(9,G903:G903)</f>
        <v>-27500</v>
      </c>
    </row>
    <row r="905" spans="2:7" ht="14.25" customHeight="1" x14ac:dyDescent="0.2">
      <c r="B905" s="10">
        <v>5615</v>
      </c>
      <c r="C905" s="4"/>
      <c r="D905" s="11" t="s">
        <v>549</v>
      </c>
      <c r="E905" s="1"/>
      <c r="F905" s="1"/>
      <c r="G905" s="1"/>
    </row>
    <row r="906" spans="2:7" x14ac:dyDescent="0.2">
      <c r="C906" s="4">
        <v>80</v>
      </c>
      <c r="D906" s="5" t="s">
        <v>761</v>
      </c>
      <c r="E906" s="12">
        <v>3516000</v>
      </c>
      <c r="F906" s="12">
        <v>1187358.4238700001</v>
      </c>
      <c r="G906" s="12">
        <v>-2328641.5761299999</v>
      </c>
    </row>
    <row r="907" spans="2:7" ht="15" customHeight="1" x14ac:dyDescent="0.2">
      <c r="C907" s="13">
        <f>SUBTOTAL(9,C906:C906)</f>
        <v>80</v>
      </c>
      <c r="D907" s="14" t="s">
        <v>768</v>
      </c>
      <c r="E907" s="15">
        <f>SUBTOTAL(9,E906:E906)</f>
        <v>3516000</v>
      </c>
      <c r="F907" s="15">
        <f>SUBTOTAL(9,F906:F906)</f>
        <v>1187358.4238700001</v>
      </c>
      <c r="G907" s="15">
        <f>SUBTOTAL(9,G906:G906)</f>
        <v>-2328641.5761299999</v>
      </c>
    </row>
    <row r="908" spans="2:7" ht="14.25" customHeight="1" x14ac:dyDescent="0.2">
      <c r="B908" s="10">
        <v>5617</v>
      </c>
      <c r="C908" s="4"/>
      <c r="D908" s="11" t="s">
        <v>769</v>
      </c>
      <c r="E908" s="1"/>
      <c r="F908" s="1"/>
      <c r="G908" s="1"/>
    </row>
    <row r="909" spans="2:7" x14ac:dyDescent="0.2">
      <c r="C909" s="4">
        <v>80</v>
      </c>
      <c r="D909" s="5" t="s">
        <v>761</v>
      </c>
      <c r="E909" s="12">
        <v>3757151</v>
      </c>
      <c r="F909" s="12">
        <v>1374042.5832700001</v>
      </c>
      <c r="G909" s="12">
        <v>-2383108.4167300002</v>
      </c>
    </row>
    <row r="910" spans="2:7" ht="15" customHeight="1" x14ac:dyDescent="0.2">
      <c r="C910" s="13">
        <f>SUBTOTAL(9,C909:C909)</f>
        <v>80</v>
      </c>
      <c r="D910" s="14" t="s">
        <v>770</v>
      </c>
      <c r="E910" s="15">
        <f>SUBTOTAL(9,E909:E909)</f>
        <v>3757151</v>
      </c>
      <c r="F910" s="15">
        <f>SUBTOTAL(9,F909:F909)</f>
        <v>1374042.5832700001</v>
      </c>
      <c r="G910" s="15">
        <f>SUBTOTAL(9,G909:G909)</f>
        <v>-2383108.4167300002</v>
      </c>
    </row>
    <row r="911" spans="2:7" ht="14.25" customHeight="1" x14ac:dyDescent="0.2">
      <c r="B911" s="10">
        <v>5618</v>
      </c>
      <c r="C911" s="4"/>
      <c r="D911" s="11" t="s">
        <v>771</v>
      </c>
      <c r="E911" s="1"/>
      <c r="F911" s="1"/>
      <c r="G911" s="1"/>
    </row>
    <row r="912" spans="2:7" x14ac:dyDescent="0.2">
      <c r="C912" s="4">
        <v>85</v>
      </c>
      <c r="D912" s="5" t="s">
        <v>764</v>
      </c>
      <c r="E912" s="12">
        <v>300000</v>
      </c>
      <c r="F912" s="12">
        <v>0</v>
      </c>
      <c r="G912" s="12">
        <v>-300000</v>
      </c>
    </row>
    <row r="913" spans="2:7" ht="15" customHeight="1" x14ac:dyDescent="0.2">
      <c r="C913" s="13">
        <f>SUBTOTAL(9,C912:C912)</f>
        <v>85</v>
      </c>
      <c r="D913" s="14" t="s">
        <v>772</v>
      </c>
      <c r="E913" s="15">
        <f>SUBTOTAL(9,E912:E912)</f>
        <v>300000</v>
      </c>
      <c r="F913" s="15">
        <f>SUBTOTAL(9,F912:F912)</f>
        <v>0</v>
      </c>
      <c r="G913" s="15">
        <f>SUBTOTAL(9,G912:G912)</f>
        <v>-300000</v>
      </c>
    </row>
    <row r="914" spans="2:7" ht="14.25" customHeight="1" x14ac:dyDescent="0.2">
      <c r="B914" s="10">
        <v>5619</v>
      </c>
      <c r="C914" s="4"/>
      <c r="D914" s="11" t="s">
        <v>773</v>
      </c>
      <c r="E914" s="1"/>
      <c r="F914" s="1"/>
      <c r="G914" s="1"/>
    </row>
    <row r="915" spans="2:7" x14ac:dyDescent="0.2">
      <c r="C915" s="4">
        <v>80</v>
      </c>
      <c r="D915" s="5" t="s">
        <v>761</v>
      </c>
      <c r="E915" s="12">
        <v>98000</v>
      </c>
      <c r="F915" s="12">
        <v>159.23255</v>
      </c>
      <c r="G915" s="12">
        <v>-97840.767449999999</v>
      </c>
    </row>
    <row r="916" spans="2:7" ht="15" customHeight="1" x14ac:dyDescent="0.2">
      <c r="C916" s="13">
        <f>SUBTOTAL(9,C915:C915)</f>
        <v>80</v>
      </c>
      <c r="D916" s="14" t="s">
        <v>774</v>
      </c>
      <c r="E916" s="15">
        <f>SUBTOTAL(9,E915:E915)</f>
        <v>98000</v>
      </c>
      <c r="F916" s="15">
        <f>SUBTOTAL(9,F915:F915)</f>
        <v>159.23255</v>
      </c>
      <c r="G916" s="15">
        <f>SUBTOTAL(9,G915:G915)</f>
        <v>-97840.767449999999</v>
      </c>
    </row>
    <row r="917" spans="2:7" ht="14.25" customHeight="1" x14ac:dyDescent="0.2">
      <c r="B917" s="10">
        <v>5622</v>
      </c>
      <c r="C917" s="4"/>
      <c r="D917" s="11" t="s">
        <v>775</v>
      </c>
      <c r="E917" s="1"/>
      <c r="F917" s="1"/>
      <c r="G917" s="1"/>
    </row>
    <row r="918" spans="2:7" x14ac:dyDescent="0.2">
      <c r="C918" s="4">
        <v>85</v>
      </c>
      <c r="D918" s="5" t="s">
        <v>764</v>
      </c>
      <c r="E918" s="12">
        <v>500000</v>
      </c>
      <c r="F918" s="12">
        <v>0</v>
      </c>
      <c r="G918" s="12">
        <v>-500000</v>
      </c>
    </row>
    <row r="919" spans="2:7" ht="15" customHeight="1" x14ac:dyDescent="0.2">
      <c r="C919" s="13">
        <f>SUBTOTAL(9,C918:C918)</f>
        <v>85</v>
      </c>
      <c r="D919" s="14" t="s">
        <v>776</v>
      </c>
      <c r="E919" s="15">
        <f>SUBTOTAL(9,E918:E918)</f>
        <v>500000</v>
      </c>
      <c r="F919" s="15">
        <f>SUBTOTAL(9,F918:F918)</f>
        <v>0</v>
      </c>
      <c r="G919" s="15">
        <f>SUBTOTAL(9,G918:G918)</f>
        <v>-500000</v>
      </c>
    </row>
    <row r="920" spans="2:7" ht="14.25" customHeight="1" x14ac:dyDescent="0.2">
      <c r="B920" s="10">
        <v>5624</v>
      </c>
      <c r="C920" s="4"/>
      <c r="D920" s="11" t="s">
        <v>777</v>
      </c>
      <c r="E920" s="1"/>
      <c r="F920" s="1"/>
      <c r="G920" s="1"/>
    </row>
    <row r="921" spans="2:7" x14ac:dyDescent="0.2">
      <c r="C921" s="4">
        <v>80</v>
      </c>
      <c r="D921" s="5" t="s">
        <v>761</v>
      </c>
      <c r="E921" s="12">
        <v>29000</v>
      </c>
      <c r="F921" s="12">
        <v>0</v>
      </c>
      <c r="G921" s="12">
        <v>-29000</v>
      </c>
    </row>
    <row r="922" spans="2:7" ht="15" customHeight="1" x14ac:dyDescent="0.2">
      <c r="C922" s="13">
        <f>SUBTOTAL(9,C921:C921)</f>
        <v>80</v>
      </c>
      <c r="D922" s="14" t="s">
        <v>778</v>
      </c>
      <c r="E922" s="15">
        <f>SUBTOTAL(9,E921:E921)</f>
        <v>29000</v>
      </c>
      <c r="F922" s="15">
        <f>SUBTOTAL(9,F921:F921)</f>
        <v>0</v>
      </c>
      <c r="G922" s="15">
        <f>SUBTOTAL(9,G921:G921)</f>
        <v>-29000</v>
      </c>
    </row>
    <row r="923" spans="2:7" ht="14.25" customHeight="1" x14ac:dyDescent="0.2">
      <c r="B923" s="10">
        <v>5625</v>
      </c>
      <c r="C923" s="4"/>
      <c r="D923" s="11" t="s">
        <v>779</v>
      </c>
      <c r="E923" s="1"/>
      <c r="F923" s="1"/>
      <c r="G923" s="1"/>
    </row>
    <row r="924" spans="2:7" x14ac:dyDescent="0.2">
      <c r="C924" s="4">
        <v>80</v>
      </c>
      <c r="D924" s="5" t="s">
        <v>780</v>
      </c>
      <c r="E924" s="12">
        <v>300000</v>
      </c>
      <c r="F924" s="12">
        <v>73012.024699999994</v>
      </c>
      <c r="G924" s="12">
        <v>-226987.97529999999</v>
      </c>
    </row>
    <row r="925" spans="2:7" x14ac:dyDescent="0.2">
      <c r="C925" s="4">
        <v>81</v>
      </c>
      <c r="D925" s="5" t="s">
        <v>781</v>
      </c>
      <c r="E925" s="12">
        <v>5000</v>
      </c>
      <c r="F925" s="12">
        <v>0</v>
      </c>
      <c r="G925" s="12">
        <v>-5000</v>
      </c>
    </row>
    <row r="926" spans="2:7" x14ac:dyDescent="0.2">
      <c r="C926" s="4">
        <v>86</v>
      </c>
      <c r="D926" s="5" t="s">
        <v>782</v>
      </c>
      <c r="E926" s="12">
        <v>500</v>
      </c>
      <c r="F926" s="12">
        <v>0</v>
      </c>
      <c r="G926" s="12">
        <v>-500</v>
      </c>
    </row>
    <row r="927" spans="2:7" ht="15" customHeight="1" x14ac:dyDescent="0.2">
      <c r="C927" s="13">
        <f>SUBTOTAL(9,C924:C926)</f>
        <v>247</v>
      </c>
      <c r="D927" s="14" t="s">
        <v>783</v>
      </c>
      <c r="E927" s="15">
        <f>SUBTOTAL(9,E924:E926)</f>
        <v>305500</v>
      </c>
      <c r="F927" s="15">
        <f>SUBTOTAL(9,F924:F926)</f>
        <v>73012.024699999994</v>
      </c>
      <c r="G927" s="15">
        <f>SUBTOTAL(9,G924:G926)</f>
        <v>-232487.97529999999</v>
      </c>
    </row>
    <row r="928" spans="2:7" ht="14.25" customHeight="1" x14ac:dyDescent="0.2">
      <c r="B928" s="10">
        <v>5629</v>
      </c>
      <c r="C928" s="4"/>
      <c r="D928" s="11" t="s">
        <v>784</v>
      </c>
      <c r="E928" s="1"/>
      <c r="F928" s="1"/>
      <c r="G928" s="1"/>
    </row>
    <row r="929" spans="2:7" x14ac:dyDescent="0.2">
      <c r="C929" s="4">
        <v>80</v>
      </c>
      <c r="D929" s="5" t="s">
        <v>761</v>
      </c>
      <c r="E929" s="12">
        <v>1640000</v>
      </c>
      <c r="F929" s="12">
        <v>466704.46704000002</v>
      </c>
      <c r="G929" s="12">
        <v>-1173295.53296</v>
      </c>
    </row>
    <row r="930" spans="2:7" ht="15" customHeight="1" x14ac:dyDescent="0.2">
      <c r="C930" s="13">
        <f>SUBTOTAL(9,C929:C929)</f>
        <v>80</v>
      </c>
      <c r="D930" s="14" t="s">
        <v>785</v>
      </c>
      <c r="E930" s="15">
        <f>SUBTOTAL(9,E929:E929)</f>
        <v>1640000</v>
      </c>
      <c r="F930" s="15">
        <f>SUBTOTAL(9,F929:F929)</f>
        <v>466704.46704000002</v>
      </c>
      <c r="G930" s="15">
        <f>SUBTOTAL(9,G929:G929)</f>
        <v>-1173295.53296</v>
      </c>
    </row>
    <row r="931" spans="2:7" ht="14.25" customHeight="1" x14ac:dyDescent="0.2">
      <c r="B931" s="10">
        <v>5631</v>
      </c>
      <c r="C931" s="4"/>
      <c r="D931" s="11" t="s">
        <v>786</v>
      </c>
      <c r="E931" s="1"/>
      <c r="F931" s="1"/>
      <c r="G931" s="1"/>
    </row>
    <row r="932" spans="2:7" x14ac:dyDescent="0.2">
      <c r="C932" s="4">
        <v>85</v>
      </c>
      <c r="D932" s="5" t="s">
        <v>787</v>
      </c>
      <c r="E932" s="12">
        <v>30000</v>
      </c>
      <c r="F932" s="12">
        <v>0</v>
      </c>
      <c r="G932" s="12">
        <v>-30000</v>
      </c>
    </row>
    <row r="933" spans="2:7" x14ac:dyDescent="0.2">
      <c r="C933" s="4">
        <v>86</v>
      </c>
      <c r="D933" s="5" t="s">
        <v>764</v>
      </c>
      <c r="E933" s="12">
        <v>2</v>
      </c>
      <c r="F933" s="12">
        <v>0</v>
      </c>
      <c r="G933" s="12">
        <v>-2</v>
      </c>
    </row>
    <row r="934" spans="2:7" ht="15" customHeight="1" x14ac:dyDescent="0.2">
      <c r="C934" s="13">
        <f>SUBTOTAL(9,C932:C933)</f>
        <v>171</v>
      </c>
      <c r="D934" s="14" t="s">
        <v>788</v>
      </c>
      <c r="E934" s="15">
        <f>SUBTOTAL(9,E932:E933)</f>
        <v>30002</v>
      </c>
      <c r="F934" s="15">
        <f>SUBTOTAL(9,F932:F933)</f>
        <v>0</v>
      </c>
      <c r="G934" s="15">
        <f>SUBTOTAL(9,G932:G933)</f>
        <v>-30002</v>
      </c>
    </row>
    <row r="935" spans="2:7" ht="14.25" customHeight="1" x14ac:dyDescent="0.2">
      <c r="B935" s="10">
        <v>5650</v>
      </c>
      <c r="C935" s="4"/>
      <c r="D935" s="11" t="s">
        <v>789</v>
      </c>
      <c r="E935" s="1"/>
      <c r="F935" s="1"/>
      <c r="G935" s="1"/>
    </row>
    <row r="936" spans="2:7" x14ac:dyDescent="0.2">
      <c r="C936" s="4">
        <v>82</v>
      </c>
      <c r="D936" s="5" t="s">
        <v>790</v>
      </c>
      <c r="E936" s="12">
        <v>800</v>
      </c>
      <c r="F936" s="12">
        <v>597.67600000000004</v>
      </c>
      <c r="G936" s="12">
        <v>-202.32400000000001</v>
      </c>
    </row>
    <row r="937" spans="2:7" ht="15" customHeight="1" x14ac:dyDescent="0.2">
      <c r="C937" s="13">
        <f>SUBTOTAL(9,C936:C936)</f>
        <v>82</v>
      </c>
      <c r="D937" s="14" t="s">
        <v>791</v>
      </c>
      <c r="E937" s="15">
        <f>SUBTOTAL(9,E936:E936)</f>
        <v>800</v>
      </c>
      <c r="F937" s="15">
        <f>SUBTOTAL(9,F936:F936)</f>
        <v>597.67600000000004</v>
      </c>
      <c r="G937" s="15">
        <f>SUBTOTAL(9,G936:G936)</f>
        <v>-202.32400000000001</v>
      </c>
    </row>
    <row r="938" spans="2:7" ht="14.25" customHeight="1" x14ac:dyDescent="0.2">
      <c r="B938" s="10">
        <v>5651</v>
      </c>
      <c r="C938" s="4"/>
      <c r="D938" s="11" t="s">
        <v>792</v>
      </c>
      <c r="E938" s="1"/>
      <c r="F938" s="1"/>
      <c r="G938" s="1"/>
    </row>
    <row r="939" spans="2:7" x14ac:dyDescent="0.2">
      <c r="C939" s="4">
        <v>85</v>
      </c>
      <c r="D939" s="5" t="s">
        <v>764</v>
      </c>
      <c r="E939" s="12">
        <v>5000</v>
      </c>
      <c r="F939" s="12">
        <v>0</v>
      </c>
      <c r="G939" s="12">
        <v>-5000</v>
      </c>
    </row>
    <row r="940" spans="2:7" ht="15" customHeight="1" x14ac:dyDescent="0.2">
      <c r="C940" s="13">
        <f>SUBTOTAL(9,C939:C939)</f>
        <v>85</v>
      </c>
      <c r="D940" s="14" t="s">
        <v>793</v>
      </c>
      <c r="E940" s="15">
        <f>SUBTOTAL(9,E939:E939)</f>
        <v>5000</v>
      </c>
      <c r="F940" s="15">
        <f>SUBTOTAL(9,F939:F939)</f>
        <v>0</v>
      </c>
      <c r="G940" s="15">
        <f>SUBTOTAL(9,G939:G939)</f>
        <v>-5000</v>
      </c>
    </row>
    <row r="941" spans="2:7" ht="14.25" customHeight="1" x14ac:dyDescent="0.2">
      <c r="B941" s="10">
        <v>5652</v>
      </c>
      <c r="C941" s="4"/>
      <c r="D941" s="11" t="s">
        <v>794</v>
      </c>
      <c r="E941" s="1"/>
      <c r="F941" s="1"/>
      <c r="G941" s="1"/>
    </row>
    <row r="942" spans="2:7" x14ac:dyDescent="0.2">
      <c r="C942" s="4">
        <v>80</v>
      </c>
      <c r="D942" s="5" t="s">
        <v>761</v>
      </c>
      <c r="E942" s="12">
        <v>5588</v>
      </c>
      <c r="F942" s="12">
        <v>0</v>
      </c>
      <c r="G942" s="12">
        <v>-5588</v>
      </c>
    </row>
    <row r="943" spans="2:7" x14ac:dyDescent="0.2">
      <c r="C943" s="4">
        <v>85</v>
      </c>
      <c r="D943" s="5" t="s">
        <v>764</v>
      </c>
      <c r="E943" s="12">
        <v>40000</v>
      </c>
      <c r="F943" s="12">
        <v>0</v>
      </c>
      <c r="G943" s="12">
        <v>-40000</v>
      </c>
    </row>
    <row r="944" spans="2:7" ht="15" customHeight="1" x14ac:dyDescent="0.2">
      <c r="C944" s="13">
        <f>SUBTOTAL(9,C942:C943)</f>
        <v>165</v>
      </c>
      <c r="D944" s="14" t="s">
        <v>795</v>
      </c>
      <c r="E944" s="15">
        <f>SUBTOTAL(9,E942:E943)</f>
        <v>45588</v>
      </c>
      <c r="F944" s="15">
        <f>SUBTOTAL(9,F942:F943)</f>
        <v>0</v>
      </c>
      <c r="G944" s="15">
        <f>SUBTOTAL(9,G942:G943)</f>
        <v>-45588</v>
      </c>
    </row>
    <row r="945" spans="2:7" ht="14.25" customHeight="1" x14ac:dyDescent="0.2">
      <c r="B945" s="10">
        <v>5656</v>
      </c>
      <c r="C945" s="4"/>
      <c r="D945" s="11" t="s">
        <v>796</v>
      </c>
      <c r="E945" s="1"/>
      <c r="F945" s="1"/>
      <c r="G945" s="1"/>
    </row>
    <row r="946" spans="2:7" x14ac:dyDescent="0.2">
      <c r="C946" s="4">
        <v>85</v>
      </c>
      <c r="D946" s="5" t="s">
        <v>764</v>
      </c>
      <c r="E946" s="12">
        <v>15120200</v>
      </c>
      <c r="F946" s="12">
        <v>69179.177649999998</v>
      </c>
      <c r="G946" s="12">
        <v>-15051020.822349999</v>
      </c>
    </row>
    <row r="947" spans="2:7" ht="15" customHeight="1" x14ac:dyDescent="0.2">
      <c r="C947" s="13">
        <f>SUBTOTAL(9,C946:C946)</f>
        <v>85</v>
      </c>
      <c r="D947" s="14" t="s">
        <v>797</v>
      </c>
      <c r="E947" s="15">
        <f>SUBTOTAL(9,E946:E946)</f>
        <v>15120200</v>
      </c>
      <c r="F947" s="15">
        <f>SUBTOTAL(9,F946:F946)</f>
        <v>69179.177649999998</v>
      </c>
      <c r="G947" s="15">
        <f>SUBTOTAL(9,G946:G946)</f>
        <v>-15051020.822349999</v>
      </c>
    </row>
    <row r="948" spans="2:7" ht="14.25" customHeight="1" x14ac:dyDescent="0.2">
      <c r="B948" s="10">
        <v>5680</v>
      </c>
      <c r="C948" s="4"/>
      <c r="D948" s="11" t="s">
        <v>798</v>
      </c>
      <c r="E948" s="1"/>
      <c r="F948" s="1"/>
      <c r="G948" s="1"/>
    </row>
    <row r="949" spans="2:7" x14ac:dyDescent="0.2">
      <c r="C949" s="4">
        <v>85</v>
      </c>
      <c r="D949" s="5" t="s">
        <v>764</v>
      </c>
      <c r="E949" s="12">
        <v>287000</v>
      </c>
      <c r="F949" s="12">
        <v>0</v>
      </c>
      <c r="G949" s="12">
        <v>-287000</v>
      </c>
    </row>
    <row r="950" spans="2:7" ht="15" customHeight="1" x14ac:dyDescent="0.2">
      <c r="C950" s="13">
        <f>SUBTOTAL(9,C949:C949)</f>
        <v>85</v>
      </c>
      <c r="D950" s="14" t="s">
        <v>799</v>
      </c>
      <c r="E950" s="15">
        <f>SUBTOTAL(9,E949:E949)</f>
        <v>287000</v>
      </c>
      <c r="F950" s="15">
        <f>SUBTOTAL(9,F949:F949)</f>
        <v>0</v>
      </c>
      <c r="G950" s="15">
        <f>SUBTOTAL(9,G949:G949)</f>
        <v>-287000</v>
      </c>
    </row>
    <row r="951" spans="2:7" ht="14.25" customHeight="1" x14ac:dyDescent="0.2">
      <c r="B951" s="10">
        <v>5685</v>
      </c>
      <c r="C951" s="4"/>
      <c r="D951" s="11" t="s">
        <v>800</v>
      </c>
      <c r="E951" s="1"/>
      <c r="F951" s="1"/>
      <c r="G951" s="1"/>
    </row>
    <row r="952" spans="2:7" x14ac:dyDescent="0.2">
      <c r="C952" s="4">
        <v>85</v>
      </c>
      <c r="D952" s="5" t="s">
        <v>764</v>
      </c>
      <c r="E952" s="12">
        <v>14955000</v>
      </c>
      <c r="F952" s="12">
        <v>3845508.4062000001</v>
      </c>
      <c r="G952" s="12">
        <v>-11109491.593800001</v>
      </c>
    </row>
    <row r="953" spans="2:7" ht="15" customHeight="1" x14ac:dyDescent="0.2">
      <c r="C953" s="13">
        <f>SUBTOTAL(9,C952:C952)</f>
        <v>85</v>
      </c>
      <c r="D953" s="14" t="s">
        <v>801</v>
      </c>
      <c r="E953" s="15">
        <f>SUBTOTAL(9,E952:E952)</f>
        <v>14955000</v>
      </c>
      <c r="F953" s="15">
        <f>SUBTOTAL(9,F952:F952)</f>
        <v>3845508.4062000001</v>
      </c>
      <c r="G953" s="15">
        <f>SUBTOTAL(9,G952:G952)</f>
        <v>-11109491.593800001</v>
      </c>
    </row>
    <row r="954" spans="2:7" ht="14.25" customHeight="1" x14ac:dyDescent="0.2">
      <c r="B954" s="10">
        <v>5692</v>
      </c>
      <c r="C954" s="4"/>
      <c r="D954" s="11" t="s">
        <v>802</v>
      </c>
      <c r="E954" s="1"/>
      <c r="F954" s="1"/>
      <c r="G954" s="1"/>
    </row>
    <row r="955" spans="2:7" x14ac:dyDescent="0.2">
      <c r="C955" s="4">
        <v>85</v>
      </c>
      <c r="D955" s="5" t="s">
        <v>764</v>
      </c>
      <c r="E955" s="12">
        <v>82700</v>
      </c>
      <c r="F955" s="12">
        <v>0</v>
      </c>
      <c r="G955" s="12">
        <v>-82700</v>
      </c>
    </row>
    <row r="956" spans="2:7" ht="15" customHeight="1" x14ac:dyDescent="0.2">
      <c r="C956" s="13">
        <f>SUBTOTAL(9,C955:C955)</f>
        <v>85</v>
      </c>
      <c r="D956" s="14" t="s">
        <v>803</v>
      </c>
      <c r="E956" s="15">
        <f>SUBTOTAL(9,E955:E955)</f>
        <v>82700</v>
      </c>
      <c r="F956" s="15">
        <f>SUBTOTAL(9,F955:F955)</f>
        <v>0</v>
      </c>
      <c r="G956" s="15">
        <f>SUBTOTAL(9,G955:G955)</f>
        <v>-82700</v>
      </c>
    </row>
    <row r="957" spans="2:7" ht="14.25" customHeight="1" x14ac:dyDescent="0.2">
      <c r="B957" s="10">
        <v>5693</v>
      </c>
      <c r="C957" s="4"/>
      <c r="D957" s="11" t="s">
        <v>804</v>
      </c>
      <c r="E957" s="1"/>
      <c r="F957" s="1"/>
      <c r="G957" s="1"/>
    </row>
    <row r="958" spans="2:7" x14ac:dyDescent="0.2">
      <c r="C958" s="4">
        <v>85</v>
      </c>
      <c r="D958" s="5" t="s">
        <v>805</v>
      </c>
      <c r="E958" s="12">
        <v>1500</v>
      </c>
      <c r="F958" s="12">
        <v>0</v>
      </c>
      <c r="G958" s="12">
        <v>-1500</v>
      </c>
    </row>
    <row r="959" spans="2:7" ht="15" customHeight="1" x14ac:dyDescent="0.2">
      <c r="C959" s="13">
        <f>SUBTOTAL(9,C958:C958)</f>
        <v>85</v>
      </c>
      <c r="D959" s="14" t="s">
        <v>806</v>
      </c>
      <c r="E959" s="15">
        <f>SUBTOTAL(9,E958:E958)</f>
        <v>1500</v>
      </c>
      <c r="F959" s="15">
        <f>SUBTOTAL(9,F958:F958)</f>
        <v>0</v>
      </c>
      <c r="G959" s="15">
        <f>SUBTOTAL(9,G958:G958)</f>
        <v>-1500</v>
      </c>
    </row>
    <row r="960" spans="2:7" ht="27" customHeight="1" x14ac:dyDescent="0.2">
      <c r="B960" s="4"/>
      <c r="C960" s="16">
        <f>SUBTOTAL(9,C883:C959)</f>
        <v>2647</v>
      </c>
      <c r="D960" s="17" t="s">
        <v>807</v>
      </c>
      <c r="E960" s="18">
        <f>SUBTOTAL(9,E883:E959)</f>
        <v>46573329</v>
      </c>
      <c r="F960" s="18">
        <f>SUBTOTAL(9,F883:F959)</f>
        <v>8202440.4124099994</v>
      </c>
      <c r="G960" s="18">
        <f>SUBTOTAL(9,G883:G959)</f>
        <v>-38370888.587589994</v>
      </c>
    </row>
    <row r="961" spans="2:7" x14ac:dyDescent="0.2">
      <c r="B961" s="4"/>
      <c r="C961" s="16"/>
      <c r="D961" s="19"/>
      <c r="E961" s="20"/>
      <c r="F961" s="20"/>
      <c r="G961" s="20"/>
    </row>
    <row r="962" spans="2:7" ht="25.5" customHeight="1" x14ac:dyDescent="0.2">
      <c r="B962" s="1"/>
      <c r="C962" s="4"/>
      <c r="D962" s="8" t="s">
        <v>808</v>
      </c>
      <c r="E962" s="1"/>
      <c r="F962" s="1"/>
      <c r="G962" s="1"/>
    </row>
    <row r="963" spans="2:7" ht="27" customHeight="1" x14ac:dyDescent="0.25">
      <c r="B963" s="1"/>
      <c r="C963" s="4"/>
      <c r="D963" s="9" t="s">
        <v>576</v>
      </c>
      <c r="E963" s="1"/>
      <c r="F963" s="1"/>
      <c r="G963" s="1"/>
    </row>
    <row r="964" spans="2:7" ht="14.25" customHeight="1" x14ac:dyDescent="0.2">
      <c r="B964" s="10">
        <v>5700</v>
      </c>
      <c r="C964" s="4"/>
      <c r="D964" s="11" t="s">
        <v>809</v>
      </c>
      <c r="E964" s="1"/>
      <c r="F964" s="1"/>
      <c r="G964" s="1"/>
    </row>
    <row r="965" spans="2:7" x14ac:dyDescent="0.2">
      <c r="C965" s="4">
        <v>71</v>
      </c>
      <c r="D965" s="5" t="s">
        <v>810</v>
      </c>
      <c r="E965" s="12">
        <v>131763000</v>
      </c>
      <c r="F965" s="12">
        <v>38245446.500979997</v>
      </c>
      <c r="G965" s="12">
        <v>-93517553.499019995</v>
      </c>
    </row>
    <row r="966" spans="2:7" x14ac:dyDescent="0.2">
      <c r="C966" s="4">
        <v>72</v>
      </c>
      <c r="D966" s="5" t="s">
        <v>811</v>
      </c>
      <c r="E966" s="12">
        <v>171090000</v>
      </c>
      <c r="F966" s="12">
        <v>56737018.324960001</v>
      </c>
      <c r="G966" s="12">
        <v>-114352981.67504001</v>
      </c>
    </row>
    <row r="967" spans="2:7" ht="15" customHeight="1" x14ac:dyDescent="0.2">
      <c r="C967" s="13">
        <f>SUBTOTAL(9,C965:C966)</f>
        <v>143</v>
      </c>
      <c r="D967" s="14" t="s">
        <v>812</v>
      </c>
      <c r="E967" s="15">
        <f>SUBTOTAL(9,E965:E966)</f>
        <v>302853000</v>
      </c>
      <c r="F967" s="15">
        <f>SUBTOTAL(9,F965:F966)</f>
        <v>94982464.825939998</v>
      </c>
      <c r="G967" s="15">
        <f>SUBTOTAL(9,G965:G966)</f>
        <v>-207870535.17405999</v>
      </c>
    </row>
    <row r="968" spans="2:7" ht="14.25" customHeight="1" x14ac:dyDescent="0.2">
      <c r="B968" s="10">
        <v>5701</v>
      </c>
      <c r="C968" s="4"/>
      <c r="D968" s="11" t="s">
        <v>813</v>
      </c>
      <c r="E968" s="1"/>
      <c r="F968" s="1"/>
      <c r="G968" s="1"/>
    </row>
    <row r="969" spans="2:7" x14ac:dyDescent="0.2">
      <c r="C969" s="4">
        <v>3</v>
      </c>
      <c r="D969" s="5" t="s">
        <v>814</v>
      </c>
      <c r="E969" s="12">
        <v>55000</v>
      </c>
      <c r="F969" s="12">
        <v>20422.749260000001</v>
      </c>
      <c r="G969" s="12">
        <v>-34577.250740000003</v>
      </c>
    </row>
    <row r="970" spans="2:7" x14ac:dyDescent="0.2">
      <c r="C970" s="4">
        <v>71</v>
      </c>
      <c r="D970" s="5" t="s">
        <v>815</v>
      </c>
      <c r="E970" s="12">
        <v>907000</v>
      </c>
      <c r="F970" s="12">
        <v>904056.86681000004</v>
      </c>
      <c r="G970" s="12">
        <v>-2943.13319</v>
      </c>
    </row>
    <row r="971" spans="2:7" x14ac:dyDescent="0.2">
      <c r="C971" s="4">
        <v>73</v>
      </c>
      <c r="D971" s="5" t="s">
        <v>816</v>
      </c>
      <c r="E971" s="12">
        <v>275000</v>
      </c>
      <c r="F971" s="12">
        <v>81091.872579999996</v>
      </c>
      <c r="G971" s="12">
        <v>-193908.12742</v>
      </c>
    </row>
    <row r="972" spans="2:7" x14ac:dyDescent="0.2">
      <c r="C972" s="4">
        <v>80</v>
      </c>
      <c r="D972" s="5" t="s">
        <v>761</v>
      </c>
      <c r="E972" s="12">
        <v>1700</v>
      </c>
      <c r="F972" s="12">
        <v>610.63625999999999</v>
      </c>
      <c r="G972" s="12">
        <v>-1089.36374</v>
      </c>
    </row>
    <row r="973" spans="2:7" x14ac:dyDescent="0.2">
      <c r="C973" s="4">
        <v>86</v>
      </c>
      <c r="D973" s="5" t="s">
        <v>817</v>
      </c>
      <c r="E973" s="12">
        <v>718000</v>
      </c>
      <c r="F973" s="12">
        <v>105245.6559</v>
      </c>
      <c r="G973" s="12">
        <v>-612754.34409999999</v>
      </c>
    </row>
    <row r="974" spans="2:7" x14ac:dyDescent="0.2">
      <c r="C974" s="4">
        <v>87</v>
      </c>
      <c r="D974" s="5" t="s">
        <v>98</v>
      </c>
      <c r="E974" s="12">
        <v>31000</v>
      </c>
      <c r="F974" s="12">
        <v>125146.61098</v>
      </c>
      <c r="G974" s="12">
        <v>94146.610979999998</v>
      </c>
    </row>
    <row r="975" spans="2:7" ht="15" customHeight="1" x14ac:dyDescent="0.2">
      <c r="C975" s="13">
        <f>SUBTOTAL(9,C969:C974)</f>
        <v>400</v>
      </c>
      <c r="D975" s="14" t="s">
        <v>818</v>
      </c>
      <c r="E975" s="15">
        <f>SUBTOTAL(9,E969:E974)</f>
        <v>1987700</v>
      </c>
      <c r="F975" s="15">
        <f>SUBTOTAL(9,F969:F974)</f>
        <v>1236574.3917899998</v>
      </c>
      <c r="G975" s="15">
        <f>SUBTOTAL(9,G969:G974)</f>
        <v>-751125.60820999998</v>
      </c>
    </row>
    <row r="976" spans="2:7" ht="14.25" customHeight="1" x14ac:dyDescent="0.2">
      <c r="B976" s="10">
        <v>5704</v>
      </c>
      <c r="C976" s="4"/>
      <c r="D976" s="11" t="s">
        <v>819</v>
      </c>
      <c r="E976" s="1"/>
      <c r="F976" s="1"/>
      <c r="G976" s="1"/>
    </row>
    <row r="977" spans="2:7" x14ac:dyDescent="0.2">
      <c r="C977" s="4">
        <v>2</v>
      </c>
      <c r="D977" s="5" t="s">
        <v>820</v>
      </c>
      <c r="E977" s="12">
        <v>187000</v>
      </c>
      <c r="F977" s="12">
        <v>55677.179499999998</v>
      </c>
      <c r="G977" s="12">
        <v>-131322.8205</v>
      </c>
    </row>
    <row r="978" spans="2:7" ht="15" customHeight="1" x14ac:dyDescent="0.2">
      <c r="C978" s="13">
        <f>SUBTOTAL(9,C977:C977)</f>
        <v>2</v>
      </c>
      <c r="D978" s="14" t="s">
        <v>821</v>
      </c>
      <c r="E978" s="15">
        <f>SUBTOTAL(9,E977:E977)</f>
        <v>187000</v>
      </c>
      <c r="F978" s="15">
        <f>SUBTOTAL(9,F977:F977)</f>
        <v>55677.179499999998</v>
      </c>
      <c r="G978" s="15">
        <f>SUBTOTAL(9,G977:G977)</f>
        <v>-131322.8205</v>
      </c>
    </row>
    <row r="979" spans="2:7" ht="14.25" customHeight="1" x14ac:dyDescent="0.2">
      <c r="B979" s="10">
        <v>5705</v>
      </c>
      <c r="C979" s="4"/>
      <c r="D979" s="11" t="s">
        <v>822</v>
      </c>
      <c r="E979" s="1"/>
      <c r="F979" s="1"/>
      <c r="G979" s="1"/>
    </row>
    <row r="980" spans="2:7" x14ac:dyDescent="0.2">
      <c r="C980" s="4">
        <v>70</v>
      </c>
      <c r="D980" s="5" t="s">
        <v>823</v>
      </c>
      <c r="E980" s="12">
        <v>60000</v>
      </c>
      <c r="F980" s="12">
        <v>10730.05942</v>
      </c>
      <c r="G980" s="12">
        <v>-49269.940580000002</v>
      </c>
    </row>
    <row r="981" spans="2:7" x14ac:dyDescent="0.2">
      <c r="C981" s="4">
        <v>71</v>
      </c>
      <c r="D981" s="5" t="s">
        <v>824</v>
      </c>
      <c r="E981" s="12">
        <v>6000</v>
      </c>
      <c r="F981" s="12">
        <v>0</v>
      </c>
      <c r="G981" s="12">
        <v>-6000</v>
      </c>
    </row>
    <row r="982" spans="2:7" ht="15" customHeight="1" x14ac:dyDescent="0.2">
      <c r="C982" s="13">
        <f>SUBTOTAL(9,C980:C981)</f>
        <v>141</v>
      </c>
      <c r="D982" s="14" t="s">
        <v>825</v>
      </c>
      <c r="E982" s="15">
        <f>SUBTOTAL(9,E980:E981)</f>
        <v>66000</v>
      </c>
      <c r="F982" s="15">
        <f>SUBTOTAL(9,F980:F981)</f>
        <v>10730.05942</v>
      </c>
      <c r="G982" s="15">
        <f>SUBTOTAL(9,G980:G981)</f>
        <v>-55269.940580000002</v>
      </c>
    </row>
    <row r="983" spans="2:7" ht="27" customHeight="1" x14ac:dyDescent="0.2">
      <c r="B983" s="4"/>
      <c r="C983" s="16">
        <f>SUBTOTAL(9,C963:C982)</f>
        <v>686</v>
      </c>
      <c r="D983" s="17" t="s">
        <v>826</v>
      </c>
      <c r="E983" s="18">
        <f>SUBTOTAL(9,E963:E982)</f>
        <v>305093700</v>
      </c>
      <c r="F983" s="18">
        <f>SUBTOTAL(9,F963:F982)</f>
        <v>96285446.456650004</v>
      </c>
      <c r="G983" s="18">
        <f>SUBTOTAL(9,G963:G982)</f>
        <v>-208808253.54334998</v>
      </c>
    </row>
    <row r="984" spans="2:7" x14ac:dyDescent="0.2">
      <c r="B984" s="4"/>
      <c r="C984" s="16"/>
      <c r="D984" s="19"/>
      <c r="E984" s="20"/>
      <c r="F984" s="20"/>
      <c r="G984" s="20"/>
    </row>
    <row r="985" spans="2:7" ht="25.5" customHeight="1" x14ac:dyDescent="0.2">
      <c r="B985" s="1"/>
      <c r="C985" s="4"/>
      <c r="D985" s="8" t="s">
        <v>827</v>
      </c>
      <c r="E985" s="1"/>
      <c r="F985" s="1"/>
      <c r="G985" s="1"/>
    </row>
    <row r="986" spans="2:7" ht="27" customHeight="1" x14ac:dyDescent="0.25">
      <c r="B986" s="1"/>
      <c r="C986" s="4"/>
      <c r="D986" s="9" t="s">
        <v>576</v>
      </c>
      <c r="E986" s="1"/>
      <c r="F986" s="1"/>
      <c r="G986" s="1"/>
    </row>
    <row r="987" spans="2:7" ht="14.25" customHeight="1" x14ac:dyDescent="0.2">
      <c r="B987" s="10">
        <v>5800</v>
      </c>
      <c r="C987" s="4"/>
      <c r="D987" s="11" t="s">
        <v>828</v>
      </c>
      <c r="E987" s="1"/>
      <c r="F987" s="1"/>
      <c r="G987" s="1"/>
    </row>
    <row r="988" spans="2:7" x14ac:dyDescent="0.2">
      <c r="C988" s="4">
        <v>50</v>
      </c>
      <c r="D988" s="5" t="s">
        <v>829</v>
      </c>
      <c r="E988" s="12">
        <v>174224510</v>
      </c>
      <c r="F988" s="12">
        <v>0</v>
      </c>
      <c r="G988" s="12">
        <v>-174224510</v>
      </c>
    </row>
    <row r="989" spans="2:7" ht="15" customHeight="1" x14ac:dyDescent="0.2">
      <c r="C989" s="13">
        <f>SUBTOTAL(9,C988:C988)</f>
        <v>50</v>
      </c>
      <c r="D989" s="14" t="s">
        <v>830</v>
      </c>
      <c r="E989" s="15">
        <f>SUBTOTAL(9,E988:E988)</f>
        <v>174224510</v>
      </c>
      <c r="F989" s="15">
        <f>SUBTOTAL(9,F988:F988)</f>
        <v>0</v>
      </c>
      <c r="G989" s="15">
        <f>SUBTOTAL(9,G988:G988)</f>
        <v>-174224510</v>
      </c>
    </row>
    <row r="990" spans="2:7" ht="27" customHeight="1" x14ac:dyDescent="0.2">
      <c r="B990" s="4"/>
      <c r="C990" s="16">
        <f>SUBTOTAL(9,C986:C989)</f>
        <v>50</v>
      </c>
      <c r="D990" s="17" t="s">
        <v>831</v>
      </c>
      <c r="E990" s="18">
        <f>SUBTOTAL(9,E986:E989)</f>
        <v>174224510</v>
      </c>
      <c r="F990" s="18">
        <f>SUBTOTAL(9,F986:F989)</f>
        <v>0</v>
      </c>
      <c r="G990" s="18">
        <f>SUBTOTAL(9,G986:G989)</f>
        <v>-174224510</v>
      </c>
    </row>
    <row r="991" spans="2:7" x14ac:dyDescent="0.2">
      <c r="B991" s="4"/>
      <c r="C991" s="16"/>
      <c r="D991" s="19"/>
      <c r="E991" s="20"/>
      <c r="F991" s="20"/>
      <c r="G991" s="20"/>
    </row>
    <row r="992" spans="2:7" ht="15" customHeight="1" x14ac:dyDescent="0.2">
      <c r="B992" s="4"/>
      <c r="C992" s="16">
        <f>SUBTOTAL(9,C6:C991)</f>
        <v>14312</v>
      </c>
      <c r="D992" s="21" t="s">
        <v>832</v>
      </c>
      <c r="E992" s="22">
        <f>SUBTOTAL(9,E6:E991)</f>
        <v>1608982277</v>
      </c>
      <c r="F992" s="22">
        <f>SUBTOTAL(9,F6:F991)</f>
        <v>490431076.84100002</v>
      </c>
      <c r="G992" s="22">
        <f>SUBTOTAL(9,G6:G991)</f>
        <v>-1118551200.1590002</v>
      </c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inntekter - 201504</vt:lpstr>
      <vt:lpstr>'inntekter - 201504'!Utskriftsområde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2015-06-10T13:09:23Z</dcterms:created>
  <dcterms:modified xsi:type="dcterms:W3CDTF">2015-06-18T12:26:05Z</dcterms:modified>
</cp:coreProperties>
</file>