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3 mars\"/>
    </mc:Choice>
  </mc:AlternateContent>
  <xr:revisionPtr revIDLastSave="0" documentId="13_ncr:1_{F81B83CD-1B98-4139-996B-043319BF256F}" xr6:coauthVersionLast="47" xr6:coauthVersionMax="47" xr10:uidLastSave="{00000000-0000-0000-0000-000000000000}"/>
  <bookViews>
    <workbookView xWindow="-110" yWindow="-110" windowWidth="19420" windowHeight="11500" xr2:uid="{B61A095D-EC37-4C1B-9B53-DA251C2AEC90}"/>
  </bookViews>
  <sheets>
    <sheet name="inntekter - 202603" sheetId="1" r:id="rId1"/>
  </sheets>
  <definedNames>
    <definedName name="Print_Area" localSheetId="0">'inntekter - 202603'!#REF!</definedName>
    <definedName name="Print_Titles" localSheetId="0">'inntekter - 202603'!#REF!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4" i="1" l="1"/>
  <c r="F664" i="1"/>
  <c r="E664" i="1"/>
  <c r="G952" i="1" l="1"/>
  <c r="F952" i="1"/>
  <c r="E952" i="1"/>
  <c r="G945" i="1"/>
  <c r="F945" i="1"/>
  <c r="E945" i="1"/>
  <c r="G942" i="1"/>
  <c r="F942" i="1"/>
  <c r="E942" i="1"/>
  <c r="G937" i="1"/>
  <c r="F937" i="1"/>
  <c r="E937" i="1"/>
  <c r="G934" i="1"/>
  <c r="F934" i="1"/>
  <c r="E934" i="1"/>
  <c r="G927" i="1"/>
  <c r="F927" i="1"/>
  <c r="E927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7" i="1"/>
  <c r="F907" i="1"/>
  <c r="E907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61" i="1"/>
  <c r="F861" i="1"/>
  <c r="E861" i="1"/>
  <c r="G854" i="1"/>
  <c r="F854" i="1"/>
  <c r="E854" i="1"/>
  <c r="G850" i="1"/>
  <c r="F850" i="1"/>
  <c r="E850" i="1"/>
  <c r="G843" i="1"/>
  <c r="F843" i="1"/>
  <c r="E843" i="1"/>
  <c r="G840" i="1"/>
  <c r="F840" i="1"/>
  <c r="E840" i="1"/>
  <c r="G837" i="1"/>
  <c r="F837" i="1"/>
  <c r="E837" i="1"/>
  <c r="G829" i="1"/>
  <c r="F829" i="1"/>
  <c r="E829" i="1"/>
  <c r="G826" i="1"/>
  <c r="F826" i="1"/>
  <c r="E826" i="1"/>
  <c r="G823" i="1"/>
  <c r="F823" i="1"/>
  <c r="E823" i="1"/>
  <c r="G819" i="1"/>
  <c r="F819" i="1"/>
  <c r="E819" i="1"/>
  <c r="G815" i="1"/>
  <c r="F815" i="1"/>
  <c r="E815" i="1"/>
  <c r="G806" i="1"/>
  <c r="F806" i="1"/>
  <c r="E806" i="1"/>
  <c r="G799" i="1"/>
  <c r="F799" i="1"/>
  <c r="E799" i="1"/>
  <c r="G794" i="1"/>
  <c r="F794" i="1"/>
  <c r="E794" i="1"/>
  <c r="G791" i="1"/>
  <c r="F791" i="1"/>
  <c r="E791" i="1"/>
  <c r="G788" i="1"/>
  <c r="F788" i="1"/>
  <c r="E788" i="1"/>
  <c r="G781" i="1"/>
  <c r="F781" i="1"/>
  <c r="E781" i="1"/>
  <c r="G778" i="1"/>
  <c r="F778" i="1"/>
  <c r="E778" i="1"/>
  <c r="G775" i="1"/>
  <c r="F775" i="1"/>
  <c r="E775" i="1"/>
  <c r="G772" i="1"/>
  <c r="F772" i="1"/>
  <c r="E772" i="1"/>
  <c r="G769" i="1"/>
  <c r="F769" i="1"/>
  <c r="E769" i="1"/>
  <c r="G765" i="1"/>
  <c r="F765" i="1"/>
  <c r="E765" i="1"/>
  <c r="G762" i="1"/>
  <c r="F762" i="1"/>
  <c r="E762" i="1"/>
  <c r="G759" i="1"/>
  <c r="F759" i="1"/>
  <c r="E759" i="1"/>
  <c r="G755" i="1"/>
  <c r="F755" i="1"/>
  <c r="E755" i="1"/>
  <c r="G752" i="1"/>
  <c r="F752" i="1"/>
  <c r="E752" i="1"/>
  <c r="G748" i="1"/>
  <c r="F748" i="1"/>
  <c r="E748" i="1"/>
  <c r="G745" i="1"/>
  <c r="F745" i="1"/>
  <c r="E745" i="1"/>
  <c r="G742" i="1"/>
  <c r="F742" i="1"/>
  <c r="E742" i="1"/>
  <c r="G737" i="1"/>
  <c r="F737" i="1"/>
  <c r="E737" i="1"/>
  <c r="G731" i="1"/>
  <c r="F731" i="1"/>
  <c r="E731" i="1"/>
  <c r="G728" i="1"/>
  <c r="F728" i="1"/>
  <c r="E728" i="1"/>
  <c r="G725" i="1"/>
  <c r="F725" i="1"/>
  <c r="E725" i="1"/>
  <c r="G722" i="1"/>
  <c r="F722" i="1"/>
  <c r="E722" i="1"/>
  <c r="G718" i="1"/>
  <c r="F718" i="1"/>
  <c r="E718" i="1"/>
  <c r="G715" i="1"/>
  <c r="F715" i="1"/>
  <c r="E715" i="1"/>
  <c r="G712" i="1"/>
  <c r="F712" i="1"/>
  <c r="E712" i="1"/>
  <c r="G707" i="1"/>
  <c r="F707" i="1"/>
  <c r="E707" i="1"/>
  <c r="G704" i="1"/>
  <c r="F704" i="1"/>
  <c r="E704" i="1"/>
  <c r="G700" i="1"/>
  <c r="F700" i="1"/>
  <c r="E700" i="1"/>
  <c r="G687" i="1"/>
  <c r="F687" i="1"/>
  <c r="E687" i="1"/>
  <c r="G684" i="1"/>
  <c r="F684" i="1"/>
  <c r="E684" i="1"/>
  <c r="G681" i="1"/>
  <c r="F681" i="1"/>
  <c r="E681" i="1"/>
  <c r="G673" i="1"/>
  <c r="F673" i="1"/>
  <c r="E673" i="1"/>
  <c r="G657" i="1"/>
  <c r="F657" i="1"/>
  <c r="E657" i="1"/>
  <c r="G654" i="1"/>
  <c r="F654" i="1"/>
  <c r="E654" i="1"/>
  <c r="G651" i="1"/>
  <c r="F651" i="1"/>
  <c r="E651" i="1"/>
  <c r="G647" i="1"/>
  <c r="F647" i="1"/>
  <c r="E647" i="1"/>
  <c r="G643" i="1"/>
  <c r="F643" i="1"/>
  <c r="E643" i="1"/>
  <c r="G635" i="1"/>
  <c r="F635" i="1"/>
  <c r="E635" i="1"/>
  <c r="G629" i="1"/>
  <c r="F629" i="1"/>
  <c r="E629" i="1"/>
  <c r="G621" i="1"/>
  <c r="F621" i="1"/>
  <c r="E621" i="1"/>
  <c r="G616" i="1"/>
  <c r="F616" i="1"/>
  <c r="E616" i="1"/>
  <c r="G612" i="1"/>
  <c r="F612" i="1"/>
  <c r="E612" i="1"/>
  <c r="G605" i="1"/>
  <c r="F605" i="1"/>
  <c r="E605" i="1"/>
  <c r="G600" i="1"/>
  <c r="F600" i="1"/>
  <c r="E600" i="1"/>
  <c r="G595" i="1"/>
  <c r="F595" i="1"/>
  <c r="E595" i="1"/>
  <c r="G592" i="1"/>
  <c r="F592" i="1"/>
  <c r="E592" i="1"/>
  <c r="G589" i="1"/>
  <c r="F589" i="1"/>
  <c r="E589" i="1"/>
  <c r="G584" i="1"/>
  <c r="F584" i="1"/>
  <c r="E584" i="1"/>
  <c r="G581" i="1"/>
  <c r="F581" i="1"/>
  <c r="E581" i="1"/>
  <c r="G578" i="1"/>
  <c r="F578" i="1"/>
  <c r="E578" i="1"/>
  <c r="G575" i="1"/>
  <c r="F575" i="1"/>
  <c r="E575" i="1"/>
  <c r="G571" i="1"/>
  <c r="F571" i="1"/>
  <c r="E571" i="1"/>
  <c r="G566" i="1"/>
  <c r="F566" i="1"/>
  <c r="E566" i="1"/>
  <c r="G563" i="1"/>
  <c r="F563" i="1"/>
  <c r="E563" i="1"/>
  <c r="G559" i="1"/>
  <c r="F559" i="1"/>
  <c r="E559" i="1"/>
  <c r="G547" i="1"/>
  <c r="F547" i="1"/>
  <c r="E547" i="1"/>
  <c r="G540" i="1"/>
  <c r="F540" i="1"/>
  <c r="E540" i="1"/>
  <c r="G536" i="1"/>
  <c r="F536" i="1"/>
  <c r="E536" i="1"/>
  <c r="G532" i="1"/>
  <c r="F532" i="1"/>
  <c r="E532" i="1"/>
  <c r="G527" i="1"/>
  <c r="F527" i="1"/>
  <c r="E527" i="1"/>
  <c r="G524" i="1"/>
  <c r="F524" i="1"/>
  <c r="E524" i="1"/>
  <c r="G521" i="1"/>
  <c r="F521" i="1"/>
  <c r="E521" i="1"/>
  <c r="G517" i="1"/>
  <c r="F517" i="1"/>
  <c r="E517" i="1"/>
  <c r="G514" i="1"/>
  <c r="F514" i="1"/>
  <c r="E514" i="1"/>
  <c r="G510" i="1"/>
  <c r="F510" i="1"/>
  <c r="E510" i="1"/>
  <c r="G507" i="1"/>
  <c r="F507" i="1"/>
  <c r="E507" i="1"/>
  <c r="G502" i="1"/>
  <c r="F502" i="1"/>
  <c r="E502" i="1"/>
  <c r="G499" i="1"/>
  <c r="F499" i="1"/>
  <c r="E499" i="1"/>
  <c r="G496" i="1"/>
  <c r="F496" i="1"/>
  <c r="E496" i="1"/>
  <c r="G492" i="1"/>
  <c r="F492" i="1"/>
  <c r="E492" i="1"/>
  <c r="G488" i="1"/>
  <c r="F488" i="1"/>
  <c r="E488" i="1"/>
  <c r="G482" i="1"/>
  <c r="F482" i="1"/>
  <c r="E482" i="1"/>
  <c r="G479" i="1"/>
  <c r="F479" i="1"/>
  <c r="E479" i="1"/>
  <c r="G473" i="1"/>
  <c r="F473" i="1"/>
  <c r="E473" i="1"/>
  <c r="G469" i="1"/>
  <c r="F469" i="1"/>
  <c r="E469" i="1"/>
  <c r="G466" i="1"/>
  <c r="F466" i="1"/>
  <c r="E466" i="1"/>
  <c r="G463" i="1"/>
  <c r="F463" i="1"/>
  <c r="E463" i="1"/>
  <c r="G454" i="1"/>
  <c r="F454" i="1"/>
  <c r="E454" i="1"/>
  <c r="G449" i="1"/>
  <c r="F449" i="1"/>
  <c r="E449" i="1"/>
  <c r="G446" i="1"/>
  <c r="F446" i="1"/>
  <c r="E446" i="1"/>
  <c r="G443" i="1"/>
  <c r="F443" i="1"/>
  <c r="E443" i="1"/>
  <c r="G440" i="1"/>
  <c r="F440" i="1"/>
  <c r="E440" i="1"/>
  <c r="G437" i="1"/>
  <c r="F437" i="1"/>
  <c r="E437" i="1"/>
  <c r="G431" i="1"/>
  <c r="F431" i="1"/>
  <c r="E431" i="1"/>
  <c r="G427" i="1"/>
  <c r="F427" i="1"/>
  <c r="E427" i="1"/>
  <c r="G422" i="1"/>
  <c r="F422" i="1"/>
  <c r="E422" i="1"/>
  <c r="G419" i="1"/>
  <c r="F419" i="1"/>
  <c r="E419" i="1"/>
  <c r="G416" i="1"/>
  <c r="F416" i="1"/>
  <c r="E416" i="1"/>
  <c r="G413" i="1"/>
  <c r="F413" i="1"/>
  <c r="E413" i="1"/>
  <c r="G410" i="1"/>
  <c r="F410" i="1"/>
  <c r="E410" i="1"/>
  <c r="G405" i="1"/>
  <c r="F405" i="1"/>
  <c r="E405" i="1"/>
  <c r="G400" i="1"/>
  <c r="F400" i="1"/>
  <c r="E400" i="1"/>
  <c r="G397" i="1"/>
  <c r="F397" i="1"/>
  <c r="E397" i="1"/>
  <c r="G392" i="1"/>
  <c r="F392" i="1"/>
  <c r="E392" i="1"/>
  <c r="G389" i="1"/>
  <c r="F389" i="1"/>
  <c r="E389" i="1"/>
  <c r="G384" i="1"/>
  <c r="F384" i="1"/>
  <c r="E384" i="1"/>
  <c r="G380" i="1"/>
  <c r="F380" i="1"/>
  <c r="E380" i="1"/>
  <c r="G375" i="1"/>
  <c r="F375" i="1"/>
  <c r="E375" i="1"/>
  <c r="G372" i="1"/>
  <c r="F372" i="1"/>
  <c r="E372" i="1"/>
  <c r="G367" i="1"/>
  <c r="F367" i="1"/>
  <c r="E367" i="1"/>
  <c r="G363" i="1"/>
  <c r="F363" i="1"/>
  <c r="E363" i="1"/>
  <c r="G355" i="1"/>
  <c r="F355" i="1"/>
  <c r="E355" i="1"/>
  <c r="G352" i="1"/>
  <c r="F352" i="1"/>
  <c r="E352" i="1"/>
  <c r="G349" i="1"/>
  <c r="F349" i="1"/>
  <c r="E349" i="1"/>
  <c r="G344" i="1"/>
  <c r="F344" i="1"/>
  <c r="E344" i="1"/>
  <c r="G341" i="1"/>
  <c r="F341" i="1"/>
  <c r="E341" i="1"/>
  <c r="G337" i="1"/>
  <c r="F337" i="1"/>
  <c r="E337" i="1"/>
  <c r="G334" i="1"/>
  <c r="F334" i="1"/>
  <c r="E334" i="1"/>
  <c r="G330" i="1"/>
  <c r="F330" i="1"/>
  <c r="E330" i="1"/>
  <c r="G324" i="1"/>
  <c r="F324" i="1"/>
  <c r="E324" i="1"/>
  <c r="G320" i="1"/>
  <c r="F320" i="1"/>
  <c r="E320" i="1"/>
  <c r="G317" i="1"/>
  <c r="F317" i="1"/>
  <c r="E317" i="1"/>
  <c r="G313" i="1"/>
  <c r="F313" i="1"/>
  <c r="E313" i="1"/>
  <c r="G308" i="1"/>
  <c r="F308" i="1"/>
  <c r="E308" i="1"/>
  <c r="G305" i="1"/>
  <c r="F305" i="1"/>
  <c r="E305" i="1"/>
  <c r="G302" i="1"/>
  <c r="F302" i="1"/>
  <c r="E302" i="1"/>
  <c r="G299" i="1"/>
  <c r="F299" i="1"/>
  <c r="E299" i="1"/>
  <c r="G294" i="1"/>
  <c r="F294" i="1"/>
  <c r="E294" i="1"/>
  <c r="G291" i="1"/>
  <c r="F291" i="1"/>
  <c r="E291" i="1"/>
  <c r="G287" i="1"/>
  <c r="F287" i="1"/>
  <c r="E287" i="1"/>
  <c r="G282" i="1"/>
  <c r="F282" i="1"/>
  <c r="E282" i="1"/>
  <c r="G279" i="1"/>
  <c r="F279" i="1"/>
  <c r="E279" i="1"/>
  <c r="G276" i="1"/>
  <c r="F276" i="1"/>
  <c r="E276" i="1"/>
  <c r="G272" i="1"/>
  <c r="F272" i="1"/>
  <c r="E272" i="1"/>
  <c r="G267" i="1"/>
  <c r="F267" i="1"/>
  <c r="E267" i="1"/>
  <c r="G261" i="1"/>
  <c r="F261" i="1"/>
  <c r="E261" i="1"/>
  <c r="G258" i="1"/>
  <c r="F258" i="1"/>
  <c r="E258" i="1"/>
  <c r="G255" i="1"/>
  <c r="F255" i="1"/>
  <c r="E255" i="1"/>
  <c r="G252" i="1"/>
  <c r="F252" i="1"/>
  <c r="E252" i="1"/>
  <c r="G247" i="1"/>
  <c r="F247" i="1"/>
  <c r="E247" i="1"/>
  <c r="G244" i="1"/>
  <c r="F244" i="1"/>
  <c r="E244" i="1"/>
  <c r="G241" i="1"/>
  <c r="F241" i="1"/>
  <c r="E241" i="1"/>
  <c r="G233" i="1"/>
  <c r="F233" i="1"/>
  <c r="E233" i="1"/>
  <c r="G226" i="1"/>
  <c r="F226" i="1"/>
  <c r="E226" i="1"/>
  <c r="G221" i="1"/>
  <c r="F221" i="1"/>
  <c r="E221" i="1"/>
  <c r="G217" i="1"/>
  <c r="F217" i="1"/>
  <c r="E217" i="1"/>
  <c r="G212" i="1"/>
  <c r="F212" i="1"/>
  <c r="E212" i="1"/>
  <c r="G209" i="1"/>
  <c r="F209" i="1"/>
  <c r="E209" i="1"/>
  <c r="G200" i="1"/>
  <c r="F200" i="1"/>
  <c r="E200" i="1"/>
  <c r="G197" i="1"/>
  <c r="F197" i="1"/>
  <c r="E197" i="1"/>
  <c r="G193" i="1"/>
  <c r="F193" i="1"/>
  <c r="E193" i="1"/>
  <c r="G189" i="1"/>
  <c r="F189" i="1"/>
  <c r="E189" i="1"/>
  <c r="G185" i="1"/>
  <c r="F185" i="1"/>
  <c r="E185" i="1"/>
  <c r="G182" i="1"/>
  <c r="F182" i="1"/>
  <c r="E182" i="1"/>
  <c r="G179" i="1"/>
  <c r="F179" i="1"/>
  <c r="E179" i="1"/>
  <c r="G176" i="1"/>
  <c r="F176" i="1"/>
  <c r="E176" i="1"/>
  <c r="G173" i="1"/>
  <c r="F173" i="1"/>
  <c r="E173" i="1"/>
  <c r="G164" i="1"/>
  <c r="F164" i="1"/>
  <c r="E164" i="1"/>
  <c r="G161" i="1"/>
  <c r="F161" i="1"/>
  <c r="E161" i="1"/>
  <c r="G157" i="1"/>
  <c r="F157" i="1"/>
  <c r="E157" i="1"/>
  <c r="G147" i="1"/>
  <c r="F147" i="1"/>
  <c r="E147" i="1"/>
  <c r="G144" i="1"/>
  <c r="F144" i="1"/>
  <c r="E144" i="1"/>
  <c r="G141" i="1"/>
  <c r="F141" i="1"/>
  <c r="E141" i="1"/>
  <c r="G136" i="1"/>
  <c r="F136" i="1"/>
  <c r="E136" i="1"/>
  <c r="G130" i="1"/>
  <c r="F130" i="1"/>
  <c r="E130" i="1"/>
  <c r="G125" i="1"/>
  <c r="F125" i="1"/>
  <c r="E125" i="1"/>
  <c r="G122" i="1"/>
  <c r="F122" i="1"/>
  <c r="E122" i="1"/>
  <c r="G117" i="1"/>
  <c r="F117" i="1"/>
  <c r="E117" i="1"/>
  <c r="G114" i="1"/>
  <c r="F114" i="1"/>
  <c r="E114" i="1"/>
  <c r="G110" i="1"/>
  <c r="F110" i="1"/>
  <c r="E110" i="1"/>
  <c r="G106" i="1"/>
  <c r="F106" i="1"/>
  <c r="E106" i="1"/>
  <c r="G102" i="1"/>
  <c r="F102" i="1"/>
  <c r="E102" i="1"/>
  <c r="G98" i="1"/>
  <c r="F98" i="1"/>
  <c r="E98" i="1"/>
  <c r="G95" i="1"/>
  <c r="F95" i="1"/>
  <c r="E95" i="1"/>
  <c r="G91" i="1"/>
  <c r="F91" i="1"/>
  <c r="E91" i="1"/>
  <c r="G87" i="1"/>
  <c r="F87" i="1"/>
  <c r="E87" i="1"/>
  <c r="G84" i="1"/>
  <c r="F84" i="1"/>
  <c r="E84" i="1"/>
  <c r="G79" i="1"/>
  <c r="F79" i="1"/>
  <c r="E79" i="1"/>
  <c r="G76" i="1"/>
  <c r="F76" i="1"/>
  <c r="E76" i="1"/>
  <c r="G71" i="1"/>
  <c r="F71" i="1"/>
  <c r="E71" i="1"/>
  <c r="G68" i="1"/>
  <c r="F68" i="1"/>
  <c r="E68" i="1"/>
  <c r="G64" i="1"/>
  <c r="F64" i="1"/>
  <c r="E64" i="1"/>
  <c r="G60" i="1"/>
  <c r="F60" i="1"/>
  <c r="E60" i="1"/>
  <c r="G56" i="1"/>
  <c r="F56" i="1"/>
  <c r="E56" i="1"/>
  <c r="G52" i="1"/>
  <c r="F52" i="1"/>
  <c r="E52" i="1"/>
  <c r="G49" i="1"/>
  <c r="F49" i="1"/>
  <c r="E49" i="1"/>
  <c r="G46" i="1"/>
  <c r="F46" i="1"/>
  <c r="E46" i="1"/>
  <c r="G43" i="1"/>
  <c r="F43" i="1"/>
  <c r="E43" i="1"/>
  <c r="G40" i="1"/>
  <c r="F40" i="1"/>
  <c r="E40" i="1"/>
  <c r="G34" i="1"/>
  <c r="G35" i="1" s="1"/>
  <c r="F34" i="1"/>
  <c r="F35" i="1" s="1"/>
  <c r="E34" i="1"/>
  <c r="E35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F11" i="1"/>
  <c r="E11" i="1"/>
  <c r="G21" i="1" l="1"/>
  <c r="G213" i="1"/>
  <c r="E325" i="1"/>
  <c r="F596" i="1"/>
  <c r="F325" i="1"/>
  <c r="G596" i="1"/>
  <c r="F227" i="1"/>
  <c r="G450" i="1"/>
  <c r="G528" i="1"/>
  <c r="G227" i="1"/>
  <c r="E126" i="1"/>
  <c r="F126" i="1"/>
  <c r="E483" i="1"/>
  <c r="G325" i="1"/>
  <c r="G126" i="1"/>
  <c r="E295" i="1"/>
  <c r="E658" i="1"/>
  <c r="E248" i="1"/>
  <c r="F423" i="1"/>
  <c r="G658" i="1"/>
  <c r="G248" i="1"/>
  <c r="E401" i="1"/>
  <c r="G423" i="1"/>
  <c r="F80" i="1"/>
  <c r="F401" i="1"/>
  <c r="G617" i="1"/>
  <c r="F295" i="1"/>
  <c r="G483" i="1"/>
  <c r="G295" i="1"/>
  <c r="G567" i="1"/>
  <c r="E617" i="1"/>
  <c r="E21" i="1"/>
  <c r="G80" i="1"/>
  <c r="E213" i="1"/>
  <c r="G401" i="1"/>
  <c r="E450" i="1"/>
  <c r="E528" i="1"/>
  <c r="F483" i="1"/>
  <c r="E567" i="1"/>
  <c r="F567" i="1"/>
  <c r="E423" i="1"/>
  <c r="F658" i="1"/>
  <c r="F248" i="1"/>
  <c r="E80" i="1"/>
  <c r="F617" i="1"/>
  <c r="F21" i="1"/>
  <c r="F213" i="1"/>
  <c r="E227" i="1"/>
  <c r="F450" i="1"/>
  <c r="F528" i="1"/>
  <c r="E596" i="1"/>
  <c r="E12" i="1"/>
  <c r="F12" i="1"/>
  <c r="G12" i="1"/>
  <c r="E674" i="1"/>
  <c r="F674" i="1"/>
  <c r="G674" i="1"/>
  <c r="E688" i="1"/>
  <c r="F688" i="1"/>
  <c r="G688" i="1"/>
  <c r="E844" i="1"/>
  <c r="F844" i="1"/>
  <c r="G844" i="1"/>
  <c r="E920" i="1"/>
  <c r="F920" i="1"/>
  <c r="G920" i="1"/>
  <c r="E946" i="1"/>
  <c r="F946" i="1"/>
  <c r="G946" i="1"/>
  <c r="E953" i="1"/>
  <c r="F953" i="1"/>
  <c r="G953" i="1"/>
  <c r="G659" i="1" l="1"/>
  <c r="G955" i="1" s="1"/>
  <c r="F659" i="1"/>
  <c r="F955" i="1" s="1"/>
  <c r="E659" i="1"/>
  <c r="E955" i="1" s="1"/>
</calcChain>
</file>

<file path=xl/sharedStrings.xml><?xml version="1.0" encoding="utf-8"?>
<sst xmlns="http://schemas.openxmlformats.org/spreadsheetml/2006/main" count="1168" uniqueCount="802">
  <si>
    <t>Inntekter mars 2026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</si>
  <si>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</si>
  <si>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</si>
  <si>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</si>
  <si>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</si>
  <si>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</si>
  <si>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</si>
  <si>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</si>
  <si>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</si>
  <si>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</si>
  <si>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</si>
  <si>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</si>
  <si>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</si>
  <si>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</si>
  <si>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</si>
  <si>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</si>
  <si>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</si>
  <si>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</si>
  <si>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</si>
  <si>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</si>
  <si>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</si>
  <si>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</si>
  <si>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</si>
  <si>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</si>
  <si>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</si>
  <si>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</si>
  <si>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</si>
  <si>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</si>
  <si>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</si>
  <si>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</si>
  <si>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</si>
  <si>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</si>
  <si>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Valutagevinst (agio)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</si>
  <si>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</si>
  <si>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</si>
  <si>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</si>
  <si>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</si>
  <si>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</si>
  <si>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</si>
  <si>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</si>
  <si>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</si>
  <si>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</si>
  <si>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</si>
  <si>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</si>
  <si>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</si>
  <si>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</si>
  <si>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</si>
  <si>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</si>
  <si>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</si>
  <si>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</si>
  <si>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</si>
  <si>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</si>
  <si>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</si>
  <si>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</si>
  <si>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</si>
  <si>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</si>
  <si>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</si>
  <si>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</si>
  <si>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</si>
  <si>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</si>
  <si>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</si>
  <si>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</si>
  <si>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</si>
  <si>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</si>
  <si>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</si>
  <si>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Avvikling av Forskningsrådets eiendomsfond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</si>
  <si>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</si>
  <si>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</si>
  <si>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</si>
  <si>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</si>
  <si>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</si>
  <si>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</si>
  <si>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</si>
  <si>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</si>
  <si>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</si>
  <si>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</si>
  <si>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</si>
  <si>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</si>
  <si>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</si>
  <si>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</si>
  <si>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</si>
  <si>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</si>
  <si>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</si>
  <si>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</si>
  <si>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</si>
  <si>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</si>
  <si>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</si>
  <si>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</si>
  <si>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</si>
  <si>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</si>
  <si>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</si>
  <si>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</si>
  <si>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</si>
  <si>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</si>
  <si>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</si>
  <si>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</si>
  <si>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</si>
  <si>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</si>
  <si>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</si>
  <si>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</si>
  <si>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</si>
  <si>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</si>
  <si>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</si>
  <si>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</si>
  <si>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</si>
  <si>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</si>
  <si>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</si>
  <si>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</si>
  <si>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</si>
  <si>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</si>
  <si>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</si>
  <si>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</si>
  <si>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</si>
  <si>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</si>
  <si>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</si>
  <si>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</si>
  <si>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</si>
  <si>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</si>
  <si>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</si>
  <si>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</si>
  <si>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</si>
  <si>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</si>
  <si>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</si>
  <si>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</si>
  <si>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</si>
  <si>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</si>
  <si>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</si>
  <si>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</si>
  <si>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</si>
  <si>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</si>
  <si>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</si>
  <si>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</si>
  <si>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</si>
  <si>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</si>
  <si>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</si>
  <si>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</si>
  <si>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</si>
  <si>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</si>
  <si>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</si>
  <si>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</si>
  <si>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</si>
  <si>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</si>
  <si>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</si>
  <si>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</si>
  <si>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</si>
  <si>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</si>
  <si>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</si>
  <si>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</si>
  <si>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</si>
  <si>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</si>
  <si>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</si>
  <si>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</si>
  <si>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</si>
  <si>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</si>
  <si>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</si>
  <si>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</si>
  <si>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</si>
  <si>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</si>
  <si>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</si>
  <si>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</si>
  <si>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</si>
  <si>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</si>
  <si>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</si>
  <si>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</si>
  <si>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</si>
  <si>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</si>
  <si>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</si>
  <si>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</si>
  <si>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</si>
  <si>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</si>
  <si>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</si>
  <si>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</si>
  <si>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Utlendingsnemda:</t>
  </si>
  <si>
    <t>Sum kap 3491</t>
  </si>
  <si>
    <t>Sum Justis- og beredskapsdepartementet</t>
  </si>
  <si>
    <t>Kommunal- og distriktsdepartementet</t>
  </si>
  <si>
    <t>Internasjonalt reindriftssenter:</t>
  </si>
  <si>
    <t>Sum kap 3563</t>
  </si>
  <si>
    <t>Direktoratet for byggkvalitet:</t>
  </si>
  <si>
    <t>Gebyrer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</si>
  <si>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</si>
  <si>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</si>
  <si>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</si>
  <si>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</si>
  <si>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</si>
  <si>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</si>
  <si>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</si>
  <si>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</si>
  <si>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</si>
  <si>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</si>
  <si>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</si>
  <si>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</si>
  <si>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</si>
  <si>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Arbeidstilsynet:</t>
  </si>
  <si>
    <t>Kjemikaliekontroll, gebyrer</t>
  </si>
  <si>
    <t>Byggesaksbehandling, gebyrer</t>
  </si>
  <si>
    <t>Refusjon av utgifter til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</si>
  <si>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</si>
  <si>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</si>
  <si>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</si>
  <si>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</si>
  <si>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</si>
  <si>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</si>
  <si>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</si>
  <si>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</si>
  <si>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</si>
  <si>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</si>
  <si>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</si>
  <si>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</si>
  <si>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</si>
  <si>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</si>
  <si>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</si>
  <si>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</si>
  <si>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</si>
  <si>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</si>
  <si>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</si>
  <si>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</si>
  <si>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</si>
  <si>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</si>
  <si>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</si>
  <si>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</si>
  <si>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</si>
  <si>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</si>
  <si>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</si>
  <si>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</si>
  <si>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</si>
  <si>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</si>
  <si>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</si>
  <si>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</si>
  <si>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</si>
  <si>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</si>
  <si>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</si>
  <si>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</si>
  <si>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</si>
  <si>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</si>
  <si>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</si>
  <si>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</si>
  <si>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</si>
  <si>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</si>
  <si>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</si>
  <si>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</si>
  <si>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</si>
  <si>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</si>
  <si>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</si>
  <si>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</si>
  <si>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</si>
  <si>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</si>
  <si>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</si>
  <si>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</si>
  <si>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</si>
  <si>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</si>
  <si>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</si>
  <si>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</si>
  <si>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</si>
  <si>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</si>
  <si>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</si>
  <si>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</si>
  <si>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</si>
  <si>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</si>
  <si>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</si>
  <si>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</si>
  <si>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</si>
  <si>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</si>
  <si>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</si>
  <si>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</si>
  <si>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</si>
  <si>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</si>
  <si>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</si>
  <si>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</si>
  <si>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</si>
  <si>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</si>
  <si>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</si>
  <si>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</si>
  <si>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</si>
  <si>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</si>
  <si>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</si>
  <si>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</si>
  <si>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</si>
  <si>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</si>
  <si>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</si>
  <si>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</si>
  <si>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</si>
  <si>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</si>
  <si>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</si>
  <si>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</si>
  <si>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</si>
  <si>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</si>
  <si>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</si>
  <si>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</si>
  <si>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</si>
  <si>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</si>
  <si>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</si>
  <si>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</si>
  <si>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</si>
  <si>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</si>
  <si>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Kystradiotjenesten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</si>
  <si>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</si>
  <si>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</si>
  <si>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</si>
  <si>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</si>
  <si>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</si>
  <si>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</si>
  <si>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</si>
  <si>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</si>
  <si>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</si>
  <si>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</si>
  <si>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</si>
  <si>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</si>
  <si>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</si>
  <si>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</si>
  <si>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</si>
  <si>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</si>
  <si>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</si>
  <si>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</si>
  <si>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</si>
  <si>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</si>
  <si>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</si>
  <si>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</si>
  <si>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</si>
  <si>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</si>
  <si>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</si>
  <si>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</si>
  <si>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</si>
  <si>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</si>
  <si>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</si>
  <si>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</si>
  <si>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</si>
  <si>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</si>
  <si>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</si>
  <si>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</si>
  <si>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</si>
  <si>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</si>
  <si>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</si>
  <si>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</si>
  <si>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</si>
  <si>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</si>
  <si>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</si>
  <si>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</si>
  <si>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</si>
  <si>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</si>
  <si>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</si>
  <si>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</si>
  <si>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</si>
  <si>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</si>
  <si>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</si>
  <si>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</si>
  <si>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</si>
  <si>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</si>
  <si>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</si>
  <si>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</si>
  <si>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</si>
  <si>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</si>
  <si>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</si>
  <si>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</si>
  <si>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</si>
  <si>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</si>
  <si>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</si>
  <si>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</si>
  <si>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</si>
  <si>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</si>
  <si>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</si>
  <si>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</si>
  <si>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</si>
  <si>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</si>
  <si>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</si>
  <si>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</si>
  <si>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</si>
  <si>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</si>
  <si>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</si>
  <si>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</si>
  <si>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Norske tog AS:</t>
  </si>
  <si>
    <t>Sum kap 4358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</si>
  <si>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</si>
  <si>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</si>
  <si>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</si>
  <si>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</si>
  <si>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</si>
  <si>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</si>
  <si>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</si>
  <si>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</si>
  <si>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</si>
  <si>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</si>
  <si>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</si>
  <si>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</si>
  <si>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</si>
  <si>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</si>
  <si>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</si>
  <si>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</si>
  <si>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Enova SF:</t>
  </si>
  <si>
    <t>Tilbakeføring av bevilgninger til midlertidig energitilskuddsordning til næringslivet ifm. høye strømpriser</t>
  </si>
  <si>
    <t>Sum kap 4428</t>
  </si>
  <si>
    <t>Riksantikvaren:</t>
  </si>
  <si>
    <t>Refusjoner og diverse inntekter</t>
  </si>
  <si>
    <t>Sum kap 4429</t>
  </si>
  <si>
    <t>Norsk Polarinstitutt:</t>
  </si>
  <si>
    <t>Inntekter, Antarktis</t>
  </si>
  <si>
    <t>Inntekter fra forskningsinfrastruktur</t>
  </si>
  <si>
    <t>Eksterne forskningsprosjekter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</si>
  <si>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</si>
  <si>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</si>
  <si>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</si>
  <si>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</si>
  <si>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</si>
  <si>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</si>
  <si>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Brukerbetalinger</t>
  </si>
  <si>
    <t>Sum kap 4510</t>
  </si>
  <si>
    <t>Departementenes digitaliseringsorganisasjon: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</si>
  <si>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</si>
  <si>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</si>
  <si>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</si>
  <si>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</si>
  <si>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</si>
  <si>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</si>
  <si>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</si>
  <si>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</si>
  <si>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</si>
  <si>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</si>
  <si>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</si>
  <si>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</si>
  <si>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</si>
  <si>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</si>
  <si>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</si>
  <si>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</si>
  <si>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</si>
  <si>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</si>
  <si>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</si>
  <si>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</si>
  <si>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</si>
  <si>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</si>
  <si>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</si>
  <si>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</si>
  <si>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</si>
  <si>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</si>
  <si>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</si>
  <si>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</si>
  <si>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</si>
  <si>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</si>
  <si>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</si>
  <si>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</si>
  <si>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</si>
  <si>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</si>
  <si>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</si>
  <si>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</si>
  <si>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</si>
  <si>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</si>
  <si>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</si>
  <si>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</si>
  <si>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</si>
  <si>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</si>
  <si>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</si>
  <si>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</si>
  <si>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</si>
  <si>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</si>
  <si>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</si>
  <si>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</si>
  <si>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</si>
  <si>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</si>
  <si>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</si>
  <si>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</si>
  <si>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</si>
  <si>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</si>
  <si>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</si>
  <si>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</si>
  <si>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</si>
  <si>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</si>
  <si>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</si>
  <si>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</si>
  <si>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</si>
  <si>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</si>
  <si>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</si>
  <si>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</si>
  <si>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</si>
  <si>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</si>
  <si>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</si>
  <si>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</si>
  <si>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</si>
  <si>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</si>
  <si>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</si>
  <si>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</si>
  <si>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</si>
  <si>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</si>
  <si>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</si>
  <si>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</si>
  <si>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</si>
  <si>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</si>
  <si>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</si>
  <si>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</si>
  <si>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</si>
  <si>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</si>
  <si>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</si>
  <si>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</si>
  <si>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</si>
  <si>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</si>
  <si>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</si>
  <si>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</si>
  <si>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</si>
  <si>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</si>
  <si>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</si>
  <si>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</si>
  <si>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</si>
  <si>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</si>
  <si>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</si>
  <si>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</si>
  <si>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</si>
  <si>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</si>
  <si>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</si>
  <si>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</si>
  <si>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</si>
  <si>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</si>
  <si>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</si>
  <si>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</si>
  <si>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</si>
  <si>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 utlån m.m.</t>
  </si>
  <si>
    <t>Gebyr husleietvister</t>
  </si>
  <si>
    <t>Sum kap 5312</t>
  </si>
  <si>
    <t>Innovasjon Norge:</t>
  </si>
  <si>
    <t>Tilbakeføring av tapsavsetning til låneordning for lav- og nullutslippsskip</t>
  </si>
  <si>
    <t>Tilbakeføring av ubrukte tiltaksmidler</t>
  </si>
  <si>
    <t>Tilbakeføring av tapsavsetning til Grønn industrifinansiering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</si>
  <si>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</si>
  <si>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</si>
  <si>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</si>
  <si>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</si>
  <si>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</si>
  <si>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</si>
  <si>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</si>
  <si>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</si>
  <si>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Gebyrer m.m.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</si>
  <si>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</si>
  <si>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</si>
  <si>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</si>
  <si>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</si>
  <si>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</si>
  <si>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</si>
  <si>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</si>
  <si>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</si>
  <si>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</si>
  <si>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</si>
  <si>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</si>
  <si>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</si>
  <si>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</si>
  <si>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</si>
  <si>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</si>
  <si>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</si>
  <si>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</si>
  <si>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</si>
  <si>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</si>
  <si>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</si>
  <si>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</si>
  <si>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</si>
  <si>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</si>
  <si>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</si>
  <si>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</si>
  <si>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</si>
  <si>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</si>
  <si>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</si>
  <si>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</si>
  <si>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</si>
  <si>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</si>
  <si>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</si>
  <si>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</si>
  <si>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</si>
  <si>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</si>
  <si>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</si>
  <si>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</si>
  <si>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</si>
  <si>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</si>
  <si>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</si>
  <si>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</si>
  <si>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</si>
  <si>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</si>
  <si>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</si>
  <si>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</si>
  <si>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</si>
  <si>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</si>
  <si>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</si>
  <si>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</si>
  <si>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</si>
  <si>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</si>
  <si>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</si>
  <si>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</si>
  <si>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</si>
  <si>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</si>
  <si>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</si>
  <si>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</si>
  <si>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</si>
  <si>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</si>
  <si>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</si>
  <si>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</si>
  <si>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</si>
  <si>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</si>
  <si>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</si>
  <si>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</si>
  <si>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</si>
  <si>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</si>
  <si>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</si>
  <si>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</si>
  <si>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</si>
  <si>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</si>
  <si>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</si>
  <si>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</si>
  <si>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</si>
  <si>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</si>
  <si>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</si>
  <si>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</si>
  <si>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</si>
  <si>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</si>
  <si>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</si>
  <si>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</si>
  <si>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</si>
  <si>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</si>
  <si>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</si>
  <si>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</si>
  <si>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</si>
  <si>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</si>
  <si>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</si>
  <si>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</si>
  <si>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</si>
  <si>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</si>
  <si>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</si>
  <si>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</si>
  <si>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</si>
  <si>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</si>
  <si>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</si>
  <si>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</si>
  <si>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</si>
  <si>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</si>
  <si>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</si>
  <si>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</si>
  <si>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</si>
  <si>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</si>
  <si>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</si>
  <si>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</si>
  <si>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</si>
  <si>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</si>
  <si>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</si>
  <si>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</si>
  <si>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</si>
  <si>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</si>
  <si>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</si>
  <si>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</si>
  <si>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</si>
  <si>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</si>
  <si>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</si>
  <si>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</si>
  <si>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</si>
  <si>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</si>
  <si>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</si>
  <si>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</si>
  <si>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</si>
  <si>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</si>
  <si>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</si>
  <si>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</si>
  <si>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</si>
  <si>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</si>
  <si>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</si>
  <si>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</si>
  <si>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</si>
  <si>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</si>
  <si>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</si>
  <si>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</si>
  <si>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</si>
  <si>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</si>
  <si>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</si>
  <si>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</si>
  <si>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</si>
  <si>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</si>
  <si>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</si>
  <si>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</si>
  <si>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</si>
  <si>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</si>
  <si>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</si>
  <si>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</si>
  <si>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</si>
  <si>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</si>
  <si>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</si>
  <si>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</si>
  <si>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</si>
  <si>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</si>
  <si>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</si>
  <si>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</si>
  <si>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</si>
  <si>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</si>
  <si>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</si>
  <si>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</si>
  <si>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</si>
  <si>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</si>
  <si>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</si>
  <si>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</si>
  <si>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</si>
  <si>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</si>
  <si>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</si>
  <si>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</si>
  <si>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</si>
  <si>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</si>
  <si>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</si>
  <si>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</si>
  <si>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</si>
  <si>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</si>
  <si>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</si>
  <si>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</si>
  <si>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</si>
  <si>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</si>
  <si>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</si>
  <si>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</si>
  <si>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</si>
  <si>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</si>
  <si>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</si>
  <si>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</si>
  <si>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</si>
  <si>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</si>
  <si>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</si>
  <si>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</si>
  <si>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</si>
  <si>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</si>
  <si>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</si>
  <si>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</si>
  <si>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</si>
  <si>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</si>
  <si>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</si>
  <si>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</si>
  <si>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</si>
  <si>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</si>
  <si>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</si>
  <si>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</si>
  <si>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</si>
  <si>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</si>
  <si>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</si>
  <si>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</si>
  <si>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</si>
  <si>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</si>
  <si>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</si>
  <si>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</si>
  <si>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</si>
  <si>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</si>
  <si>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</si>
  <si>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</si>
  <si>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</si>
  <si>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</si>
  <si>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</si>
  <si>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</si>
  <si>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</si>
  <si>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</si>
  <si>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</si>
  <si>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</si>
  <si>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</si>
  <si>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</si>
  <si>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</si>
  <si>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</si>
  <si>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</si>
  <si>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</si>
  <si>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</si>
  <si>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</si>
  <si>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</si>
  <si>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</si>
  <si>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</si>
  <si>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</si>
  <si>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</si>
  <si>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</si>
  <si>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</si>
  <si>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</si>
  <si>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</si>
  <si>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</si>
  <si>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</si>
  <si>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</si>
  <si>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</si>
  <si>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</si>
  <si>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</si>
  <si>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</si>
  <si>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</si>
  <si>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</si>
  <si>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</si>
  <si>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</si>
  <si>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</si>
  <si>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</si>
  <si>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</si>
  <si>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</si>
  <si>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</si>
  <si>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</si>
  <si>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</si>
  <si>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</si>
  <si>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av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</si>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</sst>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9541-EF5F-4331-8BF7-9ECD62E3C65E}">
  <sheetPr>
    <pageSetUpPr fitToPage="1"/>
  </sheetPr>
  <dimension ref="A1:N95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23913</v>
      </c>
      <c r="F10" s="12">
        <v>7201.3181800000002</v>
      </c>
      <c r="G10" s="12">
        <v>-16711.681820000002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23913</v>
      </c>
      <c r="F11" s="15">
        <f>SUBTOTAL(9,F10:F10)</f>
        <v>7201.3181800000002</v>
      </c>
      <c r="G11" s="15">
        <f>SUBTOTAL(9,G10:G10)</f>
        <v>-16711.681820000002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23913</v>
      </c>
      <c r="F12" s="17">
        <f>SUBTOTAL(9,F9:F11)</f>
        <v>7201.3181800000002</v>
      </c>
      <c r="G12" s="17">
        <f>SUBTOTAL(9,G9:G11)</f>
        <v>-16711.681820000002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9990</v>
      </c>
      <c r="F15" s="12">
        <v>3028.6603599999999</v>
      </c>
      <c r="G15" s="12">
        <v>-6961.3396400000001</v>
      </c>
    </row>
    <row r="16" spans="1:14" x14ac:dyDescent="0.25">
      <c r="C16" s="4">
        <v>3</v>
      </c>
      <c r="D16" s="5" t="s">
        <v>16</v>
      </c>
      <c r="E16" s="12">
        <v>3474</v>
      </c>
      <c r="F16" s="12">
        <v>802.70799999999997</v>
      </c>
      <c r="G16" s="12">
        <v>-2671.2919999999999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13464</v>
      </c>
      <c r="F17" s="15">
        <f>SUBTOTAL(9,F15:F16)</f>
        <v>3831.3683599999999</v>
      </c>
      <c r="G17" s="15">
        <f>SUBTOTAL(9,G15:G16)</f>
        <v>-9632.6316399999996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5">
      <c r="B21" s="4"/>
      <c r="C21" s="16"/>
      <c r="D21" s="14" t="s">
        <v>21</v>
      </c>
      <c r="E21" s="17">
        <f>SUBTOTAL(9,E14:E20)</f>
        <v>13764</v>
      </c>
      <c r="F21" s="17">
        <f>SUBTOTAL(9,F14:F20)</f>
        <v>3831.3683599999999</v>
      </c>
      <c r="G21" s="17">
        <f>SUBTOTAL(9,G14:G20)</f>
        <v>-9932.6316399999996</v>
      </c>
    </row>
    <row r="22" spans="2:7" ht="27" customHeight="1" x14ac:dyDescent="0.35">
      <c r="B22" s="1"/>
      <c r="C22" s="4"/>
      <c r="D22" s="9" t="s">
        <v>22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23</v>
      </c>
      <c r="E23" s="1"/>
      <c r="F23" s="1"/>
      <c r="G23" s="1"/>
    </row>
    <row r="24" spans="2:7" x14ac:dyDescent="0.25">
      <c r="C24" s="4">
        <v>3</v>
      </c>
      <c r="D24" s="5" t="s">
        <v>24</v>
      </c>
      <c r="E24" s="12">
        <v>0</v>
      </c>
      <c r="F24" s="12">
        <v>80.268000000000001</v>
      </c>
      <c r="G24" s="12">
        <v>80.268000000000001</v>
      </c>
    </row>
    <row r="25" spans="2:7" ht="15" customHeight="1" x14ac:dyDescent="0.25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80.268000000000001</v>
      </c>
      <c r="G25" s="15">
        <f>SUBTOTAL(9,G24:G24)</f>
        <v>80.268000000000001</v>
      </c>
    </row>
    <row r="26" spans="2:7" ht="15" customHeight="1" x14ac:dyDescent="0.25">
      <c r="B26" s="4"/>
      <c r="C26" s="16"/>
      <c r="D26" s="14" t="s">
        <v>26</v>
      </c>
      <c r="E26" s="17">
        <f>SUBTOTAL(9,E23:E25)</f>
        <v>0</v>
      </c>
      <c r="F26" s="17">
        <f>SUBTOTAL(9,F23:F25)</f>
        <v>80.268000000000001</v>
      </c>
      <c r="G26" s="17">
        <f>SUBTOTAL(9,G23:G25)</f>
        <v>80.268000000000001</v>
      </c>
    </row>
    <row r="27" spans="2:7" ht="27" customHeight="1" x14ac:dyDescent="0.35">
      <c r="B27" s="1"/>
      <c r="C27" s="4"/>
      <c r="D27" s="9" t="s">
        <v>27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28</v>
      </c>
      <c r="E28" s="1"/>
      <c r="F28" s="1"/>
      <c r="G28" s="1"/>
    </row>
    <row r="29" spans="2:7" x14ac:dyDescent="0.25">
      <c r="C29" s="4">
        <v>1</v>
      </c>
      <c r="D29" s="5" t="s">
        <v>29</v>
      </c>
      <c r="E29" s="12">
        <v>33344</v>
      </c>
      <c r="F29" s="12">
        <v>6057.1184199999998</v>
      </c>
      <c r="G29" s="12">
        <v>-27286.881580000001</v>
      </c>
    </row>
    <row r="30" spans="2:7" x14ac:dyDescent="0.25">
      <c r="C30" s="4">
        <v>2</v>
      </c>
      <c r="D30" s="5" t="s">
        <v>30</v>
      </c>
      <c r="E30" s="12">
        <v>275500</v>
      </c>
      <c r="F30" s="12">
        <v>70797.628909999999</v>
      </c>
      <c r="G30" s="12">
        <v>-204702.37109</v>
      </c>
    </row>
    <row r="31" spans="2:7" x14ac:dyDescent="0.25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5">
      <c r="C32" s="4">
        <v>89</v>
      </c>
      <c r="D32" s="5" t="s">
        <v>32</v>
      </c>
      <c r="E32" s="12">
        <v>0</v>
      </c>
      <c r="F32" s="12">
        <v>2.5783299999999998</v>
      </c>
      <c r="G32" s="12">
        <v>2.5783299999999998</v>
      </c>
    </row>
    <row r="33" spans="2:7" x14ac:dyDescent="0.25">
      <c r="C33" s="4">
        <v>90</v>
      </c>
      <c r="D33" s="5" t="s">
        <v>33</v>
      </c>
      <c r="E33" s="12">
        <v>450</v>
      </c>
      <c r="F33" s="12">
        <v>87.200400000000002</v>
      </c>
      <c r="G33" s="12">
        <v>-362.7996</v>
      </c>
    </row>
    <row r="34" spans="2:7" ht="15" customHeight="1" x14ac:dyDescent="0.25">
      <c r="C34" s="13" t="s">
        <v>10</v>
      </c>
      <c r="D34" s="14" t="s">
        <v>34</v>
      </c>
      <c r="E34" s="15">
        <f>SUBTOTAL(9,E29:E33)</f>
        <v>354334</v>
      </c>
      <c r="F34" s="15">
        <f>SUBTOTAL(9,F29:F33)</f>
        <v>76944.526060000004</v>
      </c>
      <c r="G34" s="15">
        <f>SUBTOTAL(9,G29:G33)</f>
        <v>-277389.47394000005</v>
      </c>
    </row>
    <row r="35" spans="2:7" ht="15" customHeight="1" x14ac:dyDescent="0.25">
      <c r="B35" s="4"/>
      <c r="C35" s="16"/>
      <c r="D35" s="14" t="s">
        <v>35</v>
      </c>
      <c r="E35" s="17">
        <f>SUBTOTAL(9,E28:E34)</f>
        <v>354334</v>
      </c>
      <c r="F35" s="17">
        <f>SUBTOTAL(9,F28:F34)</f>
        <v>76944.526060000004</v>
      </c>
      <c r="G35" s="17">
        <f>SUBTOTAL(9,G28:G34)</f>
        <v>-277389.47394000005</v>
      </c>
    </row>
    <row r="36" spans="2:7" ht="27" customHeight="1" x14ac:dyDescent="0.35">
      <c r="B36" s="1"/>
      <c r="C36" s="4"/>
      <c r="D36" s="9" t="s">
        <v>36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37</v>
      </c>
      <c r="E37" s="1"/>
      <c r="F37" s="1"/>
      <c r="G37" s="1"/>
    </row>
    <row r="38" spans="2:7" x14ac:dyDescent="0.25">
      <c r="C38" s="4">
        <v>2</v>
      </c>
      <c r="D38" s="5" t="s">
        <v>38</v>
      </c>
      <c r="E38" s="12">
        <v>0</v>
      </c>
      <c r="F38" s="12">
        <v>12.739000000000001</v>
      </c>
      <c r="G38" s="12">
        <v>12.739000000000001</v>
      </c>
    </row>
    <row r="39" spans="2:7" x14ac:dyDescent="0.25">
      <c r="C39" s="4">
        <v>3</v>
      </c>
      <c r="D39" s="5" t="s">
        <v>39</v>
      </c>
      <c r="E39" s="12">
        <v>4662</v>
      </c>
      <c r="F39" s="12">
        <v>724.30100000000004</v>
      </c>
      <c r="G39" s="12">
        <v>-3937.6990000000001</v>
      </c>
    </row>
    <row r="40" spans="2:7" ht="15" customHeight="1" x14ac:dyDescent="0.25">
      <c r="C40" s="13" t="s">
        <v>10</v>
      </c>
      <c r="D40" s="14" t="s">
        <v>40</v>
      </c>
      <c r="E40" s="15">
        <f>SUBTOTAL(9,E38:E39)</f>
        <v>4662</v>
      </c>
      <c r="F40" s="15">
        <f>SUBTOTAL(9,F38:F39)</f>
        <v>737.04000000000008</v>
      </c>
      <c r="G40" s="15">
        <f>SUBTOTAL(9,G38:G39)</f>
        <v>-3924.96</v>
      </c>
    </row>
    <row r="41" spans="2:7" ht="14.25" customHeight="1" x14ac:dyDescent="0.25">
      <c r="B41" s="10">
        <v>3220</v>
      </c>
      <c r="C41" s="4"/>
      <c r="D41" s="11" t="s">
        <v>41</v>
      </c>
      <c r="E41" s="1"/>
      <c r="F41" s="1"/>
      <c r="G41" s="1"/>
    </row>
    <row r="42" spans="2:7" x14ac:dyDescent="0.25">
      <c r="C42" s="4">
        <v>1</v>
      </c>
      <c r="D42" s="5" t="s">
        <v>42</v>
      </c>
      <c r="E42" s="12">
        <v>2782</v>
      </c>
      <c r="F42" s="12">
        <v>1008.66225</v>
      </c>
      <c r="G42" s="12">
        <v>-1773.3377499999999</v>
      </c>
    </row>
    <row r="43" spans="2:7" ht="15" customHeight="1" x14ac:dyDescent="0.25">
      <c r="C43" s="13" t="s">
        <v>10</v>
      </c>
      <c r="D43" s="14" t="s">
        <v>43</v>
      </c>
      <c r="E43" s="15">
        <f>SUBTOTAL(9,E42:E42)</f>
        <v>2782</v>
      </c>
      <c r="F43" s="15">
        <f>SUBTOTAL(9,F42:F42)</f>
        <v>1008.66225</v>
      </c>
      <c r="G43" s="15">
        <f>SUBTOTAL(9,G42:G42)</f>
        <v>-1773.3377499999999</v>
      </c>
    </row>
    <row r="44" spans="2:7" ht="14.25" customHeight="1" x14ac:dyDescent="0.25">
      <c r="B44" s="10">
        <v>3222</v>
      </c>
      <c r="C44" s="4"/>
      <c r="D44" s="11" t="s">
        <v>44</v>
      </c>
      <c r="E44" s="1"/>
      <c r="F44" s="1"/>
      <c r="G44" s="1"/>
    </row>
    <row r="45" spans="2:7" x14ac:dyDescent="0.25">
      <c r="C45" s="4">
        <v>2</v>
      </c>
      <c r="D45" s="5" t="s">
        <v>38</v>
      </c>
      <c r="E45" s="12">
        <v>26772</v>
      </c>
      <c r="F45" s="12">
        <v>2958.3595099999998</v>
      </c>
      <c r="G45" s="12">
        <v>-23813.640490000002</v>
      </c>
    </row>
    <row r="46" spans="2:7" ht="15" customHeight="1" x14ac:dyDescent="0.25">
      <c r="C46" s="13" t="s">
        <v>10</v>
      </c>
      <c r="D46" s="14" t="s">
        <v>45</v>
      </c>
      <c r="E46" s="15">
        <f>SUBTOTAL(9,E45:E45)</f>
        <v>26772</v>
      </c>
      <c r="F46" s="15">
        <f>SUBTOTAL(9,F45:F45)</f>
        <v>2958.3595099999998</v>
      </c>
      <c r="G46" s="15">
        <f>SUBTOTAL(9,G45:G45)</f>
        <v>-23813.640490000002</v>
      </c>
    </row>
    <row r="47" spans="2:7" ht="14.25" customHeight="1" x14ac:dyDescent="0.25">
      <c r="B47" s="10">
        <v>3223</v>
      </c>
      <c r="C47" s="4"/>
      <c r="D47" s="11" t="s">
        <v>46</v>
      </c>
      <c r="E47" s="1"/>
      <c r="F47" s="1"/>
      <c r="G47" s="1"/>
    </row>
    <row r="48" spans="2:7" x14ac:dyDescent="0.25">
      <c r="C48" s="4">
        <v>2</v>
      </c>
      <c r="D48" s="5" t="s">
        <v>38</v>
      </c>
      <c r="E48" s="12">
        <v>769</v>
      </c>
      <c r="F48" s="12">
        <v>747.48789999999997</v>
      </c>
      <c r="G48" s="12">
        <v>-21.5121</v>
      </c>
    </row>
    <row r="49" spans="2:7" ht="15" customHeight="1" x14ac:dyDescent="0.25">
      <c r="C49" s="13" t="s">
        <v>10</v>
      </c>
      <c r="D49" s="14" t="s">
        <v>47</v>
      </c>
      <c r="E49" s="15">
        <f>SUBTOTAL(9,E48:E48)</f>
        <v>769</v>
      </c>
      <c r="F49" s="15">
        <f>SUBTOTAL(9,F48:F48)</f>
        <v>747.48789999999997</v>
      </c>
      <c r="G49" s="15">
        <f>SUBTOTAL(9,G48:G48)</f>
        <v>-21.5121</v>
      </c>
    </row>
    <row r="50" spans="2:7" ht="14.25" customHeight="1" x14ac:dyDescent="0.25">
      <c r="B50" s="10">
        <v>3225</v>
      </c>
      <c r="C50" s="4"/>
      <c r="D50" s="11" t="s">
        <v>48</v>
      </c>
      <c r="E50" s="1"/>
      <c r="F50" s="1"/>
      <c r="G50" s="1"/>
    </row>
    <row r="51" spans="2:7" x14ac:dyDescent="0.25">
      <c r="C51" s="4">
        <v>4</v>
      </c>
      <c r="D51" s="5" t="s">
        <v>49</v>
      </c>
      <c r="E51" s="12">
        <v>176687</v>
      </c>
      <c r="F51" s="12">
        <v>0</v>
      </c>
      <c r="G51" s="12">
        <v>-176687</v>
      </c>
    </row>
    <row r="52" spans="2:7" ht="15" customHeight="1" x14ac:dyDescent="0.25">
      <c r="C52" s="13" t="s">
        <v>10</v>
      </c>
      <c r="D52" s="14" t="s">
        <v>50</v>
      </c>
      <c r="E52" s="15">
        <f>SUBTOTAL(9,E51:E51)</f>
        <v>176687</v>
      </c>
      <c r="F52" s="15">
        <f>SUBTOTAL(9,F51:F51)</f>
        <v>0</v>
      </c>
      <c r="G52" s="15">
        <f>SUBTOTAL(9,G51:G51)</f>
        <v>-176687</v>
      </c>
    </row>
    <row r="53" spans="2:7" ht="14.25" customHeight="1" x14ac:dyDescent="0.25">
      <c r="B53" s="10">
        <v>3230</v>
      </c>
      <c r="C53" s="4"/>
      <c r="D53" s="11" t="s">
        <v>51</v>
      </c>
      <c r="E53" s="1"/>
      <c r="F53" s="1"/>
      <c r="G53" s="1"/>
    </row>
    <row r="54" spans="2:7" x14ac:dyDescent="0.25">
      <c r="C54" s="4">
        <v>1</v>
      </c>
      <c r="D54" s="5" t="s">
        <v>42</v>
      </c>
      <c r="E54" s="12">
        <v>29250</v>
      </c>
      <c r="F54" s="12">
        <v>7410.6689800000004</v>
      </c>
      <c r="G54" s="12">
        <v>-21839.331020000001</v>
      </c>
    </row>
    <row r="55" spans="2:7" x14ac:dyDescent="0.25">
      <c r="C55" s="4">
        <v>2</v>
      </c>
      <c r="D55" s="5" t="s">
        <v>38</v>
      </c>
      <c r="E55" s="12">
        <v>3724</v>
      </c>
      <c r="F55" s="12">
        <v>1017.01834</v>
      </c>
      <c r="G55" s="12">
        <v>-2706.9816599999999</v>
      </c>
    </row>
    <row r="56" spans="2:7" ht="15" customHeight="1" x14ac:dyDescent="0.25">
      <c r="C56" s="13" t="s">
        <v>10</v>
      </c>
      <c r="D56" s="14" t="s">
        <v>52</v>
      </c>
      <c r="E56" s="15">
        <f>SUBTOTAL(9,E54:E55)</f>
        <v>32974</v>
      </c>
      <c r="F56" s="15">
        <f>SUBTOTAL(9,F54:F55)</f>
        <v>8427.6873200000009</v>
      </c>
      <c r="G56" s="15">
        <f>SUBTOTAL(9,G54:G55)</f>
        <v>-24546.312680000003</v>
      </c>
    </row>
    <row r="57" spans="2:7" ht="14.25" customHeight="1" x14ac:dyDescent="0.25">
      <c r="B57" s="10">
        <v>3242</v>
      </c>
      <c r="C57" s="4"/>
      <c r="D57" s="11" t="s">
        <v>53</v>
      </c>
      <c r="E57" s="1"/>
      <c r="F57" s="1"/>
      <c r="G57" s="1"/>
    </row>
    <row r="58" spans="2:7" x14ac:dyDescent="0.25">
      <c r="C58" s="4">
        <v>2</v>
      </c>
      <c r="D58" s="5" t="s">
        <v>38</v>
      </c>
      <c r="E58" s="12">
        <v>8104</v>
      </c>
      <c r="F58" s="12">
        <v>4708.8869500000001</v>
      </c>
      <c r="G58" s="12">
        <v>-3395.1130499999999</v>
      </c>
    </row>
    <row r="59" spans="2:7" x14ac:dyDescent="0.25">
      <c r="C59" s="4">
        <v>61</v>
      </c>
      <c r="D59" s="5" t="s">
        <v>54</v>
      </c>
      <c r="E59" s="12">
        <v>54</v>
      </c>
      <c r="F59" s="12">
        <v>0</v>
      </c>
      <c r="G59" s="12">
        <v>-54</v>
      </c>
    </row>
    <row r="60" spans="2:7" ht="15" customHeight="1" x14ac:dyDescent="0.25">
      <c r="C60" s="13" t="s">
        <v>10</v>
      </c>
      <c r="D60" s="14" t="s">
        <v>55</v>
      </c>
      <c r="E60" s="15">
        <f>SUBTOTAL(9,E58:E59)</f>
        <v>8158</v>
      </c>
      <c r="F60" s="15">
        <f>SUBTOTAL(9,F58:F59)</f>
        <v>4708.8869500000001</v>
      </c>
      <c r="G60" s="15">
        <f>SUBTOTAL(9,G58:G59)</f>
        <v>-3449.1130499999999</v>
      </c>
    </row>
    <row r="61" spans="2:7" ht="14.25" customHeight="1" x14ac:dyDescent="0.25">
      <c r="B61" s="10">
        <v>3256</v>
      </c>
      <c r="C61" s="4"/>
      <c r="D61" s="11" t="s">
        <v>56</v>
      </c>
      <c r="E61" s="1"/>
      <c r="F61" s="1"/>
      <c r="G61" s="1"/>
    </row>
    <row r="62" spans="2:7" x14ac:dyDescent="0.25">
      <c r="C62" s="4">
        <v>1</v>
      </c>
      <c r="D62" s="5" t="s">
        <v>42</v>
      </c>
      <c r="E62" s="12">
        <v>7189</v>
      </c>
      <c r="F62" s="12">
        <v>2845.1140500000001</v>
      </c>
      <c r="G62" s="12">
        <v>-4343.8859499999999</v>
      </c>
    </row>
    <row r="63" spans="2:7" x14ac:dyDescent="0.25">
      <c r="C63" s="4">
        <v>2</v>
      </c>
      <c r="D63" s="5" t="s">
        <v>57</v>
      </c>
      <c r="E63" s="12">
        <v>36069</v>
      </c>
      <c r="F63" s="12">
        <v>8782.0717100000002</v>
      </c>
      <c r="G63" s="12">
        <v>-27286.92829</v>
      </c>
    </row>
    <row r="64" spans="2:7" ht="15" customHeight="1" x14ac:dyDescent="0.25">
      <c r="C64" s="13" t="s">
        <v>10</v>
      </c>
      <c r="D64" s="14" t="s">
        <v>58</v>
      </c>
      <c r="E64" s="15">
        <f>SUBTOTAL(9,E62:E63)</f>
        <v>43258</v>
      </c>
      <c r="F64" s="15">
        <f>SUBTOTAL(9,F62:F63)</f>
        <v>11627.18576</v>
      </c>
      <c r="G64" s="15">
        <f>SUBTOTAL(9,G62:G63)</f>
        <v>-31630.81424</v>
      </c>
    </row>
    <row r="65" spans="2:7" ht="14.25" customHeight="1" x14ac:dyDescent="0.25">
      <c r="B65" s="10">
        <v>3271</v>
      </c>
      <c r="C65" s="4"/>
      <c r="D65" s="11" t="s">
        <v>59</v>
      </c>
      <c r="E65" s="1"/>
      <c r="F65" s="1"/>
      <c r="G65" s="1"/>
    </row>
    <row r="66" spans="2:7" x14ac:dyDescent="0.25">
      <c r="C66" s="4">
        <v>1</v>
      </c>
      <c r="D66" s="5" t="s">
        <v>42</v>
      </c>
      <c r="E66" s="12">
        <v>4625</v>
      </c>
      <c r="F66" s="12">
        <v>499.39120000000003</v>
      </c>
      <c r="G66" s="12">
        <v>-4125.6088</v>
      </c>
    </row>
    <row r="67" spans="2:7" x14ac:dyDescent="0.25">
      <c r="C67" s="4">
        <v>2</v>
      </c>
      <c r="D67" s="5" t="s">
        <v>38</v>
      </c>
      <c r="E67" s="12">
        <v>414</v>
      </c>
      <c r="F67" s="12">
        <v>0.59899999999999998</v>
      </c>
      <c r="G67" s="12">
        <v>-413.40100000000001</v>
      </c>
    </row>
    <row r="68" spans="2:7" ht="15" customHeight="1" x14ac:dyDescent="0.25">
      <c r="C68" s="13" t="s">
        <v>10</v>
      </c>
      <c r="D68" s="14" t="s">
        <v>60</v>
      </c>
      <c r="E68" s="15">
        <f>SUBTOTAL(9,E66:E67)</f>
        <v>5039</v>
      </c>
      <c r="F68" s="15">
        <f>SUBTOTAL(9,F66:F67)</f>
        <v>499.99020000000002</v>
      </c>
      <c r="G68" s="15">
        <f>SUBTOTAL(9,G66:G67)</f>
        <v>-4539.0097999999998</v>
      </c>
    </row>
    <row r="69" spans="2:7" ht="14.25" customHeight="1" x14ac:dyDescent="0.25">
      <c r="B69" s="10">
        <v>3275</v>
      </c>
      <c r="C69" s="4"/>
      <c r="D69" s="11" t="s">
        <v>61</v>
      </c>
      <c r="E69" s="1"/>
      <c r="F69" s="1"/>
      <c r="G69" s="1"/>
    </row>
    <row r="70" spans="2:7" x14ac:dyDescent="0.25">
      <c r="C70" s="4">
        <v>1</v>
      </c>
      <c r="D70" s="5" t="s">
        <v>42</v>
      </c>
      <c r="E70" s="12">
        <v>10</v>
      </c>
      <c r="F70" s="12">
        <v>0</v>
      </c>
      <c r="G70" s="12">
        <v>-10</v>
      </c>
    </row>
    <row r="71" spans="2:7" ht="15" customHeight="1" x14ac:dyDescent="0.25">
      <c r="C71" s="13" t="s">
        <v>10</v>
      </c>
      <c r="D71" s="14" t="s">
        <v>62</v>
      </c>
      <c r="E71" s="15">
        <f>SUBTOTAL(9,E70:E70)</f>
        <v>10</v>
      </c>
      <c r="F71" s="15">
        <f>SUBTOTAL(9,F70:F70)</f>
        <v>0</v>
      </c>
      <c r="G71" s="15">
        <f>SUBTOTAL(9,G70:G70)</f>
        <v>-10</v>
      </c>
    </row>
    <row r="72" spans="2:7" ht="14.25" customHeight="1" x14ac:dyDescent="0.25">
      <c r="B72" s="10">
        <v>3285</v>
      </c>
      <c r="C72" s="4"/>
      <c r="D72" s="11" t="s">
        <v>63</v>
      </c>
      <c r="E72" s="1"/>
      <c r="F72" s="1"/>
      <c r="G72" s="1"/>
    </row>
    <row r="73" spans="2:7" x14ac:dyDescent="0.25">
      <c r="C73" s="4">
        <v>1</v>
      </c>
      <c r="D73" s="5" t="s">
        <v>64</v>
      </c>
      <c r="E73" s="12">
        <v>12536</v>
      </c>
      <c r="F73" s="12">
        <v>2486.9310099999998</v>
      </c>
      <c r="G73" s="12">
        <v>-10049.06899</v>
      </c>
    </row>
    <row r="74" spans="2:7" x14ac:dyDescent="0.25">
      <c r="C74" s="4">
        <v>2</v>
      </c>
      <c r="D74" s="5" t="s">
        <v>57</v>
      </c>
      <c r="E74" s="12">
        <v>12328</v>
      </c>
      <c r="F74" s="12">
        <v>2795.83914</v>
      </c>
      <c r="G74" s="12">
        <v>-9532.16086</v>
      </c>
    </row>
    <row r="75" spans="2:7" x14ac:dyDescent="0.25">
      <c r="C75" s="4">
        <v>50</v>
      </c>
      <c r="D75" s="5" t="s">
        <v>65</v>
      </c>
      <c r="E75" s="12">
        <v>130000</v>
      </c>
      <c r="F75" s="12">
        <v>0</v>
      </c>
      <c r="G75" s="12">
        <v>-130000</v>
      </c>
    </row>
    <row r="76" spans="2:7" ht="15" customHeight="1" x14ac:dyDescent="0.25">
      <c r="C76" s="13" t="s">
        <v>10</v>
      </c>
      <c r="D76" s="14" t="s">
        <v>66</v>
      </c>
      <c r="E76" s="15">
        <f>SUBTOTAL(9,E73:E75)</f>
        <v>154864</v>
      </c>
      <c r="F76" s="15">
        <f>SUBTOTAL(9,F73:F75)</f>
        <v>5282.7701500000003</v>
      </c>
      <c r="G76" s="15">
        <f>SUBTOTAL(9,G73:G75)</f>
        <v>-149581.22985</v>
      </c>
    </row>
    <row r="77" spans="2:7" ht="14.25" customHeight="1" x14ac:dyDescent="0.25">
      <c r="B77" s="10">
        <v>3288</v>
      </c>
      <c r="C77" s="4"/>
      <c r="D77" s="11" t="s">
        <v>67</v>
      </c>
      <c r="E77" s="1"/>
      <c r="F77" s="1"/>
      <c r="G77" s="1"/>
    </row>
    <row r="78" spans="2:7" x14ac:dyDescent="0.25">
      <c r="C78" s="4">
        <v>4</v>
      </c>
      <c r="D78" s="5" t="s">
        <v>49</v>
      </c>
      <c r="E78" s="12">
        <v>19383</v>
      </c>
      <c r="F78" s="12">
        <v>0</v>
      </c>
      <c r="G78" s="12">
        <v>-19383</v>
      </c>
    </row>
    <row r="79" spans="2:7" ht="15" customHeight="1" x14ac:dyDescent="0.25">
      <c r="C79" s="13" t="s">
        <v>10</v>
      </c>
      <c r="D79" s="14" t="s">
        <v>68</v>
      </c>
      <c r="E79" s="15">
        <f>SUBTOTAL(9,E78:E78)</f>
        <v>19383</v>
      </c>
      <c r="F79" s="15">
        <f>SUBTOTAL(9,F78:F78)</f>
        <v>0</v>
      </c>
      <c r="G79" s="15">
        <f>SUBTOTAL(9,G78:G78)</f>
        <v>-19383</v>
      </c>
    </row>
    <row r="80" spans="2:7" ht="15" customHeight="1" x14ac:dyDescent="0.25">
      <c r="B80" s="4"/>
      <c r="C80" s="16"/>
      <c r="D80" s="14" t="s">
        <v>69</v>
      </c>
      <c r="E80" s="17">
        <f>SUBTOTAL(9,E37:E79)</f>
        <v>475358</v>
      </c>
      <c r="F80" s="17">
        <f>SUBTOTAL(9,F37:F79)</f>
        <v>35998.070039999991</v>
      </c>
      <c r="G80" s="17">
        <f>SUBTOTAL(9,G37:G79)</f>
        <v>-439359.92995999998</v>
      </c>
    </row>
    <row r="81" spans="2:7" ht="27" customHeight="1" x14ac:dyDescent="0.35">
      <c r="B81" s="1"/>
      <c r="C81" s="4"/>
      <c r="D81" s="9" t="s">
        <v>70</v>
      </c>
      <c r="E81" s="1"/>
      <c r="F81" s="1"/>
      <c r="G81" s="1"/>
    </row>
    <row r="82" spans="2:7" ht="14.25" customHeight="1" x14ac:dyDescent="0.25">
      <c r="B82" s="10">
        <v>3300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72</v>
      </c>
      <c r="E83" s="12">
        <v>108</v>
      </c>
      <c r="F83" s="12">
        <v>0</v>
      </c>
      <c r="G83" s="12">
        <v>-108</v>
      </c>
    </row>
    <row r="84" spans="2:7" ht="15" customHeight="1" x14ac:dyDescent="0.25">
      <c r="C84" s="13" t="s">
        <v>10</v>
      </c>
      <c r="D84" s="14" t="s">
        <v>73</v>
      </c>
      <c r="E84" s="15">
        <f>SUBTOTAL(9,E83:E83)</f>
        <v>108</v>
      </c>
      <c r="F84" s="15">
        <f>SUBTOTAL(9,F83:F83)</f>
        <v>0</v>
      </c>
      <c r="G84" s="15">
        <f>SUBTOTAL(9,G83:G83)</f>
        <v>-108</v>
      </c>
    </row>
    <row r="85" spans="2:7" ht="14.25" customHeight="1" x14ac:dyDescent="0.25">
      <c r="B85" s="10">
        <v>3320</v>
      </c>
      <c r="C85" s="4"/>
      <c r="D85" s="11" t="s">
        <v>74</v>
      </c>
      <c r="E85" s="1"/>
      <c r="F85" s="1"/>
      <c r="G85" s="1"/>
    </row>
    <row r="86" spans="2:7" x14ac:dyDescent="0.25">
      <c r="C86" s="4">
        <v>1</v>
      </c>
      <c r="D86" s="5" t="s">
        <v>72</v>
      </c>
      <c r="E86" s="12">
        <v>5248</v>
      </c>
      <c r="F86" s="12">
        <v>2402.9288999999999</v>
      </c>
      <c r="G86" s="12">
        <v>-2845.0711000000001</v>
      </c>
    </row>
    <row r="87" spans="2:7" ht="15" customHeight="1" x14ac:dyDescent="0.25">
      <c r="C87" s="13" t="s">
        <v>10</v>
      </c>
      <c r="D87" s="14" t="s">
        <v>75</v>
      </c>
      <c r="E87" s="15">
        <f>SUBTOTAL(9,E86:E86)</f>
        <v>5248</v>
      </c>
      <c r="F87" s="15">
        <f>SUBTOTAL(9,F86:F86)</f>
        <v>2402.9288999999999</v>
      </c>
      <c r="G87" s="15">
        <f>SUBTOTAL(9,G86:G86)</f>
        <v>-2845.0711000000001</v>
      </c>
    </row>
    <row r="88" spans="2:7" ht="14.25" customHeight="1" x14ac:dyDescent="0.25">
      <c r="B88" s="10">
        <v>3322</v>
      </c>
      <c r="C88" s="4"/>
      <c r="D88" s="11" t="s">
        <v>76</v>
      </c>
      <c r="E88" s="1"/>
      <c r="F88" s="1"/>
      <c r="G88" s="1"/>
    </row>
    <row r="89" spans="2:7" x14ac:dyDescent="0.25">
      <c r="C89" s="4">
        <v>1</v>
      </c>
      <c r="D89" s="5" t="s">
        <v>72</v>
      </c>
      <c r="E89" s="12">
        <v>167</v>
      </c>
      <c r="F89" s="12">
        <v>0</v>
      </c>
      <c r="G89" s="12">
        <v>-167</v>
      </c>
    </row>
    <row r="90" spans="2:7" x14ac:dyDescent="0.25">
      <c r="C90" s="4">
        <v>2</v>
      </c>
      <c r="D90" s="5" t="s">
        <v>42</v>
      </c>
      <c r="E90" s="12">
        <v>38555</v>
      </c>
      <c r="F90" s="12">
        <v>154.83224999999999</v>
      </c>
      <c r="G90" s="12">
        <v>-38400.167750000001</v>
      </c>
    </row>
    <row r="91" spans="2:7" ht="15" customHeight="1" x14ac:dyDescent="0.25">
      <c r="C91" s="13" t="s">
        <v>10</v>
      </c>
      <c r="D91" s="14" t="s">
        <v>77</v>
      </c>
      <c r="E91" s="15">
        <f>SUBTOTAL(9,E89:E90)</f>
        <v>38722</v>
      </c>
      <c r="F91" s="15">
        <f>SUBTOTAL(9,F89:F90)</f>
        <v>154.83224999999999</v>
      </c>
      <c r="G91" s="15">
        <f>SUBTOTAL(9,G89:G90)</f>
        <v>-38567.167750000001</v>
      </c>
    </row>
    <row r="92" spans="2:7" ht="14.25" customHeight="1" x14ac:dyDescent="0.25">
      <c r="B92" s="10">
        <v>3323</v>
      </c>
      <c r="C92" s="4"/>
      <c r="D92" s="11" t="s">
        <v>78</v>
      </c>
      <c r="E92" s="1"/>
      <c r="F92" s="1"/>
      <c r="G92" s="1"/>
    </row>
    <row r="93" spans="2:7" x14ac:dyDescent="0.25">
      <c r="C93" s="4">
        <v>1</v>
      </c>
      <c r="D93" s="5" t="s">
        <v>72</v>
      </c>
      <c r="E93" s="12">
        <v>418</v>
      </c>
      <c r="F93" s="12">
        <v>44.212000000000003</v>
      </c>
      <c r="G93" s="12">
        <v>-373.78800000000001</v>
      </c>
    </row>
    <row r="94" spans="2:7" x14ac:dyDescent="0.25">
      <c r="C94" s="4">
        <v>2</v>
      </c>
      <c r="D94" s="5" t="s">
        <v>79</v>
      </c>
      <c r="E94" s="12">
        <v>26244</v>
      </c>
      <c r="F94" s="12">
        <v>6335.0703100000001</v>
      </c>
      <c r="G94" s="12">
        <v>-19908.929690000001</v>
      </c>
    </row>
    <row r="95" spans="2:7" ht="15" customHeight="1" x14ac:dyDescent="0.25">
      <c r="C95" s="13" t="s">
        <v>10</v>
      </c>
      <c r="D95" s="14" t="s">
        <v>80</v>
      </c>
      <c r="E95" s="15">
        <f>SUBTOTAL(9,E93:E94)</f>
        <v>26662</v>
      </c>
      <c r="F95" s="15">
        <f>SUBTOTAL(9,F93:F94)</f>
        <v>6379.2823100000005</v>
      </c>
      <c r="G95" s="15">
        <f>SUBTOTAL(9,G93:G94)</f>
        <v>-20282.717690000001</v>
      </c>
    </row>
    <row r="96" spans="2:7" ht="14.25" customHeight="1" x14ac:dyDescent="0.25">
      <c r="B96" s="10">
        <v>3325</v>
      </c>
      <c r="C96" s="4"/>
      <c r="D96" s="11" t="s">
        <v>81</v>
      </c>
      <c r="E96" s="1"/>
      <c r="F96" s="1"/>
      <c r="G96" s="1"/>
    </row>
    <row r="97" spans="2:7" x14ac:dyDescent="0.25">
      <c r="C97" s="4">
        <v>1</v>
      </c>
      <c r="D97" s="5" t="s">
        <v>72</v>
      </c>
      <c r="E97" s="12">
        <v>2628</v>
      </c>
      <c r="F97" s="12">
        <v>0</v>
      </c>
      <c r="G97" s="12">
        <v>-2628</v>
      </c>
    </row>
    <row r="98" spans="2:7" ht="15" customHeight="1" x14ac:dyDescent="0.25">
      <c r="C98" s="13" t="s">
        <v>10</v>
      </c>
      <c r="D98" s="14" t="s">
        <v>82</v>
      </c>
      <c r="E98" s="15">
        <f>SUBTOTAL(9,E97:E97)</f>
        <v>2628</v>
      </c>
      <c r="F98" s="15">
        <f>SUBTOTAL(9,F97:F97)</f>
        <v>0</v>
      </c>
      <c r="G98" s="15">
        <f>SUBTOTAL(9,G97:G97)</f>
        <v>-2628</v>
      </c>
    </row>
    <row r="99" spans="2:7" ht="14.25" customHeight="1" x14ac:dyDescent="0.25">
      <c r="B99" s="10">
        <v>3326</v>
      </c>
      <c r="C99" s="4"/>
      <c r="D99" s="11" t="s">
        <v>83</v>
      </c>
      <c r="E99" s="1"/>
      <c r="F99" s="1"/>
      <c r="G99" s="1"/>
    </row>
    <row r="100" spans="2:7" x14ac:dyDescent="0.25">
      <c r="C100" s="4">
        <v>1</v>
      </c>
      <c r="D100" s="5" t="s">
        <v>72</v>
      </c>
      <c r="E100" s="12">
        <v>25457</v>
      </c>
      <c r="F100" s="12">
        <v>1428.29594</v>
      </c>
      <c r="G100" s="12">
        <v>-24028.70406</v>
      </c>
    </row>
    <row r="101" spans="2:7" x14ac:dyDescent="0.25">
      <c r="C101" s="4">
        <v>2</v>
      </c>
      <c r="D101" s="5" t="s">
        <v>42</v>
      </c>
      <c r="E101" s="12">
        <v>19718</v>
      </c>
      <c r="F101" s="12">
        <v>228.8535</v>
      </c>
      <c r="G101" s="12">
        <v>-19489.146499999999</v>
      </c>
    </row>
    <row r="102" spans="2:7" ht="15" customHeight="1" x14ac:dyDescent="0.25">
      <c r="C102" s="13" t="s">
        <v>10</v>
      </c>
      <c r="D102" s="14" t="s">
        <v>84</v>
      </c>
      <c r="E102" s="15">
        <f>SUBTOTAL(9,E100:E101)</f>
        <v>45175</v>
      </c>
      <c r="F102" s="15">
        <f>SUBTOTAL(9,F100:F101)</f>
        <v>1657.1494399999999</v>
      </c>
      <c r="G102" s="15">
        <f>SUBTOTAL(9,G100:G101)</f>
        <v>-43517.850559999999</v>
      </c>
    </row>
    <row r="103" spans="2:7" ht="14.25" customHeight="1" x14ac:dyDescent="0.25">
      <c r="B103" s="10">
        <v>3327</v>
      </c>
      <c r="C103" s="4"/>
      <c r="D103" s="11" t="s">
        <v>85</v>
      </c>
      <c r="E103" s="1"/>
      <c r="F103" s="1"/>
      <c r="G103" s="1"/>
    </row>
    <row r="104" spans="2:7" x14ac:dyDescent="0.25">
      <c r="C104" s="4">
        <v>1</v>
      </c>
      <c r="D104" s="5" t="s">
        <v>72</v>
      </c>
      <c r="E104" s="12">
        <v>41196</v>
      </c>
      <c r="F104" s="12">
        <v>5496.9547400000001</v>
      </c>
      <c r="G104" s="12">
        <v>-35699.045259999999</v>
      </c>
    </row>
    <row r="105" spans="2:7" x14ac:dyDescent="0.25">
      <c r="C105" s="4">
        <v>2</v>
      </c>
      <c r="D105" s="5" t="s">
        <v>42</v>
      </c>
      <c r="E105" s="12">
        <v>4969</v>
      </c>
      <c r="F105" s="12">
        <v>88.543689999999998</v>
      </c>
      <c r="G105" s="12">
        <v>-4880.4563099999996</v>
      </c>
    </row>
    <row r="106" spans="2:7" ht="15" customHeight="1" x14ac:dyDescent="0.25">
      <c r="C106" s="13" t="s">
        <v>10</v>
      </c>
      <c r="D106" s="14" t="s">
        <v>86</v>
      </c>
      <c r="E106" s="15">
        <f>SUBTOTAL(9,E104:E105)</f>
        <v>46165</v>
      </c>
      <c r="F106" s="15">
        <f>SUBTOTAL(9,F104:F105)</f>
        <v>5585.4984300000006</v>
      </c>
      <c r="G106" s="15">
        <f>SUBTOTAL(9,G104:G105)</f>
        <v>-40579.50157</v>
      </c>
    </row>
    <row r="107" spans="2:7" ht="14.25" customHeight="1" x14ac:dyDescent="0.25">
      <c r="B107" s="10">
        <v>3329</v>
      </c>
      <c r="C107" s="4"/>
      <c r="D107" s="11" t="s">
        <v>87</v>
      </c>
      <c r="E107" s="1"/>
      <c r="F107" s="1"/>
      <c r="G107" s="1"/>
    </row>
    <row r="108" spans="2:7" x14ac:dyDescent="0.25">
      <c r="C108" s="4">
        <v>1</v>
      </c>
      <c r="D108" s="5" t="s">
        <v>72</v>
      </c>
      <c r="E108" s="12">
        <v>2628</v>
      </c>
      <c r="F108" s="12">
        <v>3009.35257</v>
      </c>
      <c r="G108" s="12">
        <v>381.35257000000001</v>
      </c>
    </row>
    <row r="109" spans="2:7" x14ac:dyDescent="0.25">
      <c r="C109" s="4">
        <v>2</v>
      </c>
      <c r="D109" s="5" t="s">
        <v>42</v>
      </c>
      <c r="E109" s="12">
        <v>6180</v>
      </c>
      <c r="F109" s="12">
        <v>1414.5335500000001</v>
      </c>
      <c r="G109" s="12">
        <v>-4765.4664499999999</v>
      </c>
    </row>
    <row r="110" spans="2:7" ht="15" customHeight="1" x14ac:dyDescent="0.25">
      <c r="C110" s="13" t="s">
        <v>10</v>
      </c>
      <c r="D110" s="14" t="s">
        <v>88</v>
      </c>
      <c r="E110" s="15">
        <f>SUBTOTAL(9,E108:E109)</f>
        <v>8808</v>
      </c>
      <c r="F110" s="15">
        <f>SUBTOTAL(9,F108:F109)</f>
        <v>4423.8861200000001</v>
      </c>
      <c r="G110" s="15">
        <f>SUBTOTAL(9,G108:G109)</f>
        <v>-4384.1138799999999</v>
      </c>
    </row>
    <row r="111" spans="2:7" ht="14.25" customHeight="1" x14ac:dyDescent="0.25">
      <c r="B111" s="10">
        <v>3334</v>
      </c>
      <c r="C111" s="4"/>
      <c r="D111" s="11" t="s">
        <v>89</v>
      </c>
      <c r="E111" s="1"/>
      <c r="F111" s="1"/>
      <c r="G111" s="1"/>
    </row>
    <row r="112" spans="2:7" x14ac:dyDescent="0.25">
      <c r="C112" s="4">
        <v>1</v>
      </c>
      <c r="D112" s="5" t="s">
        <v>72</v>
      </c>
      <c r="E112" s="12">
        <v>8600</v>
      </c>
      <c r="F112" s="12">
        <v>3500.4465700000001</v>
      </c>
      <c r="G112" s="12">
        <v>-5099.5534299999999</v>
      </c>
    </row>
    <row r="113" spans="2:7" x14ac:dyDescent="0.25">
      <c r="C113" s="4">
        <v>2</v>
      </c>
      <c r="D113" s="5" t="s">
        <v>42</v>
      </c>
      <c r="E113" s="12">
        <v>8321</v>
      </c>
      <c r="F113" s="12">
        <v>179.36696000000001</v>
      </c>
      <c r="G113" s="12">
        <v>-8141.6330399999997</v>
      </c>
    </row>
    <row r="114" spans="2:7" ht="15" customHeight="1" x14ac:dyDescent="0.25">
      <c r="C114" s="13" t="s">
        <v>10</v>
      </c>
      <c r="D114" s="14" t="s">
        <v>90</v>
      </c>
      <c r="E114" s="15">
        <f>SUBTOTAL(9,E112:E113)</f>
        <v>16921</v>
      </c>
      <c r="F114" s="15">
        <f>SUBTOTAL(9,F112:F113)</f>
        <v>3679.8135299999999</v>
      </c>
      <c r="G114" s="15">
        <f>SUBTOTAL(9,G112:G113)</f>
        <v>-13241.186470000001</v>
      </c>
    </row>
    <row r="115" spans="2:7" ht="14.25" customHeight="1" x14ac:dyDescent="0.25">
      <c r="B115" s="10">
        <v>3335</v>
      </c>
      <c r="C115" s="4"/>
      <c r="D115" s="11" t="s">
        <v>91</v>
      </c>
      <c r="E115" s="1"/>
      <c r="F115" s="1"/>
      <c r="G115" s="1"/>
    </row>
    <row r="116" spans="2:7" x14ac:dyDescent="0.25">
      <c r="C116" s="4">
        <v>2</v>
      </c>
      <c r="D116" s="5" t="s">
        <v>42</v>
      </c>
      <c r="E116" s="12">
        <v>5076</v>
      </c>
      <c r="F116" s="12">
        <v>0</v>
      </c>
      <c r="G116" s="12">
        <v>-5076</v>
      </c>
    </row>
    <row r="117" spans="2:7" ht="15" customHeight="1" x14ac:dyDescent="0.25">
      <c r="C117" s="13" t="s">
        <v>10</v>
      </c>
      <c r="D117" s="14" t="s">
        <v>92</v>
      </c>
      <c r="E117" s="15">
        <f>SUBTOTAL(9,E116:E116)</f>
        <v>5076</v>
      </c>
      <c r="F117" s="15">
        <f>SUBTOTAL(9,F116:F116)</f>
        <v>0</v>
      </c>
      <c r="G117" s="15">
        <f>SUBTOTAL(9,G116:G116)</f>
        <v>-5076</v>
      </c>
    </row>
    <row r="118" spans="2:7" ht="14.25" customHeight="1" x14ac:dyDescent="0.25">
      <c r="B118" s="10">
        <v>3339</v>
      </c>
      <c r="C118" s="4"/>
      <c r="D118" s="11" t="s">
        <v>93</v>
      </c>
      <c r="E118" s="1"/>
      <c r="F118" s="1"/>
      <c r="G118" s="1"/>
    </row>
    <row r="119" spans="2:7" x14ac:dyDescent="0.25">
      <c r="C119" s="4">
        <v>2</v>
      </c>
      <c r="D119" s="5" t="s">
        <v>94</v>
      </c>
      <c r="E119" s="12">
        <v>8695</v>
      </c>
      <c r="F119" s="12">
        <v>701.59900000000005</v>
      </c>
      <c r="G119" s="12">
        <v>-7993.4009999999998</v>
      </c>
    </row>
    <row r="120" spans="2:7" x14ac:dyDescent="0.25">
      <c r="C120" s="4">
        <v>4</v>
      </c>
      <c r="D120" s="5" t="s">
        <v>95</v>
      </c>
      <c r="E120" s="12">
        <v>220</v>
      </c>
      <c r="F120" s="12">
        <v>72.03</v>
      </c>
      <c r="G120" s="12">
        <v>-147.97</v>
      </c>
    </row>
    <row r="121" spans="2:7" x14ac:dyDescent="0.25">
      <c r="C121" s="4">
        <v>7</v>
      </c>
      <c r="D121" s="5" t="s">
        <v>42</v>
      </c>
      <c r="E121" s="12">
        <v>16333</v>
      </c>
      <c r="F121" s="12">
        <v>0</v>
      </c>
      <c r="G121" s="12">
        <v>-16333</v>
      </c>
    </row>
    <row r="122" spans="2:7" ht="15" customHeight="1" x14ac:dyDescent="0.25">
      <c r="C122" s="13" t="s">
        <v>10</v>
      </c>
      <c r="D122" s="14" t="s">
        <v>96</v>
      </c>
      <c r="E122" s="15">
        <f>SUBTOTAL(9,E119:E121)</f>
        <v>25248</v>
      </c>
      <c r="F122" s="15">
        <f>SUBTOTAL(9,F119:F121)</f>
        <v>773.62900000000002</v>
      </c>
      <c r="G122" s="15">
        <f>SUBTOTAL(9,G119:G121)</f>
        <v>-24474.370999999999</v>
      </c>
    </row>
    <row r="123" spans="2:7" ht="14.25" customHeight="1" x14ac:dyDescent="0.25">
      <c r="B123" s="10">
        <v>3350</v>
      </c>
      <c r="C123" s="4"/>
      <c r="D123" s="11" t="s">
        <v>97</v>
      </c>
      <c r="E123" s="1"/>
      <c r="F123" s="1"/>
      <c r="G123" s="1"/>
    </row>
    <row r="124" spans="2:7" x14ac:dyDescent="0.25">
      <c r="C124" s="4">
        <v>85</v>
      </c>
      <c r="D124" s="5" t="s">
        <v>98</v>
      </c>
      <c r="E124" s="12">
        <v>1000</v>
      </c>
      <c r="F124" s="12">
        <v>0</v>
      </c>
      <c r="G124" s="12">
        <v>-1000</v>
      </c>
    </row>
    <row r="125" spans="2:7" ht="15" customHeight="1" x14ac:dyDescent="0.25">
      <c r="C125" s="13" t="s">
        <v>10</v>
      </c>
      <c r="D125" s="14" t="s">
        <v>99</v>
      </c>
      <c r="E125" s="15">
        <f>SUBTOTAL(9,E124:E124)</f>
        <v>1000</v>
      </c>
      <c r="F125" s="15">
        <f>SUBTOTAL(9,F124:F124)</f>
        <v>0</v>
      </c>
      <c r="G125" s="15">
        <f>SUBTOTAL(9,G124:G124)</f>
        <v>-1000</v>
      </c>
    </row>
    <row r="126" spans="2:7" ht="15" customHeight="1" x14ac:dyDescent="0.25">
      <c r="B126" s="4"/>
      <c r="C126" s="16"/>
      <c r="D126" s="14" t="s">
        <v>100</v>
      </c>
      <c r="E126" s="17">
        <f>SUBTOTAL(9,E82:E125)</f>
        <v>221761</v>
      </c>
      <c r="F126" s="17">
        <f>SUBTOTAL(9,F82:F125)</f>
        <v>25057.019979999997</v>
      </c>
      <c r="G126" s="17">
        <f>SUBTOTAL(9,G82:G125)</f>
        <v>-196703.98002000005</v>
      </c>
    </row>
    <row r="127" spans="2:7" ht="27" customHeight="1" x14ac:dyDescent="0.35">
      <c r="B127" s="1"/>
      <c r="C127" s="4"/>
      <c r="D127" s="9" t="s">
        <v>101</v>
      </c>
      <c r="E127" s="1"/>
      <c r="F127" s="1"/>
      <c r="G127" s="1"/>
    </row>
    <row r="128" spans="2:7" ht="14.25" customHeight="1" x14ac:dyDescent="0.25">
      <c r="B128" s="10">
        <v>3400</v>
      </c>
      <c r="C128" s="4"/>
      <c r="D128" s="11" t="s">
        <v>102</v>
      </c>
      <c r="E128" s="1"/>
      <c r="F128" s="1"/>
      <c r="G128" s="1"/>
    </row>
    <row r="129" spans="2:7" x14ac:dyDescent="0.25">
      <c r="C129" s="4">
        <v>1</v>
      </c>
      <c r="D129" s="5" t="s">
        <v>24</v>
      </c>
      <c r="E129" s="12">
        <v>6819</v>
      </c>
      <c r="F129" s="12">
        <v>589.21196999999995</v>
      </c>
      <c r="G129" s="12">
        <v>-6229.7880299999997</v>
      </c>
    </row>
    <row r="130" spans="2:7" ht="15" customHeight="1" x14ac:dyDescent="0.25">
      <c r="C130" s="13" t="s">
        <v>10</v>
      </c>
      <c r="D130" s="14" t="s">
        <v>103</v>
      </c>
      <c r="E130" s="15">
        <f>SUBTOTAL(9,E129:E129)</f>
        <v>6819</v>
      </c>
      <c r="F130" s="15">
        <f>SUBTOTAL(9,F129:F129)</f>
        <v>589.21196999999995</v>
      </c>
      <c r="G130" s="15">
        <f>SUBTOTAL(9,G129:G129)</f>
        <v>-6229.7880299999997</v>
      </c>
    </row>
    <row r="131" spans="2:7" ht="14.25" customHeight="1" x14ac:dyDescent="0.25">
      <c r="B131" s="10">
        <v>3410</v>
      </c>
      <c r="C131" s="4"/>
      <c r="D131" s="11" t="s">
        <v>104</v>
      </c>
      <c r="E131" s="1"/>
      <c r="F131" s="1"/>
      <c r="G131" s="1"/>
    </row>
    <row r="132" spans="2:7" x14ac:dyDescent="0.25">
      <c r="C132" s="4">
        <v>1</v>
      </c>
      <c r="D132" s="5" t="s">
        <v>105</v>
      </c>
      <c r="E132" s="12">
        <v>211000</v>
      </c>
      <c r="F132" s="12">
        <v>58506.265829999997</v>
      </c>
      <c r="G132" s="12">
        <v>-152493.73417000001</v>
      </c>
    </row>
    <row r="133" spans="2:7" x14ac:dyDescent="0.25">
      <c r="C133" s="4">
        <v>2</v>
      </c>
      <c r="D133" s="5" t="s">
        <v>106</v>
      </c>
      <c r="E133" s="12">
        <v>24000</v>
      </c>
      <c r="F133" s="12">
        <v>7673.8744100000004</v>
      </c>
      <c r="G133" s="12">
        <v>-16326.12559</v>
      </c>
    </row>
    <row r="134" spans="2:7" x14ac:dyDescent="0.25">
      <c r="C134" s="4">
        <v>3</v>
      </c>
      <c r="D134" s="5" t="s">
        <v>107</v>
      </c>
      <c r="E134" s="12">
        <v>13813</v>
      </c>
      <c r="F134" s="12">
        <v>5328.7603099999997</v>
      </c>
      <c r="G134" s="12">
        <v>-8484.2396900000003</v>
      </c>
    </row>
    <row r="135" spans="2:7" x14ac:dyDescent="0.25">
      <c r="C135" s="4">
        <v>4</v>
      </c>
      <c r="D135" s="5" t="s">
        <v>108</v>
      </c>
      <c r="E135" s="12">
        <v>2502</v>
      </c>
      <c r="F135" s="12">
        <v>5248.5309500000003</v>
      </c>
      <c r="G135" s="12">
        <v>2746.5309499999998</v>
      </c>
    </row>
    <row r="136" spans="2:7" ht="15" customHeight="1" x14ac:dyDescent="0.25">
      <c r="C136" s="13" t="s">
        <v>10</v>
      </c>
      <c r="D136" s="14" t="s">
        <v>109</v>
      </c>
      <c r="E136" s="15">
        <f>SUBTOTAL(9,E132:E135)</f>
        <v>251315</v>
      </c>
      <c r="F136" s="15">
        <f>SUBTOTAL(9,F132:F135)</f>
        <v>76757.431499999992</v>
      </c>
      <c r="G136" s="15">
        <f>SUBTOTAL(9,G132:G135)</f>
        <v>-174557.56850000002</v>
      </c>
    </row>
    <row r="137" spans="2:7" ht="14.25" customHeight="1" x14ac:dyDescent="0.25">
      <c r="B137" s="10">
        <v>3430</v>
      </c>
      <c r="C137" s="4"/>
      <c r="D137" s="11" t="s">
        <v>110</v>
      </c>
      <c r="E137" s="1"/>
      <c r="F137" s="1"/>
      <c r="G137" s="1"/>
    </row>
    <row r="138" spans="2:7" x14ac:dyDescent="0.25">
      <c r="C138" s="4">
        <v>2</v>
      </c>
      <c r="D138" s="5" t="s">
        <v>111</v>
      </c>
      <c r="E138" s="12">
        <v>130500</v>
      </c>
      <c r="F138" s="12">
        <v>35311.406130000003</v>
      </c>
      <c r="G138" s="12">
        <v>-95188.593869999997</v>
      </c>
    </row>
    <row r="139" spans="2:7" x14ac:dyDescent="0.25">
      <c r="C139" s="4">
        <v>3</v>
      </c>
      <c r="D139" s="5" t="s">
        <v>112</v>
      </c>
      <c r="E139" s="12">
        <v>28155</v>
      </c>
      <c r="F139" s="12">
        <v>8725.0568399999993</v>
      </c>
      <c r="G139" s="12">
        <v>-19429.943159999999</v>
      </c>
    </row>
    <row r="140" spans="2:7" x14ac:dyDescent="0.25">
      <c r="C140" s="4">
        <v>4</v>
      </c>
      <c r="D140" s="5" t="s">
        <v>113</v>
      </c>
      <c r="E140" s="12">
        <v>18000</v>
      </c>
      <c r="F140" s="12">
        <v>81.915099999999995</v>
      </c>
      <c r="G140" s="12">
        <v>-17918.084900000002</v>
      </c>
    </row>
    <row r="141" spans="2:7" ht="15" customHeight="1" x14ac:dyDescent="0.25">
      <c r="C141" s="13" t="s">
        <v>10</v>
      </c>
      <c r="D141" s="14" t="s">
        <v>114</v>
      </c>
      <c r="E141" s="15">
        <f>SUBTOTAL(9,E138:E140)</f>
        <v>176655</v>
      </c>
      <c r="F141" s="15">
        <f>SUBTOTAL(9,F138:F140)</f>
        <v>44118.378069999999</v>
      </c>
      <c r="G141" s="15">
        <f>SUBTOTAL(9,G138:G140)</f>
        <v>-132536.62192999999</v>
      </c>
    </row>
    <row r="142" spans="2:7" ht="14.25" customHeight="1" x14ac:dyDescent="0.25">
      <c r="B142" s="10">
        <v>3432</v>
      </c>
      <c r="C142" s="4"/>
      <c r="D142" s="11" t="s">
        <v>115</v>
      </c>
      <c r="E142" s="1"/>
      <c r="F142" s="1"/>
      <c r="G142" s="1"/>
    </row>
    <row r="143" spans="2:7" x14ac:dyDescent="0.25">
      <c r="C143" s="4">
        <v>3</v>
      </c>
      <c r="D143" s="5" t="s">
        <v>112</v>
      </c>
      <c r="E143" s="12">
        <v>829</v>
      </c>
      <c r="F143" s="12">
        <v>164.88749999999999</v>
      </c>
      <c r="G143" s="12">
        <v>-664.11249999999995</v>
      </c>
    </row>
    <row r="144" spans="2:7" ht="15" customHeight="1" x14ac:dyDescent="0.25">
      <c r="C144" s="13" t="s">
        <v>10</v>
      </c>
      <c r="D144" s="14" t="s">
        <v>116</v>
      </c>
      <c r="E144" s="15">
        <f>SUBTOTAL(9,E143:E143)</f>
        <v>829</v>
      </c>
      <c r="F144" s="15">
        <f>SUBTOTAL(9,F143:F143)</f>
        <v>164.88749999999999</v>
      </c>
      <c r="G144" s="15">
        <f>SUBTOTAL(9,G143:G143)</f>
        <v>-664.11249999999995</v>
      </c>
    </row>
    <row r="145" spans="2:7" ht="14.25" customHeight="1" x14ac:dyDescent="0.25">
      <c r="B145" s="10">
        <v>3433</v>
      </c>
      <c r="C145" s="4"/>
      <c r="D145" s="11" t="s">
        <v>117</v>
      </c>
      <c r="E145" s="1"/>
      <c r="F145" s="1"/>
      <c r="G145" s="1"/>
    </row>
    <row r="146" spans="2:7" x14ac:dyDescent="0.25">
      <c r="C146" s="4">
        <v>2</v>
      </c>
      <c r="D146" s="5" t="s">
        <v>118</v>
      </c>
      <c r="E146" s="12">
        <v>6</v>
      </c>
      <c r="F146" s="12">
        <v>0</v>
      </c>
      <c r="G146" s="12">
        <v>-6</v>
      </c>
    </row>
    <row r="147" spans="2:7" ht="15" customHeight="1" x14ac:dyDescent="0.25">
      <c r="C147" s="13" t="s">
        <v>10</v>
      </c>
      <c r="D147" s="14" t="s">
        <v>119</v>
      </c>
      <c r="E147" s="15">
        <f>SUBTOTAL(9,E146:E146)</f>
        <v>6</v>
      </c>
      <c r="F147" s="15">
        <f>SUBTOTAL(9,F146:F146)</f>
        <v>0</v>
      </c>
      <c r="G147" s="15">
        <f>SUBTOTAL(9,G146:G146)</f>
        <v>-6</v>
      </c>
    </row>
    <row r="148" spans="2:7" ht="14.25" customHeight="1" x14ac:dyDescent="0.25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5">
      <c r="C149" s="4">
        <v>1</v>
      </c>
      <c r="D149" s="5" t="s">
        <v>121</v>
      </c>
      <c r="E149" s="12">
        <v>832662</v>
      </c>
      <c r="F149" s="12">
        <v>220544.59599999999</v>
      </c>
      <c r="G149" s="12">
        <v>-612117.40399999998</v>
      </c>
    </row>
    <row r="150" spans="2:7" x14ac:dyDescent="0.25">
      <c r="C150" s="4">
        <v>2</v>
      </c>
      <c r="D150" s="5" t="s">
        <v>122</v>
      </c>
      <c r="E150" s="12">
        <v>281401</v>
      </c>
      <c r="F150" s="12">
        <v>41794.440419999999</v>
      </c>
      <c r="G150" s="12">
        <v>-239606.55958</v>
      </c>
    </row>
    <row r="151" spans="2:7" x14ac:dyDescent="0.25">
      <c r="C151" s="4">
        <v>3</v>
      </c>
      <c r="D151" s="5" t="s">
        <v>15</v>
      </c>
      <c r="E151" s="12">
        <v>45842</v>
      </c>
      <c r="F151" s="12">
        <v>4325.4032999999999</v>
      </c>
      <c r="G151" s="12">
        <v>-41516.596700000002</v>
      </c>
    </row>
    <row r="152" spans="2:7" x14ac:dyDescent="0.25">
      <c r="C152" s="4">
        <v>4</v>
      </c>
      <c r="D152" s="5" t="s">
        <v>123</v>
      </c>
      <c r="E152" s="12">
        <v>3828</v>
      </c>
      <c r="F152" s="12">
        <v>1016.83995</v>
      </c>
      <c r="G152" s="12">
        <v>-2811.16005</v>
      </c>
    </row>
    <row r="153" spans="2:7" x14ac:dyDescent="0.25">
      <c r="C153" s="4">
        <v>5</v>
      </c>
      <c r="D153" s="5" t="s">
        <v>124</v>
      </c>
      <c r="E153" s="12">
        <v>136702</v>
      </c>
      <c r="F153" s="12">
        <v>12829.366099999999</v>
      </c>
      <c r="G153" s="12">
        <v>-123872.6339</v>
      </c>
    </row>
    <row r="154" spans="2:7" x14ac:dyDescent="0.25">
      <c r="C154" s="4">
        <v>6</v>
      </c>
      <c r="D154" s="5" t="s">
        <v>125</v>
      </c>
      <c r="E154" s="12">
        <v>367389</v>
      </c>
      <c r="F154" s="12">
        <v>101002.45041999999</v>
      </c>
      <c r="G154" s="12">
        <v>-266386.54957999999</v>
      </c>
    </row>
    <row r="155" spans="2:7" x14ac:dyDescent="0.25">
      <c r="C155" s="4">
        <v>7</v>
      </c>
      <c r="D155" s="5" t="s">
        <v>126</v>
      </c>
      <c r="E155" s="12">
        <v>620537</v>
      </c>
      <c r="F155" s="12">
        <v>152421.85769</v>
      </c>
      <c r="G155" s="12">
        <v>-468115.14231000002</v>
      </c>
    </row>
    <row r="156" spans="2:7" x14ac:dyDescent="0.25">
      <c r="C156" s="4">
        <v>8</v>
      </c>
      <c r="D156" s="5" t="s">
        <v>127</v>
      </c>
      <c r="E156" s="12">
        <v>237175</v>
      </c>
      <c r="F156" s="12">
        <v>0</v>
      </c>
      <c r="G156" s="12">
        <v>-237175</v>
      </c>
    </row>
    <row r="157" spans="2:7" ht="15" customHeight="1" x14ac:dyDescent="0.25">
      <c r="C157" s="13" t="s">
        <v>10</v>
      </c>
      <c r="D157" s="14" t="s">
        <v>128</v>
      </c>
      <c r="E157" s="15">
        <f>SUBTOTAL(9,E149:E156)</f>
        <v>2525536</v>
      </c>
      <c r="F157" s="15">
        <f>SUBTOTAL(9,F149:F156)</f>
        <v>533934.95388000004</v>
      </c>
      <c r="G157" s="15">
        <f>SUBTOTAL(9,G149:G156)</f>
        <v>-1991601.0461200001</v>
      </c>
    </row>
    <row r="158" spans="2:7" ht="14.25" customHeight="1" x14ac:dyDescent="0.25">
      <c r="B158" s="10">
        <v>3442</v>
      </c>
      <c r="C158" s="4"/>
      <c r="D158" s="11" t="s">
        <v>129</v>
      </c>
      <c r="E158" s="1"/>
      <c r="F158" s="1"/>
      <c r="G158" s="1"/>
    </row>
    <row r="159" spans="2:7" x14ac:dyDescent="0.25">
      <c r="C159" s="4">
        <v>2</v>
      </c>
      <c r="D159" s="5" t="s">
        <v>24</v>
      </c>
      <c r="E159" s="12">
        <v>24934</v>
      </c>
      <c r="F159" s="12">
        <v>6403.3945100000001</v>
      </c>
      <c r="G159" s="12">
        <v>-18530.605490000002</v>
      </c>
    </row>
    <row r="160" spans="2:7" x14ac:dyDescent="0.25">
      <c r="C160" s="4">
        <v>3</v>
      </c>
      <c r="D160" s="5" t="s">
        <v>130</v>
      </c>
      <c r="E160" s="12">
        <v>14076</v>
      </c>
      <c r="F160" s="12">
        <v>521.61734000000001</v>
      </c>
      <c r="G160" s="12">
        <v>-13554.382659999999</v>
      </c>
    </row>
    <row r="161" spans="2:7" ht="15" customHeight="1" x14ac:dyDescent="0.25">
      <c r="C161" s="13" t="s">
        <v>10</v>
      </c>
      <c r="D161" s="14" t="s">
        <v>131</v>
      </c>
      <c r="E161" s="15">
        <f>SUBTOTAL(9,E159:E160)</f>
        <v>39010</v>
      </c>
      <c r="F161" s="15">
        <f>SUBTOTAL(9,F159:F160)</f>
        <v>6925.0118499999999</v>
      </c>
      <c r="G161" s="15">
        <f>SUBTOTAL(9,G159:G160)</f>
        <v>-32084.988150000001</v>
      </c>
    </row>
    <row r="162" spans="2:7" ht="14.25" customHeight="1" x14ac:dyDescent="0.25">
      <c r="B162" s="10">
        <v>3444</v>
      </c>
      <c r="C162" s="4"/>
      <c r="D162" s="11" t="s">
        <v>132</v>
      </c>
      <c r="E162" s="1"/>
      <c r="F162" s="1"/>
      <c r="G162" s="1"/>
    </row>
    <row r="163" spans="2:7" x14ac:dyDescent="0.25">
      <c r="C163" s="4">
        <v>2</v>
      </c>
      <c r="D163" s="5" t="s">
        <v>118</v>
      </c>
      <c r="E163" s="12">
        <v>17372</v>
      </c>
      <c r="F163" s="12">
        <v>971.05646999999999</v>
      </c>
      <c r="G163" s="12">
        <v>-16400.94353</v>
      </c>
    </row>
    <row r="164" spans="2:7" ht="15" customHeight="1" x14ac:dyDescent="0.25">
      <c r="C164" s="13" t="s">
        <v>10</v>
      </c>
      <c r="D164" s="14" t="s">
        <v>133</v>
      </c>
      <c r="E164" s="15">
        <f>SUBTOTAL(9,E163:E163)</f>
        <v>17372</v>
      </c>
      <c r="F164" s="15">
        <f>SUBTOTAL(9,F163:F163)</f>
        <v>971.05646999999999</v>
      </c>
      <c r="G164" s="15">
        <f>SUBTOTAL(9,G163:G163)</f>
        <v>-16400.94353</v>
      </c>
    </row>
    <row r="165" spans="2:7" ht="14.25" customHeight="1" x14ac:dyDescent="0.25">
      <c r="B165" s="10">
        <v>3451</v>
      </c>
      <c r="C165" s="4"/>
      <c r="D165" s="11" t="s">
        <v>134</v>
      </c>
      <c r="E165" s="1"/>
      <c r="F165" s="1"/>
      <c r="G165" s="1"/>
    </row>
    <row r="166" spans="2:7" x14ac:dyDescent="0.25">
      <c r="C166" s="4">
        <v>1</v>
      </c>
      <c r="D166" s="5" t="s">
        <v>135</v>
      </c>
      <c r="E166" s="12">
        <v>134908</v>
      </c>
      <c r="F166" s="12">
        <v>2798.3809999999999</v>
      </c>
      <c r="G166" s="12">
        <v>-132109.61900000001</v>
      </c>
    </row>
    <row r="167" spans="2:7" x14ac:dyDescent="0.25">
      <c r="C167" s="4">
        <v>2</v>
      </c>
      <c r="D167" s="5" t="s">
        <v>136</v>
      </c>
      <c r="E167" s="12">
        <v>40186</v>
      </c>
      <c r="F167" s="12">
        <v>-726.15974000000006</v>
      </c>
      <c r="G167" s="12">
        <v>-40912.159740000003</v>
      </c>
    </row>
    <row r="168" spans="2:7" x14ac:dyDescent="0.25">
      <c r="C168" s="4">
        <v>3</v>
      </c>
      <c r="D168" s="5" t="s">
        <v>24</v>
      </c>
      <c r="E168" s="12">
        <v>42020</v>
      </c>
      <c r="F168" s="12">
        <v>8221.1244700000007</v>
      </c>
      <c r="G168" s="12">
        <v>-33798.875529999998</v>
      </c>
    </row>
    <row r="169" spans="2:7" x14ac:dyDescent="0.25">
      <c r="C169" s="4">
        <v>4</v>
      </c>
      <c r="D169" s="5" t="s">
        <v>137</v>
      </c>
      <c r="E169" s="12">
        <v>88589</v>
      </c>
      <c r="F169" s="12">
        <v>1967.3634999999999</v>
      </c>
      <c r="G169" s="12">
        <v>-86621.636499999993</v>
      </c>
    </row>
    <row r="170" spans="2:7" x14ac:dyDescent="0.25">
      <c r="C170" s="4">
        <v>5</v>
      </c>
      <c r="D170" s="5" t="s">
        <v>138</v>
      </c>
      <c r="E170" s="12">
        <v>577324</v>
      </c>
      <c r="F170" s="12">
        <v>137463.55884000001</v>
      </c>
      <c r="G170" s="12">
        <v>-439860.44115999999</v>
      </c>
    </row>
    <row r="171" spans="2:7" x14ac:dyDescent="0.25">
      <c r="C171" s="4">
        <v>6</v>
      </c>
      <c r="D171" s="5" t="s">
        <v>118</v>
      </c>
      <c r="E171" s="12">
        <v>18696</v>
      </c>
      <c r="F171" s="12">
        <v>9137.1663800000006</v>
      </c>
      <c r="G171" s="12">
        <v>-9558.8336199999994</v>
      </c>
    </row>
    <row r="172" spans="2:7" x14ac:dyDescent="0.25">
      <c r="C172" s="4">
        <v>7</v>
      </c>
      <c r="D172" s="5" t="s">
        <v>139</v>
      </c>
      <c r="E172" s="12">
        <v>53768</v>
      </c>
      <c r="F172" s="12">
        <v>65.549229999999994</v>
      </c>
      <c r="G172" s="12">
        <v>-53702.450770000003</v>
      </c>
    </row>
    <row r="173" spans="2:7" ht="15" customHeight="1" x14ac:dyDescent="0.25">
      <c r="C173" s="13" t="s">
        <v>10</v>
      </c>
      <c r="D173" s="14" t="s">
        <v>140</v>
      </c>
      <c r="E173" s="15">
        <f>SUBTOTAL(9,E166:E172)</f>
        <v>955491</v>
      </c>
      <c r="F173" s="15">
        <f>SUBTOTAL(9,F166:F172)</f>
        <v>158926.98368000003</v>
      </c>
      <c r="G173" s="15">
        <f>SUBTOTAL(9,G166:G172)</f>
        <v>-796564.01632000005</v>
      </c>
    </row>
    <row r="174" spans="2:7" ht="14.25" customHeight="1" x14ac:dyDescent="0.25">
      <c r="B174" s="10">
        <v>3453</v>
      </c>
      <c r="C174" s="4"/>
      <c r="D174" s="11" t="s">
        <v>141</v>
      </c>
      <c r="E174" s="1"/>
      <c r="F174" s="1"/>
      <c r="G174" s="1"/>
    </row>
    <row r="175" spans="2:7" x14ac:dyDescent="0.25">
      <c r="C175" s="4">
        <v>1</v>
      </c>
      <c r="D175" s="5" t="s">
        <v>24</v>
      </c>
      <c r="E175" s="12">
        <v>800</v>
      </c>
      <c r="F175" s="12">
        <v>176</v>
      </c>
      <c r="G175" s="12">
        <v>-624</v>
      </c>
    </row>
    <row r="176" spans="2:7" ht="15" customHeight="1" x14ac:dyDescent="0.25">
      <c r="C176" s="13" t="s">
        <v>10</v>
      </c>
      <c r="D176" s="14" t="s">
        <v>142</v>
      </c>
      <c r="E176" s="15">
        <f>SUBTOTAL(9,E175:E175)</f>
        <v>800</v>
      </c>
      <c r="F176" s="15">
        <f>SUBTOTAL(9,F175:F175)</f>
        <v>176</v>
      </c>
      <c r="G176" s="15">
        <f>SUBTOTAL(9,G175:G175)</f>
        <v>-624</v>
      </c>
    </row>
    <row r="177" spans="2:7" ht="14.25" customHeight="1" x14ac:dyDescent="0.25">
      <c r="B177" s="10">
        <v>3454</v>
      </c>
      <c r="C177" s="4"/>
      <c r="D177" s="11" t="s">
        <v>143</v>
      </c>
      <c r="E177" s="1"/>
      <c r="F177" s="1"/>
      <c r="G177" s="1"/>
    </row>
    <row r="178" spans="2:7" x14ac:dyDescent="0.25">
      <c r="C178" s="4">
        <v>1</v>
      </c>
      <c r="D178" s="5" t="s">
        <v>118</v>
      </c>
      <c r="E178" s="12">
        <v>33645</v>
      </c>
      <c r="F178" s="12">
        <v>0</v>
      </c>
      <c r="G178" s="12">
        <v>-33645</v>
      </c>
    </row>
    <row r="179" spans="2:7" ht="15" customHeight="1" x14ac:dyDescent="0.25">
      <c r="C179" s="13" t="s">
        <v>10</v>
      </c>
      <c r="D179" s="14" t="s">
        <v>144</v>
      </c>
      <c r="E179" s="15">
        <f>SUBTOTAL(9,E178:E178)</f>
        <v>33645</v>
      </c>
      <c r="F179" s="15">
        <f>SUBTOTAL(9,F178:F178)</f>
        <v>0</v>
      </c>
      <c r="G179" s="15">
        <f>SUBTOTAL(9,G178:G178)</f>
        <v>-33645</v>
      </c>
    </row>
    <row r="180" spans="2:7" ht="14.25" customHeight="1" x14ac:dyDescent="0.25">
      <c r="B180" s="10">
        <v>3455</v>
      </c>
      <c r="C180" s="4"/>
      <c r="D180" s="11" t="s">
        <v>145</v>
      </c>
      <c r="E180" s="1"/>
      <c r="F180" s="1"/>
      <c r="G180" s="1"/>
    </row>
    <row r="181" spans="2:7" x14ac:dyDescent="0.25">
      <c r="C181" s="4">
        <v>1</v>
      </c>
      <c r="D181" s="5" t="s">
        <v>118</v>
      </c>
      <c r="E181" s="12">
        <v>0</v>
      </c>
      <c r="F181" s="12">
        <v>270.92410000000001</v>
      </c>
      <c r="G181" s="12">
        <v>270.92410000000001</v>
      </c>
    </row>
    <row r="182" spans="2:7" ht="15" customHeight="1" x14ac:dyDescent="0.25">
      <c r="C182" s="13" t="s">
        <v>10</v>
      </c>
      <c r="D182" s="14" t="s">
        <v>146</v>
      </c>
      <c r="E182" s="15">
        <f>SUBTOTAL(9,E181:E181)</f>
        <v>0</v>
      </c>
      <c r="F182" s="15">
        <f>SUBTOTAL(9,F181:F181)</f>
        <v>270.92410000000001</v>
      </c>
      <c r="G182" s="15">
        <f>SUBTOTAL(9,G181:G181)</f>
        <v>270.92410000000001</v>
      </c>
    </row>
    <row r="183" spans="2:7" ht="14.25" customHeight="1" x14ac:dyDescent="0.25">
      <c r="B183" s="10">
        <v>3457</v>
      </c>
      <c r="C183" s="4"/>
      <c r="D183" s="11" t="s">
        <v>147</v>
      </c>
      <c r="E183" s="1"/>
      <c r="F183" s="1"/>
      <c r="G183" s="1"/>
    </row>
    <row r="184" spans="2:7" x14ac:dyDescent="0.25">
      <c r="C184" s="4">
        <v>1</v>
      </c>
      <c r="D184" s="5" t="s">
        <v>148</v>
      </c>
      <c r="E184" s="12">
        <v>49205</v>
      </c>
      <c r="F184" s="12">
        <v>310.55</v>
      </c>
      <c r="G184" s="12">
        <v>-48894.45</v>
      </c>
    </row>
    <row r="185" spans="2:7" ht="15" customHeight="1" x14ac:dyDescent="0.25">
      <c r="C185" s="13" t="s">
        <v>10</v>
      </c>
      <c r="D185" s="14" t="s">
        <v>149</v>
      </c>
      <c r="E185" s="15">
        <f>SUBTOTAL(9,E184:E184)</f>
        <v>49205</v>
      </c>
      <c r="F185" s="15">
        <f>SUBTOTAL(9,F184:F184)</f>
        <v>310.55</v>
      </c>
      <c r="G185" s="15">
        <f>SUBTOTAL(9,G184:G184)</f>
        <v>-48894.45</v>
      </c>
    </row>
    <row r="186" spans="2:7" ht="14.25" customHeight="1" x14ac:dyDescent="0.25">
      <c r="B186" s="10">
        <v>3461</v>
      </c>
      <c r="C186" s="4"/>
      <c r="D186" s="11" t="s">
        <v>150</v>
      </c>
      <c r="E186" s="1"/>
      <c r="F186" s="1"/>
      <c r="G186" s="1"/>
    </row>
    <row r="187" spans="2:7" x14ac:dyDescent="0.25">
      <c r="C187" s="4">
        <v>1</v>
      </c>
      <c r="D187" s="5" t="s">
        <v>151</v>
      </c>
      <c r="E187" s="12">
        <v>57204</v>
      </c>
      <c r="F187" s="12">
        <v>3154.0581000000002</v>
      </c>
      <c r="G187" s="12">
        <v>-54049.941899999998</v>
      </c>
    </row>
    <row r="188" spans="2:7" x14ac:dyDescent="0.25">
      <c r="C188" s="4">
        <v>2</v>
      </c>
      <c r="D188" s="5" t="s">
        <v>24</v>
      </c>
      <c r="E188" s="12">
        <v>0</v>
      </c>
      <c r="F188" s="12">
        <v>84.122</v>
      </c>
      <c r="G188" s="12">
        <v>84.122</v>
      </c>
    </row>
    <row r="189" spans="2:7" ht="15" customHeight="1" x14ac:dyDescent="0.25">
      <c r="C189" s="13" t="s">
        <v>10</v>
      </c>
      <c r="D189" s="14" t="s">
        <v>152</v>
      </c>
      <c r="E189" s="15">
        <f>SUBTOTAL(9,E187:E188)</f>
        <v>57204</v>
      </c>
      <c r="F189" s="15">
        <f>SUBTOTAL(9,F187:F188)</f>
        <v>3238.1801</v>
      </c>
      <c r="G189" s="15">
        <f>SUBTOTAL(9,G187:G188)</f>
        <v>-53965.819899999995</v>
      </c>
    </row>
    <row r="190" spans="2:7" ht="14.25" customHeight="1" x14ac:dyDescent="0.25">
      <c r="B190" s="10">
        <v>3470</v>
      </c>
      <c r="C190" s="4"/>
      <c r="D190" s="11" t="s">
        <v>153</v>
      </c>
      <c r="E190" s="1"/>
      <c r="F190" s="1"/>
      <c r="G190" s="1"/>
    </row>
    <row r="191" spans="2:7" x14ac:dyDescent="0.25">
      <c r="C191" s="4">
        <v>1</v>
      </c>
      <c r="D191" s="5" t="s">
        <v>154</v>
      </c>
      <c r="E191" s="12">
        <v>5132</v>
      </c>
      <c r="F191" s="12">
        <v>1021.4582799999999</v>
      </c>
      <c r="G191" s="12">
        <v>-4110.5417200000002</v>
      </c>
    </row>
    <row r="192" spans="2:7" x14ac:dyDescent="0.25">
      <c r="C192" s="4">
        <v>2</v>
      </c>
      <c r="D192" s="5" t="s">
        <v>155</v>
      </c>
      <c r="E192" s="12">
        <v>6095</v>
      </c>
      <c r="F192" s="12">
        <v>0</v>
      </c>
      <c r="G192" s="12">
        <v>-6095</v>
      </c>
    </row>
    <row r="193" spans="2:7" ht="15" customHeight="1" x14ac:dyDescent="0.25">
      <c r="C193" s="13" t="s">
        <v>10</v>
      </c>
      <c r="D193" s="14" t="s">
        <v>156</v>
      </c>
      <c r="E193" s="15">
        <f>SUBTOTAL(9,E191:E192)</f>
        <v>11227</v>
      </c>
      <c r="F193" s="15">
        <f>SUBTOTAL(9,F191:F192)</f>
        <v>1021.4582799999999</v>
      </c>
      <c r="G193" s="15">
        <f>SUBTOTAL(9,G191:G192)</f>
        <v>-10205.541720000001</v>
      </c>
    </row>
    <row r="194" spans="2:7" ht="14.25" customHeight="1" x14ac:dyDescent="0.25">
      <c r="B194" s="10">
        <v>3473</v>
      </c>
      <c r="C194" s="4"/>
      <c r="D194" s="11" t="s">
        <v>157</v>
      </c>
      <c r="E194" s="1"/>
      <c r="F194" s="1"/>
      <c r="G194" s="1"/>
    </row>
    <row r="195" spans="2:7" x14ac:dyDescent="0.25">
      <c r="C195" s="4">
        <v>1</v>
      </c>
      <c r="D195" s="5" t="s">
        <v>24</v>
      </c>
      <c r="E195" s="12">
        <v>5</v>
      </c>
      <c r="F195" s="12">
        <v>435</v>
      </c>
      <c r="G195" s="12">
        <v>430</v>
      </c>
    </row>
    <row r="196" spans="2:7" x14ac:dyDescent="0.25">
      <c r="C196" s="4">
        <v>2</v>
      </c>
      <c r="D196" s="5" t="s">
        <v>158</v>
      </c>
      <c r="E196" s="12">
        <v>6990</v>
      </c>
      <c r="F196" s="12">
        <v>0</v>
      </c>
      <c r="G196" s="12">
        <v>-6990</v>
      </c>
    </row>
    <row r="197" spans="2:7" ht="15" customHeight="1" x14ac:dyDescent="0.25">
      <c r="C197" s="13" t="s">
        <v>10</v>
      </c>
      <c r="D197" s="14" t="s">
        <v>159</v>
      </c>
      <c r="E197" s="15">
        <f>SUBTOTAL(9,E195:E196)</f>
        <v>6995</v>
      </c>
      <c r="F197" s="15">
        <f>SUBTOTAL(9,F195:F196)</f>
        <v>435</v>
      </c>
      <c r="G197" s="15">
        <f>SUBTOTAL(9,G195:G196)</f>
        <v>-6560</v>
      </c>
    </row>
    <row r="198" spans="2:7" ht="14.25" customHeight="1" x14ac:dyDescent="0.25">
      <c r="B198" s="10">
        <v>3481</v>
      </c>
      <c r="C198" s="4"/>
      <c r="D198" s="11" t="s">
        <v>160</v>
      </c>
      <c r="E198" s="1"/>
      <c r="F198" s="1"/>
      <c r="G198" s="1"/>
    </row>
    <row r="199" spans="2:7" x14ac:dyDescent="0.25">
      <c r="C199" s="4">
        <v>1</v>
      </c>
      <c r="D199" s="5" t="s">
        <v>161</v>
      </c>
      <c r="E199" s="12">
        <v>7675</v>
      </c>
      <c r="F199" s="12">
        <v>237.42699999999999</v>
      </c>
      <c r="G199" s="12">
        <v>-7437.5730000000003</v>
      </c>
    </row>
    <row r="200" spans="2:7" ht="15" customHeight="1" x14ac:dyDescent="0.25">
      <c r="C200" s="13" t="s">
        <v>10</v>
      </c>
      <c r="D200" s="14" t="s">
        <v>162</v>
      </c>
      <c r="E200" s="15">
        <f>SUBTOTAL(9,E199:E199)</f>
        <v>7675</v>
      </c>
      <c r="F200" s="15">
        <f>SUBTOTAL(9,F199:F199)</f>
        <v>237.42699999999999</v>
      </c>
      <c r="G200" s="15">
        <f>SUBTOTAL(9,G199:G199)</f>
        <v>-7437.5730000000003</v>
      </c>
    </row>
    <row r="201" spans="2:7" ht="14.25" customHeight="1" x14ac:dyDescent="0.25">
      <c r="B201" s="10">
        <v>3490</v>
      </c>
      <c r="C201" s="4"/>
      <c r="D201" s="11" t="s">
        <v>163</v>
      </c>
      <c r="E201" s="1"/>
      <c r="F201" s="1"/>
      <c r="G201" s="1"/>
    </row>
    <row r="202" spans="2:7" x14ac:dyDescent="0.25">
      <c r="C202" s="4">
        <v>1</v>
      </c>
      <c r="D202" s="5" t="s">
        <v>164</v>
      </c>
      <c r="E202" s="12">
        <v>8222</v>
      </c>
      <c r="F202" s="12">
        <v>0</v>
      </c>
      <c r="G202" s="12">
        <v>-8222</v>
      </c>
    </row>
    <row r="203" spans="2:7" x14ac:dyDescent="0.25">
      <c r="C203" s="4">
        <v>3</v>
      </c>
      <c r="D203" s="5" t="s">
        <v>165</v>
      </c>
      <c r="E203" s="12">
        <v>6844</v>
      </c>
      <c r="F203" s="12">
        <v>0</v>
      </c>
      <c r="G203" s="12">
        <v>-6844</v>
      </c>
    </row>
    <row r="204" spans="2:7" x14ac:dyDescent="0.25">
      <c r="C204" s="4">
        <v>4</v>
      </c>
      <c r="D204" s="5" t="s">
        <v>166</v>
      </c>
      <c r="E204" s="12">
        <v>1828399</v>
      </c>
      <c r="F204" s="12">
        <v>0</v>
      </c>
      <c r="G204" s="12">
        <v>-1828399</v>
      </c>
    </row>
    <row r="205" spans="2:7" x14ac:dyDescent="0.25">
      <c r="C205" s="4">
        <v>5</v>
      </c>
      <c r="D205" s="5" t="s">
        <v>167</v>
      </c>
      <c r="E205" s="12">
        <v>1095</v>
      </c>
      <c r="F205" s="12">
        <v>362.47994</v>
      </c>
      <c r="G205" s="12">
        <v>-732.52005999999994</v>
      </c>
    </row>
    <row r="206" spans="2:7" x14ac:dyDescent="0.25">
      <c r="C206" s="4">
        <v>6</v>
      </c>
      <c r="D206" s="5" t="s">
        <v>168</v>
      </c>
      <c r="E206" s="12">
        <v>10500</v>
      </c>
      <c r="F206" s="12">
        <v>0</v>
      </c>
      <c r="G206" s="12">
        <v>-10500</v>
      </c>
    </row>
    <row r="207" spans="2:7" x14ac:dyDescent="0.25">
      <c r="C207" s="4">
        <v>7</v>
      </c>
      <c r="D207" s="5" t="s">
        <v>169</v>
      </c>
      <c r="E207" s="12">
        <v>20409</v>
      </c>
      <c r="F207" s="12">
        <v>0</v>
      </c>
      <c r="G207" s="12">
        <v>-20409</v>
      </c>
    </row>
    <row r="208" spans="2:7" x14ac:dyDescent="0.25">
      <c r="C208" s="4">
        <v>8</v>
      </c>
      <c r="D208" s="5" t="s">
        <v>170</v>
      </c>
      <c r="E208" s="12">
        <v>113504</v>
      </c>
      <c r="F208" s="12">
        <v>0</v>
      </c>
      <c r="G208" s="12">
        <v>-113504</v>
      </c>
    </row>
    <row r="209" spans="2:7" ht="15" customHeight="1" x14ac:dyDescent="0.25">
      <c r="C209" s="13" t="s">
        <v>10</v>
      </c>
      <c r="D209" s="14" t="s">
        <v>171</v>
      </c>
      <c r="E209" s="15">
        <f>SUBTOTAL(9,E202:E208)</f>
        <v>1988973</v>
      </c>
      <c r="F209" s="15">
        <f>SUBTOTAL(9,F202:F208)</f>
        <v>362.47994</v>
      </c>
      <c r="G209" s="15">
        <f>SUBTOTAL(9,G202:G208)</f>
        <v>-1988610.52006</v>
      </c>
    </row>
    <row r="210" spans="2:7" ht="14.25" customHeight="1" x14ac:dyDescent="0.25">
      <c r="B210" s="10">
        <v>3491</v>
      </c>
      <c r="C210" s="4"/>
      <c r="D210" s="11" t="s">
        <v>172</v>
      </c>
      <c r="E210" s="1"/>
      <c r="F210" s="1"/>
      <c r="G210" s="1"/>
    </row>
    <row r="211" spans="2:7" x14ac:dyDescent="0.25">
      <c r="C211" s="4">
        <v>1</v>
      </c>
      <c r="D211" s="5" t="s">
        <v>24</v>
      </c>
      <c r="E211" s="12">
        <v>0</v>
      </c>
      <c r="F211" s="12">
        <v>46.497709999999998</v>
      </c>
      <c r="G211" s="12">
        <v>46.497709999999998</v>
      </c>
    </row>
    <row r="212" spans="2:7" ht="15" customHeight="1" x14ac:dyDescent="0.25">
      <c r="C212" s="13" t="s">
        <v>10</v>
      </c>
      <c r="D212" s="14" t="s">
        <v>173</v>
      </c>
      <c r="E212" s="15">
        <f>SUBTOTAL(9,E211:E211)</f>
        <v>0</v>
      </c>
      <c r="F212" s="15">
        <f>SUBTOTAL(9,F211:F211)</f>
        <v>46.497709999999998</v>
      </c>
      <c r="G212" s="15">
        <f>SUBTOTAL(9,G211:G211)</f>
        <v>46.497709999999998</v>
      </c>
    </row>
    <row r="213" spans="2:7" ht="15" customHeight="1" x14ac:dyDescent="0.25">
      <c r="B213" s="4"/>
      <c r="C213" s="16"/>
      <c r="D213" s="14" t="s">
        <v>174</v>
      </c>
      <c r="E213" s="17">
        <f>SUBTOTAL(9,E128:E212)</f>
        <v>6128757</v>
      </c>
      <c r="F213" s="17">
        <f>SUBTOTAL(9,F128:F212)</f>
        <v>828486.43205000006</v>
      </c>
      <c r="G213" s="17">
        <f>SUBTOTAL(9,G128:G212)</f>
        <v>-5300270.567950001</v>
      </c>
    </row>
    <row r="214" spans="2:7" ht="27" customHeight="1" x14ac:dyDescent="0.35">
      <c r="B214" s="1"/>
      <c r="C214" s="4"/>
      <c r="D214" s="9" t="s">
        <v>175</v>
      </c>
      <c r="E214" s="1"/>
      <c r="F214" s="1"/>
      <c r="G214" s="1"/>
    </row>
    <row r="215" spans="2:7" ht="14.25" customHeight="1" x14ac:dyDescent="0.25">
      <c r="B215" s="10">
        <v>3563</v>
      </c>
      <c r="C215" s="4"/>
      <c r="D215" s="11" t="s">
        <v>176</v>
      </c>
      <c r="E215" s="1"/>
      <c r="F215" s="1"/>
      <c r="G215" s="1"/>
    </row>
    <row r="216" spans="2:7" x14ac:dyDescent="0.25">
      <c r="C216" s="4">
        <v>2</v>
      </c>
      <c r="D216" s="5" t="s">
        <v>24</v>
      </c>
      <c r="E216" s="12">
        <v>3377</v>
      </c>
      <c r="F216" s="12">
        <v>124.13094</v>
      </c>
      <c r="G216" s="12">
        <v>-3252.86906</v>
      </c>
    </row>
    <row r="217" spans="2:7" ht="15" customHeight="1" x14ac:dyDescent="0.25">
      <c r="C217" s="13" t="s">
        <v>10</v>
      </c>
      <c r="D217" s="14" t="s">
        <v>177</v>
      </c>
      <c r="E217" s="15">
        <f>SUBTOTAL(9,E216:E216)</f>
        <v>3377</v>
      </c>
      <c r="F217" s="15">
        <f>SUBTOTAL(9,F216:F216)</f>
        <v>124.13094</v>
      </c>
      <c r="G217" s="15">
        <f>SUBTOTAL(9,G216:G216)</f>
        <v>-3252.86906</v>
      </c>
    </row>
    <row r="218" spans="2:7" ht="14.25" customHeight="1" x14ac:dyDescent="0.25">
      <c r="B218" s="10">
        <v>3587</v>
      </c>
      <c r="C218" s="4"/>
      <c r="D218" s="11" t="s">
        <v>178</v>
      </c>
      <c r="E218" s="1"/>
      <c r="F218" s="1"/>
      <c r="G218" s="1"/>
    </row>
    <row r="219" spans="2:7" x14ac:dyDescent="0.25">
      <c r="C219" s="4">
        <v>4</v>
      </c>
      <c r="D219" s="5" t="s">
        <v>179</v>
      </c>
      <c r="E219" s="12">
        <v>41088</v>
      </c>
      <c r="F219" s="12">
        <v>36774.087</v>
      </c>
      <c r="G219" s="12">
        <v>-4313.9129999999996</v>
      </c>
    </row>
    <row r="220" spans="2:7" x14ac:dyDescent="0.25">
      <c r="C220" s="4">
        <v>85</v>
      </c>
      <c r="D220" s="5" t="s">
        <v>24</v>
      </c>
      <c r="E220" s="12">
        <v>115</v>
      </c>
      <c r="F220" s="12">
        <v>5</v>
      </c>
      <c r="G220" s="12">
        <v>-110</v>
      </c>
    </row>
    <row r="221" spans="2:7" ht="15" customHeight="1" x14ac:dyDescent="0.25">
      <c r="C221" s="13" t="s">
        <v>10</v>
      </c>
      <c r="D221" s="14" t="s">
        <v>180</v>
      </c>
      <c r="E221" s="15">
        <f>SUBTOTAL(9,E219:E220)</f>
        <v>41203</v>
      </c>
      <c r="F221" s="15">
        <f>SUBTOTAL(9,F219:F220)</f>
        <v>36779.087</v>
      </c>
      <c r="G221" s="15">
        <f>SUBTOTAL(9,G219:G220)</f>
        <v>-4423.9129999999996</v>
      </c>
    </row>
    <row r="222" spans="2:7" ht="14.25" customHeight="1" x14ac:dyDescent="0.25">
      <c r="B222" s="10">
        <v>3595</v>
      </c>
      <c r="C222" s="4"/>
      <c r="D222" s="11" t="s">
        <v>181</v>
      </c>
      <c r="E222" s="1"/>
      <c r="F222" s="1"/>
      <c r="G222" s="1"/>
    </row>
    <row r="223" spans="2:7" x14ac:dyDescent="0.25">
      <c r="C223" s="4">
        <v>1</v>
      </c>
      <c r="D223" s="5" t="s">
        <v>182</v>
      </c>
      <c r="E223" s="12">
        <v>489139</v>
      </c>
      <c r="F223" s="12">
        <v>100933.12509</v>
      </c>
      <c r="G223" s="12">
        <v>-388205.87491000001</v>
      </c>
    </row>
    <row r="224" spans="2:7" x14ac:dyDescent="0.25">
      <c r="C224" s="4">
        <v>2</v>
      </c>
      <c r="D224" s="5" t="s">
        <v>183</v>
      </c>
      <c r="E224" s="12">
        <v>171966</v>
      </c>
      <c r="F224" s="12">
        <v>49116.767919999998</v>
      </c>
      <c r="G224" s="12">
        <v>-122849.23208</v>
      </c>
    </row>
    <row r="225" spans="2:7" x14ac:dyDescent="0.25">
      <c r="C225" s="4">
        <v>3</v>
      </c>
      <c r="D225" s="5" t="s">
        <v>184</v>
      </c>
      <c r="E225" s="12">
        <v>207200</v>
      </c>
      <c r="F225" s="12">
        <v>11647.72487</v>
      </c>
      <c r="G225" s="12">
        <v>-195552.27512999999</v>
      </c>
    </row>
    <row r="226" spans="2:7" ht="15" customHeight="1" x14ac:dyDescent="0.25">
      <c r="C226" s="13" t="s">
        <v>10</v>
      </c>
      <c r="D226" s="14" t="s">
        <v>185</v>
      </c>
      <c r="E226" s="15">
        <f>SUBTOTAL(9,E223:E225)</f>
        <v>868305</v>
      </c>
      <c r="F226" s="15">
        <f>SUBTOTAL(9,F223:F225)</f>
        <v>161697.61788000001</v>
      </c>
      <c r="G226" s="15">
        <f>SUBTOTAL(9,G223:G225)</f>
        <v>-706607.38211999997</v>
      </c>
    </row>
    <row r="227" spans="2:7" ht="15" customHeight="1" x14ac:dyDescent="0.25">
      <c r="B227" s="4"/>
      <c r="C227" s="16"/>
      <c r="D227" s="14" t="s">
        <v>186</v>
      </c>
      <c r="E227" s="17">
        <f>SUBTOTAL(9,E215:E226)</f>
        <v>912885</v>
      </c>
      <c r="F227" s="17">
        <f>SUBTOTAL(9,F215:F226)</f>
        <v>198600.83582000001</v>
      </c>
      <c r="G227" s="17">
        <f>SUBTOTAL(9,G215:G226)</f>
        <v>-714284.16417999996</v>
      </c>
    </row>
    <row r="228" spans="2:7" ht="27" customHeight="1" x14ac:dyDescent="0.35">
      <c r="B228" s="1"/>
      <c r="C228" s="4"/>
      <c r="D228" s="9" t="s">
        <v>187</v>
      </c>
      <c r="E228" s="1"/>
      <c r="F228" s="1"/>
      <c r="G228" s="1"/>
    </row>
    <row r="229" spans="2:7" ht="14.25" customHeight="1" x14ac:dyDescent="0.25">
      <c r="B229" s="10">
        <v>3605</v>
      </c>
      <c r="C229" s="4"/>
      <c r="D229" s="11" t="s">
        <v>188</v>
      </c>
      <c r="E229" s="1"/>
      <c r="F229" s="1"/>
      <c r="G229" s="1"/>
    </row>
    <row r="230" spans="2:7" x14ac:dyDescent="0.25">
      <c r="C230" s="4">
        <v>1</v>
      </c>
      <c r="D230" s="5" t="s">
        <v>189</v>
      </c>
      <c r="E230" s="12">
        <v>7761</v>
      </c>
      <c r="F230" s="12">
        <v>2172.8338699999999</v>
      </c>
      <c r="G230" s="12">
        <v>-5588.1661299999996</v>
      </c>
    </row>
    <row r="231" spans="2:7" x14ac:dyDescent="0.25">
      <c r="C231" s="4">
        <v>4</v>
      </c>
      <c r="D231" s="5" t="s">
        <v>190</v>
      </c>
      <c r="E231" s="12">
        <v>5063</v>
      </c>
      <c r="F231" s="12">
        <v>1333.6523500000001</v>
      </c>
      <c r="G231" s="12">
        <v>-3729.3476500000002</v>
      </c>
    </row>
    <row r="232" spans="2:7" x14ac:dyDescent="0.25">
      <c r="C232" s="4">
        <v>5</v>
      </c>
      <c r="D232" s="5" t="s">
        <v>191</v>
      </c>
      <c r="E232" s="12">
        <v>22320</v>
      </c>
      <c r="F232" s="12">
        <v>11441.74784</v>
      </c>
      <c r="G232" s="12">
        <v>-10878.25216</v>
      </c>
    </row>
    <row r="233" spans="2:7" ht="15" customHeight="1" x14ac:dyDescent="0.25">
      <c r="C233" s="13" t="s">
        <v>10</v>
      </c>
      <c r="D233" s="14" t="s">
        <v>192</v>
      </c>
      <c r="E233" s="15">
        <f>SUBTOTAL(9,E230:E232)</f>
        <v>35144</v>
      </c>
      <c r="F233" s="15">
        <f>SUBTOTAL(9,F230:F232)</f>
        <v>14948.234059999999</v>
      </c>
      <c r="G233" s="15">
        <f>SUBTOTAL(9,G230:G232)</f>
        <v>-20195.765939999997</v>
      </c>
    </row>
    <row r="234" spans="2:7" ht="14.25" customHeight="1" x14ac:dyDescent="0.25">
      <c r="B234" s="10">
        <v>3640</v>
      </c>
      <c r="C234" s="4"/>
      <c r="D234" s="11" t="s">
        <v>193</v>
      </c>
      <c r="E234" s="1"/>
      <c r="F234" s="1"/>
      <c r="G234" s="1"/>
    </row>
    <row r="235" spans="2:7" x14ac:dyDescent="0.25">
      <c r="C235" s="4">
        <v>4</v>
      </c>
      <c r="D235" s="5" t="s">
        <v>194</v>
      </c>
      <c r="E235" s="12">
        <v>5781</v>
      </c>
      <c r="F235" s="12">
        <v>0</v>
      </c>
      <c r="G235" s="12">
        <v>-5781</v>
      </c>
    </row>
    <row r="236" spans="2:7" x14ac:dyDescent="0.25">
      <c r="C236" s="4">
        <v>6</v>
      </c>
      <c r="D236" s="5" t="s">
        <v>118</v>
      </c>
      <c r="E236" s="12">
        <v>4042</v>
      </c>
      <c r="F236" s="12">
        <v>613.68100000000004</v>
      </c>
      <c r="G236" s="12">
        <v>-3428.319</v>
      </c>
    </row>
    <row r="237" spans="2:7" x14ac:dyDescent="0.25">
      <c r="C237" s="4">
        <v>7</v>
      </c>
      <c r="D237" s="5" t="s">
        <v>195</v>
      </c>
      <c r="E237" s="12">
        <v>26602</v>
      </c>
      <c r="F237" s="12">
        <v>5928.7939999999999</v>
      </c>
      <c r="G237" s="12">
        <v>-20673.205999999998</v>
      </c>
    </row>
    <row r="238" spans="2:7" x14ac:dyDescent="0.25">
      <c r="C238" s="4">
        <v>8</v>
      </c>
      <c r="D238" s="5" t="s">
        <v>196</v>
      </c>
      <c r="E238" s="12">
        <v>20108</v>
      </c>
      <c r="F238" s="12">
        <v>0</v>
      </c>
      <c r="G238" s="12">
        <v>-20108</v>
      </c>
    </row>
    <row r="239" spans="2:7" x14ac:dyDescent="0.25">
      <c r="C239" s="4">
        <v>85</v>
      </c>
      <c r="D239" s="5" t="s">
        <v>98</v>
      </c>
      <c r="E239" s="12">
        <v>7175</v>
      </c>
      <c r="F239" s="12">
        <v>2533.2369600000002</v>
      </c>
      <c r="G239" s="12">
        <v>-4641.7630399999998</v>
      </c>
    </row>
    <row r="240" spans="2:7" x14ac:dyDescent="0.25">
      <c r="C240" s="4">
        <v>86</v>
      </c>
      <c r="D240" s="5" t="s">
        <v>197</v>
      </c>
      <c r="E240" s="12">
        <v>59950</v>
      </c>
      <c r="F240" s="12">
        <v>18836.58065</v>
      </c>
      <c r="G240" s="12">
        <v>-41113.419349999996</v>
      </c>
    </row>
    <row r="241" spans="2:7" ht="15" customHeight="1" x14ac:dyDescent="0.25">
      <c r="C241" s="13" t="s">
        <v>10</v>
      </c>
      <c r="D241" s="14" t="s">
        <v>198</v>
      </c>
      <c r="E241" s="15">
        <f>SUBTOTAL(9,E235:E240)</f>
        <v>123658</v>
      </c>
      <c r="F241" s="15">
        <f>SUBTOTAL(9,F235:F240)</f>
        <v>27912.29261</v>
      </c>
      <c r="G241" s="15">
        <f>SUBTOTAL(9,G235:G240)</f>
        <v>-95745.707389999996</v>
      </c>
    </row>
    <row r="242" spans="2:7" ht="14.25" customHeight="1" x14ac:dyDescent="0.25">
      <c r="B242" s="10">
        <v>3671</v>
      </c>
      <c r="C242" s="4"/>
      <c r="D242" s="11" t="s">
        <v>199</v>
      </c>
      <c r="E242" s="1"/>
      <c r="F242" s="1"/>
      <c r="G242" s="1"/>
    </row>
    <row r="243" spans="2:7" x14ac:dyDescent="0.25">
      <c r="C243" s="4">
        <v>4</v>
      </c>
      <c r="D243" s="5" t="s">
        <v>200</v>
      </c>
      <c r="E243" s="12">
        <v>13743</v>
      </c>
      <c r="F243" s="12">
        <v>0</v>
      </c>
      <c r="G243" s="12">
        <v>-13743</v>
      </c>
    </row>
    <row r="244" spans="2:7" ht="15" customHeight="1" x14ac:dyDescent="0.25">
      <c r="C244" s="13" t="s">
        <v>10</v>
      </c>
      <c r="D244" s="14" t="s">
        <v>201</v>
      </c>
      <c r="E244" s="15">
        <f>SUBTOTAL(9,E243:E243)</f>
        <v>13743</v>
      </c>
      <c r="F244" s="15">
        <f>SUBTOTAL(9,F243:F243)</f>
        <v>0</v>
      </c>
      <c r="G244" s="15">
        <f>SUBTOTAL(9,G243:G243)</f>
        <v>-13743</v>
      </c>
    </row>
    <row r="245" spans="2:7" ht="14.25" customHeight="1" x14ac:dyDescent="0.25">
      <c r="B245" s="10">
        <v>3672</v>
      </c>
      <c r="C245" s="4"/>
      <c r="D245" s="11" t="s">
        <v>202</v>
      </c>
      <c r="E245" s="1"/>
      <c r="F245" s="1"/>
      <c r="G245" s="1"/>
    </row>
    <row r="246" spans="2:7" x14ac:dyDescent="0.25">
      <c r="C246" s="4">
        <v>1</v>
      </c>
      <c r="D246" s="5" t="s">
        <v>203</v>
      </c>
      <c r="E246" s="12">
        <v>62398</v>
      </c>
      <c r="F246" s="12">
        <v>0</v>
      </c>
      <c r="G246" s="12">
        <v>-62398</v>
      </c>
    </row>
    <row r="247" spans="2:7" ht="15" customHeight="1" x14ac:dyDescent="0.25">
      <c r="C247" s="13" t="s">
        <v>10</v>
      </c>
      <c r="D247" s="14" t="s">
        <v>204</v>
      </c>
      <c r="E247" s="15">
        <f>SUBTOTAL(9,E246:E246)</f>
        <v>62398</v>
      </c>
      <c r="F247" s="15">
        <f>SUBTOTAL(9,F246:F246)</f>
        <v>0</v>
      </c>
      <c r="G247" s="15">
        <f>SUBTOTAL(9,G246:G246)</f>
        <v>-62398</v>
      </c>
    </row>
    <row r="248" spans="2:7" ht="15" customHeight="1" x14ac:dyDescent="0.25">
      <c r="B248" s="4"/>
      <c r="C248" s="16"/>
      <c r="D248" s="14" t="s">
        <v>205</v>
      </c>
      <c r="E248" s="17">
        <f>SUBTOTAL(9,E229:E247)</f>
        <v>234943</v>
      </c>
      <c r="F248" s="17">
        <f>SUBTOTAL(9,F229:F247)</f>
        <v>42860.526670000007</v>
      </c>
      <c r="G248" s="17">
        <f>SUBTOTAL(9,G229:G247)</f>
        <v>-192082.47333000001</v>
      </c>
    </row>
    <row r="249" spans="2:7" ht="27" customHeight="1" x14ac:dyDescent="0.35">
      <c r="B249" s="1"/>
      <c r="C249" s="4"/>
      <c r="D249" s="9" t="s">
        <v>206</v>
      </c>
      <c r="E249" s="1"/>
      <c r="F249" s="1"/>
      <c r="G249" s="1"/>
    </row>
    <row r="250" spans="2:7" ht="14.25" customHeight="1" x14ac:dyDescent="0.25">
      <c r="B250" s="10">
        <v>3700</v>
      </c>
      <c r="C250" s="4"/>
      <c r="D250" s="11" t="s">
        <v>207</v>
      </c>
      <c r="E250" s="1"/>
      <c r="F250" s="1"/>
      <c r="G250" s="1"/>
    </row>
    <row r="251" spans="2:7" x14ac:dyDescent="0.25">
      <c r="C251" s="4">
        <v>3</v>
      </c>
      <c r="D251" s="5" t="s">
        <v>208</v>
      </c>
      <c r="E251" s="12">
        <v>215695</v>
      </c>
      <c r="F251" s="12">
        <v>0</v>
      </c>
      <c r="G251" s="12">
        <v>-215695</v>
      </c>
    </row>
    <row r="252" spans="2:7" ht="15" customHeight="1" x14ac:dyDescent="0.25">
      <c r="C252" s="13" t="s">
        <v>10</v>
      </c>
      <c r="D252" s="14" t="s">
        <v>209</v>
      </c>
      <c r="E252" s="15">
        <f>SUBTOTAL(9,E251:E251)</f>
        <v>215695</v>
      </c>
      <c r="F252" s="15">
        <f>SUBTOTAL(9,F251:F251)</f>
        <v>0</v>
      </c>
      <c r="G252" s="15">
        <f>SUBTOTAL(9,G251:G251)</f>
        <v>-215695</v>
      </c>
    </row>
    <row r="253" spans="2:7" ht="14.25" customHeight="1" x14ac:dyDescent="0.25">
      <c r="B253" s="10">
        <v>3704</v>
      </c>
      <c r="C253" s="4"/>
      <c r="D253" s="11" t="s">
        <v>210</v>
      </c>
      <c r="E253" s="1"/>
      <c r="F253" s="1"/>
      <c r="G253" s="1"/>
    </row>
    <row r="254" spans="2:7" x14ac:dyDescent="0.25">
      <c r="C254" s="4">
        <v>2</v>
      </c>
      <c r="D254" s="5" t="s">
        <v>24</v>
      </c>
      <c r="E254" s="12">
        <v>3116</v>
      </c>
      <c r="F254" s="12">
        <v>0</v>
      </c>
      <c r="G254" s="12">
        <v>-3116</v>
      </c>
    </row>
    <row r="255" spans="2:7" ht="15" customHeight="1" x14ac:dyDescent="0.25">
      <c r="C255" s="13" t="s">
        <v>10</v>
      </c>
      <c r="D255" s="14" t="s">
        <v>211</v>
      </c>
      <c r="E255" s="15">
        <f>SUBTOTAL(9,E254:E254)</f>
        <v>3116</v>
      </c>
      <c r="F255" s="15">
        <f>SUBTOTAL(9,F254:F254)</f>
        <v>0</v>
      </c>
      <c r="G255" s="15">
        <f>SUBTOTAL(9,G254:G254)</f>
        <v>-3116</v>
      </c>
    </row>
    <row r="256" spans="2:7" ht="14.25" customHeight="1" x14ac:dyDescent="0.25">
      <c r="B256" s="10">
        <v>3710</v>
      </c>
      <c r="C256" s="4"/>
      <c r="D256" s="11" t="s">
        <v>212</v>
      </c>
      <c r="E256" s="1"/>
      <c r="F256" s="1"/>
      <c r="G256" s="1"/>
    </row>
    <row r="257" spans="2:7" x14ac:dyDescent="0.25">
      <c r="C257" s="4">
        <v>3</v>
      </c>
      <c r="D257" s="5" t="s">
        <v>213</v>
      </c>
      <c r="E257" s="12">
        <v>288661</v>
      </c>
      <c r="F257" s="12">
        <v>66286.013500000001</v>
      </c>
      <c r="G257" s="12">
        <v>-222374.9865</v>
      </c>
    </row>
    <row r="258" spans="2:7" ht="15" customHeight="1" x14ac:dyDescent="0.25">
      <c r="C258" s="13" t="s">
        <v>10</v>
      </c>
      <c r="D258" s="14" t="s">
        <v>214</v>
      </c>
      <c r="E258" s="15">
        <f>SUBTOTAL(9,E257:E257)</f>
        <v>288661</v>
      </c>
      <c r="F258" s="15">
        <f>SUBTOTAL(9,F257:F257)</f>
        <v>66286.013500000001</v>
      </c>
      <c r="G258" s="15">
        <f>SUBTOTAL(9,G257:G257)</f>
        <v>-222374.9865</v>
      </c>
    </row>
    <row r="259" spans="2:7" ht="14.25" customHeight="1" x14ac:dyDescent="0.25">
      <c r="B259" s="10">
        <v>3714</v>
      </c>
      <c r="C259" s="4"/>
      <c r="D259" s="11" t="s">
        <v>215</v>
      </c>
      <c r="E259" s="1"/>
      <c r="F259" s="1"/>
      <c r="G259" s="1"/>
    </row>
    <row r="260" spans="2:7" x14ac:dyDescent="0.25">
      <c r="C260" s="4">
        <v>4</v>
      </c>
      <c r="D260" s="5" t="s">
        <v>216</v>
      </c>
      <c r="E260" s="12">
        <v>25274</v>
      </c>
      <c r="F260" s="12">
        <v>1482.09871</v>
      </c>
      <c r="G260" s="12">
        <v>-23791.901290000002</v>
      </c>
    </row>
    <row r="261" spans="2:7" ht="15" customHeight="1" x14ac:dyDescent="0.25">
      <c r="C261" s="13" t="s">
        <v>10</v>
      </c>
      <c r="D261" s="14" t="s">
        <v>217</v>
      </c>
      <c r="E261" s="15">
        <f>SUBTOTAL(9,E260:E260)</f>
        <v>25274</v>
      </c>
      <c r="F261" s="15">
        <f>SUBTOTAL(9,F260:F260)</f>
        <v>1482.09871</v>
      </c>
      <c r="G261" s="15">
        <f>SUBTOTAL(9,G260:G260)</f>
        <v>-23791.901290000002</v>
      </c>
    </row>
    <row r="262" spans="2:7" ht="14.25" customHeight="1" x14ac:dyDescent="0.25">
      <c r="B262" s="10">
        <v>3732</v>
      </c>
      <c r="C262" s="4"/>
      <c r="D262" s="11" t="s">
        <v>218</v>
      </c>
      <c r="E262" s="1"/>
      <c r="F262" s="1"/>
      <c r="G262" s="1"/>
    </row>
    <row r="263" spans="2:7" x14ac:dyDescent="0.25">
      <c r="C263" s="4">
        <v>80</v>
      </c>
      <c r="D263" s="5" t="s">
        <v>219</v>
      </c>
      <c r="E263" s="12">
        <v>2110000</v>
      </c>
      <c r="F263" s="12">
        <v>0</v>
      </c>
      <c r="G263" s="12">
        <v>-2110000</v>
      </c>
    </row>
    <row r="264" spans="2:7" x14ac:dyDescent="0.25">
      <c r="C264" s="4">
        <v>85</v>
      </c>
      <c r="D264" s="5" t="s">
        <v>220</v>
      </c>
      <c r="E264" s="12">
        <v>1992000</v>
      </c>
      <c r="F264" s="12">
        <v>0</v>
      </c>
      <c r="G264" s="12">
        <v>-1992000</v>
      </c>
    </row>
    <row r="265" spans="2:7" x14ac:dyDescent="0.25">
      <c r="C265" s="4">
        <v>87</v>
      </c>
      <c r="D265" s="5" t="s">
        <v>221</v>
      </c>
      <c r="E265" s="12">
        <v>3000</v>
      </c>
      <c r="F265" s="12">
        <v>0</v>
      </c>
      <c r="G265" s="12">
        <v>-3000</v>
      </c>
    </row>
    <row r="266" spans="2:7" x14ac:dyDescent="0.25">
      <c r="C266" s="4">
        <v>90</v>
      </c>
      <c r="D266" s="5" t="s">
        <v>222</v>
      </c>
      <c r="E266" s="12">
        <v>426600</v>
      </c>
      <c r="F266" s="12">
        <v>0</v>
      </c>
      <c r="G266" s="12">
        <v>-426600</v>
      </c>
    </row>
    <row r="267" spans="2:7" ht="15" customHeight="1" x14ac:dyDescent="0.25">
      <c r="C267" s="13" t="s">
        <v>10</v>
      </c>
      <c r="D267" s="14" t="s">
        <v>223</v>
      </c>
      <c r="E267" s="15">
        <f>SUBTOTAL(9,E263:E266)</f>
        <v>4531600</v>
      </c>
      <c r="F267" s="15">
        <f>SUBTOTAL(9,F263:F266)</f>
        <v>0</v>
      </c>
      <c r="G267" s="15">
        <f>SUBTOTAL(9,G263:G266)</f>
        <v>-4531600</v>
      </c>
    </row>
    <row r="268" spans="2:7" ht="14.25" customHeight="1" x14ac:dyDescent="0.25">
      <c r="B268" s="10">
        <v>3740</v>
      </c>
      <c r="C268" s="4"/>
      <c r="D268" s="11" t="s">
        <v>224</v>
      </c>
      <c r="E268" s="1"/>
      <c r="F268" s="1"/>
      <c r="G268" s="1"/>
    </row>
    <row r="269" spans="2:7" x14ac:dyDescent="0.25">
      <c r="C269" s="4">
        <v>2</v>
      </c>
      <c r="D269" s="5" t="s">
        <v>24</v>
      </c>
      <c r="E269" s="12">
        <v>36368</v>
      </c>
      <c r="F269" s="12">
        <v>9061.35491</v>
      </c>
      <c r="G269" s="12">
        <v>-27306.645090000002</v>
      </c>
    </row>
    <row r="270" spans="2:7" x14ac:dyDescent="0.25">
      <c r="C270" s="4">
        <v>4</v>
      </c>
      <c r="D270" s="5" t="s">
        <v>216</v>
      </c>
      <c r="E270" s="12">
        <v>32101</v>
      </c>
      <c r="F270" s="12">
        <v>7410.9662200000002</v>
      </c>
      <c r="G270" s="12">
        <v>-24690.033780000002</v>
      </c>
    </row>
    <row r="271" spans="2:7" x14ac:dyDescent="0.25">
      <c r="C271" s="4">
        <v>5</v>
      </c>
      <c r="D271" s="5" t="s">
        <v>225</v>
      </c>
      <c r="E271" s="12">
        <v>100000</v>
      </c>
      <c r="F271" s="12">
        <v>34773.674749999998</v>
      </c>
      <c r="G271" s="12">
        <v>-65226.325250000002</v>
      </c>
    </row>
    <row r="272" spans="2:7" ht="15" customHeight="1" x14ac:dyDescent="0.25">
      <c r="C272" s="13" t="s">
        <v>10</v>
      </c>
      <c r="D272" s="14" t="s">
        <v>226</v>
      </c>
      <c r="E272" s="15">
        <f>SUBTOTAL(9,E269:E271)</f>
        <v>168469</v>
      </c>
      <c r="F272" s="15">
        <f>SUBTOTAL(9,F269:F271)</f>
        <v>51245.995880000002</v>
      </c>
      <c r="G272" s="15">
        <f>SUBTOTAL(9,G269:G271)</f>
        <v>-117223.00412</v>
      </c>
    </row>
    <row r="273" spans="2:7" ht="14.25" customHeight="1" x14ac:dyDescent="0.25">
      <c r="B273" s="10">
        <v>3741</v>
      </c>
      <c r="C273" s="4"/>
      <c r="D273" s="11" t="s">
        <v>227</v>
      </c>
      <c r="E273" s="1"/>
      <c r="F273" s="1"/>
      <c r="G273" s="1"/>
    </row>
    <row r="274" spans="2:7" x14ac:dyDescent="0.25">
      <c r="C274" s="4">
        <v>2</v>
      </c>
      <c r="D274" s="5" t="s">
        <v>24</v>
      </c>
      <c r="E274" s="12">
        <v>8208</v>
      </c>
      <c r="F274" s="12">
        <v>259.32499999999999</v>
      </c>
      <c r="G274" s="12">
        <v>-7948.6750000000002</v>
      </c>
    </row>
    <row r="275" spans="2:7" x14ac:dyDescent="0.25">
      <c r="C275" s="4">
        <v>50</v>
      </c>
      <c r="D275" s="5" t="s">
        <v>228</v>
      </c>
      <c r="E275" s="12">
        <v>26018</v>
      </c>
      <c r="F275" s="12">
        <v>0</v>
      </c>
      <c r="G275" s="12">
        <v>-26018</v>
      </c>
    </row>
    <row r="276" spans="2:7" ht="15" customHeight="1" x14ac:dyDescent="0.25">
      <c r="C276" s="13" t="s">
        <v>10</v>
      </c>
      <c r="D276" s="14" t="s">
        <v>229</v>
      </c>
      <c r="E276" s="15">
        <f>SUBTOTAL(9,E274:E275)</f>
        <v>34226</v>
      </c>
      <c r="F276" s="15">
        <f>SUBTOTAL(9,F274:F275)</f>
        <v>259.32499999999999</v>
      </c>
      <c r="G276" s="15">
        <f>SUBTOTAL(9,G274:G275)</f>
        <v>-33966.675000000003</v>
      </c>
    </row>
    <row r="277" spans="2:7" ht="14.25" customHeight="1" x14ac:dyDescent="0.25">
      <c r="B277" s="10">
        <v>3742</v>
      </c>
      <c r="C277" s="4"/>
      <c r="D277" s="11" t="s">
        <v>230</v>
      </c>
      <c r="E277" s="1"/>
      <c r="F277" s="1"/>
      <c r="G277" s="1"/>
    </row>
    <row r="278" spans="2:7" x14ac:dyDescent="0.25">
      <c r="C278" s="4">
        <v>50</v>
      </c>
      <c r="D278" s="5" t="s">
        <v>228</v>
      </c>
      <c r="E278" s="12">
        <v>5880</v>
      </c>
      <c r="F278" s="12">
        <v>4487.0460000000003</v>
      </c>
      <c r="G278" s="12">
        <v>-1392.954</v>
      </c>
    </row>
    <row r="279" spans="2:7" ht="15" customHeight="1" x14ac:dyDescent="0.25">
      <c r="C279" s="13" t="s">
        <v>10</v>
      </c>
      <c r="D279" s="14" t="s">
        <v>231</v>
      </c>
      <c r="E279" s="15">
        <f>SUBTOTAL(9,E278:E278)</f>
        <v>5880</v>
      </c>
      <c r="F279" s="15">
        <f>SUBTOTAL(9,F278:F278)</f>
        <v>4487.0460000000003</v>
      </c>
      <c r="G279" s="15">
        <f>SUBTOTAL(9,G278:G278)</f>
        <v>-1392.954</v>
      </c>
    </row>
    <row r="280" spans="2:7" ht="14.25" customHeight="1" x14ac:dyDescent="0.25">
      <c r="B280" s="10">
        <v>3745</v>
      </c>
      <c r="C280" s="4"/>
      <c r="D280" s="11" t="s">
        <v>232</v>
      </c>
      <c r="E280" s="1"/>
      <c r="F280" s="1"/>
      <c r="G280" s="1"/>
    </row>
    <row r="281" spans="2:7" x14ac:dyDescent="0.25">
      <c r="C281" s="4">
        <v>2</v>
      </c>
      <c r="D281" s="5" t="s">
        <v>24</v>
      </c>
      <c r="E281" s="12">
        <v>290333</v>
      </c>
      <c r="F281" s="12">
        <v>41601.969819999998</v>
      </c>
      <c r="G281" s="12">
        <v>-248731.03018</v>
      </c>
    </row>
    <row r="282" spans="2:7" ht="15" customHeight="1" x14ac:dyDescent="0.25">
      <c r="C282" s="13" t="s">
        <v>10</v>
      </c>
      <c r="D282" s="14" t="s">
        <v>233</v>
      </c>
      <c r="E282" s="15">
        <f>SUBTOTAL(9,E281:E281)</f>
        <v>290333</v>
      </c>
      <c r="F282" s="15">
        <f>SUBTOTAL(9,F281:F281)</f>
        <v>41601.969819999998</v>
      </c>
      <c r="G282" s="15">
        <f>SUBTOTAL(9,G281:G281)</f>
        <v>-248731.03018</v>
      </c>
    </row>
    <row r="283" spans="2:7" ht="14.25" customHeight="1" x14ac:dyDescent="0.25">
      <c r="B283" s="10">
        <v>3746</v>
      </c>
      <c r="C283" s="4"/>
      <c r="D283" s="11" t="s">
        <v>234</v>
      </c>
      <c r="E283" s="1"/>
      <c r="F283" s="1"/>
      <c r="G283" s="1"/>
    </row>
    <row r="284" spans="2:7" x14ac:dyDescent="0.25">
      <c r="C284" s="4">
        <v>2</v>
      </c>
      <c r="D284" s="5" t="s">
        <v>24</v>
      </c>
      <c r="E284" s="12">
        <v>38504</v>
      </c>
      <c r="F284" s="12">
        <v>21535.780739999998</v>
      </c>
      <c r="G284" s="12">
        <v>-16968.219260000002</v>
      </c>
    </row>
    <row r="285" spans="2:7" x14ac:dyDescent="0.25">
      <c r="C285" s="4">
        <v>4</v>
      </c>
      <c r="D285" s="5" t="s">
        <v>235</v>
      </c>
      <c r="E285" s="12">
        <v>86145</v>
      </c>
      <c r="F285" s="12">
        <v>16399.435000000001</v>
      </c>
      <c r="G285" s="12">
        <v>-69745.565000000002</v>
      </c>
    </row>
    <row r="286" spans="2:7" x14ac:dyDescent="0.25">
      <c r="C286" s="4">
        <v>85</v>
      </c>
      <c r="D286" s="5" t="s">
        <v>236</v>
      </c>
      <c r="E286" s="12">
        <v>2750</v>
      </c>
      <c r="F286" s="12">
        <v>267.24446</v>
      </c>
      <c r="G286" s="12">
        <v>-2482.7555400000001</v>
      </c>
    </row>
    <row r="287" spans="2:7" ht="15" customHeight="1" x14ac:dyDescent="0.25">
      <c r="C287" s="13" t="s">
        <v>10</v>
      </c>
      <c r="D287" s="14" t="s">
        <v>237</v>
      </c>
      <c r="E287" s="15">
        <f>SUBTOTAL(9,E284:E286)</f>
        <v>127399</v>
      </c>
      <c r="F287" s="15">
        <f>SUBTOTAL(9,F284:F286)</f>
        <v>38202.460200000001</v>
      </c>
      <c r="G287" s="15">
        <f>SUBTOTAL(9,G284:G286)</f>
        <v>-89196.539799999999</v>
      </c>
    </row>
    <row r="288" spans="2:7" ht="14.25" customHeight="1" x14ac:dyDescent="0.25">
      <c r="B288" s="10">
        <v>3747</v>
      </c>
      <c r="C288" s="4"/>
      <c r="D288" s="11" t="s">
        <v>238</v>
      </c>
      <c r="E288" s="1"/>
      <c r="F288" s="1"/>
      <c r="G288" s="1"/>
    </row>
    <row r="289" spans="2:7" x14ac:dyDescent="0.25">
      <c r="C289" s="4">
        <v>2</v>
      </c>
      <c r="D289" s="5" t="s">
        <v>24</v>
      </c>
      <c r="E289" s="12">
        <v>15567</v>
      </c>
      <c r="F289" s="12">
        <v>179.21178</v>
      </c>
      <c r="G289" s="12">
        <v>-15387.78822</v>
      </c>
    </row>
    <row r="290" spans="2:7" x14ac:dyDescent="0.25">
      <c r="C290" s="4">
        <v>4</v>
      </c>
      <c r="D290" s="5" t="s">
        <v>216</v>
      </c>
      <c r="E290" s="12">
        <v>48861</v>
      </c>
      <c r="F290" s="12">
        <v>29617</v>
      </c>
      <c r="G290" s="12">
        <v>-19244</v>
      </c>
    </row>
    <row r="291" spans="2:7" ht="15" customHeight="1" x14ac:dyDescent="0.25">
      <c r="C291" s="13" t="s">
        <v>10</v>
      </c>
      <c r="D291" s="14" t="s">
        <v>239</v>
      </c>
      <c r="E291" s="15">
        <f>SUBTOTAL(9,E289:E290)</f>
        <v>64428</v>
      </c>
      <c r="F291" s="15">
        <f>SUBTOTAL(9,F289:F290)</f>
        <v>29796.211780000001</v>
      </c>
      <c r="G291" s="15">
        <f>SUBTOTAL(9,G289:G290)</f>
        <v>-34631.788220000002</v>
      </c>
    </row>
    <row r="292" spans="2:7" ht="14.25" customHeight="1" x14ac:dyDescent="0.25">
      <c r="B292" s="10">
        <v>3748</v>
      </c>
      <c r="C292" s="4"/>
      <c r="D292" s="11" t="s">
        <v>240</v>
      </c>
      <c r="E292" s="1"/>
      <c r="F292" s="1"/>
      <c r="G292" s="1"/>
    </row>
    <row r="293" spans="2:7" x14ac:dyDescent="0.25">
      <c r="C293" s="4">
        <v>2</v>
      </c>
      <c r="D293" s="5" t="s">
        <v>24</v>
      </c>
      <c r="E293" s="12">
        <v>1123</v>
      </c>
      <c r="F293" s="12">
        <v>215</v>
      </c>
      <c r="G293" s="12">
        <v>-908</v>
      </c>
    </row>
    <row r="294" spans="2:7" ht="15" customHeight="1" x14ac:dyDescent="0.25">
      <c r="C294" s="13" t="s">
        <v>10</v>
      </c>
      <c r="D294" s="14" t="s">
        <v>241</v>
      </c>
      <c r="E294" s="15">
        <f>SUBTOTAL(9,E293:E293)</f>
        <v>1123</v>
      </c>
      <c r="F294" s="15">
        <f>SUBTOTAL(9,F293:F293)</f>
        <v>215</v>
      </c>
      <c r="G294" s="15">
        <f>SUBTOTAL(9,G293:G293)</f>
        <v>-908</v>
      </c>
    </row>
    <row r="295" spans="2:7" ht="15" customHeight="1" x14ac:dyDescent="0.25">
      <c r="B295" s="4"/>
      <c r="C295" s="16"/>
      <c r="D295" s="14" t="s">
        <v>242</v>
      </c>
      <c r="E295" s="17">
        <f>SUBTOTAL(9,E250:E294)</f>
        <v>5756204</v>
      </c>
      <c r="F295" s="17">
        <f>SUBTOTAL(9,F250:F294)</f>
        <v>233576.12088999996</v>
      </c>
      <c r="G295" s="17">
        <f>SUBTOTAL(9,G250:G294)</f>
        <v>-5522627.8791100001</v>
      </c>
    </row>
    <row r="296" spans="2:7" ht="27" customHeight="1" x14ac:dyDescent="0.35">
      <c r="B296" s="1"/>
      <c r="C296" s="4"/>
      <c r="D296" s="9" t="s">
        <v>243</v>
      </c>
      <c r="E296" s="1"/>
      <c r="F296" s="1"/>
      <c r="G296" s="1"/>
    </row>
    <row r="297" spans="2:7" ht="14.25" customHeight="1" x14ac:dyDescent="0.25">
      <c r="B297" s="10">
        <v>3841</v>
      </c>
      <c r="C297" s="4"/>
      <c r="D297" s="11" t="s">
        <v>244</v>
      </c>
      <c r="E297" s="1"/>
      <c r="F297" s="1"/>
      <c r="G297" s="1"/>
    </row>
    <row r="298" spans="2:7" x14ac:dyDescent="0.25">
      <c r="C298" s="4">
        <v>1</v>
      </c>
      <c r="D298" s="5" t="s">
        <v>245</v>
      </c>
      <c r="E298" s="12">
        <v>28240</v>
      </c>
      <c r="F298" s="12">
        <v>6206.7407800000001</v>
      </c>
      <c r="G298" s="12">
        <v>-22033.25922</v>
      </c>
    </row>
    <row r="299" spans="2:7" ht="15" customHeight="1" x14ac:dyDescent="0.25">
      <c r="C299" s="13" t="s">
        <v>10</v>
      </c>
      <c r="D299" s="14" t="s">
        <v>246</v>
      </c>
      <c r="E299" s="15">
        <f>SUBTOTAL(9,E298:E298)</f>
        <v>28240</v>
      </c>
      <c r="F299" s="15">
        <f>SUBTOTAL(9,F298:F298)</f>
        <v>6206.7407800000001</v>
      </c>
      <c r="G299" s="15">
        <f>SUBTOTAL(9,G298:G298)</f>
        <v>-22033.25922</v>
      </c>
    </row>
    <row r="300" spans="2:7" ht="14.25" customHeight="1" x14ac:dyDescent="0.25">
      <c r="B300" s="10">
        <v>3842</v>
      </c>
      <c r="C300" s="4"/>
      <c r="D300" s="11" t="s">
        <v>247</v>
      </c>
      <c r="E300" s="1"/>
      <c r="F300" s="1"/>
      <c r="G300" s="1"/>
    </row>
    <row r="301" spans="2:7" x14ac:dyDescent="0.25">
      <c r="C301" s="4">
        <v>1</v>
      </c>
      <c r="D301" s="5" t="s">
        <v>24</v>
      </c>
      <c r="E301" s="12">
        <v>930</v>
      </c>
      <c r="F301" s="12">
        <v>121.515</v>
      </c>
      <c r="G301" s="12">
        <v>-808.48500000000001</v>
      </c>
    </row>
    <row r="302" spans="2:7" ht="15" customHeight="1" x14ac:dyDescent="0.25">
      <c r="C302" s="13" t="s">
        <v>10</v>
      </c>
      <c r="D302" s="14" t="s">
        <v>248</v>
      </c>
      <c r="E302" s="15">
        <f>SUBTOTAL(9,E301:E301)</f>
        <v>930</v>
      </c>
      <c r="F302" s="15">
        <f>SUBTOTAL(9,F301:F301)</f>
        <v>121.515</v>
      </c>
      <c r="G302" s="15">
        <f>SUBTOTAL(9,G301:G301)</f>
        <v>-808.48500000000001</v>
      </c>
    </row>
    <row r="303" spans="2:7" ht="14.25" customHeight="1" x14ac:dyDescent="0.25">
      <c r="B303" s="10">
        <v>3847</v>
      </c>
      <c r="C303" s="4"/>
      <c r="D303" s="11" t="s">
        <v>249</v>
      </c>
      <c r="E303" s="1"/>
      <c r="F303" s="1"/>
      <c r="G303" s="1"/>
    </row>
    <row r="304" spans="2:7" x14ac:dyDescent="0.25">
      <c r="C304" s="4">
        <v>1</v>
      </c>
      <c r="D304" s="5" t="s">
        <v>250</v>
      </c>
      <c r="E304" s="12">
        <v>5964</v>
      </c>
      <c r="F304" s="12">
        <v>0</v>
      </c>
      <c r="G304" s="12">
        <v>-5964</v>
      </c>
    </row>
    <row r="305" spans="2:7" ht="15" customHeight="1" x14ac:dyDescent="0.25">
      <c r="C305" s="13" t="s">
        <v>10</v>
      </c>
      <c r="D305" s="14" t="s">
        <v>251</v>
      </c>
      <c r="E305" s="15">
        <f>SUBTOTAL(9,E304:E304)</f>
        <v>5964</v>
      </c>
      <c r="F305" s="15">
        <f>SUBTOTAL(9,F304:F304)</f>
        <v>0</v>
      </c>
      <c r="G305" s="15">
        <f>SUBTOTAL(9,G304:G304)</f>
        <v>-5964</v>
      </c>
    </row>
    <row r="306" spans="2:7" ht="14.25" customHeight="1" x14ac:dyDescent="0.25">
      <c r="B306" s="10">
        <v>3853</v>
      </c>
      <c r="C306" s="4"/>
      <c r="D306" s="11" t="s">
        <v>252</v>
      </c>
      <c r="E306" s="1"/>
      <c r="F306" s="1"/>
      <c r="G306" s="1"/>
    </row>
    <row r="307" spans="2:7" x14ac:dyDescent="0.25">
      <c r="C307" s="4">
        <v>1</v>
      </c>
      <c r="D307" s="5" t="s">
        <v>24</v>
      </c>
      <c r="E307" s="12">
        <v>881</v>
      </c>
      <c r="F307" s="12">
        <v>0</v>
      </c>
      <c r="G307" s="12">
        <v>-881</v>
      </c>
    </row>
    <row r="308" spans="2:7" ht="15" customHeight="1" x14ac:dyDescent="0.25">
      <c r="C308" s="13" t="s">
        <v>10</v>
      </c>
      <c r="D308" s="14" t="s">
        <v>253</v>
      </c>
      <c r="E308" s="15">
        <f>SUBTOTAL(9,E307:E307)</f>
        <v>881</v>
      </c>
      <c r="F308" s="15">
        <f>SUBTOTAL(9,F307:F307)</f>
        <v>0</v>
      </c>
      <c r="G308" s="15">
        <f>SUBTOTAL(9,G307:G307)</f>
        <v>-881</v>
      </c>
    </row>
    <row r="309" spans="2:7" ht="14.25" customHeight="1" x14ac:dyDescent="0.25">
      <c r="B309" s="10">
        <v>3855</v>
      </c>
      <c r="C309" s="4"/>
      <c r="D309" s="11" t="s">
        <v>254</v>
      </c>
      <c r="E309" s="1"/>
      <c r="F309" s="1"/>
      <c r="G309" s="1"/>
    </row>
    <row r="310" spans="2:7" x14ac:dyDescent="0.25">
      <c r="C310" s="4">
        <v>1</v>
      </c>
      <c r="D310" s="5" t="s">
        <v>24</v>
      </c>
      <c r="E310" s="12">
        <v>3808</v>
      </c>
      <c r="F310" s="12">
        <v>704.30853000000002</v>
      </c>
      <c r="G310" s="12">
        <v>-3103.6914700000002</v>
      </c>
    </row>
    <row r="311" spans="2:7" x14ac:dyDescent="0.25">
      <c r="C311" s="4">
        <v>2</v>
      </c>
      <c r="D311" s="5" t="s">
        <v>255</v>
      </c>
      <c r="E311" s="12">
        <v>3959</v>
      </c>
      <c r="F311" s="12">
        <v>1117.3810000000001</v>
      </c>
      <c r="G311" s="12">
        <v>-2841.6190000000001</v>
      </c>
    </row>
    <row r="312" spans="2:7" x14ac:dyDescent="0.25">
      <c r="C312" s="4">
        <v>60</v>
      </c>
      <c r="D312" s="5" t="s">
        <v>256</v>
      </c>
      <c r="E312" s="12">
        <v>3080850</v>
      </c>
      <c r="F312" s="12">
        <v>766983.90677999996</v>
      </c>
      <c r="G312" s="12">
        <v>-2313866.0932200002</v>
      </c>
    </row>
    <row r="313" spans="2:7" ht="15" customHeight="1" x14ac:dyDescent="0.25">
      <c r="C313" s="13" t="s">
        <v>10</v>
      </c>
      <c r="D313" s="14" t="s">
        <v>257</v>
      </c>
      <c r="E313" s="15">
        <f>SUBTOTAL(9,E310:E312)</f>
        <v>3088617</v>
      </c>
      <c r="F313" s="15">
        <f>SUBTOTAL(9,F310:F312)</f>
        <v>768805.59630999994</v>
      </c>
      <c r="G313" s="15">
        <f>SUBTOTAL(9,G310:G312)</f>
        <v>-2319811.4036900001</v>
      </c>
    </row>
    <row r="314" spans="2:7" ht="14.25" customHeight="1" x14ac:dyDescent="0.25">
      <c r="B314" s="10">
        <v>3856</v>
      </c>
      <c r="C314" s="4"/>
      <c r="D314" s="11" t="s">
        <v>258</v>
      </c>
      <c r="E314" s="1"/>
      <c r="F314" s="1"/>
      <c r="G314" s="1"/>
    </row>
    <row r="315" spans="2:7" x14ac:dyDescent="0.25">
      <c r="C315" s="4">
        <v>4</v>
      </c>
      <c r="D315" s="5" t="s">
        <v>49</v>
      </c>
      <c r="E315" s="12">
        <v>233649</v>
      </c>
      <c r="F315" s="12">
        <v>0</v>
      </c>
      <c r="G315" s="12">
        <v>-233649</v>
      </c>
    </row>
    <row r="316" spans="2:7" x14ac:dyDescent="0.25">
      <c r="C316" s="4">
        <v>60</v>
      </c>
      <c r="D316" s="5" t="s">
        <v>256</v>
      </c>
      <c r="E316" s="12">
        <v>2909</v>
      </c>
      <c r="F316" s="12">
        <v>0</v>
      </c>
      <c r="G316" s="12">
        <v>-2909</v>
      </c>
    </row>
    <row r="317" spans="2:7" ht="15" customHeight="1" x14ac:dyDescent="0.25">
      <c r="C317" s="13" t="s">
        <v>10</v>
      </c>
      <c r="D317" s="14" t="s">
        <v>259</v>
      </c>
      <c r="E317" s="15">
        <f>SUBTOTAL(9,E315:E316)</f>
        <v>236558</v>
      </c>
      <c r="F317" s="15">
        <f>SUBTOTAL(9,F315:F316)</f>
        <v>0</v>
      </c>
      <c r="G317" s="15">
        <f>SUBTOTAL(9,G315:G316)</f>
        <v>-236558</v>
      </c>
    </row>
    <row r="318" spans="2:7" ht="14.25" customHeight="1" x14ac:dyDescent="0.25">
      <c r="B318" s="10">
        <v>3858</v>
      </c>
      <c r="C318" s="4"/>
      <c r="D318" s="11" t="s">
        <v>260</v>
      </c>
      <c r="E318" s="1"/>
      <c r="F318" s="1"/>
      <c r="G318" s="1"/>
    </row>
    <row r="319" spans="2:7" x14ac:dyDescent="0.25">
      <c r="C319" s="4">
        <v>1</v>
      </c>
      <c r="D319" s="5" t="s">
        <v>24</v>
      </c>
      <c r="E319" s="12">
        <v>611</v>
      </c>
      <c r="F319" s="12">
        <v>887.21816000000001</v>
      </c>
      <c r="G319" s="12">
        <v>276.21816000000001</v>
      </c>
    </row>
    <row r="320" spans="2:7" ht="15" customHeight="1" x14ac:dyDescent="0.25">
      <c r="C320" s="13" t="s">
        <v>10</v>
      </c>
      <c r="D320" s="14" t="s">
        <v>261</v>
      </c>
      <c r="E320" s="15">
        <f>SUBTOTAL(9,E319:E319)</f>
        <v>611</v>
      </c>
      <c r="F320" s="15">
        <f>SUBTOTAL(9,F319:F319)</f>
        <v>887.21816000000001</v>
      </c>
      <c r="G320" s="15">
        <f>SUBTOTAL(9,G319:G319)</f>
        <v>276.21816000000001</v>
      </c>
    </row>
    <row r="321" spans="2:7" ht="14.25" customHeight="1" x14ac:dyDescent="0.25">
      <c r="B321" s="10">
        <v>3868</v>
      </c>
      <c r="C321" s="4"/>
      <c r="D321" s="11" t="s">
        <v>262</v>
      </c>
      <c r="E321" s="1"/>
      <c r="F321" s="1"/>
      <c r="G321" s="1"/>
    </row>
    <row r="322" spans="2:7" x14ac:dyDescent="0.25">
      <c r="C322" s="4">
        <v>1</v>
      </c>
      <c r="D322" s="5" t="s">
        <v>216</v>
      </c>
      <c r="E322" s="12">
        <v>2072</v>
      </c>
      <c r="F322" s="12">
        <v>1009.34046</v>
      </c>
      <c r="G322" s="12">
        <v>-1062.6595400000001</v>
      </c>
    </row>
    <row r="323" spans="2:7" x14ac:dyDescent="0.25">
      <c r="C323" s="4">
        <v>2</v>
      </c>
      <c r="D323" s="5" t="s">
        <v>113</v>
      </c>
      <c r="E323" s="12">
        <v>2952</v>
      </c>
      <c r="F323" s="12">
        <v>3056.5473499999998</v>
      </c>
      <c r="G323" s="12">
        <v>104.54734999999999</v>
      </c>
    </row>
    <row r="324" spans="2:7" ht="15" customHeight="1" x14ac:dyDescent="0.25">
      <c r="C324" s="13" t="s">
        <v>10</v>
      </c>
      <c r="D324" s="14" t="s">
        <v>263</v>
      </c>
      <c r="E324" s="15">
        <f>SUBTOTAL(9,E322:E323)</f>
        <v>5024</v>
      </c>
      <c r="F324" s="15">
        <f>SUBTOTAL(9,F322:F323)</f>
        <v>4065.8878099999997</v>
      </c>
      <c r="G324" s="15">
        <f>SUBTOTAL(9,G322:G323)</f>
        <v>-958.11219000000006</v>
      </c>
    </row>
    <row r="325" spans="2:7" ht="15" customHeight="1" x14ac:dyDescent="0.25">
      <c r="B325" s="4"/>
      <c r="C325" s="16"/>
      <c r="D325" s="14" t="s">
        <v>264</v>
      </c>
      <c r="E325" s="17">
        <f>SUBTOTAL(9,E297:E324)</f>
        <v>3366825</v>
      </c>
      <c r="F325" s="17">
        <f>SUBTOTAL(9,F297:F324)</f>
        <v>780086.95805999998</v>
      </c>
      <c r="G325" s="17">
        <f>SUBTOTAL(9,G297:G324)</f>
        <v>-2586738.0419399999</v>
      </c>
    </row>
    <row r="326" spans="2:7" ht="27" customHeight="1" x14ac:dyDescent="0.35">
      <c r="B326" s="1"/>
      <c r="C326" s="4"/>
      <c r="D326" s="9" t="s">
        <v>265</v>
      </c>
      <c r="E326" s="1"/>
      <c r="F326" s="1"/>
      <c r="G326" s="1"/>
    </row>
    <row r="327" spans="2:7" ht="14.25" customHeight="1" x14ac:dyDescent="0.25">
      <c r="B327" s="10">
        <v>3900</v>
      </c>
      <c r="C327" s="4"/>
      <c r="D327" s="11" t="s">
        <v>266</v>
      </c>
      <c r="E327" s="1"/>
      <c r="F327" s="1"/>
      <c r="G327" s="1"/>
    </row>
    <row r="328" spans="2:7" x14ac:dyDescent="0.25">
      <c r="C328" s="4">
        <v>1</v>
      </c>
      <c r="D328" s="5" t="s">
        <v>267</v>
      </c>
      <c r="E328" s="12">
        <v>211</v>
      </c>
      <c r="F328" s="12">
        <v>345.45</v>
      </c>
      <c r="G328" s="12">
        <v>134.44999999999999</v>
      </c>
    </row>
    <row r="329" spans="2:7" x14ac:dyDescent="0.25">
      <c r="C329" s="4">
        <v>3</v>
      </c>
      <c r="D329" s="5" t="s">
        <v>268</v>
      </c>
      <c r="E329" s="12">
        <v>11269</v>
      </c>
      <c r="F329" s="12">
        <v>453.63871</v>
      </c>
      <c r="G329" s="12">
        <v>-10815.361290000001</v>
      </c>
    </row>
    <row r="330" spans="2:7" ht="15" customHeight="1" x14ac:dyDescent="0.25">
      <c r="C330" s="13" t="s">
        <v>10</v>
      </c>
      <c r="D330" s="14" t="s">
        <v>269</v>
      </c>
      <c r="E330" s="15">
        <f>SUBTOTAL(9,E328:E329)</f>
        <v>11480</v>
      </c>
      <c r="F330" s="15">
        <f>SUBTOTAL(9,F328:F329)</f>
        <v>799.08870999999999</v>
      </c>
      <c r="G330" s="15">
        <f>SUBTOTAL(9,G328:G329)</f>
        <v>-10680.91129</v>
      </c>
    </row>
    <row r="331" spans="2:7" ht="14.25" customHeight="1" x14ac:dyDescent="0.25">
      <c r="B331" s="10">
        <v>3902</v>
      </c>
      <c r="C331" s="4"/>
      <c r="D331" s="11" t="s">
        <v>270</v>
      </c>
      <c r="E331" s="1"/>
      <c r="F331" s="1"/>
      <c r="G331" s="1"/>
    </row>
    <row r="332" spans="2:7" x14ac:dyDescent="0.25">
      <c r="C332" s="4">
        <v>1</v>
      </c>
      <c r="D332" s="5" t="s">
        <v>216</v>
      </c>
      <c r="E332" s="12">
        <v>23445</v>
      </c>
      <c r="F332" s="12">
        <v>2232.1477100000002</v>
      </c>
      <c r="G332" s="12">
        <v>-21212.852289999999</v>
      </c>
    </row>
    <row r="333" spans="2:7" x14ac:dyDescent="0.25">
      <c r="C333" s="4">
        <v>3</v>
      </c>
      <c r="D333" s="5" t="s">
        <v>271</v>
      </c>
      <c r="E333" s="12">
        <v>34798</v>
      </c>
      <c r="F333" s="12">
        <v>7668.0098099999996</v>
      </c>
      <c r="G333" s="12">
        <v>-27129.99019</v>
      </c>
    </row>
    <row r="334" spans="2:7" ht="15" customHeight="1" x14ac:dyDescent="0.25">
      <c r="C334" s="13" t="s">
        <v>10</v>
      </c>
      <c r="D334" s="14" t="s">
        <v>272</v>
      </c>
      <c r="E334" s="15">
        <f>SUBTOTAL(9,E332:E333)</f>
        <v>58243</v>
      </c>
      <c r="F334" s="15">
        <f>SUBTOTAL(9,F332:F333)</f>
        <v>9900.1575200000007</v>
      </c>
      <c r="G334" s="15">
        <f>SUBTOTAL(9,G332:G333)</f>
        <v>-48342.842479999999</v>
      </c>
    </row>
    <row r="335" spans="2:7" ht="14.25" customHeight="1" x14ac:dyDescent="0.25">
      <c r="B335" s="10">
        <v>3903</v>
      </c>
      <c r="C335" s="4"/>
      <c r="D335" s="11" t="s">
        <v>273</v>
      </c>
      <c r="E335" s="1"/>
      <c r="F335" s="1"/>
      <c r="G335" s="1"/>
    </row>
    <row r="336" spans="2:7" x14ac:dyDescent="0.25">
      <c r="C336" s="4">
        <v>1</v>
      </c>
      <c r="D336" s="5" t="s">
        <v>274</v>
      </c>
      <c r="E336" s="12">
        <v>70840</v>
      </c>
      <c r="F336" s="12">
        <v>14107.9846</v>
      </c>
      <c r="G336" s="12">
        <v>-56732.015399999997</v>
      </c>
    </row>
    <row r="337" spans="2:7" ht="15" customHeight="1" x14ac:dyDescent="0.25">
      <c r="C337" s="13" t="s">
        <v>10</v>
      </c>
      <c r="D337" s="14" t="s">
        <v>275</v>
      </c>
      <c r="E337" s="15">
        <f>SUBTOTAL(9,E336:E336)</f>
        <v>70840</v>
      </c>
      <c r="F337" s="15">
        <f>SUBTOTAL(9,F336:F336)</f>
        <v>14107.9846</v>
      </c>
      <c r="G337" s="15">
        <f>SUBTOTAL(9,G336:G336)</f>
        <v>-56732.015399999997</v>
      </c>
    </row>
    <row r="338" spans="2:7" ht="14.25" customHeight="1" x14ac:dyDescent="0.25">
      <c r="B338" s="10">
        <v>3904</v>
      </c>
      <c r="C338" s="4"/>
      <c r="D338" s="11" t="s">
        <v>276</v>
      </c>
      <c r="E338" s="1"/>
      <c r="F338" s="1"/>
      <c r="G338" s="1"/>
    </row>
    <row r="339" spans="2:7" x14ac:dyDescent="0.25">
      <c r="C339" s="4">
        <v>1</v>
      </c>
      <c r="D339" s="5" t="s">
        <v>216</v>
      </c>
      <c r="E339" s="12">
        <v>672986</v>
      </c>
      <c r="F339" s="12">
        <v>172521.37271</v>
      </c>
      <c r="G339" s="12">
        <v>-500464.62728999997</v>
      </c>
    </row>
    <row r="340" spans="2:7" x14ac:dyDescent="0.25">
      <c r="C340" s="4">
        <v>2</v>
      </c>
      <c r="D340" s="5" t="s">
        <v>277</v>
      </c>
      <c r="E340" s="12">
        <v>37145</v>
      </c>
      <c r="F340" s="12">
        <v>6160.1213200000002</v>
      </c>
      <c r="G340" s="12">
        <v>-30984.878680000002</v>
      </c>
    </row>
    <row r="341" spans="2:7" ht="15" customHeight="1" x14ac:dyDescent="0.25">
      <c r="C341" s="13" t="s">
        <v>10</v>
      </c>
      <c r="D341" s="14" t="s">
        <v>278</v>
      </c>
      <c r="E341" s="15">
        <f>SUBTOTAL(9,E339:E340)</f>
        <v>710131</v>
      </c>
      <c r="F341" s="15">
        <f>SUBTOTAL(9,F339:F340)</f>
        <v>178681.49403</v>
      </c>
      <c r="G341" s="15">
        <f>SUBTOTAL(9,G339:G340)</f>
        <v>-531449.50596999994</v>
      </c>
    </row>
    <row r="342" spans="2:7" ht="14.25" customHeight="1" x14ac:dyDescent="0.25">
      <c r="B342" s="10">
        <v>3905</v>
      </c>
      <c r="C342" s="4"/>
      <c r="D342" s="11" t="s">
        <v>279</v>
      </c>
      <c r="E342" s="1"/>
      <c r="F342" s="1"/>
      <c r="G342" s="1"/>
    </row>
    <row r="343" spans="2:7" x14ac:dyDescent="0.25">
      <c r="C343" s="4">
        <v>3</v>
      </c>
      <c r="D343" s="5" t="s">
        <v>280</v>
      </c>
      <c r="E343" s="12">
        <v>84173</v>
      </c>
      <c r="F343" s="12">
        <v>12390.771119999999</v>
      </c>
      <c r="G343" s="12">
        <v>-71782.228879999995</v>
      </c>
    </row>
    <row r="344" spans="2:7" ht="15" customHeight="1" x14ac:dyDescent="0.25">
      <c r="C344" s="13" t="s">
        <v>10</v>
      </c>
      <c r="D344" s="14" t="s">
        <v>281</v>
      </c>
      <c r="E344" s="15">
        <f>SUBTOTAL(9,E343:E343)</f>
        <v>84173</v>
      </c>
      <c r="F344" s="15">
        <f>SUBTOTAL(9,F343:F343)</f>
        <v>12390.771119999999</v>
      </c>
      <c r="G344" s="15">
        <f>SUBTOTAL(9,G343:G343)</f>
        <v>-71782.228879999995</v>
      </c>
    </row>
    <row r="345" spans="2:7" ht="14.25" customHeight="1" x14ac:dyDescent="0.25">
      <c r="B345" s="10">
        <v>3906</v>
      </c>
      <c r="C345" s="4"/>
      <c r="D345" s="11" t="s">
        <v>282</v>
      </c>
      <c r="E345" s="1"/>
      <c r="F345" s="1"/>
      <c r="G345" s="1"/>
    </row>
    <row r="346" spans="2:7" x14ac:dyDescent="0.25">
      <c r="C346" s="4">
        <v>1</v>
      </c>
      <c r="D346" s="5" t="s">
        <v>283</v>
      </c>
      <c r="E346" s="12">
        <v>104</v>
      </c>
      <c r="F346" s="12">
        <v>3</v>
      </c>
      <c r="G346" s="12">
        <v>-101</v>
      </c>
    </row>
    <row r="347" spans="2:7" x14ac:dyDescent="0.25">
      <c r="C347" s="4">
        <v>2</v>
      </c>
      <c r="D347" s="5" t="s">
        <v>284</v>
      </c>
      <c r="E347" s="12">
        <v>1554</v>
      </c>
      <c r="F347" s="12">
        <v>733.02</v>
      </c>
      <c r="G347" s="12">
        <v>-820.98</v>
      </c>
    </row>
    <row r="348" spans="2:7" x14ac:dyDescent="0.25">
      <c r="C348" s="4">
        <v>86</v>
      </c>
      <c r="D348" s="5" t="s">
        <v>236</v>
      </c>
      <c r="E348" s="12">
        <v>1200</v>
      </c>
      <c r="F348" s="12">
        <v>1002.39876</v>
      </c>
      <c r="G348" s="12">
        <v>-197.60123999999999</v>
      </c>
    </row>
    <row r="349" spans="2:7" ht="15" customHeight="1" x14ac:dyDescent="0.25">
      <c r="C349" s="13" t="s">
        <v>10</v>
      </c>
      <c r="D349" s="14" t="s">
        <v>285</v>
      </c>
      <c r="E349" s="15">
        <f>SUBTOTAL(9,E346:E348)</f>
        <v>2858</v>
      </c>
      <c r="F349" s="15">
        <f>SUBTOTAL(9,F346:F348)</f>
        <v>1738.41876</v>
      </c>
      <c r="G349" s="15">
        <f>SUBTOTAL(9,G346:G348)</f>
        <v>-1119.58124</v>
      </c>
    </row>
    <row r="350" spans="2:7" ht="14.25" customHeight="1" x14ac:dyDescent="0.25">
      <c r="B350" s="10">
        <v>3907</v>
      </c>
      <c r="C350" s="4"/>
      <c r="D350" s="11" t="s">
        <v>286</v>
      </c>
      <c r="E350" s="1"/>
      <c r="F350" s="1"/>
      <c r="G350" s="1"/>
    </row>
    <row r="351" spans="2:7" x14ac:dyDescent="0.25">
      <c r="C351" s="4">
        <v>2</v>
      </c>
      <c r="D351" s="5" t="s">
        <v>24</v>
      </c>
      <c r="E351" s="12">
        <v>100</v>
      </c>
      <c r="F351" s="12">
        <v>85.353870000000001</v>
      </c>
      <c r="G351" s="12">
        <v>-14.646129999999999</v>
      </c>
    </row>
    <row r="352" spans="2:7" ht="15" customHeight="1" x14ac:dyDescent="0.25">
      <c r="C352" s="13" t="s">
        <v>10</v>
      </c>
      <c r="D352" s="14" t="s">
        <v>287</v>
      </c>
      <c r="E352" s="15">
        <f>SUBTOTAL(9,E351:E351)</f>
        <v>100</v>
      </c>
      <c r="F352" s="15">
        <f>SUBTOTAL(9,F351:F351)</f>
        <v>85.353870000000001</v>
      </c>
      <c r="G352" s="15">
        <f>SUBTOTAL(9,G351:G351)</f>
        <v>-14.646129999999999</v>
      </c>
    </row>
    <row r="353" spans="2:7" ht="14.25" customHeight="1" x14ac:dyDescent="0.25">
      <c r="B353" s="10">
        <v>3909</v>
      </c>
      <c r="C353" s="4"/>
      <c r="D353" s="11" t="s">
        <v>288</v>
      </c>
      <c r="E353" s="1"/>
      <c r="F353" s="1"/>
      <c r="G353" s="1"/>
    </row>
    <row r="354" spans="2:7" x14ac:dyDescent="0.25">
      <c r="C354" s="4">
        <v>1</v>
      </c>
      <c r="D354" s="5" t="s">
        <v>289</v>
      </c>
      <c r="E354" s="12">
        <v>3000</v>
      </c>
      <c r="F354" s="12">
        <v>0</v>
      </c>
      <c r="G354" s="12">
        <v>-3000</v>
      </c>
    </row>
    <row r="355" spans="2:7" ht="15" customHeight="1" x14ac:dyDescent="0.25">
      <c r="C355" s="13" t="s">
        <v>10</v>
      </c>
      <c r="D355" s="14" t="s">
        <v>290</v>
      </c>
      <c r="E355" s="15">
        <f>SUBTOTAL(9,E354:E354)</f>
        <v>3000</v>
      </c>
      <c r="F355" s="15">
        <f>SUBTOTAL(9,F354:F354)</f>
        <v>0</v>
      </c>
      <c r="G355" s="15">
        <f>SUBTOTAL(9,G354:G354)</f>
        <v>-3000</v>
      </c>
    </row>
    <row r="356" spans="2:7" ht="14.25" customHeight="1" x14ac:dyDescent="0.25">
      <c r="B356" s="10">
        <v>3910</v>
      </c>
      <c r="C356" s="4"/>
      <c r="D356" s="11" t="s">
        <v>291</v>
      </c>
      <c r="E356" s="1"/>
      <c r="F356" s="1"/>
      <c r="G356" s="1"/>
    </row>
    <row r="357" spans="2:7" x14ac:dyDescent="0.25">
      <c r="C357" s="4">
        <v>1</v>
      </c>
      <c r="D357" s="5" t="s">
        <v>292</v>
      </c>
      <c r="E357" s="12">
        <v>270092</v>
      </c>
      <c r="F357" s="12">
        <v>32239.646809999998</v>
      </c>
      <c r="G357" s="12">
        <v>-237852.35318999999</v>
      </c>
    </row>
    <row r="358" spans="2:7" x14ac:dyDescent="0.25">
      <c r="C358" s="4">
        <v>2</v>
      </c>
      <c r="D358" s="5" t="s">
        <v>293</v>
      </c>
      <c r="E358" s="12">
        <v>31928</v>
      </c>
      <c r="F358" s="12">
        <v>8257.7569999999996</v>
      </c>
      <c r="G358" s="12">
        <v>-23670.242999999999</v>
      </c>
    </row>
    <row r="359" spans="2:7" x14ac:dyDescent="0.25">
      <c r="C359" s="4">
        <v>3</v>
      </c>
      <c r="D359" s="5" t="s">
        <v>24</v>
      </c>
      <c r="E359" s="12">
        <v>562</v>
      </c>
      <c r="F359" s="12">
        <v>133.66999999999999</v>
      </c>
      <c r="G359" s="12">
        <v>-428.33</v>
      </c>
    </row>
    <row r="360" spans="2:7" x14ac:dyDescent="0.25">
      <c r="C360" s="4">
        <v>4</v>
      </c>
      <c r="D360" s="5" t="s">
        <v>294</v>
      </c>
      <c r="E360" s="12">
        <v>74630</v>
      </c>
      <c r="F360" s="12">
        <v>70777.206919999997</v>
      </c>
      <c r="G360" s="12">
        <v>-3852.7930799999999</v>
      </c>
    </row>
    <row r="361" spans="2:7" x14ac:dyDescent="0.25">
      <c r="C361" s="4">
        <v>5</v>
      </c>
      <c r="D361" s="5" t="s">
        <v>295</v>
      </c>
      <c r="E361" s="12">
        <v>16800</v>
      </c>
      <c r="F361" s="12">
        <v>2389.2559999999999</v>
      </c>
      <c r="G361" s="12">
        <v>-14410.744000000001</v>
      </c>
    </row>
    <row r="362" spans="2:7" x14ac:dyDescent="0.25">
      <c r="C362" s="4">
        <v>86</v>
      </c>
      <c r="D362" s="5" t="s">
        <v>236</v>
      </c>
      <c r="E362" s="12">
        <v>4800</v>
      </c>
      <c r="F362" s="12">
        <v>794.75048000000004</v>
      </c>
      <c r="G362" s="12">
        <v>-4005.2495199999998</v>
      </c>
    </row>
    <row r="363" spans="2:7" ht="15" customHeight="1" x14ac:dyDescent="0.25">
      <c r="C363" s="13" t="s">
        <v>10</v>
      </c>
      <c r="D363" s="14" t="s">
        <v>296</v>
      </c>
      <c r="E363" s="15">
        <f>SUBTOTAL(9,E357:E362)</f>
        <v>398812</v>
      </c>
      <c r="F363" s="15">
        <f>SUBTOTAL(9,F357:F362)</f>
        <v>114592.28720999999</v>
      </c>
      <c r="G363" s="15">
        <f>SUBTOTAL(9,G357:G362)</f>
        <v>-284219.71278999996</v>
      </c>
    </row>
    <row r="364" spans="2:7" ht="14.25" customHeight="1" x14ac:dyDescent="0.25">
      <c r="B364" s="10">
        <v>3911</v>
      </c>
      <c r="C364" s="4"/>
      <c r="D364" s="11" t="s">
        <v>297</v>
      </c>
      <c r="E364" s="1"/>
      <c r="F364" s="1"/>
      <c r="G364" s="1"/>
    </row>
    <row r="365" spans="2:7" x14ac:dyDescent="0.25">
      <c r="C365" s="4">
        <v>3</v>
      </c>
      <c r="D365" s="5" t="s">
        <v>161</v>
      </c>
      <c r="E365" s="12">
        <v>225</v>
      </c>
      <c r="F365" s="12">
        <v>0</v>
      </c>
      <c r="G365" s="12">
        <v>-225</v>
      </c>
    </row>
    <row r="366" spans="2:7" x14ac:dyDescent="0.25">
      <c r="C366" s="4">
        <v>86</v>
      </c>
      <c r="D366" s="5" t="s">
        <v>298</v>
      </c>
      <c r="E366" s="12">
        <v>100</v>
      </c>
      <c r="F366" s="12">
        <v>0</v>
      </c>
      <c r="G366" s="12">
        <v>-100</v>
      </c>
    </row>
    <row r="367" spans="2:7" ht="15" customHeight="1" x14ac:dyDescent="0.25">
      <c r="C367" s="13" t="s">
        <v>10</v>
      </c>
      <c r="D367" s="14" t="s">
        <v>299</v>
      </c>
      <c r="E367" s="15">
        <f>SUBTOTAL(9,E365:E366)</f>
        <v>325</v>
      </c>
      <c r="F367" s="15">
        <f>SUBTOTAL(9,F365:F366)</f>
        <v>0</v>
      </c>
      <c r="G367" s="15">
        <f>SUBTOTAL(9,G365:G366)</f>
        <v>-325</v>
      </c>
    </row>
    <row r="368" spans="2:7" ht="14.25" customHeight="1" x14ac:dyDescent="0.25">
      <c r="B368" s="10">
        <v>3912</v>
      </c>
      <c r="C368" s="4"/>
      <c r="D368" s="11" t="s">
        <v>300</v>
      </c>
      <c r="E368" s="1"/>
      <c r="F368" s="1"/>
      <c r="G368" s="1"/>
    </row>
    <row r="369" spans="2:7" x14ac:dyDescent="0.25">
      <c r="C369" s="4">
        <v>1</v>
      </c>
      <c r="D369" s="5" t="s">
        <v>301</v>
      </c>
      <c r="E369" s="12">
        <v>741</v>
      </c>
      <c r="F369" s="12">
        <v>291</v>
      </c>
      <c r="G369" s="12">
        <v>-450</v>
      </c>
    </row>
    <row r="370" spans="2:7" x14ac:dyDescent="0.25">
      <c r="C370" s="4">
        <v>2</v>
      </c>
      <c r="D370" s="5" t="s">
        <v>161</v>
      </c>
      <c r="E370" s="12">
        <v>225</v>
      </c>
      <c r="F370" s="12">
        <v>4.7249999999999996</v>
      </c>
      <c r="G370" s="12">
        <v>-220.27500000000001</v>
      </c>
    </row>
    <row r="371" spans="2:7" x14ac:dyDescent="0.25">
      <c r="C371" s="4">
        <v>87</v>
      </c>
      <c r="D371" s="5" t="s">
        <v>302</v>
      </c>
      <c r="E371" s="12">
        <v>100</v>
      </c>
      <c r="F371" s="12">
        <v>1672</v>
      </c>
      <c r="G371" s="12">
        <v>1572</v>
      </c>
    </row>
    <row r="372" spans="2:7" ht="15" customHeight="1" x14ac:dyDescent="0.25">
      <c r="C372" s="13" t="s">
        <v>10</v>
      </c>
      <c r="D372" s="14" t="s">
        <v>303</v>
      </c>
      <c r="E372" s="15">
        <f>SUBTOTAL(9,E369:E371)</f>
        <v>1066</v>
      </c>
      <c r="F372" s="15">
        <f>SUBTOTAL(9,F369:F371)</f>
        <v>1967.7249999999999</v>
      </c>
      <c r="G372" s="15">
        <f>SUBTOTAL(9,G369:G371)</f>
        <v>901.72500000000002</v>
      </c>
    </row>
    <row r="373" spans="2:7" ht="14.25" customHeight="1" x14ac:dyDescent="0.25">
      <c r="B373" s="10">
        <v>3916</v>
      </c>
      <c r="C373" s="4"/>
      <c r="D373" s="11" t="s">
        <v>304</v>
      </c>
      <c r="E373" s="1"/>
      <c r="F373" s="1"/>
      <c r="G373" s="1"/>
    </row>
    <row r="374" spans="2:7" x14ac:dyDescent="0.25">
      <c r="C374" s="4">
        <v>2</v>
      </c>
      <c r="D374" s="5" t="s">
        <v>112</v>
      </c>
      <c r="E374" s="12">
        <v>10844</v>
      </c>
      <c r="F374" s="12">
        <v>849.78458000000001</v>
      </c>
      <c r="G374" s="12">
        <v>-9994.2154200000004</v>
      </c>
    </row>
    <row r="375" spans="2:7" ht="15" customHeight="1" x14ac:dyDescent="0.25">
      <c r="C375" s="13" t="s">
        <v>10</v>
      </c>
      <c r="D375" s="14" t="s">
        <v>305</v>
      </c>
      <c r="E375" s="15">
        <f>SUBTOTAL(9,E374:E374)</f>
        <v>10844</v>
      </c>
      <c r="F375" s="15">
        <f>SUBTOTAL(9,F374:F374)</f>
        <v>849.78458000000001</v>
      </c>
      <c r="G375" s="15">
        <f>SUBTOTAL(9,G374:G374)</f>
        <v>-9994.2154200000004</v>
      </c>
    </row>
    <row r="376" spans="2:7" ht="14.25" customHeight="1" x14ac:dyDescent="0.25">
      <c r="B376" s="10">
        <v>3917</v>
      </c>
      <c r="C376" s="4"/>
      <c r="D376" s="11" t="s">
        <v>306</v>
      </c>
      <c r="E376" s="1"/>
      <c r="F376" s="1"/>
      <c r="G376" s="1"/>
    </row>
    <row r="377" spans="2:7" x14ac:dyDescent="0.25">
      <c r="C377" s="4">
        <v>1</v>
      </c>
      <c r="D377" s="5" t="s">
        <v>24</v>
      </c>
      <c r="E377" s="12">
        <v>1348</v>
      </c>
      <c r="F377" s="12">
        <v>262.93900000000002</v>
      </c>
      <c r="G377" s="12">
        <v>-1085.0609999999999</v>
      </c>
    </row>
    <row r="378" spans="2:7" x14ac:dyDescent="0.25">
      <c r="C378" s="4">
        <v>5</v>
      </c>
      <c r="D378" s="5" t="s">
        <v>307</v>
      </c>
      <c r="E378" s="12">
        <v>28901</v>
      </c>
      <c r="F378" s="12">
        <v>14408.465759999999</v>
      </c>
      <c r="G378" s="12">
        <v>-14492.534240000001</v>
      </c>
    </row>
    <row r="379" spans="2:7" x14ac:dyDescent="0.25">
      <c r="C379" s="4">
        <v>86</v>
      </c>
      <c r="D379" s="5" t="s">
        <v>308</v>
      </c>
      <c r="E379" s="12">
        <v>3000</v>
      </c>
      <c r="F379" s="12">
        <v>5532.0975600000002</v>
      </c>
      <c r="G379" s="12">
        <v>2532.0975600000002</v>
      </c>
    </row>
    <row r="380" spans="2:7" ht="15" customHeight="1" x14ac:dyDescent="0.25">
      <c r="C380" s="13" t="s">
        <v>10</v>
      </c>
      <c r="D380" s="14" t="s">
        <v>309</v>
      </c>
      <c r="E380" s="15">
        <f>SUBTOTAL(9,E377:E379)</f>
        <v>33249</v>
      </c>
      <c r="F380" s="15">
        <f>SUBTOTAL(9,F377:F379)</f>
        <v>20203.50232</v>
      </c>
      <c r="G380" s="15">
        <f>SUBTOTAL(9,G377:G379)</f>
        <v>-13045.49768</v>
      </c>
    </row>
    <row r="381" spans="2:7" ht="14.25" customHeight="1" x14ac:dyDescent="0.25">
      <c r="B381" s="10">
        <v>3923</v>
      </c>
      <c r="C381" s="4"/>
      <c r="D381" s="11" t="s">
        <v>310</v>
      </c>
      <c r="E381" s="1"/>
      <c r="F381" s="1"/>
      <c r="G381" s="1"/>
    </row>
    <row r="382" spans="2:7" x14ac:dyDescent="0.25">
      <c r="C382" s="4">
        <v>1</v>
      </c>
      <c r="D382" s="5" t="s">
        <v>311</v>
      </c>
      <c r="E382" s="12">
        <v>496037</v>
      </c>
      <c r="F382" s="12">
        <v>160127.98001999999</v>
      </c>
      <c r="G382" s="12">
        <v>-335909.01997999998</v>
      </c>
    </row>
    <row r="383" spans="2:7" x14ac:dyDescent="0.25">
      <c r="C383" s="4">
        <v>2</v>
      </c>
      <c r="D383" s="5" t="s">
        <v>312</v>
      </c>
      <c r="E383" s="12">
        <v>321082</v>
      </c>
      <c r="F383" s="12">
        <v>29979.84676</v>
      </c>
      <c r="G383" s="12">
        <v>-291102.15324000001</v>
      </c>
    </row>
    <row r="384" spans="2:7" ht="15" customHeight="1" x14ac:dyDescent="0.25">
      <c r="C384" s="13" t="s">
        <v>10</v>
      </c>
      <c r="D384" s="14" t="s">
        <v>313</v>
      </c>
      <c r="E384" s="15">
        <f>SUBTOTAL(9,E382:E383)</f>
        <v>817119</v>
      </c>
      <c r="F384" s="15">
        <f>SUBTOTAL(9,F382:F383)</f>
        <v>190107.82678</v>
      </c>
      <c r="G384" s="15">
        <f>SUBTOTAL(9,G382:G383)</f>
        <v>-627011.17322</v>
      </c>
    </row>
    <row r="385" spans="2:7" ht="14.25" customHeight="1" x14ac:dyDescent="0.25">
      <c r="B385" s="10">
        <v>3935</v>
      </c>
      <c r="C385" s="4"/>
      <c r="D385" s="11" t="s">
        <v>314</v>
      </c>
      <c r="E385" s="1"/>
      <c r="F385" s="1"/>
      <c r="G385" s="1"/>
    </row>
    <row r="386" spans="2:7" x14ac:dyDescent="0.25">
      <c r="C386" s="4">
        <v>1</v>
      </c>
      <c r="D386" s="5" t="s">
        <v>315</v>
      </c>
      <c r="E386" s="12">
        <v>4416</v>
      </c>
      <c r="F386" s="12">
        <v>667.9</v>
      </c>
      <c r="G386" s="12">
        <v>-3748.1</v>
      </c>
    </row>
    <row r="387" spans="2:7" x14ac:dyDescent="0.25">
      <c r="C387" s="4">
        <v>2</v>
      </c>
      <c r="D387" s="5" t="s">
        <v>316</v>
      </c>
      <c r="E387" s="12">
        <v>7580</v>
      </c>
      <c r="F387" s="12">
        <v>1308.20507</v>
      </c>
      <c r="G387" s="12">
        <v>-6271.79493</v>
      </c>
    </row>
    <row r="388" spans="2:7" x14ac:dyDescent="0.25">
      <c r="C388" s="4">
        <v>3</v>
      </c>
      <c r="D388" s="5" t="s">
        <v>317</v>
      </c>
      <c r="E388" s="12">
        <v>139475</v>
      </c>
      <c r="F388" s="12">
        <v>38165.566870000002</v>
      </c>
      <c r="G388" s="12">
        <v>-101309.43313</v>
      </c>
    </row>
    <row r="389" spans="2:7" ht="15" customHeight="1" x14ac:dyDescent="0.25">
      <c r="C389" s="13" t="s">
        <v>10</v>
      </c>
      <c r="D389" s="14" t="s">
        <v>318</v>
      </c>
      <c r="E389" s="15">
        <f>SUBTOTAL(9,E386:E388)</f>
        <v>151471</v>
      </c>
      <c r="F389" s="15">
        <f>SUBTOTAL(9,F386:F388)</f>
        <v>40141.67194</v>
      </c>
      <c r="G389" s="15">
        <f>SUBTOTAL(9,G386:G388)</f>
        <v>-111329.32806</v>
      </c>
    </row>
    <row r="390" spans="2:7" ht="14.25" customHeight="1" x14ac:dyDescent="0.25">
      <c r="B390" s="10">
        <v>3936</v>
      </c>
      <c r="C390" s="4"/>
      <c r="D390" s="11" t="s">
        <v>319</v>
      </c>
      <c r="E390" s="1"/>
      <c r="F390" s="1"/>
      <c r="G390" s="1"/>
    </row>
    <row r="391" spans="2:7" x14ac:dyDescent="0.25">
      <c r="C391" s="4">
        <v>1</v>
      </c>
      <c r="D391" s="5" t="s">
        <v>179</v>
      </c>
      <c r="E391" s="12">
        <v>500</v>
      </c>
      <c r="F391" s="12">
        <v>127.6</v>
      </c>
      <c r="G391" s="12">
        <v>-372.4</v>
      </c>
    </row>
    <row r="392" spans="2:7" ht="15" customHeight="1" x14ac:dyDescent="0.25">
      <c r="C392" s="13" t="s">
        <v>10</v>
      </c>
      <c r="D392" s="14" t="s">
        <v>320</v>
      </c>
      <c r="E392" s="15">
        <f>SUBTOTAL(9,E391:E391)</f>
        <v>500</v>
      </c>
      <c r="F392" s="15">
        <f>SUBTOTAL(9,F391:F391)</f>
        <v>127.6</v>
      </c>
      <c r="G392" s="15">
        <f>SUBTOTAL(9,G391:G391)</f>
        <v>-372.4</v>
      </c>
    </row>
    <row r="393" spans="2:7" ht="14.25" customHeight="1" x14ac:dyDescent="0.25">
      <c r="B393" s="10">
        <v>3950</v>
      </c>
      <c r="C393" s="4"/>
      <c r="D393" s="11" t="s">
        <v>321</v>
      </c>
      <c r="E393" s="1"/>
      <c r="F393" s="1"/>
      <c r="G393" s="1"/>
    </row>
    <row r="394" spans="2:7" x14ac:dyDescent="0.25">
      <c r="C394" s="4">
        <v>50</v>
      </c>
      <c r="D394" s="5" t="s">
        <v>322</v>
      </c>
      <c r="E394" s="12">
        <v>1273000</v>
      </c>
      <c r="F394" s="12">
        <v>0</v>
      </c>
      <c r="G394" s="12">
        <v>-1273000</v>
      </c>
    </row>
    <row r="395" spans="2:7" x14ac:dyDescent="0.25">
      <c r="C395" s="4">
        <v>90</v>
      </c>
      <c r="D395" s="5" t="s">
        <v>323</v>
      </c>
      <c r="E395" s="12">
        <v>1214000</v>
      </c>
      <c r="F395" s="12">
        <v>0</v>
      </c>
      <c r="G395" s="12">
        <v>-1214000</v>
      </c>
    </row>
    <row r="396" spans="2:7" x14ac:dyDescent="0.25">
      <c r="C396" s="4">
        <v>96</v>
      </c>
      <c r="D396" s="5" t="s">
        <v>324</v>
      </c>
      <c r="E396" s="12">
        <v>25000</v>
      </c>
      <c r="F396" s="12">
        <v>0</v>
      </c>
      <c r="G396" s="12">
        <v>-25000</v>
      </c>
    </row>
    <row r="397" spans="2:7" ht="15" customHeight="1" x14ac:dyDescent="0.25">
      <c r="C397" s="13" t="s">
        <v>10</v>
      </c>
      <c r="D397" s="14" t="s">
        <v>325</v>
      </c>
      <c r="E397" s="15">
        <f>SUBTOTAL(9,E394:E396)</f>
        <v>2512000</v>
      </c>
      <c r="F397" s="15">
        <f>SUBTOTAL(9,F394:F396)</f>
        <v>0</v>
      </c>
      <c r="G397" s="15">
        <f>SUBTOTAL(9,G394:G396)</f>
        <v>-2512000</v>
      </c>
    </row>
    <row r="398" spans="2:7" ht="14.25" customHeight="1" x14ac:dyDescent="0.25">
      <c r="B398" s="10">
        <v>3951</v>
      </c>
      <c r="C398" s="4"/>
      <c r="D398" s="11" t="s">
        <v>326</v>
      </c>
      <c r="E398" s="1"/>
      <c r="F398" s="1"/>
      <c r="G398" s="1"/>
    </row>
    <row r="399" spans="2:7" x14ac:dyDescent="0.25">
      <c r="C399" s="4">
        <v>90</v>
      </c>
      <c r="D399" s="5" t="s">
        <v>327</v>
      </c>
      <c r="E399" s="12">
        <v>23500</v>
      </c>
      <c r="F399" s="12">
        <v>6718.6976000000004</v>
      </c>
      <c r="G399" s="12">
        <v>-16781.3024</v>
      </c>
    </row>
    <row r="400" spans="2:7" ht="15" customHeight="1" x14ac:dyDescent="0.25">
      <c r="C400" s="13" t="s">
        <v>10</v>
      </c>
      <c r="D400" s="14" t="s">
        <v>328</v>
      </c>
      <c r="E400" s="15">
        <f>SUBTOTAL(9,E399:E399)</f>
        <v>23500</v>
      </c>
      <c r="F400" s="15">
        <f>SUBTOTAL(9,F399:F399)</f>
        <v>6718.6976000000004</v>
      </c>
      <c r="G400" s="15">
        <f>SUBTOTAL(9,G399:G399)</f>
        <v>-16781.3024</v>
      </c>
    </row>
    <row r="401" spans="2:7" ht="15" customHeight="1" x14ac:dyDescent="0.25">
      <c r="B401" s="4"/>
      <c r="C401" s="16"/>
      <c r="D401" s="14" t="s">
        <v>329</v>
      </c>
      <c r="E401" s="17">
        <f>SUBTOTAL(9,E327:E400)</f>
        <v>4889711</v>
      </c>
      <c r="F401" s="17">
        <f>SUBTOTAL(9,F327:F400)</f>
        <v>592412.3640399999</v>
      </c>
      <c r="G401" s="17">
        <f>SUBTOTAL(9,G327:G400)</f>
        <v>-4297298.6359599996</v>
      </c>
    </row>
    <row r="402" spans="2:7" ht="27" customHeight="1" x14ac:dyDescent="0.35">
      <c r="B402" s="1"/>
      <c r="C402" s="4"/>
      <c r="D402" s="9" t="s">
        <v>330</v>
      </c>
      <c r="E402" s="1"/>
      <c r="F402" s="1"/>
      <c r="G402" s="1"/>
    </row>
    <row r="403" spans="2:7" ht="14.25" customHeight="1" x14ac:dyDescent="0.25">
      <c r="B403" s="10">
        <v>4100</v>
      </c>
      <c r="C403" s="4"/>
      <c r="D403" s="11" t="s">
        <v>331</v>
      </c>
      <c r="E403" s="1"/>
      <c r="F403" s="1"/>
      <c r="G403" s="1"/>
    </row>
    <row r="404" spans="2:7" x14ac:dyDescent="0.25">
      <c r="C404" s="4">
        <v>1</v>
      </c>
      <c r="D404" s="5" t="s">
        <v>332</v>
      </c>
      <c r="E404" s="12">
        <v>151</v>
      </c>
      <c r="F404" s="12">
        <v>0</v>
      </c>
      <c r="G404" s="12">
        <v>-151</v>
      </c>
    </row>
    <row r="405" spans="2:7" ht="15" customHeight="1" x14ac:dyDescent="0.25">
      <c r="C405" s="13" t="s">
        <v>10</v>
      </c>
      <c r="D405" s="14" t="s">
        <v>333</v>
      </c>
      <c r="E405" s="15">
        <f>SUBTOTAL(9,E404:E404)</f>
        <v>151</v>
      </c>
      <c r="F405" s="15">
        <f>SUBTOTAL(9,F404:F404)</f>
        <v>0</v>
      </c>
      <c r="G405" s="15">
        <f>SUBTOTAL(9,G404:G404)</f>
        <v>-151</v>
      </c>
    </row>
    <row r="406" spans="2:7" ht="14.25" customHeight="1" x14ac:dyDescent="0.25">
      <c r="B406" s="10">
        <v>4115</v>
      </c>
      <c r="C406" s="4"/>
      <c r="D406" s="11" t="s">
        <v>334</v>
      </c>
      <c r="E406" s="1"/>
      <c r="F406" s="1"/>
      <c r="G406" s="1"/>
    </row>
    <row r="407" spans="2:7" x14ac:dyDescent="0.25">
      <c r="C407" s="4">
        <v>1</v>
      </c>
      <c r="D407" s="5" t="s">
        <v>335</v>
      </c>
      <c r="E407" s="12">
        <v>231891</v>
      </c>
      <c r="F407" s="12">
        <v>27739.952410000002</v>
      </c>
      <c r="G407" s="12">
        <v>-204151.04759</v>
      </c>
    </row>
    <row r="408" spans="2:7" x14ac:dyDescent="0.25">
      <c r="C408" s="4">
        <v>2</v>
      </c>
      <c r="D408" s="5" t="s">
        <v>336</v>
      </c>
      <c r="E408" s="12">
        <v>6831</v>
      </c>
      <c r="F408" s="12">
        <v>2269.7246799999998</v>
      </c>
      <c r="G408" s="12">
        <v>-4561.2753199999997</v>
      </c>
    </row>
    <row r="409" spans="2:7" x14ac:dyDescent="0.25">
      <c r="C409" s="4">
        <v>85</v>
      </c>
      <c r="D409" s="5" t="s">
        <v>337</v>
      </c>
      <c r="E409" s="12">
        <v>7000</v>
      </c>
      <c r="F409" s="12">
        <v>387.20800000000003</v>
      </c>
      <c r="G409" s="12">
        <v>-6612.7920000000004</v>
      </c>
    </row>
    <row r="410" spans="2:7" ht="15" customHeight="1" x14ac:dyDescent="0.25">
      <c r="C410" s="13" t="s">
        <v>10</v>
      </c>
      <c r="D410" s="14" t="s">
        <v>338</v>
      </c>
      <c r="E410" s="15">
        <f>SUBTOTAL(9,E407:E409)</f>
        <v>245722</v>
      </c>
      <c r="F410" s="15">
        <f>SUBTOTAL(9,F407:F409)</f>
        <v>30396.88509</v>
      </c>
      <c r="G410" s="15">
        <f>SUBTOTAL(9,G407:G409)</f>
        <v>-215325.11490999997</v>
      </c>
    </row>
    <row r="411" spans="2:7" ht="14.25" customHeight="1" x14ac:dyDescent="0.25">
      <c r="B411" s="10">
        <v>4141</v>
      </c>
      <c r="C411" s="4"/>
      <c r="D411" s="11" t="s">
        <v>339</v>
      </c>
      <c r="E411" s="1"/>
      <c r="F411" s="1"/>
      <c r="G411" s="1"/>
    </row>
    <row r="412" spans="2:7" x14ac:dyDescent="0.25">
      <c r="C412" s="4">
        <v>1</v>
      </c>
      <c r="D412" s="5" t="s">
        <v>340</v>
      </c>
      <c r="E412" s="12">
        <v>4900</v>
      </c>
      <c r="F412" s="12">
        <v>1643.7650000000001</v>
      </c>
      <c r="G412" s="12">
        <v>-3256.2350000000001</v>
      </c>
    </row>
    <row r="413" spans="2:7" ht="15" customHeight="1" x14ac:dyDescent="0.25">
      <c r="C413" s="13" t="s">
        <v>10</v>
      </c>
      <c r="D413" s="14" t="s">
        <v>341</v>
      </c>
      <c r="E413" s="15">
        <f>SUBTOTAL(9,E412:E412)</f>
        <v>4900</v>
      </c>
      <c r="F413" s="15">
        <f>SUBTOTAL(9,F412:F412)</f>
        <v>1643.7650000000001</v>
      </c>
      <c r="G413" s="15">
        <f>SUBTOTAL(9,G412:G412)</f>
        <v>-3256.2350000000001</v>
      </c>
    </row>
    <row r="414" spans="2:7" ht="14.25" customHeight="1" x14ac:dyDescent="0.25">
      <c r="B414" s="10">
        <v>4142</v>
      </c>
      <c r="C414" s="4"/>
      <c r="D414" s="11" t="s">
        <v>342</v>
      </c>
      <c r="E414" s="1"/>
      <c r="F414" s="1"/>
      <c r="G414" s="1"/>
    </row>
    <row r="415" spans="2:7" x14ac:dyDescent="0.25">
      <c r="C415" s="4">
        <v>1</v>
      </c>
      <c r="D415" s="5" t="s">
        <v>343</v>
      </c>
      <c r="E415" s="12">
        <v>55367</v>
      </c>
      <c r="F415" s="12">
        <v>0</v>
      </c>
      <c r="G415" s="12">
        <v>-55367</v>
      </c>
    </row>
    <row r="416" spans="2:7" ht="15" customHeight="1" x14ac:dyDescent="0.25">
      <c r="C416" s="13" t="s">
        <v>10</v>
      </c>
      <c r="D416" s="14" t="s">
        <v>344</v>
      </c>
      <c r="E416" s="15">
        <f>SUBTOTAL(9,E415:E415)</f>
        <v>55367</v>
      </c>
      <c r="F416" s="15">
        <f>SUBTOTAL(9,F415:F415)</f>
        <v>0</v>
      </c>
      <c r="G416" s="15">
        <f>SUBTOTAL(9,G415:G415)</f>
        <v>-55367</v>
      </c>
    </row>
    <row r="417" spans="2:7" ht="14.25" customHeight="1" x14ac:dyDescent="0.25">
      <c r="B417" s="10">
        <v>4150</v>
      </c>
      <c r="C417" s="4"/>
      <c r="D417" s="11" t="s">
        <v>345</v>
      </c>
      <c r="E417" s="1"/>
      <c r="F417" s="1"/>
      <c r="G417" s="1"/>
    </row>
    <row r="418" spans="2:7" x14ac:dyDescent="0.25">
      <c r="C418" s="4">
        <v>85</v>
      </c>
      <c r="D418" s="5" t="s">
        <v>346</v>
      </c>
      <c r="E418" s="12">
        <v>1050</v>
      </c>
      <c r="F418" s="12">
        <v>0</v>
      </c>
      <c r="G418" s="12">
        <v>-1050</v>
      </c>
    </row>
    <row r="419" spans="2:7" ht="15" customHeight="1" x14ac:dyDescent="0.25">
      <c r="C419" s="13" t="s">
        <v>10</v>
      </c>
      <c r="D419" s="14" t="s">
        <v>347</v>
      </c>
      <c r="E419" s="15">
        <f>SUBTOTAL(9,E418:E418)</f>
        <v>1050</v>
      </c>
      <c r="F419" s="15">
        <f>SUBTOTAL(9,F418:F418)</f>
        <v>0</v>
      </c>
      <c r="G419" s="15">
        <f>SUBTOTAL(9,G418:G418)</f>
        <v>-1050</v>
      </c>
    </row>
    <row r="420" spans="2:7" ht="14.25" customHeight="1" x14ac:dyDescent="0.25">
      <c r="B420" s="10">
        <v>4162</v>
      </c>
      <c r="C420" s="4"/>
      <c r="D420" s="11" t="s">
        <v>348</v>
      </c>
      <c r="E420" s="1"/>
      <c r="F420" s="1"/>
      <c r="G420" s="1"/>
    </row>
    <row r="421" spans="2:7" x14ac:dyDescent="0.25">
      <c r="C421" s="4">
        <v>90</v>
      </c>
      <c r="D421" s="5" t="s">
        <v>323</v>
      </c>
      <c r="E421" s="12">
        <v>10000</v>
      </c>
      <c r="F421" s="12">
        <v>10000</v>
      </c>
      <c r="G421" s="12">
        <v>0</v>
      </c>
    </row>
    <row r="422" spans="2:7" ht="15" customHeight="1" x14ac:dyDescent="0.25">
      <c r="C422" s="13" t="s">
        <v>10</v>
      </c>
      <c r="D422" s="14" t="s">
        <v>349</v>
      </c>
      <c r="E422" s="15">
        <f>SUBTOTAL(9,E421:E421)</f>
        <v>10000</v>
      </c>
      <c r="F422" s="15">
        <f>SUBTOTAL(9,F421:F421)</f>
        <v>10000</v>
      </c>
      <c r="G422" s="15">
        <f>SUBTOTAL(9,G421:G421)</f>
        <v>0</v>
      </c>
    </row>
    <row r="423" spans="2:7" ht="15" customHeight="1" x14ac:dyDescent="0.25">
      <c r="B423" s="4"/>
      <c r="C423" s="16"/>
      <c r="D423" s="14" t="s">
        <v>350</v>
      </c>
      <c r="E423" s="17">
        <f>SUBTOTAL(9,E403:E422)</f>
        <v>317190</v>
      </c>
      <c r="F423" s="17">
        <f>SUBTOTAL(9,F403:F422)</f>
        <v>42040.650089999996</v>
      </c>
      <c r="G423" s="17">
        <f>SUBTOTAL(9,G403:G422)</f>
        <v>-275149.34990999999</v>
      </c>
    </row>
    <row r="424" spans="2:7" ht="27" customHeight="1" x14ac:dyDescent="0.35">
      <c r="B424" s="1"/>
      <c r="C424" s="4"/>
      <c r="D424" s="9" t="s">
        <v>351</v>
      </c>
      <c r="E424" s="1"/>
      <c r="F424" s="1"/>
      <c r="G424" s="1"/>
    </row>
    <row r="425" spans="2:7" ht="14.25" customHeight="1" x14ac:dyDescent="0.25">
      <c r="B425" s="10">
        <v>4300</v>
      </c>
      <c r="C425" s="4"/>
      <c r="D425" s="11" t="s">
        <v>352</v>
      </c>
      <c r="E425" s="1"/>
      <c r="F425" s="1"/>
      <c r="G425" s="1"/>
    </row>
    <row r="426" spans="2:7" x14ac:dyDescent="0.25">
      <c r="C426" s="4">
        <v>1</v>
      </c>
      <c r="D426" s="5" t="s">
        <v>353</v>
      </c>
      <c r="E426" s="12">
        <v>900</v>
      </c>
      <c r="F426" s="12">
        <v>0</v>
      </c>
      <c r="G426" s="12">
        <v>-900</v>
      </c>
    </row>
    <row r="427" spans="2:7" ht="15" customHeight="1" x14ac:dyDescent="0.25">
      <c r="C427" s="13" t="s">
        <v>10</v>
      </c>
      <c r="D427" s="14" t="s">
        <v>354</v>
      </c>
      <c r="E427" s="15">
        <f>SUBTOTAL(9,E426:E426)</f>
        <v>900</v>
      </c>
      <c r="F427" s="15">
        <f>SUBTOTAL(9,F426:F426)</f>
        <v>0</v>
      </c>
      <c r="G427" s="15">
        <f>SUBTOTAL(9,G426:G426)</f>
        <v>-900</v>
      </c>
    </row>
    <row r="428" spans="2:7" ht="14.25" customHeight="1" x14ac:dyDescent="0.25">
      <c r="B428" s="10">
        <v>4313</v>
      </c>
      <c r="C428" s="4"/>
      <c r="D428" s="11" t="s">
        <v>355</v>
      </c>
      <c r="E428" s="1"/>
      <c r="F428" s="1"/>
      <c r="G428" s="1"/>
    </row>
    <row r="429" spans="2:7" x14ac:dyDescent="0.25">
      <c r="C429" s="4">
        <v>1</v>
      </c>
      <c r="D429" s="5" t="s">
        <v>216</v>
      </c>
      <c r="E429" s="12">
        <v>175300</v>
      </c>
      <c r="F429" s="12">
        <v>14651.05804</v>
      </c>
      <c r="G429" s="12">
        <v>-160648.94196</v>
      </c>
    </row>
    <row r="430" spans="2:7" x14ac:dyDescent="0.25">
      <c r="C430" s="4">
        <v>2</v>
      </c>
      <c r="D430" s="5" t="s">
        <v>356</v>
      </c>
      <c r="E430" s="12">
        <v>0</v>
      </c>
      <c r="F430" s="12">
        <v>267.56673999999998</v>
      </c>
      <c r="G430" s="12">
        <v>267.56673999999998</v>
      </c>
    </row>
    <row r="431" spans="2:7" ht="15" customHeight="1" x14ac:dyDescent="0.25">
      <c r="C431" s="13" t="s">
        <v>10</v>
      </c>
      <c r="D431" s="14" t="s">
        <v>357</v>
      </c>
      <c r="E431" s="15">
        <f>SUBTOTAL(9,E429:E430)</f>
        <v>175300</v>
      </c>
      <c r="F431" s="15">
        <f>SUBTOTAL(9,F429:F430)</f>
        <v>14918.62478</v>
      </c>
      <c r="G431" s="15">
        <f>SUBTOTAL(9,G429:G430)</f>
        <v>-160381.37521999999</v>
      </c>
    </row>
    <row r="432" spans="2:7" ht="14.25" customHeight="1" x14ac:dyDescent="0.25">
      <c r="B432" s="10">
        <v>4320</v>
      </c>
      <c r="C432" s="4"/>
      <c r="D432" s="11" t="s">
        <v>358</v>
      </c>
      <c r="E432" s="1"/>
      <c r="F432" s="1"/>
      <c r="G432" s="1"/>
    </row>
    <row r="433" spans="2:7" x14ac:dyDescent="0.25">
      <c r="C433" s="4">
        <v>1</v>
      </c>
      <c r="D433" s="5" t="s">
        <v>359</v>
      </c>
      <c r="E433" s="12">
        <v>172700</v>
      </c>
      <c r="F433" s="12">
        <v>28122.466230000002</v>
      </c>
      <c r="G433" s="12">
        <v>-144577.53377000001</v>
      </c>
    </row>
    <row r="434" spans="2:7" x14ac:dyDescent="0.25">
      <c r="C434" s="4">
        <v>2</v>
      </c>
      <c r="D434" s="5" t="s">
        <v>360</v>
      </c>
      <c r="E434" s="12">
        <v>611700</v>
      </c>
      <c r="F434" s="12">
        <v>141206.98699999999</v>
      </c>
      <c r="G434" s="12">
        <v>-470493.01299999998</v>
      </c>
    </row>
    <row r="435" spans="2:7" x14ac:dyDescent="0.25">
      <c r="C435" s="4">
        <v>3</v>
      </c>
      <c r="D435" s="5" t="s">
        <v>361</v>
      </c>
      <c r="E435" s="12">
        <v>141200</v>
      </c>
      <c r="F435" s="12">
        <v>38501.140019999999</v>
      </c>
      <c r="G435" s="12">
        <v>-102698.85997999999</v>
      </c>
    </row>
    <row r="436" spans="2:7" x14ac:dyDescent="0.25">
      <c r="C436" s="4">
        <v>4</v>
      </c>
      <c r="D436" s="5" t="s">
        <v>362</v>
      </c>
      <c r="E436" s="12">
        <v>805000</v>
      </c>
      <c r="F436" s="12">
        <v>283266.66499999998</v>
      </c>
      <c r="G436" s="12">
        <v>-521733.33500000002</v>
      </c>
    </row>
    <row r="437" spans="2:7" ht="15" customHeight="1" x14ac:dyDescent="0.25">
      <c r="C437" s="13" t="s">
        <v>10</v>
      </c>
      <c r="D437" s="14" t="s">
        <v>363</v>
      </c>
      <c r="E437" s="15">
        <f>SUBTOTAL(9,E433:E436)</f>
        <v>1730600</v>
      </c>
      <c r="F437" s="15">
        <f>SUBTOTAL(9,F433:F436)</f>
        <v>491097.25824999996</v>
      </c>
      <c r="G437" s="15">
        <f>SUBTOTAL(9,G433:G436)</f>
        <v>-1239502.74175</v>
      </c>
    </row>
    <row r="438" spans="2:7" ht="14.25" customHeight="1" x14ac:dyDescent="0.25">
      <c r="B438" s="10">
        <v>4330</v>
      </c>
      <c r="C438" s="4"/>
      <c r="D438" s="11" t="s">
        <v>364</v>
      </c>
      <c r="E438" s="1"/>
      <c r="F438" s="1"/>
      <c r="G438" s="1"/>
    </row>
    <row r="439" spans="2:7" x14ac:dyDescent="0.25">
      <c r="C439" s="4">
        <v>1</v>
      </c>
      <c r="D439" s="5" t="s">
        <v>179</v>
      </c>
      <c r="E439" s="12">
        <v>22900</v>
      </c>
      <c r="F439" s="12">
        <v>0</v>
      </c>
      <c r="G439" s="12">
        <v>-22900</v>
      </c>
    </row>
    <row r="440" spans="2:7" ht="15" customHeight="1" x14ac:dyDescent="0.25">
      <c r="C440" s="13" t="s">
        <v>10</v>
      </c>
      <c r="D440" s="14" t="s">
        <v>365</v>
      </c>
      <c r="E440" s="15">
        <f>SUBTOTAL(9,E439:E439)</f>
        <v>22900</v>
      </c>
      <c r="F440" s="15">
        <f>SUBTOTAL(9,F439:F439)</f>
        <v>0</v>
      </c>
      <c r="G440" s="15">
        <f>SUBTOTAL(9,G439:G439)</f>
        <v>-22900</v>
      </c>
    </row>
    <row r="441" spans="2:7" ht="14.25" customHeight="1" x14ac:dyDescent="0.25">
      <c r="B441" s="10">
        <v>4352</v>
      </c>
      <c r="C441" s="4"/>
      <c r="D441" s="11" t="s">
        <v>366</v>
      </c>
      <c r="E441" s="1"/>
      <c r="F441" s="1"/>
      <c r="G441" s="1"/>
    </row>
    <row r="442" spans="2:7" x14ac:dyDescent="0.25">
      <c r="C442" s="4">
        <v>1</v>
      </c>
      <c r="D442" s="5" t="s">
        <v>24</v>
      </c>
      <c r="E442" s="12">
        <v>6300</v>
      </c>
      <c r="F442" s="12">
        <v>1071.1789799999999</v>
      </c>
      <c r="G442" s="12">
        <v>-5228.8210200000003</v>
      </c>
    </row>
    <row r="443" spans="2:7" ht="15" customHeight="1" x14ac:dyDescent="0.25">
      <c r="C443" s="13" t="s">
        <v>10</v>
      </c>
      <c r="D443" s="14" t="s">
        <v>367</v>
      </c>
      <c r="E443" s="15">
        <f>SUBTOTAL(9,E442:E442)</f>
        <v>6300</v>
      </c>
      <c r="F443" s="15">
        <f>SUBTOTAL(9,F442:F442)</f>
        <v>1071.1789799999999</v>
      </c>
      <c r="G443" s="15">
        <f>SUBTOTAL(9,G442:G442)</f>
        <v>-5228.8210200000003</v>
      </c>
    </row>
    <row r="444" spans="2:7" ht="14.25" customHeight="1" x14ac:dyDescent="0.25">
      <c r="B444" s="10">
        <v>4354</v>
      </c>
      <c r="C444" s="4"/>
      <c r="D444" s="11" t="s">
        <v>368</v>
      </c>
      <c r="E444" s="1"/>
      <c r="F444" s="1"/>
      <c r="G444" s="1"/>
    </row>
    <row r="445" spans="2:7" x14ac:dyDescent="0.25">
      <c r="C445" s="4">
        <v>1</v>
      </c>
      <c r="D445" s="5" t="s">
        <v>179</v>
      </c>
      <c r="E445" s="12">
        <v>16800</v>
      </c>
      <c r="F445" s="12">
        <v>9207.3543800000007</v>
      </c>
      <c r="G445" s="12">
        <v>-7592.6456200000002</v>
      </c>
    </row>
    <row r="446" spans="2:7" ht="15" customHeight="1" x14ac:dyDescent="0.25">
      <c r="C446" s="13" t="s">
        <v>10</v>
      </c>
      <c r="D446" s="14" t="s">
        <v>369</v>
      </c>
      <c r="E446" s="15">
        <f>SUBTOTAL(9,E445:E445)</f>
        <v>16800</v>
      </c>
      <c r="F446" s="15">
        <f>SUBTOTAL(9,F445:F445)</f>
        <v>9207.3543800000007</v>
      </c>
      <c r="G446" s="15">
        <f>SUBTOTAL(9,G445:G445)</f>
        <v>-7592.6456200000002</v>
      </c>
    </row>
    <row r="447" spans="2:7" ht="14.25" customHeight="1" x14ac:dyDescent="0.25">
      <c r="B447" s="10">
        <v>4358</v>
      </c>
      <c r="C447" s="4"/>
      <c r="D447" s="11" t="s">
        <v>370</v>
      </c>
      <c r="E447" s="1"/>
      <c r="F447" s="1"/>
      <c r="G447" s="1"/>
    </row>
    <row r="448" spans="2:7" x14ac:dyDescent="0.25">
      <c r="C448" s="4">
        <v>85</v>
      </c>
      <c r="D448" s="5" t="s">
        <v>179</v>
      </c>
      <c r="E448" s="12">
        <v>9900</v>
      </c>
      <c r="F448" s="12">
        <v>3383.5</v>
      </c>
      <c r="G448" s="12">
        <v>-6516.5</v>
      </c>
    </row>
    <row r="449" spans="2:7" ht="15" customHeight="1" x14ac:dyDescent="0.25">
      <c r="C449" s="13" t="s">
        <v>10</v>
      </c>
      <c r="D449" s="14" t="s">
        <v>371</v>
      </c>
      <c r="E449" s="15">
        <f>SUBTOTAL(9,E448:E448)</f>
        <v>9900</v>
      </c>
      <c r="F449" s="15">
        <f>SUBTOTAL(9,F448:F448)</f>
        <v>3383.5</v>
      </c>
      <c r="G449" s="15">
        <f>SUBTOTAL(9,G448:G448)</f>
        <v>-6516.5</v>
      </c>
    </row>
    <row r="450" spans="2:7" ht="15" customHeight="1" x14ac:dyDescent="0.25">
      <c r="B450" s="4"/>
      <c r="C450" s="16"/>
      <c r="D450" s="14" t="s">
        <v>372</v>
      </c>
      <c r="E450" s="17">
        <f>SUBTOTAL(9,E425:E449)</f>
        <v>1962700</v>
      </c>
      <c r="F450" s="17">
        <f>SUBTOTAL(9,F425:F449)</f>
        <v>519677.91638999997</v>
      </c>
      <c r="G450" s="17">
        <f>SUBTOTAL(9,G425:G449)</f>
        <v>-1443022.0836099999</v>
      </c>
    </row>
    <row r="451" spans="2:7" ht="27" customHeight="1" x14ac:dyDescent="0.35">
      <c r="B451" s="1"/>
      <c r="C451" s="4"/>
      <c r="D451" s="9" t="s">
        <v>373</v>
      </c>
      <c r="E451" s="1"/>
      <c r="F451" s="1"/>
      <c r="G451" s="1"/>
    </row>
    <row r="452" spans="2:7" ht="14.25" customHeight="1" x14ac:dyDescent="0.25">
      <c r="B452" s="10">
        <v>4400</v>
      </c>
      <c r="C452" s="4"/>
      <c r="D452" s="11" t="s">
        <v>374</v>
      </c>
      <c r="E452" s="1"/>
      <c r="F452" s="1"/>
      <c r="G452" s="1"/>
    </row>
    <row r="453" spans="2:7" x14ac:dyDescent="0.25">
      <c r="C453" s="4">
        <v>3</v>
      </c>
      <c r="D453" s="5" t="s">
        <v>353</v>
      </c>
      <c r="E453" s="12">
        <v>36469</v>
      </c>
      <c r="F453" s="12">
        <v>0</v>
      </c>
      <c r="G453" s="12">
        <v>-36469</v>
      </c>
    </row>
    <row r="454" spans="2:7" ht="15" customHeight="1" x14ac:dyDescent="0.25">
      <c r="C454" s="13" t="s">
        <v>10</v>
      </c>
      <c r="D454" s="14" t="s">
        <v>375</v>
      </c>
      <c r="E454" s="15">
        <f>SUBTOTAL(9,E453:E453)</f>
        <v>36469</v>
      </c>
      <c r="F454" s="15">
        <f>SUBTOTAL(9,F453:F453)</f>
        <v>0</v>
      </c>
      <c r="G454" s="15">
        <f>SUBTOTAL(9,G453:G453)</f>
        <v>-36469</v>
      </c>
    </row>
    <row r="455" spans="2:7" ht="14.25" customHeight="1" x14ac:dyDescent="0.25">
      <c r="B455" s="10">
        <v>4420</v>
      </c>
      <c r="C455" s="4"/>
      <c r="D455" s="11" t="s">
        <v>376</v>
      </c>
      <c r="E455" s="1"/>
      <c r="F455" s="1"/>
      <c r="G455" s="1"/>
    </row>
    <row r="456" spans="2:7" x14ac:dyDescent="0.25">
      <c r="C456" s="4">
        <v>1</v>
      </c>
      <c r="D456" s="5" t="s">
        <v>377</v>
      </c>
      <c r="E456" s="12">
        <v>7227</v>
      </c>
      <c r="F456" s="12">
        <v>1518.165</v>
      </c>
      <c r="G456" s="12">
        <v>-5708.835</v>
      </c>
    </row>
    <row r="457" spans="2:7" x14ac:dyDescent="0.25">
      <c r="C457" s="4">
        <v>4</v>
      </c>
      <c r="D457" s="5" t="s">
        <v>378</v>
      </c>
      <c r="E457" s="12">
        <v>107559</v>
      </c>
      <c r="F457" s="12">
        <v>22289.91289</v>
      </c>
      <c r="G457" s="12">
        <v>-85269.087109999993</v>
      </c>
    </row>
    <row r="458" spans="2:7" x14ac:dyDescent="0.25">
      <c r="C458" s="4">
        <v>6</v>
      </c>
      <c r="D458" s="5" t="s">
        <v>379</v>
      </c>
      <c r="E458" s="12">
        <v>66942</v>
      </c>
      <c r="F458" s="12">
        <v>14773.364589999999</v>
      </c>
      <c r="G458" s="12">
        <v>-52168.635410000003</v>
      </c>
    </row>
    <row r="459" spans="2:7" x14ac:dyDescent="0.25">
      <c r="C459" s="4">
        <v>7</v>
      </c>
      <c r="D459" s="5" t="s">
        <v>380</v>
      </c>
      <c r="E459" s="12">
        <v>49340</v>
      </c>
      <c r="F459" s="12">
        <v>11880.6</v>
      </c>
      <c r="G459" s="12">
        <v>-37459.4</v>
      </c>
    </row>
    <row r="460" spans="2:7" x14ac:dyDescent="0.25">
      <c r="C460" s="4">
        <v>9</v>
      </c>
      <c r="D460" s="5" t="s">
        <v>381</v>
      </c>
      <c r="E460" s="12">
        <v>33400</v>
      </c>
      <c r="F460" s="12">
        <v>0</v>
      </c>
      <c r="G460" s="12">
        <v>-33400</v>
      </c>
    </row>
    <row r="461" spans="2:7" x14ac:dyDescent="0.25">
      <c r="C461" s="4">
        <v>40</v>
      </c>
      <c r="D461" s="5" t="s">
        <v>382</v>
      </c>
      <c r="E461" s="12">
        <v>0</v>
      </c>
      <c r="F461" s="12">
        <v>751.09263999999996</v>
      </c>
      <c r="G461" s="12">
        <v>751.09263999999996</v>
      </c>
    </row>
    <row r="462" spans="2:7" x14ac:dyDescent="0.25">
      <c r="C462" s="4">
        <v>85</v>
      </c>
      <c r="D462" s="5" t="s">
        <v>383</v>
      </c>
      <c r="E462" s="12">
        <v>6500</v>
      </c>
      <c r="F462" s="12">
        <v>479.24088</v>
      </c>
      <c r="G462" s="12">
        <v>-6020.7591199999997</v>
      </c>
    </row>
    <row r="463" spans="2:7" ht="15" customHeight="1" x14ac:dyDescent="0.25">
      <c r="C463" s="13" t="s">
        <v>10</v>
      </c>
      <c r="D463" s="14" t="s">
        <v>384</v>
      </c>
      <c r="E463" s="15">
        <f>SUBTOTAL(9,E456:E462)</f>
        <v>270968</v>
      </c>
      <c r="F463" s="15">
        <f>SUBTOTAL(9,F456:F462)</f>
        <v>51692.375999999997</v>
      </c>
      <c r="G463" s="15">
        <f>SUBTOTAL(9,G456:G462)</f>
        <v>-219275.62400000001</v>
      </c>
    </row>
    <row r="464" spans="2:7" ht="14.25" customHeight="1" x14ac:dyDescent="0.25">
      <c r="B464" s="10">
        <v>4423</v>
      </c>
      <c r="C464" s="4"/>
      <c r="D464" s="11" t="s">
        <v>385</v>
      </c>
      <c r="E464" s="1"/>
      <c r="F464" s="1"/>
      <c r="G464" s="1"/>
    </row>
    <row r="465" spans="2:7" x14ac:dyDescent="0.25">
      <c r="C465" s="4">
        <v>1</v>
      </c>
      <c r="D465" s="5" t="s">
        <v>386</v>
      </c>
      <c r="E465" s="12">
        <v>1212</v>
      </c>
      <c r="F465" s="12">
        <v>342.9</v>
      </c>
      <c r="G465" s="12">
        <v>-869.1</v>
      </c>
    </row>
    <row r="466" spans="2:7" ht="15" customHeight="1" x14ac:dyDescent="0.25">
      <c r="C466" s="13" t="s">
        <v>10</v>
      </c>
      <c r="D466" s="14" t="s">
        <v>387</v>
      </c>
      <c r="E466" s="15">
        <f>SUBTOTAL(9,E465:E465)</f>
        <v>1212</v>
      </c>
      <c r="F466" s="15">
        <f>SUBTOTAL(9,F465:F465)</f>
        <v>342.9</v>
      </c>
      <c r="G466" s="15">
        <f>SUBTOTAL(9,G465:G465)</f>
        <v>-869.1</v>
      </c>
    </row>
    <row r="467" spans="2:7" ht="14.25" customHeight="1" x14ac:dyDescent="0.25">
      <c r="B467" s="10">
        <v>4428</v>
      </c>
      <c r="C467" s="4"/>
      <c r="D467" s="11" t="s">
        <v>388</v>
      </c>
      <c r="E467" s="1"/>
      <c r="F467" s="1"/>
      <c r="G467" s="1"/>
    </row>
    <row r="468" spans="2:7" x14ac:dyDescent="0.25">
      <c r="C468" s="4">
        <v>51</v>
      </c>
      <c r="D468" s="5" t="s">
        <v>389</v>
      </c>
      <c r="E468" s="12">
        <v>800000</v>
      </c>
      <c r="F468" s="12">
        <v>0</v>
      </c>
      <c r="G468" s="12">
        <v>-800000</v>
      </c>
    </row>
    <row r="469" spans="2:7" ht="15" customHeight="1" x14ac:dyDescent="0.25">
      <c r="C469" s="13" t="s">
        <v>10</v>
      </c>
      <c r="D469" s="14" t="s">
        <v>390</v>
      </c>
      <c r="E469" s="15">
        <f>SUBTOTAL(9,E468:E468)</f>
        <v>800000</v>
      </c>
      <c r="F469" s="15">
        <f>SUBTOTAL(9,F468:F468)</f>
        <v>0</v>
      </c>
      <c r="G469" s="15">
        <f>SUBTOTAL(9,G468:G468)</f>
        <v>-800000</v>
      </c>
    </row>
    <row r="470" spans="2:7" ht="14.25" customHeight="1" x14ac:dyDescent="0.25">
      <c r="B470" s="10">
        <v>4429</v>
      </c>
      <c r="C470" s="4"/>
      <c r="D470" s="11" t="s">
        <v>391</v>
      </c>
      <c r="E470" s="1"/>
      <c r="F470" s="1"/>
      <c r="G470" s="1"/>
    </row>
    <row r="471" spans="2:7" x14ac:dyDescent="0.25">
      <c r="C471" s="4">
        <v>2</v>
      </c>
      <c r="D471" s="5" t="s">
        <v>392</v>
      </c>
      <c r="E471" s="12">
        <v>790</v>
      </c>
      <c r="F471" s="12">
        <v>0</v>
      </c>
      <c r="G471" s="12">
        <v>-790</v>
      </c>
    </row>
    <row r="472" spans="2:7" x14ac:dyDescent="0.25">
      <c r="C472" s="4">
        <v>9</v>
      </c>
      <c r="D472" s="5" t="s">
        <v>381</v>
      </c>
      <c r="E472" s="12">
        <v>4517</v>
      </c>
      <c r="F472" s="12">
        <v>0</v>
      </c>
      <c r="G472" s="12">
        <v>-4517</v>
      </c>
    </row>
    <row r="473" spans="2:7" ht="15" customHeight="1" x14ac:dyDescent="0.25">
      <c r="C473" s="13" t="s">
        <v>10</v>
      </c>
      <c r="D473" s="14" t="s">
        <v>393</v>
      </c>
      <c r="E473" s="15">
        <f>SUBTOTAL(9,E471:E472)</f>
        <v>5307</v>
      </c>
      <c r="F473" s="15">
        <f>SUBTOTAL(9,F471:F472)</f>
        <v>0</v>
      </c>
      <c r="G473" s="15">
        <f>SUBTOTAL(9,G471:G472)</f>
        <v>-5307</v>
      </c>
    </row>
    <row r="474" spans="2:7" ht="14.25" customHeight="1" x14ac:dyDescent="0.25">
      <c r="B474" s="10">
        <v>4471</v>
      </c>
      <c r="C474" s="4"/>
      <c r="D474" s="11" t="s">
        <v>394</v>
      </c>
      <c r="E474" s="1"/>
      <c r="F474" s="1"/>
      <c r="G474" s="1"/>
    </row>
    <row r="475" spans="2:7" x14ac:dyDescent="0.25">
      <c r="C475" s="4">
        <v>1</v>
      </c>
      <c r="D475" s="5" t="s">
        <v>24</v>
      </c>
      <c r="E475" s="12">
        <v>11500</v>
      </c>
      <c r="F475" s="12">
        <v>1187.69453</v>
      </c>
      <c r="G475" s="12">
        <v>-10312.305469999999</v>
      </c>
    </row>
    <row r="476" spans="2:7" x14ac:dyDescent="0.25">
      <c r="C476" s="4">
        <v>21</v>
      </c>
      <c r="D476" s="5" t="s">
        <v>395</v>
      </c>
      <c r="E476" s="12">
        <v>30000</v>
      </c>
      <c r="F476" s="12">
        <v>12784.07807</v>
      </c>
      <c r="G476" s="12">
        <v>-17215.92193</v>
      </c>
    </row>
    <row r="477" spans="2:7" x14ac:dyDescent="0.25">
      <c r="C477" s="4">
        <v>22</v>
      </c>
      <c r="D477" s="5" t="s">
        <v>396</v>
      </c>
      <c r="E477" s="12">
        <v>4500</v>
      </c>
      <c r="F477" s="12">
        <v>-62.128</v>
      </c>
      <c r="G477" s="12">
        <v>-4562.1279999999997</v>
      </c>
    </row>
    <row r="478" spans="2:7" x14ac:dyDescent="0.25">
      <c r="C478" s="4">
        <v>23</v>
      </c>
      <c r="D478" s="5" t="s">
        <v>397</v>
      </c>
      <c r="E478" s="12">
        <v>113000</v>
      </c>
      <c r="F478" s="12">
        <v>8416.8361800000002</v>
      </c>
      <c r="G478" s="12">
        <v>-104583.16382</v>
      </c>
    </row>
    <row r="479" spans="2:7" ht="15" customHeight="1" x14ac:dyDescent="0.25">
      <c r="C479" s="13" t="s">
        <v>10</v>
      </c>
      <c r="D479" s="14" t="s">
        <v>398</v>
      </c>
      <c r="E479" s="15">
        <f>SUBTOTAL(9,E475:E478)</f>
        <v>159000</v>
      </c>
      <c r="F479" s="15">
        <f>SUBTOTAL(9,F475:F478)</f>
        <v>22326.480779999998</v>
      </c>
      <c r="G479" s="15">
        <f>SUBTOTAL(9,G475:G478)</f>
        <v>-136673.51922000002</v>
      </c>
    </row>
    <row r="480" spans="2:7" ht="14.25" customHeight="1" x14ac:dyDescent="0.25">
      <c r="B480" s="10">
        <v>4481</v>
      </c>
      <c r="C480" s="4"/>
      <c r="D480" s="11" t="s">
        <v>399</v>
      </c>
      <c r="E480" s="1"/>
      <c r="F480" s="1"/>
      <c r="G480" s="1"/>
    </row>
    <row r="481" spans="2:7" x14ac:dyDescent="0.25">
      <c r="C481" s="4">
        <v>1</v>
      </c>
      <c r="D481" s="5" t="s">
        <v>15</v>
      </c>
      <c r="E481" s="12">
        <v>1617874</v>
      </c>
      <c r="F481" s="12">
        <v>393754.93143</v>
      </c>
      <c r="G481" s="12">
        <v>-1224119.0685699999</v>
      </c>
    </row>
    <row r="482" spans="2:7" ht="15" customHeight="1" x14ac:dyDescent="0.25">
      <c r="C482" s="13" t="s">
        <v>10</v>
      </c>
      <c r="D482" s="14" t="s">
        <v>400</v>
      </c>
      <c r="E482" s="15">
        <f>SUBTOTAL(9,E481:E481)</f>
        <v>1617874</v>
      </c>
      <c r="F482" s="15">
        <f>SUBTOTAL(9,F481:F481)</f>
        <v>393754.93143</v>
      </c>
      <c r="G482" s="15">
        <f>SUBTOTAL(9,G481:G481)</f>
        <v>-1224119.0685699999</v>
      </c>
    </row>
    <row r="483" spans="2:7" ht="15" customHeight="1" x14ac:dyDescent="0.25">
      <c r="B483" s="4"/>
      <c r="C483" s="16"/>
      <c r="D483" s="14" t="s">
        <v>401</v>
      </c>
      <c r="E483" s="17">
        <f>SUBTOTAL(9,E452:E482)</f>
        <v>2890830</v>
      </c>
      <c r="F483" s="17">
        <f>SUBTOTAL(9,F452:F482)</f>
        <v>468116.68820999999</v>
      </c>
      <c r="G483" s="17">
        <f>SUBTOTAL(9,G452:G482)</f>
        <v>-2422713.3117899997</v>
      </c>
    </row>
    <row r="484" spans="2:7" ht="27" customHeight="1" x14ac:dyDescent="0.35">
      <c r="B484" s="1"/>
      <c r="C484" s="4"/>
      <c r="D484" s="9" t="s">
        <v>402</v>
      </c>
      <c r="E484" s="1"/>
      <c r="F484" s="1"/>
      <c r="G484" s="1"/>
    </row>
    <row r="485" spans="2:7" ht="14.25" customHeight="1" x14ac:dyDescent="0.25">
      <c r="B485" s="10">
        <v>4510</v>
      </c>
      <c r="C485" s="4"/>
      <c r="D485" s="11" t="s">
        <v>403</v>
      </c>
      <c r="E485" s="1"/>
      <c r="F485" s="1"/>
      <c r="G485" s="1"/>
    </row>
    <row r="486" spans="2:7" x14ac:dyDescent="0.25">
      <c r="C486" s="4">
        <v>2</v>
      </c>
      <c r="D486" s="5" t="s">
        <v>24</v>
      </c>
      <c r="E486" s="12">
        <v>47010</v>
      </c>
      <c r="F486" s="12">
        <v>33659.920299999998</v>
      </c>
      <c r="G486" s="12">
        <v>-13350.0797</v>
      </c>
    </row>
    <row r="487" spans="2:7" x14ac:dyDescent="0.25">
      <c r="C487" s="4">
        <v>3</v>
      </c>
      <c r="D487" s="5" t="s">
        <v>404</v>
      </c>
      <c r="E487" s="12">
        <v>43137</v>
      </c>
      <c r="F487" s="12">
        <v>27800.29565</v>
      </c>
      <c r="G487" s="12">
        <v>-15336.70435</v>
      </c>
    </row>
    <row r="488" spans="2:7" ht="15" customHeight="1" x14ac:dyDescent="0.25">
      <c r="C488" s="13" t="s">
        <v>10</v>
      </c>
      <c r="D488" s="14" t="s">
        <v>405</v>
      </c>
      <c r="E488" s="15">
        <f>SUBTOTAL(9,E486:E487)</f>
        <v>90147</v>
      </c>
      <c r="F488" s="15">
        <f>SUBTOTAL(9,F486:F487)</f>
        <v>61460.215949999998</v>
      </c>
      <c r="G488" s="15">
        <f>SUBTOTAL(9,G486:G487)</f>
        <v>-28686.784050000002</v>
      </c>
    </row>
    <row r="489" spans="2:7" ht="14.25" customHeight="1" x14ac:dyDescent="0.25">
      <c r="B489" s="10">
        <v>4515</v>
      </c>
      <c r="C489" s="4"/>
      <c r="D489" s="11" t="s">
        <v>406</v>
      </c>
      <c r="E489" s="1"/>
      <c r="F489" s="1"/>
      <c r="G489" s="1"/>
    </row>
    <row r="490" spans="2:7" x14ac:dyDescent="0.25">
      <c r="C490" s="4">
        <v>1</v>
      </c>
      <c r="D490" s="5" t="s">
        <v>24</v>
      </c>
      <c r="E490" s="12">
        <v>622</v>
      </c>
      <c r="F490" s="12">
        <v>1264.7506699999999</v>
      </c>
      <c r="G490" s="12">
        <v>642.75067000000001</v>
      </c>
    </row>
    <row r="491" spans="2:7" x14ac:dyDescent="0.25">
      <c r="C491" s="4">
        <v>2</v>
      </c>
      <c r="D491" s="5" t="s">
        <v>404</v>
      </c>
      <c r="E491" s="12">
        <v>35844</v>
      </c>
      <c r="F491" s="12">
        <v>4250.8403200000002</v>
      </c>
      <c r="G491" s="12">
        <v>-31593.159680000001</v>
      </c>
    </row>
    <row r="492" spans="2:7" ht="15" customHeight="1" x14ac:dyDescent="0.25">
      <c r="C492" s="13" t="s">
        <v>10</v>
      </c>
      <c r="D492" s="14" t="s">
        <v>407</v>
      </c>
      <c r="E492" s="15">
        <f>SUBTOTAL(9,E490:E491)</f>
        <v>36466</v>
      </c>
      <c r="F492" s="15">
        <f>SUBTOTAL(9,F490:F491)</f>
        <v>5515.5909900000006</v>
      </c>
      <c r="G492" s="15">
        <f>SUBTOTAL(9,G490:G491)</f>
        <v>-30950.409009999999</v>
      </c>
    </row>
    <row r="493" spans="2:7" ht="14.25" customHeight="1" x14ac:dyDescent="0.25">
      <c r="B493" s="10">
        <v>4520</v>
      </c>
      <c r="C493" s="4"/>
      <c r="D493" s="11" t="s">
        <v>408</v>
      </c>
      <c r="E493" s="1"/>
      <c r="F493" s="1"/>
      <c r="G493" s="1"/>
    </row>
    <row r="494" spans="2:7" x14ac:dyDescent="0.25">
      <c r="C494" s="4">
        <v>1</v>
      </c>
      <c r="D494" s="5" t="s">
        <v>42</v>
      </c>
      <c r="E494" s="12">
        <v>95759</v>
      </c>
      <c r="F494" s="12">
        <v>24502.55241</v>
      </c>
      <c r="G494" s="12">
        <v>-71256.447589999996</v>
      </c>
    </row>
    <row r="495" spans="2:7" x14ac:dyDescent="0.25">
      <c r="C495" s="4">
        <v>2</v>
      </c>
      <c r="D495" s="5" t="s">
        <v>24</v>
      </c>
      <c r="E495" s="12">
        <v>0</v>
      </c>
      <c r="F495" s="12">
        <v>166.71</v>
      </c>
      <c r="G495" s="12">
        <v>166.71</v>
      </c>
    </row>
    <row r="496" spans="2:7" ht="15" customHeight="1" x14ac:dyDescent="0.25">
      <c r="C496" s="13" t="s">
        <v>10</v>
      </c>
      <c r="D496" s="14" t="s">
        <v>409</v>
      </c>
      <c r="E496" s="15">
        <f>SUBTOTAL(9,E494:E495)</f>
        <v>95759</v>
      </c>
      <c r="F496" s="15">
        <f>SUBTOTAL(9,F494:F495)</f>
        <v>24669.262409999999</v>
      </c>
      <c r="G496" s="15">
        <f>SUBTOTAL(9,G494:G495)</f>
        <v>-71089.73758999999</v>
      </c>
    </row>
    <row r="497" spans="2:7" ht="14.25" customHeight="1" x14ac:dyDescent="0.25">
      <c r="B497" s="10">
        <v>4531</v>
      </c>
      <c r="C497" s="4"/>
      <c r="D497" s="11" t="s">
        <v>410</v>
      </c>
      <c r="E497" s="1"/>
      <c r="F497" s="1"/>
      <c r="G497" s="1"/>
    </row>
    <row r="498" spans="2:7" x14ac:dyDescent="0.25">
      <c r="C498" s="4">
        <v>1</v>
      </c>
      <c r="D498" s="5" t="s">
        <v>72</v>
      </c>
      <c r="E498" s="12">
        <v>0</v>
      </c>
      <c r="F498" s="12">
        <v>32.847999999999999</v>
      </c>
      <c r="G498" s="12">
        <v>32.847999999999999</v>
      </c>
    </row>
    <row r="499" spans="2:7" ht="15" customHeight="1" x14ac:dyDescent="0.25">
      <c r="C499" s="13" t="s">
        <v>10</v>
      </c>
      <c r="D499" s="14" t="s">
        <v>411</v>
      </c>
      <c r="E499" s="15">
        <f>SUBTOTAL(9,E498:E498)</f>
        <v>0</v>
      </c>
      <c r="F499" s="15">
        <f>SUBTOTAL(9,F498:F498)</f>
        <v>32.847999999999999</v>
      </c>
      <c r="G499" s="15">
        <f>SUBTOTAL(9,G498:G498)</f>
        <v>32.847999999999999</v>
      </c>
    </row>
    <row r="500" spans="2:7" ht="14.25" customHeight="1" x14ac:dyDescent="0.25">
      <c r="B500" s="10">
        <v>4533</v>
      </c>
      <c r="C500" s="4"/>
      <c r="D500" s="11" t="s">
        <v>412</v>
      </c>
      <c r="E500" s="1"/>
      <c r="F500" s="1"/>
      <c r="G500" s="1"/>
    </row>
    <row r="501" spans="2:7" x14ac:dyDescent="0.25">
      <c r="C501" s="4">
        <v>2</v>
      </c>
      <c r="D501" s="5" t="s">
        <v>24</v>
      </c>
      <c r="E501" s="12">
        <v>5771</v>
      </c>
      <c r="F501" s="12">
        <v>1231.021</v>
      </c>
      <c r="G501" s="12">
        <v>-4539.9790000000003</v>
      </c>
    </row>
    <row r="502" spans="2:7" ht="15" customHeight="1" x14ac:dyDescent="0.25">
      <c r="C502" s="13" t="s">
        <v>10</v>
      </c>
      <c r="D502" s="14" t="s">
        <v>413</v>
      </c>
      <c r="E502" s="15">
        <f>SUBTOTAL(9,E501:E501)</f>
        <v>5771</v>
      </c>
      <c r="F502" s="15">
        <f>SUBTOTAL(9,F501:F501)</f>
        <v>1231.021</v>
      </c>
      <c r="G502" s="15">
        <f>SUBTOTAL(9,G501:G501)</f>
        <v>-4539.9790000000003</v>
      </c>
    </row>
    <row r="503" spans="2:7" ht="14.25" customHeight="1" x14ac:dyDescent="0.25">
      <c r="B503" s="10">
        <v>4540</v>
      </c>
      <c r="C503" s="4"/>
      <c r="D503" s="11" t="s">
        <v>414</v>
      </c>
      <c r="E503" s="1"/>
      <c r="F503" s="1"/>
      <c r="G503" s="1"/>
    </row>
    <row r="504" spans="2:7" x14ac:dyDescent="0.25">
      <c r="C504" s="4">
        <v>3</v>
      </c>
      <c r="D504" s="5" t="s">
        <v>24</v>
      </c>
      <c r="E504" s="12">
        <v>2457</v>
      </c>
      <c r="F504" s="12">
        <v>4566.6886500000001</v>
      </c>
      <c r="G504" s="12">
        <v>2109.6886500000001</v>
      </c>
    </row>
    <row r="505" spans="2:7" x14ac:dyDescent="0.25">
      <c r="C505" s="4">
        <v>5</v>
      </c>
      <c r="D505" s="5" t="s">
        <v>415</v>
      </c>
      <c r="E505" s="12">
        <v>224000</v>
      </c>
      <c r="F505" s="12">
        <v>3705.9939599999998</v>
      </c>
      <c r="G505" s="12">
        <v>-220294.00604000001</v>
      </c>
    </row>
    <row r="506" spans="2:7" x14ac:dyDescent="0.25">
      <c r="C506" s="4">
        <v>7</v>
      </c>
      <c r="D506" s="5" t="s">
        <v>416</v>
      </c>
      <c r="E506" s="12">
        <v>166000</v>
      </c>
      <c r="F506" s="12">
        <v>7640.8624300000001</v>
      </c>
      <c r="G506" s="12">
        <v>-158359.13756999999</v>
      </c>
    </row>
    <row r="507" spans="2:7" ht="15" customHeight="1" x14ac:dyDescent="0.25">
      <c r="C507" s="13" t="s">
        <v>10</v>
      </c>
      <c r="D507" s="14" t="s">
        <v>417</v>
      </c>
      <c r="E507" s="15">
        <f>SUBTOTAL(9,E504:E506)</f>
        <v>392457</v>
      </c>
      <c r="F507" s="15">
        <f>SUBTOTAL(9,F504:F506)</f>
        <v>15913.545040000001</v>
      </c>
      <c r="G507" s="15">
        <f>SUBTOTAL(9,G504:G506)</f>
        <v>-376543.45496</v>
      </c>
    </row>
    <row r="508" spans="2:7" ht="14.25" customHeight="1" x14ac:dyDescent="0.25">
      <c r="B508" s="10">
        <v>4542</v>
      </c>
      <c r="C508" s="4"/>
      <c r="D508" s="11" t="s">
        <v>418</v>
      </c>
      <c r="E508" s="1"/>
      <c r="F508" s="1"/>
      <c r="G508" s="1"/>
    </row>
    <row r="509" spans="2:7" x14ac:dyDescent="0.25">
      <c r="C509" s="4">
        <v>1</v>
      </c>
      <c r="D509" s="5" t="s">
        <v>353</v>
      </c>
      <c r="E509" s="12">
        <v>3529</v>
      </c>
      <c r="F509" s="12">
        <v>0</v>
      </c>
      <c r="G509" s="12">
        <v>-3529</v>
      </c>
    </row>
    <row r="510" spans="2:7" ht="15" customHeight="1" x14ac:dyDescent="0.25">
      <c r="C510" s="13" t="s">
        <v>10</v>
      </c>
      <c r="D510" s="14" t="s">
        <v>419</v>
      </c>
      <c r="E510" s="15">
        <f>SUBTOTAL(9,E509:E509)</f>
        <v>3529</v>
      </c>
      <c r="F510" s="15">
        <f>SUBTOTAL(9,F509:F509)</f>
        <v>0</v>
      </c>
      <c r="G510" s="15">
        <f>SUBTOTAL(9,G509:G509)</f>
        <v>-3529</v>
      </c>
    </row>
    <row r="511" spans="2:7" ht="14.25" customHeight="1" x14ac:dyDescent="0.25">
      <c r="B511" s="10">
        <v>4543</v>
      </c>
      <c r="C511" s="4"/>
      <c r="D511" s="11" t="s">
        <v>420</v>
      </c>
      <c r="E511" s="1"/>
      <c r="F511" s="1"/>
      <c r="G511" s="1"/>
    </row>
    <row r="512" spans="2:7" x14ac:dyDescent="0.25">
      <c r="C512" s="4">
        <v>1</v>
      </c>
      <c r="D512" s="5" t="s">
        <v>360</v>
      </c>
      <c r="E512" s="12">
        <v>346</v>
      </c>
      <c r="F512" s="12">
        <v>106.3999</v>
      </c>
      <c r="G512" s="12">
        <v>-239.6001</v>
      </c>
    </row>
    <row r="513" spans="2:7" x14ac:dyDescent="0.25">
      <c r="C513" s="4">
        <v>70</v>
      </c>
      <c r="D513" s="5" t="s">
        <v>421</v>
      </c>
      <c r="E513" s="12">
        <v>583600</v>
      </c>
      <c r="F513" s="12">
        <v>583647.47600000002</v>
      </c>
      <c r="G513" s="12">
        <v>47.475999999999999</v>
      </c>
    </row>
    <row r="514" spans="2:7" ht="15" customHeight="1" x14ac:dyDescent="0.25">
      <c r="C514" s="13" t="s">
        <v>10</v>
      </c>
      <c r="D514" s="14" t="s">
        <v>422</v>
      </c>
      <c r="E514" s="15">
        <f>SUBTOTAL(9,E512:E513)</f>
        <v>583946</v>
      </c>
      <c r="F514" s="15">
        <f>SUBTOTAL(9,F512:F513)</f>
        <v>583753.87589999998</v>
      </c>
      <c r="G514" s="15">
        <f>SUBTOTAL(9,G512:G513)</f>
        <v>-192.1241</v>
      </c>
    </row>
    <row r="515" spans="2:7" ht="14.25" customHeight="1" x14ac:dyDescent="0.25">
      <c r="B515" s="10">
        <v>4550</v>
      </c>
      <c r="C515" s="4"/>
      <c r="D515" s="11" t="s">
        <v>423</v>
      </c>
      <c r="E515" s="1"/>
      <c r="F515" s="1"/>
      <c r="G515" s="1"/>
    </row>
    <row r="516" spans="2:7" x14ac:dyDescent="0.25">
      <c r="C516" s="4">
        <v>85</v>
      </c>
      <c r="D516" s="5" t="s">
        <v>236</v>
      </c>
      <c r="E516" s="12">
        <v>0</v>
      </c>
      <c r="F516" s="12">
        <v>65250</v>
      </c>
      <c r="G516" s="12">
        <v>65250</v>
      </c>
    </row>
    <row r="517" spans="2:7" ht="15" customHeight="1" x14ac:dyDescent="0.25">
      <c r="C517" s="13" t="s">
        <v>10</v>
      </c>
      <c r="D517" s="14" t="s">
        <v>424</v>
      </c>
      <c r="E517" s="15">
        <f>SUBTOTAL(9,E516:E516)</f>
        <v>0</v>
      </c>
      <c r="F517" s="15">
        <f>SUBTOTAL(9,F516:F516)</f>
        <v>65250</v>
      </c>
      <c r="G517" s="15">
        <f>SUBTOTAL(9,G516:G516)</f>
        <v>65250</v>
      </c>
    </row>
    <row r="518" spans="2:7" ht="14.25" customHeight="1" x14ac:dyDescent="0.25">
      <c r="B518" s="10">
        <v>4565</v>
      </c>
      <c r="C518" s="4"/>
      <c r="D518" s="11" t="s">
        <v>425</v>
      </c>
      <c r="E518" s="1"/>
      <c r="F518" s="1"/>
      <c r="G518" s="1"/>
    </row>
    <row r="519" spans="2:7" x14ac:dyDescent="0.25">
      <c r="C519" s="4">
        <v>1</v>
      </c>
      <c r="D519" s="5" t="s">
        <v>426</v>
      </c>
      <c r="E519" s="12">
        <v>45000</v>
      </c>
      <c r="F519" s="12">
        <v>12755.328820000001</v>
      </c>
      <c r="G519" s="12">
        <v>-32244.671180000001</v>
      </c>
    </row>
    <row r="520" spans="2:7" x14ac:dyDescent="0.25">
      <c r="C520" s="4">
        <v>90</v>
      </c>
      <c r="D520" s="5" t="s">
        <v>427</v>
      </c>
      <c r="E520" s="12">
        <v>17200000</v>
      </c>
      <c r="F520" s="12">
        <v>4026210.5249999999</v>
      </c>
      <c r="G520" s="12">
        <v>-13173789.475</v>
      </c>
    </row>
    <row r="521" spans="2:7" ht="15" customHeight="1" x14ac:dyDescent="0.25">
      <c r="C521" s="13" t="s">
        <v>10</v>
      </c>
      <c r="D521" s="14" t="s">
        <v>428</v>
      </c>
      <c r="E521" s="15">
        <f>SUBTOTAL(9,E519:E520)</f>
        <v>17245000</v>
      </c>
      <c r="F521" s="15">
        <f>SUBTOTAL(9,F519:F520)</f>
        <v>4038965.8538199998</v>
      </c>
      <c r="G521" s="15">
        <f>SUBTOTAL(9,G519:G520)</f>
        <v>-13206034.14618</v>
      </c>
    </row>
    <row r="522" spans="2:7" ht="14.25" customHeight="1" x14ac:dyDescent="0.25">
      <c r="B522" s="10">
        <v>4566</v>
      </c>
      <c r="C522" s="4"/>
      <c r="D522" s="11" t="s">
        <v>429</v>
      </c>
      <c r="E522" s="1"/>
      <c r="F522" s="1"/>
      <c r="G522" s="1"/>
    </row>
    <row r="523" spans="2:7" x14ac:dyDescent="0.25">
      <c r="C523" s="4">
        <v>1</v>
      </c>
      <c r="D523" s="5" t="s">
        <v>430</v>
      </c>
      <c r="E523" s="12">
        <v>97000</v>
      </c>
      <c r="F523" s="12">
        <v>0.187</v>
      </c>
      <c r="G523" s="12">
        <v>-96999.812999999995</v>
      </c>
    </row>
    <row r="524" spans="2:7" ht="15" customHeight="1" x14ac:dyDescent="0.25">
      <c r="C524" s="13" t="s">
        <v>10</v>
      </c>
      <c r="D524" s="14" t="s">
        <v>431</v>
      </c>
      <c r="E524" s="15">
        <f>SUBTOTAL(9,E523:E523)</f>
        <v>97000</v>
      </c>
      <c r="F524" s="15">
        <f>SUBTOTAL(9,F523:F523)</f>
        <v>0.187</v>
      </c>
      <c r="G524" s="15">
        <f>SUBTOTAL(9,G523:G523)</f>
        <v>-96999.812999999995</v>
      </c>
    </row>
    <row r="525" spans="2:7" ht="14.25" customHeight="1" x14ac:dyDescent="0.25">
      <c r="B525" s="10">
        <v>4567</v>
      </c>
      <c r="C525" s="4"/>
      <c r="D525" s="11" t="s">
        <v>432</v>
      </c>
      <c r="E525" s="1"/>
      <c r="F525" s="1"/>
      <c r="G525" s="1"/>
    </row>
    <row r="526" spans="2:7" x14ac:dyDescent="0.25">
      <c r="C526" s="4">
        <v>1</v>
      </c>
      <c r="D526" s="5" t="s">
        <v>430</v>
      </c>
      <c r="E526" s="12">
        <v>149000</v>
      </c>
      <c r="F526" s="12">
        <v>-10.362</v>
      </c>
      <c r="G526" s="12">
        <v>-149010.36199999999</v>
      </c>
    </row>
    <row r="527" spans="2:7" ht="15" customHeight="1" x14ac:dyDescent="0.25">
      <c r="C527" s="13" t="s">
        <v>10</v>
      </c>
      <c r="D527" s="14" t="s">
        <v>433</v>
      </c>
      <c r="E527" s="15">
        <f>SUBTOTAL(9,E526:E526)</f>
        <v>149000</v>
      </c>
      <c r="F527" s="15">
        <f>SUBTOTAL(9,F526:F526)</f>
        <v>-10.362</v>
      </c>
      <c r="G527" s="15">
        <f>SUBTOTAL(9,G526:G526)</f>
        <v>-149010.36199999999</v>
      </c>
    </row>
    <row r="528" spans="2:7" ht="15" customHeight="1" x14ac:dyDescent="0.25">
      <c r="B528" s="4"/>
      <c r="C528" s="16"/>
      <c r="D528" s="14" t="s">
        <v>434</v>
      </c>
      <c r="E528" s="17">
        <f>SUBTOTAL(9,E485:E527)</f>
        <v>18699075</v>
      </c>
      <c r="F528" s="17">
        <f>SUBTOTAL(9,F485:F527)</f>
        <v>4796782.0381100001</v>
      </c>
      <c r="G528" s="17">
        <f>SUBTOTAL(9,G485:G527)</f>
        <v>-13902292.961889999</v>
      </c>
    </row>
    <row r="529" spans="2:7" ht="27" customHeight="1" x14ac:dyDescent="0.35">
      <c r="B529" s="1"/>
      <c r="C529" s="4"/>
      <c r="D529" s="9" t="s">
        <v>435</v>
      </c>
      <c r="E529" s="1"/>
      <c r="F529" s="1"/>
      <c r="G529" s="1"/>
    </row>
    <row r="530" spans="2:7" ht="14.25" customHeight="1" x14ac:dyDescent="0.25">
      <c r="B530" s="10">
        <v>4600</v>
      </c>
      <c r="C530" s="4"/>
      <c r="D530" s="11" t="s">
        <v>436</v>
      </c>
      <c r="E530" s="1"/>
      <c r="F530" s="1"/>
      <c r="G530" s="1"/>
    </row>
    <row r="531" spans="2:7" x14ac:dyDescent="0.25">
      <c r="C531" s="4">
        <v>2</v>
      </c>
      <c r="D531" s="5" t="s">
        <v>107</v>
      </c>
      <c r="E531" s="12">
        <v>50</v>
      </c>
      <c r="F531" s="12">
        <v>7.5022099999999998</v>
      </c>
      <c r="G531" s="12">
        <v>-42.497790000000002</v>
      </c>
    </row>
    <row r="532" spans="2:7" ht="15" customHeight="1" x14ac:dyDescent="0.25">
      <c r="C532" s="13" t="s">
        <v>10</v>
      </c>
      <c r="D532" s="14" t="s">
        <v>437</v>
      </c>
      <c r="E532" s="15">
        <f>SUBTOTAL(9,E531:E531)</f>
        <v>50</v>
      </c>
      <c r="F532" s="15">
        <f>SUBTOTAL(9,F531:F531)</f>
        <v>7.5022099999999998</v>
      </c>
      <c r="G532" s="15">
        <f>SUBTOTAL(9,G531:G531)</f>
        <v>-42.497790000000002</v>
      </c>
    </row>
    <row r="533" spans="2:7" ht="14.25" customHeight="1" x14ac:dyDescent="0.25">
      <c r="B533" s="10">
        <v>4602</v>
      </c>
      <c r="C533" s="4"/>
      <c r="D533" s="11" t="s">
        <v>438</v>
      </c>
      <c r="E533" s="1"/>
      <c r="F533" s="1"/>
      <c r="G533" s="1"/>
    </row>
    <row r="534" spans="2:7" x14ac:dyDescent="0.25">
      <c r="C534" s="4">
        <v>3</v>
      </c>
      <c r="D534" s="5" t="s">
        <v>307</v>
      </c>
      <c r="E534" s="12">
        <v>22500</v>
      </c>
      <c r="F534" s="12">
        <v>6672.53</v>
      </c>
      <c r="G534" s="12">
        <v>-15827.47</v>
      </c>
    </row>
    <row r="535" spans="2:7" x14ac:dyDescent="0.25">
      <c r="C535" s="4">
        <v>86</v>
      </c>
      <c r="D535" s="5" t="s">
        <v>439</v>
      </c>
      <c r="E535" s="12">
        <v>500</v>
      </c>
      <c r="F535" s="12">
        <v>2520.9209999999998</v>
      </c>
      <c r="G535" s="12">
        <v>2020.921</v>
      </c>
    </row>
    <row r="536" spans="2:7" ht="15" customHeight="1" x14ac:dyDescent="0.25">
      <c r="C536" s="13" t="s">
        <v>10</v>
      </c>
      <c r="D536" s="14" t="s">
        <v>440</v>
      </c>
      <c r="E536" s="15">
        <f>SUBTOTAL(9,E534:E535)</f>
        <v>23000</v>
      </c>
      <c r="F536" s="15">
        <f>SUBTOTAL(9,F534:F535)</f>
        <v>9193.4509999999991</v>
      </c>
      <c r="G536" s="15">
        <f>SUBTOTAL(9,G534:G535)</f>
        <v>-13806.548999999999</v>
      </c>
    </row>
    <row r="537" spans="2:7" ht="14.25" customHeight="1" x14ac:dyDescent="0.25">
      <c r="B537" s="10">
        <v>4605</v>
      </c>
      <c r="C537" s="4"/>
      <c r="D537" s="11" t="s">
        <v>441</v>
      </c>
      <c r="E537" s="1"/>
      <c r="F537" s="1"/>
      <c r="G537" s="1"/>
    </row>
    <row r="538" spans="2:7" x14ac:dyDescent="0.25">
      <c r="C538" s="4">
        <v>1</v>
      </c>
      <c r="D538" s="5" t="s">
        <v>442</v>
      </c>
      <c r="E538" s="12">
        <v>289729</v>
      </c>
      <c r="F538" s="12">
        <v>104462.88299</v>
      </c>
      <c r="G538" s="12">
        <v>-185266.11700999999</v>
      </c>
    </row>
    <row r="539" spans="2:7" x14ac:dyDescent="0.25">
      <c r="C539" s="4">
        <v>2</v>
      </c>
      <c r="D539" s="5" t="s">
        <v>443</v>
      </c>
      <c r="E539" s="12">
        <v>20803</v>
      </c>
      <c r="F539" s="12">
        <v>0</v>
      </c>
      <c r="G539" s="12">
        <v>-20803</v>
      </c>
    </row>
    <row r="540" spans="2:7" ht="15" customHeight="1" x14ac:dyDescent="0.25">
      <c r="C540" s="13" t="s">
        <v>10</v>
      </c>
      <c r="D540" s="14" t="s">
        <v>444</v>
      </c>
      <c r="E540" s="15">
        <f>SUBTOTAL(9,E538:E539)</f>
        <v>310532</v>
      </c>
      <c r="F540" s="15">
        <f>SUBTOTAL(9,F538:F539)</f>
        <v>104462.88299</v>
      </c>
      <c r="G540" s="15">
        <f>SUBTOTAL(9,G538:G539)</f>
        <v>-206069.11700999999</v>
      </c>
    </row>
    <row r="541" spans="2:7" ht="14.25" customHeight="1" x14ac:dyDescent="0.25">
      <c r="B541" s="10">
        <v>4610</v>
      </c>
      <c r="C541" s="4"/>
      <c r="D541" s="11" t="s">
        <v>445</v>
      </c>
      <c r="E541" s="1"/>
      <c r="F541" s="1"/>
      <c r="G541" s="1"/>
    </row>
    <row r="542" spans="2:7" x14ac:dyDescent="0.25">
      <c r="C542" s="4">
        <v>1</v>
      </c>
      <c r="D542" s="5" t="s">
        <v>446</v>
      </c>
      <c r="E542" s="12">
        <v>7200</v>
      </c>
      <c r="F542" s="12">
        <v>1606.1275000000001</v>
      </c>
      <c r="G542" s="12">
        <v>-5593.8725000000004</v>
      </c>
    </row>
    <row r="543" spans="2:7" x14ac:dyDescent="0.25">
      <c r="C543" s="4">
        <v>2</v>
      </c>
      <c r="D543" s="5" t="s">
        <v>112</v>
      </c>
      <c r="E543" s="12">
        <v>3500</v>
      </c>
      <c r="F543" s="12">
        <v>1111.5833700000001</v>
      </c>
      <c r="G543" s="12">
        <v>-2388.4166300000002</v>
      </c>
    </row>
    <row r="544" spans="2:7" x14ac:dyDescent="0.25">
      <c r="C544" s="4">
        <v>4</v>
      </c>
      <c r="D544" s="5" t="s">
        <v>107</v>
      </c>
      <c r="E544" s="12">
        <v>750</v>
      </c>
      <c r="F544" s="12">
        <v>39.972099999999998</v>
      </c>
      <c r="G544" s="12">
        <v>-710.02790000000005</v>
      </c>
    </row>
    <row r="545" spans="2:7" x14ac:dyDescent="0.25">
      <c r="C545" s="4">
        <v>5</v>
      </c>
      <c r="D545" s="5" t="s">
        <v>447</v>
      </c>
      <c r="E545" s="12">
        <v>32279</v>
      </c>
      <c r="F545" s="12">
        <v>0</v>
      </c>
      <c r="G545" s="12">
        <v>-32279</v>
      </c>
    </row>
    <row r="546" spans="2:7" x14ac:dyDescent="0.25">
      <c r="C546" s="4">
        <v>85</v>
      </c>
      <c r="D546" s="5" t="s">
        <v>448</v>
      </c>
      <c r="E546" s="12">
        <v>13000</v>
      </c>
      <c r="F546" s="12">
        <v>2897.61321</v>
      </c>
      <c r="G546" s="12">
        <v>-10102.38679</v>
      </c>
    </row>
    <row r="547" spans="2:7" ht="15" customHeight="1" x14ac:dyDescent="0.25">
      <c r="C547" s="13" t="s">
        <v>10</v>
      </c>
      <c r="D547" s="14" t="s">
        <v>449</v>
      </c>
      <c r="E547" s="15">
        <f>SUBTOTAL(9,E542:E546)</f>
        <v>56729</v>
      </c>
      <c r="F547" s="15">
        <f>SUBTOTAL(9,F542:F546)</f>
        <v>5655.2961799999994</v>
      </c>
      <c r="G547" s="15">
        <f>SUBTOTAL(9,G542:G546)</f>
        <v>-51073.70382000001</v>
      </c>
    </row>
    <row r="548" spans="2:7" ht="14.25" customHeight="1" x14ac:dyDescent="0.25">
      <c r="B548" s="10">
        <v>4618</v>
      </c>
      <c r="C548" s="4"/>
      <c r="D548" s="11" t="s">
        <v>450</v>
      </c>
      <c r="E548" s="1"/>
      <c r="F548" s="1"/>
      <c r="G548" s="1"/>
    </row>
    <row r="549" spans="2:7" x14ac:dyDescent="0.25">
      <c r="C549" s="4">
        <v>1</v>
      </c>
      <c r="D549" s="5" t="s">
        <v>451</v>
      </c>
      <c r="E549" s="12">
        <v>23500</v>
      </c>
      <c r="F549" s="12">
        <v>5119.5024599999997</v>
      </c>
      <c r="G549" s="12">
        <v>-18380.49754</v>
      </c>
    </row>
    <row r="550" spans="2:7" x14ac:dyDescent="0.25">
      <c r="C550" s="4">
        <v>3</v>
      </c>
      <c r="D550" s="5" t="s">
        <v>112</v>
      </c>
      <c r="E550" s="12">
        <v>7298</v>
      </c>
      <c r="F550" s="12">
        <v>4005.7998400000001</v>
      </c>
      <c r="G550" s="12">
        <v>-3292.2001599999999</v>
      </c>
    </row>
    <row r="551" spans="2:7" x14ac:dyDescent="0.25">
      <c r="C551" s="4">
        <v>5</v>
      </c>
      <c r="D551" s="5" t="s">
        <v>452</v>
      </c>
      <c r="E551" s="12">
        <v>55000</v>
      </c>
      <c r="F551" s="12">
        <v>13849.174000000001</v>
      </c>
      <c r="G551" s="12">
        <v>-41150.826000000001</v>
      </c>
    </row>
    <row r="552" spans="2:7" x14ac:dyDescent="0.25">
      <c r="C552" s="4">
        <v>7</v>
      </c>
      <c r="D552" s="5" t="s">
        <v>453</v>
      </c>
      <c r="E552" s="12">
        <v>5000</v>
      </c>
      <c r="F552" s="12">
        <v>1956.127</v>
      </c>
      <c r="G552" s="12">
        <v>-3043.873</v>
      </c>
    </row>
    <row r="553" spans="2:7" x14ac:dyDescent="0.25">
      <c r="C553" s="4">
        <v>11</v>
      </c>
      <c r="D553" s="5" t="s">
        <v>454</v>
      </c>
      <c r="E553" s="12">
        <v>2072</v>
      </c>
      <c r="F553" s="12">
        <v>507.89438999999999</v>
      </c>
      <c r="G553" s="12">
        <v>-1564.1056100000001</v>
      </c>
    </row>
    <row r="554" spans="2:7" x14ac:dyDescent="0.25">
      <c r="C554" s="4">
        <v>85</v>
      </c>
      <c r="D554" s="5" t="s">
        <v>455</v>
      </c>
      <c r="E554" s="12">
        <v>250000</v>
      </c>
      <c r="F554" s="12">
        <v>46643.99669</v>
      </c>
      <c r="G554" s="12">
        <v>-203356.00331</v>
      </c>
    </row>
    <row r="555" spans="2:7" x14ac:dyDescent="0.25">
      <c r="C555" s="4">
        <v>86</v>
      </c>
      <c r="D555" s="5" t="s">
        <v>456</v>
      </c>
      <c r="E555" s="12">
        <v>2038000</v>
      </c>
      <c r="F555" s="12">
        <v>454719.18245000002</v>
      </c>
      <c r="G555" s="12">
        <v>-1583280.81755</v>
      </c>
    </row>
    <row r="556" spans="2:7" x14ac:dyDescent="0.25">
      <c r="C556" s="4">
        <v>87</v>
      </c>
      <c r="D556" s="5" t="s">
        <v>457</v>
      </c>
      <c r="E556" s="12">
        <v>70000</v>
      </c>
      <c r="F556" s="12">
        <v>20036.704730000001</v>
      </c>
      <c r="G556" s="12">
        <v>-49963.295270000002</v>
      </c>
    </row>
    <row r="557" spans="2:7" x14ac:dyDescent="0.25">
      <c r="C557" s="4">
        <v>88</v>
      </c>
      <c r="D557" s="5" t="s">
        <v>458</v>
      </c>
      <c r="E557" s="12">
        <v>300000</v>
      </c>
      <c r="F557" s="12">
        <v>115595.93078</v>
      </c>
      <c r="G557" s="12">
        <v>-184404.06922</v>
      </c>
    </row>
    <row r="558" spans="2:7" x14ac:dyDescent="0.25">
      <c r="C558" s="4">
        <v>89</v>
      </c>
      <c r="D558" s="5" t="s">
        <v>236</v>
      </c>
      <c r="E558" s="12">
        <v>15000</v>
      </c>
      <c r="F558" s="12">
        <v>6254.6724000000004</v>
      </c>
      <c r="G558" s="12">
        <v>-8745.3276000000005</v>
      </c>
    </row>
    <row r="559" spans="2:7" ht="15" customHeight="1" x14ac:dyDescent="0.25">
      <c r="C559" s="13" t="s">
        <v>10</v>
      </c>
      <c r="D559" s="14" t="s">
        <v>459</v>
      </c>
      <c r="E559" s="15">
        <f>SUBTOTAL(9,E549:E558)</f>
        <v>2765870</v>
      </c>
      <c r="F559" s="15">
        <f>SUBTOTAL(9,F549:F558)</f>
        <v>668688.98473999999</v>
      </c>
      <c r="G559" s="15">
        <f>SUBTOTAL(9,G549:G558)</f>
        <v>-2097181.0152599998</v>
      </c>
    </row>
    <row r="560" spans="2:7" ht="14.25" customHeight="1" x14ac:dyDescent="0.25">
      <c r="B560" s="10">
        <v>4620</v>
      </c>
      <c r="C560" s="4"/>
      <c r="D560" s="11" t="s">
        <v>460</v>
      </c>
      <c r="E560" s="1"/>
      <c r="F560" s="1"/>
      <c r="G560" s="1"/>
    </row>
    <row r="561" spans="2:7" x14ac:dyDescent="0.25">
      <c r="C561" s="4">
        <v>2</v>
      </c>
      <c r="D561" s="5" t="s">
        <v>311</v>
      </c>
      <c r="E561" s="12">
        <v>255833</v>
      </c>
      <c r="F561" s="12">
        <v>13003.38679</v>
      </c>
      <c r="G561" s="12">
        <v>-242829.61321000001</v>
      </c>
    </row>
    <row r="562" spans="2:7" x14ac:dyDescent="0.25">
      <c r="C562" s="4">
        <v>85</v>
      </c>
      <c r="D562" s="5" t="s">
        <v>98</v>
      </c>
      <c r="E562" s="12">
        <v>10000</v>
      </c>
      <c r="F562" s="12">
        <v>3096.45379</v>
      </c>
      <c r="G562" s="12">
        <v>-6903.5462100000004</v>
      </c>
    </row>
    <row r="563" spans="2:7" ht="15" customHeight="1" x14ac:dyDescent="0.25">
      <c r="C563" s="13" t="s">
        <v>10</v>
      </c>
      <c r="D563" s="14" t="s">
        <v>461</v>
      </c>
      <c r="E563" s="15">
        <f>SUBTOTAL(9,E561:E562)</f>
        <v>265833</v>
      </c>
      <c r="F563" s="15">
        <f>SUBTOTAL(9,F561:F562)</f>
        <v>16099.84058</v>
      </c>
      <c r="G563" s="15">
        <f>SUBTOTAL(9,G561:G562)</f>
        <v>-249733.15942000001</v>
      </c>
    </row>
    <row r="564" spans="2:7" ht="14.25" customHeight="1" x14ac:dyDescent="0.25">
      <c r="B564" s="10">
        <v>4634</v>
      </c>
      <c r="C564" s="4"/>
      <c r="D564" s="11" t="s">
        <v>462</v>
      </c>
      <c r="E564" s="1"/>
      <c r="F564" s="1"/>
      <c r="G564" s="1"/>
    </row>
    <row r="565" spans="2:7" x14ac:dyDescent="0.25">
      <c r="C565" s="4">
        <v>85</v>
      </c>
      <c r="D565" s="5" t="s">
        <v>463</v>
      </c>
      <c r="E565" s="12">
        <v>0</v>
      </c>
      <c r="F565" s="12">
        <v>58.735999999999997</v>
      </c>
      <c r="G565" s="12">
        <v>58.735999999999997</v>
      </c>
    </row>
    <row r="566" spans="2:7" ht="15" customHeight="1" x14ac:dyDescent="0.25">
      <c r="C566" s="13" t="s">
        <v>10</v>
      </c>
      <c r="D566" s="14" t="s">
        <v>464</v>
      </c>
      <c r="E566" s="15">
        <f>SUBTOTAL(9,E565:E565)</f>
        <v>0</v>
      </c>
      <c r="F566" s="15">
        <f>SUBTOTAL(9,F565:F565)</f>
        <v>58.735999999999997</v>
      </c>
      <c r="G566" s="15">
        <f>SUBTOTAL(9,G565:G565)</f>
        <v>58.735999999999997</v>
      </c>
    </row>
    <row r="567" spans="2:7" ht="15" customHeight="1" x14ac:dyDescent="0.25">
      <c r="B567" s="4"/>
      <c r="C567" s="16"/>
      <c r="D567" s="14" t="s">
        <v>465</v>
      </c>
      <c r="E567" s="17">
        <f>SUBTOTAL(9,E530:E566)</f>
        <v>3422014</v>
      </c>
      <c r="F567" s="17">
        <f>SUBTOTAL(9,F530:F566)</f>
        <v>804166.69370000018</v>
      </c>
      <c r="G567" s="17">
        <f>SUBTOTAL(9,G530:G566)</f>
        <v>-2617847.3063000003</v>
      </c>
    </row>
    <row r="568" spans="2:7" ht="27" customHeight="1" x14ac:dyDescent="0.35">
      <c r="B568" s="1"/>
      <c r="C568" s="4"/>
      <c r="D568" s="9" t="s">
        <v>466</v>
      </c>
      <c r="E568" s="1"/>
      <c r="F568" s="1"/>
      <c r="G568" s="1"/>
    </row>
    <row r="569" spans="2:7" ht="14.25" customHeight="1" x14ac:dyDescent="0.25">
      <c r="B569" s="10">
        <v>4700</v>
      </c>
      <c r="C569" s="4"/>
      <c r="D569" s="11" t="s">
        <v>467</v>
      </c>
      <c r="E569" s="1"/>
      <c r="F569" s="1"/>
      <c r="G569" s="1"/>
    </row>
    <row r="570" spans="2:7" x14ac:dyDescent="0.25">
      <c r="C570" s="4">
        <v>1</v>
      </c>
      <c r="D570" s="5" t="s">
        <v>468</v>
      </c>
      <c r="E570" s="12">
        <v>15055</v>
      </c>
      <c r="F570" s="12">
        <v>870.61329000000001</v>
      </c>
      <c r="G570" s="12">
        <v>-14184.386710000001</v>
      </c>
    </row>
    <row r="571" spans="2:7" ht="15" customHeight="1" x14ac:dyDescent="0.25">
      <c r="C571" s="13" t="s">
        <v>10</v>
      </c>
      <c r="D571" s="14" t="s">
        <v>469</v>
      </c>
      <c r="E571" s="15">
        <f>SUBTOTAL(9,E570:E570)</f>
        <v>15055</v>
      </c>
      <c r="F571" s="15">
        <f>SUBTOTAL(9,F570:F570)</f>
        <v>870.61329000000001</v>
      </c>
      <c r="G571" s="15">
        <f>SUBTOTAL(9,G570:G570)</f>
        <v>-14184.386710000001</v>
      </c>
    </row>
    <row r="572" spans="2:7" ht="14.25" customHeight="1" x14ac:dyDescent="0.25">
      <c r="B572" s="10">
        <v>4710</v>
      </c>
      <c r="C572" s="4"/>
      <c r="D572" s="11" t="s">
        <v>470</v>
      </c>
      <c r="E572" s="1"/>
      <c r="F572" s="1"/>
      <c r="G572" s="1"/>
    </row>
    <row r="573" spans="2:7" x14ac:dyDescent="0.25">
      <c r="C573" s="4">
        <v>1</v>
      </c>
      <c r="D573" s="5" t="s">
        <v>468</v>
      </c>
      <c r="E573" s="12">
        <v>7461795</v>
      </c>
      <c r="F573" s="12">
        <v>1716364.8492099999</v>
      </c>
      <c r="G573" s="12">
        <v>-5745430.1507900003</v>
      </c>
    </row>
    <row r="574" spans="2:7" x14ac:dyDescent="0.25">
      <c r="C574" s="4">
        <v>47</v>
      </c>
      <c r="D574" s="5" t="s">
        <v>471</v>
      </c>
      <c r="E574" s="12">
        <v>10250</v>
      </c>
      <c r="F574" s="12">
        <v>29267.315399999999</v>
      </c>
      <c r="G574" s="12">
        <v>19017.315399999999</v>
      </c>
    </row>
    <row r="575" spans="2:7" ht="15" customHeight="1" x14ac:dyDescent="0.25">
      <c r="C575" s="13" t="s">
        <v>10</v>
      </c>
      <c r="D575" s="14" t="s">
        <v>472</v>
      </c>
      <c r="E575" s="15">
        <f>SUBTOTAL(9,E573:E574)</f>
        <v>7472045</v>
      </c>
      <c r="F575" s="15">
        <f>SUBTOTAL(9,F573:F574)</f>
        <v>1745632.1646099999</v>
      </c>
      <c r="G575" s="15">
        <f>SUBTOTAL(9,G573:G574)</f>
        <v>-5726412.8353900006</v>
      </c>
    </row>
    <row r="576" spans="2:7" ht="14.25" customHeight="1" x14ac:dyDescent="0.25">
      <c r="B576" s="10">
        <v>4720</v>
      </c>
      <c r="C576" s="4"/>
      <c r="D576" s="11" t="s">
        <v>473</v>
      </c>
      <c r="E576" s="1"/>
      <c r="F576" s="1"/>
      <c r="G576" s="1"/>
    </row>
    <row r="577" spans="2:7" x14ac:dyDescent="0.25">
      <c r="C577" s="4">
        <v>1</v>
      </c>
      <c r="D577" s="5" t="s">
        <v>468</v>
      </c>
      <c r="E577" s="12">
        <v>724289</v>
      </c>
      <c r="F577" s="12">
        <v>319048.20652000001</v>
      </c>
      <c r="G577" s="12">
        <v>-405240.79347999999</v>
      </c>
    </row>
    <row r="578" spans="2:7" ht="15" customHeight="1" x14ac:dyDescent="0.25">
      <c r="C578" s="13" t="s">
        <v>10</v>
      </c>
      <c r="D578" s="14" t="s">
        <v>474</v>
      </c>
      <c r="E578" s="15">
        <f>SUBTOTAL(9,E577:E577)</f>
        <v>724289</v>
      </c>
      <c r="F578" s="15">
        <f>SUBTOTAL(9,F577:F577)</f>
        <v>319048.20652000001</v>
      </c>
      <c r="G578" s="15">
        <f>SUBTOTAL(9,G577:G577)</f>
        <v>-405240.79347999999</v>
      </c>
    </row>
    <row r="579" spans="2:7" ht="14.25" customHeight="1" x14ac:dyDescent="0.25">
      <c r="B579" s="10">
        <v>4730</v>
      </c>
      <c r="C579" s="4"/>
      <c r="D579" s="11" t="s">
        <v>475</v>
      </c>
      <c r="E579" s="1"/>
      <c r="F579" s="1"/>
      <c r="G579" s="1"/>
    </row>
    <row r="580" spans="2:7" x14ac:dyDescent="0.25">
      <c r="C580" s="4">
        <v>1</v>
      </c>
      <c r="D580" s="5" t="s">
        <v>468</v>
      </c>
      <c r="E580" s="12">
        <v>14433</v>
      </c>
      <c r="F580" s="12">
        <v>2360.6196199999999</v>
      </c>
      <c r="G580" s="12">
        <v>-12072.380380000001</v>
      </c>
    </row>
    <row r="581" spans="2:7" ht="15" customHeight="1" x14ac:dyDescent="0.25">
      <c r="C581" s="13" t="s">
        <v>10</v>
      </c>
      <c r="D581" s="14" t="s">
        <v>476</v>
      </c>
      <c r="E581" s="15">
        <f>SUBTOTAL(9,E580:E580)</f>
        <v>14433</v>
      </c>
      <c r="F581" s="15">
        <f>SUBTOTAL(9,F580:F580)</f>
        <v>2360.6196199999999</v>
      </c>
      <c r="G581" s="15">
        <f>SUBTOTAL(9,G580:G580)</f>
        <v>-12072.380380000001</v>
      </c>
    </row>
    <row r="582" spans="2:7" ht="14.25" customHeight="1" x14ac:dyDescent="0.25">
      <c r="B582" s="10">
        <v>4740</v>
      </c>
      <c r="C582" s="4"/>
      <c r="D582" s="11" t="s">
        <v>477</v>
      </c>
      <c r="E582" s="1"/>
      <c r="F582" s="1"/>
      <c r="G582" s="1"/>
    </row>
    <row r="583" spans="2:7" x14ac:dyDescent="0.25">
      <c r="C583" s="4">
        <v>1</v>
      </c>
      <c r="D583" s="5" t="s">
        <v>468</v>
      </c>
      <c r="E583" s="12">
        <v>250928</v>
      </c>
      <c r="F583" s="12">
        <v>5332.4425600000004</v>
      </c>
      <c r="G583" s="12">
        <v>-245595.55744</v>
      </c>
    </row>
    <row r="584" spans="2:7" ht="15" customHeight="1" x14ac:dyDescent="0.25">
      <c r="C584" s="13" t="s">
        <v>10</v>
      </c>
      <c r="D584" s="14" t="s">
        <v>478</v>
      </c>
      <c r="E584" s="15">
        <f>SUBTOTAL(9,E583:E583)</f>
        <v>250928</v>
      </c>
      <c r="F584" s="15">
        <f>SUBTOTAL(9,F583:F583)</f>
        <v>5332.4425600000004</v>
      </c>
      <c r="G584" s="15">
        <f>SUBTOTAL(9,G583:G583)</f>
        <v>-245595.55744</v>
      </c>
    </row>
    <row r="585" spans="2:7" ht="14.25" customHeight="1" x14ac:dyDescent="0.25">
      <c r="B585" s="10">
        <v>4760</v>
      </c>
      <c r="C585" s="4"/>
      <c r="D585" s="11" t="s">
        <v>479</v>
      </c>
      <c r="E585" s="1"/>
      <c r="F585" s="1"/>
      <c r="G585" s="1"/>
    </row>
    <row r="586" spans="2:7" x14ac:dyDescent="0.25">
      <c r="C586" s="4">
        <v>1</v>
      </c>
      <c r="D586" s="5" t="s">
        <v>468</v>
      </c>
      <c r="E586" s="12">
        <v>37632</v>
      </c>
      <c r="F586" s="12">
        <v>154072.48757</v>
      </c>
      <c r="G586" s="12">
        <v>116440.48757</v>
      </c>
    </row>
    <row r="587" spans="2:7" x14ac:dyDescent="0.25">
      <c r="C587" s="4">
        <v>45</v>
      </c>
      <c r="D587" s="5" t="s">
        <v>480</v>
      </c>
      <c r="E587" s="12">
        <v>4324844</v>
      </c>
      <c r="F587" s="12">
        <v>5408881.1576399999</v>
      </c>
      <c r="G587" s="12">
        <v>1084037.1576400001</v>
      </c>
    </row>
    <row r="588" spans="2:7" x14ac:dyDescent="0.25">
      <c r="C588" s="4">
        <v>48</v>
      </c>
      <c r="D588" s="5" t="s">
        <v>481</v>
      </c>
      <c r="E588" s="12">
        <v>650000</v>
      </c>
      <c r="F588" s="12">
        <v>87679.022209999996</v>
      </c>
      <c r="G588" s="12">
        <v>-562320.97779000003</v>
      </c>
    </row>
    <row r="589" spans="2:7" ht="15" customHeight="1" x14ac:dyDescent="0.25">
      <c r="C589" s="13" t="s">
        <v>10</v>
      </c>
      <c r="D589" s="14" t="s">
        <v>482</v>
      </c>
      <c r="E589" s="15">
        <f>SUBTOTAL(9,E586:E588)</f>
        <v>5012476</v>
      </c>
      <c r="F589" s="15">
        <f>SUBTOTAL(9,F586:F588)</f>
        <v>5650632.6674199998</v>
      </c>
      <c r="G589" s="15">
        <f>SUBTOTAL(9,G586:G588)</f>
        <v>638156.66742000019</v>
      </c>
    </row>
    <row r="590" spans="2:7" ht="14.25" customHeight="1" x14ac:dyDescent="0.25">
      <c r="B590" s="10">
        <v>4791</v>
      </c>
      <c r="C590" s="4"/>
      <c r="D590" s="11" t="s">
        <v>143</v>
      </c>
      <c r="E590" s="1"/>
      <c r="F590" s="1"/>
      <c r="G590" s="1"/>
    </row>
    <row r="591" spans="2:7" x14ac:dyDescent="0.25">
      <c r="C591" s="4">
        <v>1</v>
      </c>
      <c r="D591" s="5" t="s">
        <v>468</v>
      </c>
      <c r="E591" s="12">
        <v>482425</v>
      </c>
      <c r="F591" s="12">
        <v>0</v>
      </c>
      <c r="G591" s="12">
        <v>-482425</v>
      </c>
    </row>
    <row r="592" spans="2:7" ht="15" customHeight="1" x14ac:dyDescent="0.25">
      <c r="C592" s="13" t="s">
        <v>10</v>
      </c>
      <c r="D592" s="14" t="s">
        <v>483</v>
      </c>
      <c r="E592" s="15">
        <f>SUBTOTAL(9,E591:E591)</f>
        <v>482425</v>
      </c>
      <c r="F592" s="15">
        <f>SUBTOTAL(9,F591:F591)</f>
        <v>0</v>
      </c>
      <c r="G592" s="15">
        <f>SUBTOTAL(9,G591:G591)</f>
        <v>-482425</v>
      </c>
    </row>
    <row r="593" spans="2:7" ht="14.25" customHeight="1" x14ac:dyDescent="0.25">
      <c r="B593" s="10">
        <v>4799</v>
      </c>
      <c r="C593" s="4"/>
      <c r="D593" s="11" t="s">
        <v>484</v>
      </c>
      <c r="E593" s="1"/>
      <c r="F593" s="1"/>
      <c r="G593" s="1"/>
    </row>
    <row r="594" spans="2:7" x14ac:dyDescent="0.25">
      <c r="C594" s="4">
        <v>86</v>
      </c>
      <c r="D594" s="5" t="s">
        <v>485</v>
      </c>
      <c r="E594" s="12">
        <v>500</v>
      </c>
      <c r="F594" s="12">
        <v>132.792</v>
      </c>
      <c r="G594" s="12">
        <v>-367.20800000000003</v>
      </c>
    </row>
    <row r="595" spans="2:7" ht="15" customHeight="1" x14ac:dyDescent="0.25">
      <c r="C595" s="13" t="s">
        <v>10</v>
      </c>
      <c r="D595" s="14" t="s">
        <v>486</v>
      </c>
      <c r="E595" s="15">
        <f>SUBTOTAL(9,E594:E594)</f>
        <v>500</v>
      </c>
      <c r="F595" s="15">
        <f>SUBTOTAL(9,F594:F594)</f>
        <v>132.792</v>
      </c>
      <c r="G595" s="15">
        <f>SUBTOTAL(9,G594:G594)</f>
        <v>-367.20800000000003</v>
      </c>
    </row>
    <row r="596" spans="2:7" ht="15" customHeight="1" x14ac:dyDescent="0.25">
      <c r="B596" s="4"/>
      <c r="C596" s="16"/>
      <c r="D596" s="14" t="s">
        <v>487</v>
      </c>
      <c r="E596" s="17">
        <f>SUBTOTAL(9,E569:E595)</f>
        <v>13972151</v>
      </c>
      <c r="F596" s="17">
        <f>SUBTOTAL(9,F569:F595)</f>
        <v>7724009.5060200002</v>
      </c>
      <c r="G596" s="17">
        <f>SUBTOTAL(9,G569:G595)</f>
        <v>-6248141.4939799998</v>
      </c>
    </row>
    <row r="597" spans="2:7" ht="27" customHeight="1" x14ac:dyDescent="0.35">
      <c r="B597" s="1"/>
      <c r="C597" s="4"/>
      <c r="D597" s="9" t="s">
        <v>488</v>
      </c>
      <c r="E597" s="1"/>
      <c r="F597" s="1"/>
      <c r="G597" s="1"/>
    </row>
    <row r="598" spans="2:7" ht="14.25" customHeight="1" x14ac:dyDescent="0.25">
      <c r="B598" s="10">
        <v>4800</v>
      </c>
      <c r="C598" s="4"/>
      <c r="D598" s="11" t="s">
        <v>489</v>
      </c>
      <c r="E598" s="1"/>
      <c r="F598" s="1"/>
      <c r="G598" s="1"/>
    </row>
    <row r="599" spans="2:7" x14ac:dyDescent="0.25">
      <c r="C599" s="4">
        <v>70</v>
      </c>
      <c r="D599" s="5" t="s">
        <v>490</v>
      </c>
      <c r="E599" s="12">
        <v>2200</v>
      </c>
      <c r="F599" s="12">
        <v>0</v>
      </c>
      <c r="G599" s="12">
        <v>-2200</v>
      </c>
    </row>
    <row r="600" spans="2:7" ht="15" customHeight="1" x14ac:dyDescent="0.25">
      <c r="C600" s="13" t="s">
        <v>10</v>
      </c>
      <c r="D600" s="14" t="s">
        <v>491</v>
      </c>
      <c r="E600" s="15">
        <f>SUBTOTAL(9,E599:E599)</f>
        <v>2200</v>
      </c>
      <c r="F600" s="15">
        <f>SUBTOTAL(9,F599:F599)</f>
        <v>0</v>
      </c>
      <c r="G600" s="15">
        <f>SUBTOTAL(9,G599:G599)</f>
        <v>-2200</v>
      </c>
    </row>
    <row r="601" spans="2:7" ht="14.25" customHeight="1" x14ac:dyDescent="0.25">
      <c r="B601" s="10">
        <v>4810</v>
      </c>
      <c r="C601" s="4"/>
      <c r="D601" s="11" t="s">
        <v>492</v>
      </c>
      <c r="E601" s="1"/>
      <c r="F601" s="1"/>
      <c r="G601" s="1"/>
    </row>
    <row r="602" spans="2:7" x14ac:dyDescent="0.25">
      <c r="C602" s="4">
        <v>1</v>
      </c>
      <c r="D602" s="5" t="s">
        <v>216</v>
      </c>
      <c r="E602" s="12">
        <v>33000</v>
      </c>
      <c r="F602" s="12">
        <v>2506.0525899999998</v>
      </c>
      <c r="G602" s="12">
        <v>-30493.947410000001</v>
      </c>
    </row>
    <row r="603" spans="2:7" x14ac:dyDescent="0.25">
      <c r="C603" s="4">
        <v>2</v>
      </c>
      <c r="D603" s="5" t="s">
        <v>493</v>
      </c>
      <c r="E603" s="12">
        <v>50000</v>
      </c>
      <c r="F603" s="12">
        <v>13468.28492</v>
      </c>
      <c r="G603" s="12">
        <v>-36531.715080000002</v>
      </c>
    </row>
    <row r="604" spans="2:7" x14ac:dyDescent="0.25">
      <c r="C604" s="4">
        <v>10</v>
      </c>
      <c r="D604" s="5" t="s">
        <v>118</v>
      </c>
      <c r="E604" s="12">
        <v>0</v>
      </c>
      <c r="F604" s="12">
        <v>41.6</v>
      </c>
      <c r="G604" s="12">
        <v>41.6</v>
      </c>
    </row>
    <row r="605" spans="2:7" ht="15" customHeight="1" x14ac:dyDescent="0.25">
      <c r="C605" s="13" t="s">
        <v>10</v>
      </c>
      <c r="D605" s="14" t="s">
        <v>494</v>
      </c>
      <c r="E605" s="15">
        <f>SUBTOTAL(9,E602:E604)</f>
        <v>83000</v>
      </c>
      <c r="F605" s="15">
        <f>SUBTOTAL(9,F602:F604)</f>
        <v>16015.93751</v>
      </c>
      <c r="G605" s="15">
        <f>SUBTOTAL(9,G602:G604)</f>
        <v>-66984.062489999997</v>
      </c>
    </row>
    <row r="606" spans="2:7" ht="14.25" customHeight="1" x14ac:dyDescent="0.25">
      <c r="B606" s="10">
        <v>4820</v>
      </c>
      <c r="C606" s="4"/>
      <c r="D606" s="11" t="s">
        <v>495</v>
      </c>
      <c r="E606" s="1"/>
      <c r="F606" s="1"/>
      <c r="G606" s="1"/>
    </row>
    <row r="607" spans="2:7" x14ac:dyDescent="0.25">
      <c r="C607" s="4">
        <v>1</v>
      </c>
      <c r="D607" s="5" t="s">
        <v>216</v>
      </c>
      <c r="E607" s="12">
        <v>10300</v>
      </c>
      <c r="F607" s="12">
        <v>0</v>
      </c>
      <c r="G607" s="12">
        <v>-10300</v>
      </c>
    </row>
    <row r="608" spans="2:7" x14ac:dyDescent="0.25">
      <c r="C608" s="4">
        <v>2</v>
      </c>
      <c r="D608" s="5" t="s">
        <v>493</v>
      </c>
      <c r="E608" s="12">
        <v>60000</v>
      </c>
      <c r="F608" s="12">
        <v>8357.7214299999996</v>
      </c>
      <c r="G608" s="12">
        <v>-51642.278570000002</v>
      </c>
    </row>
    <row r="609" spans="2:7" x14ac:dyDescent="0.25">
      <c r="C609" s="4">
        <v>3</v>
      </c>
      <c r="D609" s="5" t="s">
        <v>496</v>
      </c>
      <c r="E609" s="12">
        <v>0</v>
      </c>
      <c r="F609" s="12">
        <v>44.079000000000001</v>
      </c>
      <c r="G609" s="12">
        <v>44.079000000000001</v>
      </c>
    </row>
    <row r="610" spans="2:7" x14ac:dyDescent="0.25">
      <c r="C610" s="4">
        <v>10</v>
      </c>
      <c r="D610" s="5" t="s">
        <v>118</v>
      </c>
      <c r="E610" s="12">
        <v>0</v>
      </c>
      <c r="F610" s="12">
        <v>442.63099999999997</v>
      </c>
      <c r="G610" s="12">
        <v>442.63099999999997</v>
      </c>
    </row>
    <row r="611" spans="2:7" x14ac:dyDescent="0.25">
      <c r="C611" s="4">
        <v>40</v>
      </c>
      <c r="D611" s="5" t="s">
        <v>497</v>
      </c>
      <c r="E611" s="12">
        <v>20000</v>
      </c>
      <c r="F611" s="12">
        <v>1067.3243199999999</v>
      </c>
      <c r="G611" s="12">
        <v>-18932.67568</v>
      </c>
    </row>
    <row r="612" spans="2:7" ht="15" customHeight="1" x14ac:dyDescent="0.25">
      <c r="C612" s="13" t="s">
        <v>10</v>
      </c>
      <c r="D612" s="14" t="s">
        <v>498</v>
      </c>
      <c r="E612" s="15">
        <f>SUBTOTAL(9,E607:E611)</f>
        <v>90300</v>
      </c>
      <c r="F612" s="15">
        <f>SUBTOTAL(9,F607:F611)</f>
        <v>9911.7557499999984</v>
      </c>
      <c r="G612" s="15">
        <f>SUBTOTAL(9,G607:G611)</f>
        <v>-80388.244250000003</v>
      </c>
    </row>
    <row r="613" spans="2:7" ht="14.25" customHeight="1" x14ac:dyDescent="0.25">
      <c r="B613" s="10">
        <v>4860</v>
      </c>
      <c r="C613" s="4"/>
      <c r="D613" s="11" t="s">
        <v>499</v>
      </c>
      <c r="E613" s="1"/>
      <c r="F613" s="1"/>
      <c r="G613" s="1"/>
    </row>
    <row r="614" spans="2:7" x14ac:dyDescent="0.25">
      <c r="C614" s="4">
        <v>1</v>
      </c>
      <c r="D614" s="5" t="s">
        <v>216</v>
      </c>
      <c r="E614" s="12">
        <v>92312</v>
      </c>
      <c r="F614" s="12">
        <v>17480.125830000001</v>
      </c>
      <c r="G614" s="12">
        <v>-74831.874169999996</v>
      </c>
    </row>
    <row r="615" spans="2:7" x14ac:dyDescent="0.25">
      <c r="C615" s="4">
        <v>2</v>
      </c>
      <c r="D615" s="5" t="s">
        <v>493</v>
      </c>
      <c r="E615" s="12">
        <v>4000</v>
      </c>
      <c r="F615" s="12">
        <v>0</v>
      </c>
      <c r="G615" s="12">
        <v>-4000</v>
      </c>
    </row>
    <row r="616" spans="2:7" ht="15" customHeight="1" x14ac:dyDescent="0.25">
      <c r="C616" s="13" t="s">
        <v>10</v>
      </c>
      <c r="D616" s="14" t="s">
        <v>500</v>
      </c>
      <c r="E616" s="15">
        <f>SUBTOTAL(9,E614:E615)</f>
        <v>96312</v>
      </c>
      <c r="F616" s="15">
        <f>SUBTOTAL(9,F614:F615)</f>
        <v>17480.125830000001</v>
      </c>
      <c r="G616" s="15">
        <f>SUBTOTAL(9,G614:G615)</f>
        <v>-78831.874169999996</v>
      </c>
    </row>
    <row r="617" spans="2:7" ht="15" customHeight="1" x14ac:dyDescent="0.25">
      <c r="B617" s="4"/>
      <c r="C617" s="16"/>
      <c r="D617" s="14" t="s">
        <v>501</v>
      </c>
      <c r="E617" s="17">
        <f>SUBTOTAL(9,E598:E616)</f>
        <v>271812</v>
      </c>
      <c r="F617" s="17">
        <f>SUBTOTAL(9,F598:F616)</f>
        <v>43407.819090000005</v>
      </c>
      <c r="G617" s="17">
        <f>SUBTOTAL(9,G598:G616)</f>
        <v>-228404.18091000002</v>
      </c>
    </row>
    <row r="618" spans="2:7" ht="27" customHeight="1" x14ac:dyDescent="0.35">
      <c r="B618" s="1"/>
      <c r="C618" s="4"/>
      <c r="D618" s="9" t="s">
        <v>72</v>
      </c>
      <c r="E618" s="1"/>
      <c r="F618" s="1"/>
      <c r="G618" s="1"/>
    </row>
    <row r="619" spans="2:7" ht="14.25" customHeight="1" x14ac:dyDescent="0.25">
      <c r="B619" s="10">
        <v>5309</v>
      </c>
      <c r="C619" s="4"/>
      <c r="D619" s="11" t="s">
        <v>502</v>
      </c>
      <c r="E619" s="1"/>
      <c r="F619" s="1"/>
      <c r="G619" s="1"/>
    </row>
    <row r="620" spans="2:7" x14ac:dyDescent="0.25">
      <c r="C620" s="4">
        <v>29</v>
      </c>
      <c r="D620" s="5" t="s">
        <v>503</v>
      </c>
      <c r="E620" s="12">
        <v>400000</v>
      </c>
      <c r="F620" s="12">
        <v>151419.20167000001</v>
      </c>
      <c r="G620" s="12">
        <v>-248580.79832999999</v>
      </c>
    </row>
    <row r="621" spans="2:7" ht="15" customHeight="1" x14ac:dyDescent="0.25">
      <c r="C621" s="13" t="s">
        <v>10</v>
      </c>
      <c r="D621" s="14" t="s">
        <v>504</v>
      </c>
      <c r="E621" s="15">
        <f>SUBTOTAL(9,E620:E620)</f>
        <v>400000</v>
      </c>
      <c r="F621" s="15">
        <f>SUBTOTAL(9,F620:F620)</f>
        <v>151419.20167000001</v>
      </c>
      <c r="G621" s="15">
        <f>SUBTOTAL(9,G620:G620)</f>
        <v>-248580.79832999999</v>
      </c>
    </row>
    <row r="622" spans="2:7" ht="14.25" customHeight="1" x14ac:dyDescent="0.25">
      <c r="B622" s="10">
        <v>5310</v>
      </c>
      <c r="C622" s="4"/>
      <c r="D622" s="11" t="s">
        <v>505</v>
      </c>
      <c r="E622" s="1"/>
      <c r="F622" s="1"/>
      <c r="G622" s="1"/>
    </row>
    <row r="623" spans="2:7" x14ac:dyDescent="0.25">
      <c r="C623" s="4">
        <v>3</v>
      </c>
      <c r="D623" s="5" t="s">
        <v>24</v>
      </c>
      <c r="E623" s="12">
        <v>0</v>
      </c>
      <c r="F623" s="12">
        <v>295</v>
      </c>
      <c r="G623" s="12">
        <v>295</v>
      </c>
    </row>
    <row r="624" spans="2:7" x14ac:dyDescent="0.25">
      <c r="C624" s="4">
        <v>4</v>
      </c>
      <c r="D624" s="5" t="s">
        <v>49</v>
      </c>
      <c r="E624" s="12">
        <v>700</v>
      </c>
      <c r="F624" s="12">
        <v>0</v>
      </c>
      <c r="G624" s="12">
        <v>-700</v>
      </c>
    </row>
    <row r="625" spans="2:7" x14ac:dyDescent="0.25">
      <c r="C625" s="4">
        <v>29</v>
      </c>
      <c r="D625" s="5" t="s">
        <v>506</v>
      </c>
      <c r="E625" s="12">
        <v>1700</v>
      </c>
      <c r="F625" s="12">
        <v>441.02575999999999</v>
      </c>
      <c r="G625" s="12">
        <v>-1258.97424</v>
      </c>
    </row>
    <row r="626" spans="2:7" x14ac:dyDescent="0.25">
      <c r="C626" s="4">
        <v>89</v>
      </c>
      <c r="D626" s="5" t="s">
        <v>507</v>
      </c>
      <c r="E626" s="12">
        <v>119133</v>
      </c>
      <c r="F626" s="12">
        <v>34429.346510000003</v>
      </c>
      <c r="G626" s="12">
        <v>-84703.653489999997</v>
      </c>
    </row>
    <row r="627" spans="2:7" x14ac:dyDescent="0.25">
      <c r="C627" s="4">
        <v>90</v>
      </c>
      <c r="D627" s="5" t="s">
        <v>508</v>
      </c>
      <c r="E627" s="12">
        <v>16649252</v>
      </c>
      <c r="F627" s="12">
        <v>5076219.4335000003</v>
      </c>
      <c r="G627" s="12">
        <v>-11573032.566500001</v>
      </c>
    </row>
    <row r="628" spans="2:7" x14ac:dyDescent="0.25">
      <c r="C628" s="4">
        <v>93</v>
      </c>
      <c r="D628" s="5" t="s">
        <v>509</v>
      </c>
      <c r="E628" s="12">
        <v>8499755</v>
      </c>
      <c r="F628" s="12">
        <v>438869.06933999999</v>
      </c>
      <c r="G628" s="12">
        <v>-8060885.9306600001</v>
      </c>
    </row>
    <row r="629" spans="2:7" ht="15" customHeight="1" x14ac:dyDescent="0.25">
      <c r="C629" s="13" t="s">
        <v>10</v>
      </c>
      <c r="D629" s="14" t="s">
        <v>510</v>
      </c>
      <c r="E629" s="15">
        <f>SUBTOTAL(9,E623:E628)</f>
        <v>25270540</v>
      </c>
      <c r="F629" s="15">
        <f>SUBTOTAL(9,F623:F628)</f>
        <v>5550253.8751100004</v>
      </c>
      <c r="G629" s="15">
        <f>SUBTOTAL(9,G623:G628)</f>
        <v>-19720286.12489</v>
      </c>
    </row>
    <row r="630" spans="2:7" ht="14.25" customHeight="1" x14ac:dyDescent="0.25">
      <c r="B630" s="10">
        <v>5312</v>
      </c>
      <c r="C630" s="4"/>
      <c r="D630" s="11" t="s">
        <v>511</v>
      </c>
      <c r="E630" s="1"/>
      <c r="F630" s="1"/>
      <c r="G630" s="1"/>
    </row>
    <row r="631" spans="2:7" x14ac:dyDescent="0.25">
      <c r="C631" s="4">
        <v>1</v>
      </c>
      <c r="D631" s="5" t="s">
        <v>512</v>
      </c>
      <c r="E631" s="12">
        <v>5500</v>
      </c>
      <c r="F631" s="12">
        <v>1288.18398</v>
      </c>
      <c r="G631" s="12">
        <v>-4211.8160200000002</v>
      </c>
    </row>
    <row r="632" spans="2:7" x14ac:dyDescent="0.25">
      <c r="C632" s="4">
        <v>2</v>
      </c>
      <c r="D632" s="5" t="s">
        <v>513</v>
      </c>
      <c r="E632" s="12">
        <v>5947</v>
      </c>
      <c r="F632" s="12">
        <v>1571.9890700000001</v>
      </c>
      <c r="G632" s="12">
        <v>-4375.0109300000004</v>
      </c>
    </row>
    <row r="633" spans="2:7" x14ac:dyDescent="0.25">
      <c r="C633" s="4">
        <v>11</v>
      </c>
      <c r="D633" s="5" t="s">
        <v>24</v>
      </c>
      <c r="E633" s="12">
        <v>70448</v>
      </c>
      <c r="F633" s="12">
        <v>21160.366900000001</v>
      </c>
      <c r="G633" s="12">
        <v>-49287.633099999999</v>
      </c>
    </row>
    <row r="634" spans="2:7" x14ac:dyDescent="0.25">
      <c r="C634" s="4">
        <v>90</v>
      </c>
      <c r="D634" s="5" t="s">
        <v>327</v>
      </c>
      <c r="E634" s="12">
        <v>14153000</v>
      </c>
      <c r="F634" s="12">
        <v>3414780.7285600002</v>
      </c>
      <c r="G634" s="12">
        <v>-10738219.271439999</v>
      </c>
    </row>
    <row r="635" spans="2:7" ht="15" customHeight="1" x14ac:dyDescent="0.25">
      <c r="C635" s="13" t="s">
        <v>10</v>
      </c>
      <c r="D635" s="14" t="s">
        <v>514</v>
      </c>
      <c r="E635" s="15">
        <f>SUBTOTAL(9,E631:E634)</f>
        <v>14234895</v>
      </c>
      <c r="F635" s="15">
        <f>SUBTOTAL(9,F631:F634)</f>
        <v>3438801.2685100003</v>
      </c>
      <c r="G635" s="15">
        <f>SUBTOTAL(9,G631:G634)</f>
        <v>-10796093.731489999</v>
      </c>
    </row>
    <row r="636" spans="2:7" ht="14.25" customHeight="1" x14ac:dyDescent="0.25">
      <c r="B636" s="10">
        <v>5325</v>
      </c>
      <c r="C636" s="4"/>
      <c r="D636" s="11" t="s">
        <v>515</v>
      </c>
      <c r="E636" s="1"/>
      <c r="F636" s="1"/>
      <c r="G636" s="1"/>
    </row>
    <row r="637" spans="2:7" x14ac:dyDescent="0.25">
      <c r="C637" s="4">
        <v>52</v>
      </c>
      <c r="D637" s="5" t="s">
        <v>516</v>
      </c>
      <c r="E637" s="12">
        <v>176000</v>
      </c>
      <c r="F637" s="12">
        <v>176000</v>
      </c>
      <c r="G637" s="12">
        <v>0</v>
      </c>
    </row>
    <row r="638" spans="2:7" x14ac:dyDescent="0.25">
      <c r="C638" s="4">
        <v>53</v>
      </c>
      <c r="D638" s="5" t="s">
        <v>517</v>
      </c>
      <c r="E638" s="12">
        <v>91000</v>
      </c>
      <c r="F638" s="12">
        <v>91000</v>
      </c>
      <c r="G638" s="12">
        <v>0</v>
      </c>
    </row>
    <row r="639" spans="2:7" x14ac:dyDescent="0.25">
      <c r="C639" s="4">
        <v>54</v>
      </c>
      <c r="D639" s="5" t="s">
        <v>518</v>
      </c>
      <c r="E639" s="12">
        <v>300000</v>
      </c>
      <c r="F639" s="12">
        <v>300000</v>
      </c>
      <c r="G639" s="12">
        <v>0</v>
      </c>
    </row>
    <row r="640" spans="2:7" x14ac:dyDescent="0.25">
      <c r="C640" s="4">
        <v>70</v>
      </c>
      <c r="D640" s="5" t="s">
        <v>519</v>
      </c>
      <c r="E640" s="12">
        <v>77000</v>
      </c>
      <c r="F640" s="12">
        <v>0</v>
      </c>
      <c r="G640" s="12">
        <v>-77000</v>
      </c>
    </row>
    <row r="641" spans="2:7" x14ac:dyDescent="0.25">
      <c r="C641" s="4">
        <v>90</v>
      </c>
      <c r="D641" s="5" t="s">
        <v>520</v>
      </c>
      <c r="E641" s="12">
        <v>64500000</v>
      </c>
      <c r="F641" s="12">
        <v>18735000</v>
      </c>
      <c r="G641" s="12">
        <v>-45765000</v>
      </c>
    </row>
    <row r="642" spans="2:7" x14ac:dyDescent="0.25">
      <c r="C642" s="4">
        <v>92</v>
      </c>
      <c r="D642" s="5" t="s">
        <v>521</v>
      </c>
      <c r="E642" s="12">
        <v>22400</v>
      </c>
      <c r="F642" s="12">
        <v>2500.5839999999998</v>
      </c>
      <c r="G642" s="12">
        <v>-19899.416000000001</v>
      </c>
    </row>
    <row r="643" spans="2:7" ht="15" customHeight="1" x14ac:dyDescent="0.25">
      <c r="C643" s="13" t="s">
        <v>10</v>
      </c>
      <c r="D643" s="14" t="s">
        <v>522</v>
      </c>
      <c r="E643" s="15">
        <f>SUBTOTAL(9,E637:E642)</f>
        <v>65166400</v>
      </c>
      <c r="F643" s="15">
        <f>SUBTOTAL(9,F637:F642)</f>
        <v>19304500.583999999</v>
      </c>
      <c r="G643" s="15">
        <f>SUBTOTAL(9,G637:G642)</f>
        <v>-45861899.416000001</v>
      </c>
    </row>
    <row r="644" spans="2:7" ht="14.25" customHeight="1" x14ac:dyDescent="0.25">
      <c r="B644" s="10">
        <v>5326</v>
      </c>
      <c r="C644" s="4"/>
      <c r="D644" s="11" t="s">
        <v>523</v>
      </c>
      <c r="E644" s="1"/>
      <c r="F644" s="1"/>
      <c r="G644" s="1"/>
    </row>
    <row r="645" spans="2:7" x14ac:dyDescent="0.25">
      <c r="C645" s="4">
        <v>70</v>
      </c>
      <c r="D645" s="5" t="s">
        <v>524</v>
      </c>
      <c r="E645" s="12">
        <v>7000</v>
      </c>
      <c r="F645" s="12">
        <v>7000</v>
      </c>
      <c r="G645" s="12">
        <v>0</v>
      </c>
    </row>
    <row r="646" spans="2:7" x14ac:dyDescent="0.25">
      <c r="C646" s="4">
        <v>90</v>
      </c>
      <c r="D646" s="5" t="s">
        <v>520</v>
      </c>
      <c r="E646" s="12">
        <v>265000</v>
      </c>
      <c r="F646" s="12">
        <v>0</v>
      </c>
      <c r="G646" s="12">
        <v>-265000</v>
      </c>
    </row>
    <row r="647" spans="2:7" ht="15" customHeight="1" x14ac:dyDescent="0.25">
      <c r="C647" s="13" t="s">
        <v>10</v>
      </c>
      <c r="D647" s="14" t="s">
        <v>525</v>
      </c>
      <c r="E647" s="15">
        <f>SUBTOTAL(9,E645:E646)</f>
        <v>272000</v>
      </c>
      <c r="F647" s="15">
        <f>SUBTOTAL(9,F645:F646)</f>
        <v>7000</v>
      </c>
      <c r="G647" s="15">
        <f>SUBTOTAL(9,G645:G646)</f>
        <v>-265000</v>
      </c>
    </row>
    <row r="648" spans="2:7" ht="14.25" customHeight="1" x14ac:dyDescent="0.25">
      <c r="B648" s="10">
        <v>5329</v>
      </c>
      <c r="C648" s="4"/>
      <c r="D648" s="11" t="s">
        <v>526</v>
      </c>
      <c r="E648" s="1"/>
      <c r="F648" s="1"/>
      <c r="G648" s="1"/>
    </row>
    <row r="649" spans="2:7" x14ac:dyDescent="0.25">
      <c r="C649" s="4">
        <v>70</v>
      </c>
      <c r="D649" s="5" t="s">
        <v>527</v>
      </c>
      <c r="E649" s="12">
        <v>30000</v>
      </c>
      <c r="F649" s="12">
        <v>4205.2429499999998</v>
      </c>
      <c r="G649" s="12">
        <v>-25794.75705</v>
      </c>
    </row>
    <row r="650" spans="2:7" x14ac:dyDescent="0.25">
      <c r="C650" s="4">
        <v>90</v>
      </c>
      <c r="D650" s="5" t="s">
        <v>520</v>
      </c>
      <c r="E650" s="12">
        <v>8800000</v>
      </c>
      <c r="F650" s="12">
        <v>3222465.8471400002</v>
      </c>
      <c r="G650" s="12">
        <v>-5577534.1528599998</v>
      </c>
    </row>
    <row r="651" spans="2:7" ht="15" customHeight="1" x14ac:dyDescent="0.25">
      <c r="C651" s="13" t="s">
        <v>10</v>
      </c>
      <c r="D651" s="14" t="s">
        <v>528</v>
      </c>
      <c r="E651" s="15">
        <f>SUBTOTAL(9,E649:E650)</f>
        <v>8830000</v>
      </c>
      <c r="F651" s="15">
        <f>SUBTOTAL(9,F649:F650)</f>
        <v>3226671.0900900001</v>
      </c>
      <c r="G651" s="15">
        <f>SUBTOTAL(9,G649:G650)</f>
        <v>-5603328.9099099999</v>
      </c>
    </row>
    <row r="652" spans="2:7" ht="14.25" customHeight="1" x14ac:dyDescent="0.25">
      <c r="B652" s="10">
        <v>5341</v>
      </c>
      <c r="C652" s="4"/>
      <c r="D652" s="11" t="s">
        <v>529</v>
      </c>
      <c r="E652" s="1"/>
      <c r="F652" s="1"/>
      <c r="G652" s="1"/>
    </row>
    <row r="653" spans="2:7" x14ac:dyDescent="0.25">
      <c r="C653" s="4">
        <v>98</v>
      </c>
      <c r="D653" s="5" t="s">
        <v>530</v>
      </c>
      <c r="E653" s="12">
        <v>6000000</v>
      </c>
      <c r="F653" s="12">
        <v>6000000</v>
      </c>
      <c r="G653" s="12">
        <v>0</v>
      </c>
    </row>
    <row r="654" spans="2:7" ht="15" customHeight="1" x14ac:dyDescent="0.25">
      <c r="C654" s="13" t="s">
        <v>10</v>
      </c>
      <c r="D654" s="14" t="s">
        <v>531</v>
      </c>
      <c r="E654" s="15">
        <f>SUBTOTAL(9,E653:E653)</f>
        <v>6000000</v>
      </c>
      <c r="F654" s="15">
        <f>SUBTOTAL(9,F653:F653)</f>
        <v>6000000</v>
      </c>
      <c r="G654" s="15">
        <f>SUBTOTAL(9,G653:G653)</f>
        <v>0</v>
      </c>
    </row>
    <row r="655" spans="2:7" ht="14.25" customHeight="1" x14ac:dyDescent="0.25">
      <c r="B655" s="10">
        <v>5351</v>
      </c>
      <c r="C655" s="4"/>
      <c r="D655" s="11" t="s">
        <v>532</v>
      </c>
      <c r="E655" s="1"/>
      <c r="F655" s="1"/>
      <c r="G655" s="1"/>
    </row>
    <row r="656" spans="2:7" x14ac:dyDescent="0.25">
      <c r="C656" s="4">
        <v>85</v>
      </c>
      <c r="D656" s="5" t="s">
        <v>533</v>
      </c>
      <c r="E656" s="12">
        <v>20100000</v>
      </c>
      <c r="F656" s="12">
        <v>20068528.74642</v>
      </c>
      <c r="G656" s="12">
        <v>-31471.253580000001</v>
      </c>
    </row>
    <row r="657" spans="2:7" ht="15" customHeight="1" x14ac:dyDescent="0.25">
      <c r="C657" s="13" t="s">
        <v>10</v>
      </c>
      <c r="D657" s="14" t="s">
        <v>534</v>
      </c>
      <c r="E657" s="15">
        <f>SUBTOTAL(9,E656:E656)</f>
        <v>20100000</v>
      </c>
      <c r="F657" s="15">
        <f>SUBTOTAL(9,F656:F656)</f>
        <v>20068528.74642</v>
      </c>
      <c r="G657" s="15">
        <f>SUBTOTAL(9,G656:G656)</f>
        <v>-31471.253580000001</v>
      </c>
    </row>
    <row r="658" spans="2:7" ht="15" customHeight="1" x14ac:dyDescent="0.25">
      <c r="B658" s="4"/>
      <c r="C658" s="16"/>
      <c r="D658" s="14" t="s">
        <v>535</v>
      </c>
      <c r="E658" s="17">
        <f>SUBTOTAL(9,E619:E657)</f>
        <v>140273835</v>
      </c>
      <c r="F658" s="17">
        <f>SUBTOTAL(9,F619:F657)</f>
        <v>57747174.765799999</v>
      </c>
      <c r="G658" s="17">
        <f>SUBTOTAL(9,G619:G657)</f>
        <v>-82526660.234199986</v>
      </c>
    </row>
    <row r="659" spans="2:7" ht="27" customHeight="1" x14ac:dyDescent="0.25">
      <c r="B659" s="4"/>
      <c r="C659" s="16"/>
      <c r="D659" s="14" t="s">
        <v>536</v>
      </c>
      <c r="E659" s="17">
        <f>SUBTOTAL(9,E8:E658)</f>
        <v>204188062</v>
      </c>
      <c r="F659" s="17">
        <f>SUBTOTAL(9,F8:F658)</f>
        <v>74970511.885559991</v>
      </c>
      <c r="G659" s="17">
        <f>SUBTOTAL(9,G8:G658)</f>
        <v>-129217550.11443998</v>
      </c>
    </row>
    <row r="660" spans="2:7" x14ac:dyDescent="0.25">
      <c r="B660" s="4"/>
      <c r="C660" s="16"/>
      <c r="D660" s="18"/>
      <c r="E660" s="19"/>
      <c r="F660" s="19"/>
      <c r="G660" s="19"/>
    </row>
    <row r="661" spans="2:7" ht="25.5" customHeight="1" x14ac:dyDescent="0.3">
      <c r="B661" s="1"/>
      <c r="C661" s="4"/>
      <c r="D661" s="8" t="s">
        <v>537</v>
      </c>
      <c r="E661" s="1"/>
      <c r="F661" s="1"/>
      <c r="G661" s="1"/>
    </row>
    <row r="662" spans="2:7" ht="27" customHeight="1" x14ac:dyDescent="0.35">
      <c r="B662" s="1"/>
      <c r="C662" s="4"/>
      <c r="D662" s="9" t="s">
        <v>538</v>
      </c>
      <c r="E662" s="1"/>
      <c r="F662" s="1"/>
      <c r="G662" s="1"/>
    </row>
    <row r="663" spans="2:7" ht="14.25" customHeight="1" x14ac:dyDescent="0.25">
      <c r="B663" s="10">
        <v>5440</v>
      </c>
      <c r="C663" s="4"/>
      <c r="D663" s="11" t="s">
        <v>539</v>
      </c>
      <c r="E663" s="1"/>
      <c r="F663" s="1"/>
      <c r="G663" s="1"/>
    </row>
    <row r="664" spans="2:7" x14ac:dyDescent="0.25">
      <c r="C664" s="4">
        <v>24</v>
      </c>
      <c r="D664" s="5" t="s">
        <v>540</v>
      </c>
      <c r="E664" s="12">
        <f>SUBTOTAL(9,E665:E669)</f>
        <v>184900000</v>
      </c>
      <c r="F664" s="12">
        <f>SUBTOTAL(9,F665:F669)</f>
        <v>58877060.347129993</v>
      </c>
      <c r="G664" s="12">
        <f>SUBTOTAL(9,G665:G669)</f>
        <v>-126022939.65286998</v>
      </c>
    </row>
    <row r="665" spans="2:7" x14ac:dyDescent="0.25">
      <c r="C665" s="4"/>
      <c r="D665" s="5" t="s">
        <v>541</v>
      </c>
      <c r="E665" s="12">
        <v>274200000</v>
      </c>
      <c r="F665" s="12">
        <v>83048167.889799997</v>
      </c>
      <c r="G665" s="12">
        <v>-191151832.11019999</v>
      </c>
    </row>
    <row r="666" spans="2:7" x14ac:dyDescent="0.25">
      <c r="C666" s="4"/>
      <c r="D666" s="5" t="s">
        <v>542</v>
      </c>
      <c r="E666" s="12">
        <v>-43000000</v>
      </c>
      <c r="F666" s="12">
        <v>-11231829.90089</v>
      </c>
      <c r="G666" s="12">
        <v>31768170.09911</v>
      </c>
    </row>
    <row r="667" spans="2:7" x14ac:dyDescent="0.25">
      <c r="C667" s="4"/>
      <c r="D667" s="5" t="s">
        <v>543</v>
      </c>
      <c r="E667" s="12">
        <v>-2100000</v>
      </c>
      <c r="F667" s="12">
        <v>-801479.03564999998</v>
      </c>
      <c r="G667" s="12">
        <v>1298520.96435</v>
      </c>
    </row>
    <row r="668" spans="2:7" x14ac:dyDescent="0.25">
      <c r="C668" s="4"/>
      <c r="D668" s="5" t="s">
        <v>544</v>
      </c>
      <c r="E668" s="12">
        <v>-39300000</v>
      </c>
      <c r="F668" s="12">
        <v>-10801539.595699999</v>
      </c>
      <c r="G668" s="12">
        <v>28498460.404300001</v>
      </c>
    </row>
    <row r="669" spans="2:7" x14ac:dyDescent="0.25">
      <c r="C669" s="4"/>
      <c r="D669" s="5" t="s">
        <v>545</v>
      </c>
      <c r="E669" s="12">
        <v>-4900000</v>
      </c>
      <c r="F669" s="12">
        <v>-1336259.01043</v>
      </c>
      <c r="G669" s="12">
        <v>3563740.9895700002</v>
      </c>
    </row>
    <row r="670" spans="2:7" x14ac:dyDescent="0.25">
      <c r="C670" s="4">
        <v>30</v>
      </c>
      <c r="D670" s="5" t="s">
        <v>546</v>
      </c>
      <c r="E670" s="12">
        <v>39300000</v>
      </c>
      <c r="F670" s="12">
        <v>10801539.595699999</v>
      </c>
      <c r="G670" s="12">
        <v>-28498460.404300001</v>
      </c>
    </row>
    <row r="671" spans="2:7" x14ac:dyDescent="0.25">
      <c r="C671" s="4">
        <v>80</v>
      </c>
      <c r="D671" s="5" t="s">
        <v>547</v>
      </c>
      <c r="E671" s="12">
        <v>4900000</v>
      </c>
      <c r="F671" s="12">
        <v>1416451.9469999999</v>
      </c>
      <c r="G671" s="12">
        <v>-3483548.0529999998</v>
      </c>
    </row>
    <row r="672" spans="2:7" x14ac:dyDescent="0.25">
      <c r="C672" s="4">
        <v>85</v>
      </c>
      <c r="D672" s="5" t="s">
        <v>548</v>
      </c>
      <c r="E672" s="12">
        <v>0</v>
      </c>
      <c r="F672" s="12">
        <v>-80192.936570000005</v>
      </c>
      <c r="G672" s="12">
        <v>-80192.936570000005</v>
      </c>
    </row>
    <row r="673" spans="2:7" ht="15" customHeight="1" x14ac:dyDescent="0.25">
      <c r="C673" s="13" t="s">
        <v>10</v>
      </c>
      <c r="D673" s="14" t="s">
        <v>549</v>
      </c>
      <c r="E673" s="15">
        <f>SUBTOTAL(9,E664:E672)</f>
        <v>229100000</v>
      </c>
      <c r="F673" s="15">
        <f>SUBTOTAL(9,F664:F672)</f>
        <v>71014858.95325999</v>
      </c>
      <c r="G673" s="15">
        <f>SUBTOTAL(9,G664:G672)</f>
        <v>-158085141.04673997</v>
      </c>
    </row>
    <row r="674" spans="2:7" ht="27" customHeight="1" x14ac:dyDescent="0.25">
      <c r="B674" s="4"/>
      <c r="C674" s="16"/>
      <c r="D674" s="14" t="s">
        <v>550</v>
      </c>
      <c r="E674" s="17">
        <f>SUBTOTAL(9,E662:E673)</f>
        <v>229100000</v>
      </c>
      <c r="F674" s="17">
        <f>SUBTOTAL(9,F662:F673)</f>
        <v>71014858.95325999</v>
      </c>
      <c r="G674" s="17">
        <f>SUBTOTAL(9,G662:G673)</f>
        <v>-158085141.04673997</v>
      </c>
    </row>
    <row r="675" spans="2:7" x14ac:dyDescent="0.25">
      <c r="B675" s="4"/>
      <c r="C675" s="16"/>
      <c r="D675" s="18"/>
      <c r="E675" s="19"/>
      <c r="F675" s="19"/>
      <c r="G675" s="19"/>
    </row>
    <row r="676" spans="2:7" ht="25.5" customHeight="1" x14ac:dyDescent="0.3">
      <c r="B676" s="1"/>
      <c r="C676" s="4"/>
      <c r="D676" s="8" t="s">
        <v>551</v>
      </c>
      <c r="E676" s="1"/>
      <c r="F676" s="1"/>
      <c r="G676" s="1"/>
    </row>
    <row r="677" spans="2:7" ht="27" customHeight="1" x14ac:dyDescent="0.35">
      <c r="B677" s="1"/>
      <c r="C677" s="4"/>
      <c r="D677" s="9" t="s">
        <v>538</v>
      </c>
      <c r="E677" s="1"/>
      <c r="F677" s="1"/>
      <c r="G677" s="1"/>
    </row>
    <row r="678" spans="2:7" ht="14.25" customHeight="1" x14ac:dyDescent="0.25">
      <c r="B678" s="10">
        <v>5460</v>
      </c>
      <c r="C678" s="4"/>
      <c r="D678" s="11" t="s">
        <v>552</v>
      </c>
      <c r="E678" s="1"/>
      <c r="F678" s="1"/>
      <c r="G678" s="1"/>
    </row>
    <row r="679" spans="2:7" x14ac:dyDescent="0.25">
      <c r="C679" s="4">
        <v>71</v>
      </c>
      <c r="D679" s="5" t="s">
        <v>553</v>
      </c>
      <c r="E679" s="12">
        <v>1700</v>
      </c>
      <c r="F679" s="12">
        <v>0</v>
      </c>
      <c r="G679" s="12">
        <v>-1700</v>
      </c>
    </row>
    <row r="680" spans="2:7" x14ac:dyDescent="0.25">
      <c r="C680" s="4">
        <v>85</v>
      </c>
      <c r="D680" s="5" t="s">
        <v>554</v>
      </c>
      <c r="E680" s="12">
        <v>723700</v>
      </c>
      <c r="F680" s="12">
        <v>1730.4975300000001</v>
      </c>
      <c r="G680" s="12">
        <v>-721969.50246999995</v>
      </c>
    </row>
    <row r="681" spans="2:7" ht="15" customHeight="1" x14ac:dyDescent="0.25">
      <c r="C681" s="13" t="s">
        <v>10</v>
      </c>
      <c r="D681" s="14" t="s">
        <v>555</v>
      </c>
      <c r="E681" s="15">
        <f>SUBTOTAL(9,E679:E680)</f>
        <v>725400</v>
      </c>
      <c r="F681" s="15">
        <f>SUBTOTAL(9,F679:F680)</f>
        <v>1730.4975300000001</v>
      </c>
      <c r="G681" s="15">
        <f>SUBTOTAL(9,G679:G680)</f>
        <v>-723669.50246999995</v>
      </c>
    </row>
    <row r="682" spans="2:7" ht="14.25" customHeight="1" x14ac:dyDescent="0.25">
      <c r="B682" s="10">
        <v>5470</v>
      </c>
      <c r="C682" s="4"/>
      <c r="D682" s="11" t="s">
        <v>556</v>
      </c>
      <c r="E682" s="1"/>
      <c r="F682" s="1"/>
      <c r="G682" s="1"/>
    </row>
    <row r="683" spans="2:7" x14ac:dyDescent="0.25">
      <c r="C683" s="4">
        <v>30</v>
      </c>
      <c r="D683" s="5" t="s">
        <v>557</v>
      </c>
      <c r="E683" s="12">
        <v>90000</v>
      </c>
      <c r="F683" s="12">
        <v>22500</v>
      </c>
      <c r="G683" s="12">
        <v>-67500</v>
      </c>
    </row>
    <row r="684" spans="2:7" ht="15" customHeight="1" x14ac:dyDescent="0.25">
      <c r="C684" s="13" t="s">
        <v>10</v>
      </c>
      <c r="D684" s="14" t="s">
        <v>558</v>
      </c>
      <c r="E684" s="15">
        <f>SUBTOTAL(9,E683:E683)</f>
        <v>90000</v>
      </c>
      <c r="F684" s="15">
        <f>SUBTOTAL(9,F683:F683)</f>
        <v>22500</v>
      </c>
      <c r="G684" s="15">
        <f>SUBTOTAL(9,G683:G683)</f>
        <v>-67500</v>
      </c>
    </row>
    <row r="685" spans="2:7" ht="14.25" customHeight="1" x14ac:dyDescent="0.25">
      <c r="B685" s="10">
        <v>5491</v>
      </c>
      <c r="C685" s="4"/>
      <c r="D685" s="11" t="s">
        <v>559</v>
      </c>
      <c r="E685" s="1"/>
      <c r="F685" s="1"/>
      <c r="G685" s="1"/>
    </row>
    <row r="686" spans="2:7" x14ac:dyDescent="0.25">
      <c r="C686" s="4">
        <v>30</v>
      </c>
      <c r="D686" s="5" t="s">
        <v>546</v>
      </c>
      <c r="E686" s="12">
        <v>2396000</v>
      </c>
      <c r="F686" s="12">
        <v>532901.70473</v>
      </c>
      <c r="G686" s="12">
        <v>-1863098.2952699999</v>
      </c>
    </row>
    <row r="687" spans="2:7" ht="15" customHeight="1" x14ac:dyDescent="0.25">
      <c r="C687" s="13" t="s">
        <v>10</v>
      </c>
      <c r="D687" s="14" t="s">
        <v>560</v>
      </c>
      <c r="E687" s="15">
        <f>SUBTOTAL(9,E686:E686)</f>
        <v>2396000</v>
      </c>
      <c r="F687" s="15">
        <f>SUBTOTAL(9,F686:F686)</f>
        <v>532901.70473</v>
      </c>
      <c r="G687" s="15">
        <f>SUBTOTAL(9,G686:G686)</f>
        <v>-1863098.2952699999</v>
      </c>
    </row>
    <row r="688" spans="2:7" ht="27" customHeight="1" x14ac:dyDescent="0.25">
      <c r="B688" s="4"/>
      <c r="C688" s="16"/>
      <c r="D688" s="14" t="s">
        <v>561</v>
      </c>
      <c r="E688" s="17">
        <f>SUBTOTAL(9,E677:E687)</f>
        <v>3211400</v>
      </c>
      <c r="F688" s="17">
        <f>SUBTOTAL(9,F677:F687)</f>
        <v>557132.20226000005</v>
      </c>
      <c r="G688" s="17">
        <f>SUBTOTAL(9,G677:G687)</f>
        <v>-2654267.7977399998</v>
      </c>
    </row>
    <row r="689" spans="2:7" x14ac:dyDescent="0.25">
      <c r="B689" s="4"/>
      <c r="C689" s="16"/>
      <c r="D689" s="18"/>
      <c r="E689" s="19"/>
      <c r="F689" s="19"/>
      <c r="G689" s="19"/>
    </row>
    <row r="690" spans="2:7" ht="25.5" customHeight="1" x14ac:dyDescent="0.3">
      <c r="B690" s="1"/>
      <c r="C690" s="4"/>
      <c r="D690" s="8" t="s">
        <v>562</v>
      </c>
      <c r="E690" s="1"/>
      <c r="F690" s="1"/>
      <c r="G690" s="1"/>
    </row>
    <row r="691" spans="2:7" ht="27" customHeight="1" x14ac:dyDescent="0.35">
      <c r="B691" s="1"/>
      <c r="C691" s="4"/>
      <c r="D691" s="9" t="s">
        <v>538</v>
      </c>
      <c r="E691" s="1"/>
      <c r="F691" s="1"/>
      <c r="G691" s="1"/>
    </row>
    <row r="692" spans="2:7" ht="14.25" customHeight="1" x14ac:dyDescent="0.25">
      <c r="B692" s="10">
        <v>5501</v>
      </c>
      <c r="C692" s="4"/>
      <c r="D692" s="11" t="s">
        <v>563</v>
      </c>
      <c r="E692" s="1"/>
      <c r="F692" s="1"/>
      <c r="G692" s="1"/>
    </row>
    <row r="693" spans="2:7" x14ac:dyDescent="0.25">
      <c r="C693" s="4">
        <v>70</v>
      </c>
      <c r="D693" s="5" t="s">
        <v>564</v>
      </c>
      <c r="E693" s="12">
        <v>158017000</v>
      </c>
      <c r="F693" s="12">
        <v>52976583.943000004</v>
      </c>
      <c r="G693" s="12">
        <v>-105040416.057</v>
      </c>
    </row>
    <row r="694" spans="2:7" x14ac:dyDescent="0.25">
      <c r="C694" s="4">
        <v>72</v>
      </c>
      <c r="D694" s="5" t="s">
        <v>565</v>
      </c>
      <c r="E694" s="12">
        <v>206312750</v>
      </c>
      <c r="F694" s="12">
        <v>62412452.139770001</v>
      </c>
      <c r="G694" s="12">
        <v>-143900297.86023</v>
      </c>
    </row>
    <row r="695" spans="2:7" x14ac:dyDescent="0.25">
      <c r="C695" s="4">
        <v>74</v>
      </c>
      <c r="D695" s="5" t="s">
        <v>566</v>
      </c>
      <c r="E695" s="12">
        <v>129450000</v>
      </c>
      <c r="F695" s="12">
        <v>53495717.311999999</v>
      </c>
      <c r="G695" s="12">
        <v>-75954282.687999994</v>
      </c>
    </row>
    <row r="696" spans="2:7" x14ac:dyDescent="0.25">
      <c r="C696" s="4">
        <v>76</v>
      </c>
      <c r="D696" s="5" t="s">
        <v>567</v>
      </c>
      <c r="E696" s="12">
        <v>14100000</v>
      </c>
      <c r="F696" s="12">
        <v>594914.27099999995</v>
      </c>
      <c r="G696" s="12">
        <v>-13505085.729</v>
      </c>
    </row>
    <row r="697" spans="2:7" x14ac:dyDescent="0.25">
      <c r="C697" s="4">
        <v>77</v>
      </c>
      <c r="D697" s="5" t="s">
        <v>568</v>
      </c>
      <c r="E697" s="12">
        <v>20000</v>
      </c>
      <c r="F697" s="12">
        <v>1025.2370000000001</v>
      </c>
      <c r="G697" s="12">
        <v>-18974.762999999999</v>
      </c>
    </row>
    <row r="698" spans="2:7" x14ac:dyDescent="0.25">
      <c r="C698" s="4">
        <v>78</v>
      </c>
      <c r="D698" s="5" t="s">
        <v>569</v>
      </c>
      <c r="E698" s="12">
        <v>500</v>
      </c>
      <c r="F698" s="12">
        <v>313.52499999999998</v>
      </c>
      <c r="G698" s="12">
        <v>-186.47499999999999</v>
      </c>
    </row>
    <row r="699" spans="2:7" x14ac:dyDescent="0.25">
      <c r="C699" s="4">
        <v>79</v>
      </c>
      <c r="D699" s="5" t="s">
        <v>570</v>
      </c>
      <c r="E699" s="12">
        <v>20000</v>
      </c>
      <c r="F699" s="12">
        <v>3229.087</v>
      </c>
      <c r="G699" s="12">
        <v>-16770.913</v>
      </c>
    </row>
    <row r="700" spans="2:7" ht="15" customHeight="1" x14ac:dyDescent="0.25">
      <c r="C700" s="13" t="s">
        <v>10</v>
      </c>
      <c r="D700" s="14" t="s">
        <v>571</v>
      </c>
      <c r="E700" s="15">
        <f>SUBTOTAL(9,E693:E699)</f>
        <v>507920250</v>
      </c>
      <c r="F700" s="15">
        <f>SUBTOTAL(9,F693:F699)</f>
        <v>169484235.51477</v>
      </c>
      <c r="G700" s="15">
        <f>SUBTOTAL(9,G693:G699)</f>
        <v>-338436014.48522997</v>
      </c>
    </row>
    <row r="701" spans="2:7" ht="14.25" customHeight="1" x14ac:dyDescent="0.25">
      <c r="B701" s="10">
        <v>5502</v>
      </c>
      <c r="C701" s="4"/>
      <c r="D701" s="11" t="s">
        <v>572</v>
      </c>
      <c r="E701" s="1"/>
      <c r="F701" s="1"/>
      <c r="G701" s="1"/>
    </row>
    <row r="702" spans="2:7" x14ac:dyDescent="0.25">
      <c r="C702" s="4">
        <v>70</v>
      </c>
      <c r="D702" s="5" t="s">
        <v>573</v>
      </c>
      <c r="E702" s="12">
        <v>3100000</v>
      </c>
      <c r="F702" s="12">
        <v>970601.43929999997</v>
      </c>
      <c r="G702" s="12">
        <v>-2129398.5606999998</v>
      </c>
    </row>
    <row r="703" spans="2:7" x14ac:dyDescent="0.25">
      <c r="C703" s="4">
        <v>71</v>
      </c>
      <c r="D703" s="5" t="s">
        <v>574</v>
      </c>
      <c r="E703" s="12">
        <v>3900000</v>
      </c>
      <c r="F703" s="12">
        <v>0</v>
      </c>
      <c r="G703" s="12">
        <v>-3900000</v>
      </c>
    </row>
    <row r="704" spans="2:7" ht="15" customHeight="1" x14ac:dyDescent="0.25">
      <c r="C704" s="13" t="s">
        <v>10</v>
      </c>
      <c r="D704" s="14" t="s">
        <v>575</v>
      </c>
      <c r="E704" s="15">
        <f>SUBTOTAL(9,E702:E703)</f>
        <v>7000000</v>
      </c>
      <c r="F704" s="15">
        <f>SUBTOTAL(9,F702:F703)</f>
        <v>970601.43929999997</v>
      </c>
      <c r="G704" s="15">
        <f>SUBTOTAL(9,G702:G703)</f>
        <v>-6029398.5606999993</v>
      </c>
    </row>
    <row r="705" spans="2:7" ht="14.25" customHeight="1" x14ac:dyDescent="0.25">
      <c r="B705" s="10">
        <v>5506</v>
      </c>
      <c r="C705" s="4"/>
      <c r="D705" s="11" t="s">
        <v>576</v>
      </c>
      <c r="E705" s="1"/>
      <c r="F705" s="1"/>
      <c r="G705" s="1"/>
    </row>
    <row r="706" spans="2:7" x14ac:dyDescent="0.25">
      <c r="C706" s="4">
        <v>70</v>
      </c>
      <c r="D706" s="5" t="s">
        <v>577</v>
      </c>
      <c r="E706" s="12">
        <v>0</v>
      </c>
      <c r="F706" s="12">
        <v>13069.136</v>
      </c>
      <c r="G706" s="12">
        <v>13069.136</v>
      </c>
    </row>
    <row r="707" spans="2:7" ht="15" customHeight="1" x14ac:dyDescent="0.25">
      <c r="C707" s="13" t="s">
        <v>10</v>
      </c>
      <c r="D707" s="14" t="s">
        <v>578</v>
      </c>
      <c r="E707" s="15">
        <f>SUBTOTAL(9,E706:E706)</f>
        <v>0</v>
      </c>
      <c r="F707" s="15">
        <f>SUBTOTAL(9,F706:F706)</f>
        <v>13069.136</v>
      </c>
      <c r="G707" s="15">
        <f>SUBTOTAL(9,G706:G706)</f>
        <v>13069.136</v>
      </c>
    </row>
    <row r="708" spans="2:7" ht="14.25" customHeight="1" x14ac:dyDescent="0.25">
      <c r="B708" s="10">
        <v>5507</v>
      </c>
      <c r="C708" s="4"/>
      <c r="D708" s="11" t="s">
        <v>579</v>
      </c>
      <c r="E708" s="1"/>
      <c r="F708" s="1"/>
      <c r="G708" s="1"/>
    </row>
    <row r="709" spans="2:7" x14ac:dyDescent="0.25">
      <c r="C709" s="4">
        <v>71</v>
      </c>
      <c r="D709" s="5" t="s">
        <v>580</v>
      </c>
      <c r="E709" s="12">
        <v>93300000</v>
      </c>
      <c r="F709" s="12">
        <v>23382379.998539999</v>
      </c>
      <c r="G709" s="12">
        <v>-69917620.001460001</v>
      </c>
    </row>
    <row r="710" spans="2:7" x14ac:dyDescent="0.25">
      <c r="C710" s="4">
        <v>72</v>
      </c>
      <c r="D710" s="5" t="s">
        <v>581</v>
      </c>
      <c r="E710" s="12">
        <v>198200000</v>
      </c>
      <c r="F710" s="12">
        <v>47471395.597460002</v>
      </c>
      <c r="G710" s="12">
        <v>-150728604.40254</v>
      </c>
    </row>
    <row r="711" spans="2:7" x14ac:dyDescent="0.25">
      <c r="C711" s="4">
        <v>74</v>
      </c>
      <c r="D711" s="5" t="s">
        <v>582</v>
      </c>
      <c r="E711" s="12">
        <v>1600000</v>
      </c>
      <c r="F711" s="12">
        <v>-211933.18299999999</v>
      </c>
      <c r="G711" s="12">
        <v>-1811933.183</v>
      </c>
    </row>
    <row r="712" spans="2:7" ht="15" customHeight="1" x14ac:dyDescent="0.25">
      <c r="C712" s="13" t="s">
        <v>10</v>
      </c>
      <c r="D712" s="14" t="s">
        <v>583</v>
      </c>
      <c r="E712" s="15">
        <f>SUBTOTAL(9,E709:E711)</f>
        <v>293100000</v>
      </c>
      <c r="F712" s="15">
        <f>SUBTOTAL(9,F709:F711)</f>
        <v>70641842.413000003</v>
      </c>
      <c r="G712" s="15">
        <f>SUBTOTAL(9,G709:G711)</f>
        <v>-222458157.58699998</v>
      </c>
    </row>
    <row r="713" spans="2:7" ht="14.25" customHeight="1" x14ac:dyDescent="0.25">
      <c r="B713" s="10">
        <v>5508</v>
      </c>
      <c r="C713" s="4"/>
      <c r="D713" s="11" t="s">
        <v>584</v>
      </c>
      <c r="E713" s="1"/>
      <c r="F713" s="1"/>
      <c r="G713" s="1"/>
    </row>
    <row r="714" spans="2:7" x14ac:dyDescent="0.25">
      <c r="C714" s="4">
        <v>70</v>
      </c>
      <c r="D714" s="5" t="s">
        <v>585</v>
      </c>
      <c r="E714" s="12">
        <v>9600000</v>
      </c>
      <c r="F714" s="12">
        <v>37.781109999999998</v>
      </c>
      <c r="G714" s="12">
        <v>-9599962.2188900001</v>
      </c>
    </row>
    <row r="715" spans="2:7" ht="15" customHeight="1" x14ac:dyDescent="0.25">
      <c r="C715" s="13" t="s">
        <v>10</v>
      </c>
      <c r="D715" s="14" t="s">
        <v>586</v>
      </c>
      <c r="E715" s="15">
        <f>SUBTOTAL(9,E714:E714)</f>
        <v>9600000</v>
      </c>
      <c r="F715" s="15">
        <f>SUBTOTAL(9,F714:F714)</f>
        <v>37.781109999999998</v>
      </c>
      <c r="G715" s="15">
        <f>SUBTOTAL(9,G714:G714)</f>
        <v>-9599962.2188900001</v>
      </c>
    </row>
    <row r="716" spans="2:7" ht="14.25" customHeight="1" x14ac:dyDescent="0.25">
      <c r="B716" s="10">
        <v>5509</v>
      </c>
      <c r="C716" s="4"/>
      <c r="D716" s="11" t="s">
        <v>587</v>
      </c>
      <c r="E716" s="1"/>
      <c r="F716" s="1"/>
      <c r="G716" s="1"/>
    </row>
    <row r="717" spans="2:7" x14ac:dyDescent="0.25">
      <c r="C717" s="4">
        <v>70</v>
      </c>
      <c r="D717" s="5" t="s">
        <v>577</v>
      </c>
      <c r="E717" s="12">
        <v>1000</v>
      </c>
      <c r="F717" s="12">
        <v>-141.70400000000001</v>
      </c>
      <c r="G717" s="12">
        <v>-1141.704</v>
      </c>
    </row>
    <row r="718" spans="2:7" ht="15" customHeight="1" x14ac:dyDescent="0.25">
      <c r="C718" s="13" t="s">
        <v>10</v>
      </c>
      <c r="D718" s="14" t="s">
        <v>588</v>
      </c>
      <c r="E718" s="15">
        <f>SUBTOTAL(9,E717:E717)</f>
        <v>1000</v>
      </c>
      <c r="F718" s="15">
        <f>SUBTOTAL(9,F717:F717)</f>
        <v>-141.70400000000001</v>
      </c>
      <c r="G718" s="15">
        <f>SUBTOTAL(9,G717:G717)</f>
        <v>-1141.704</v>
      </c>
    </row>
    <row r="719" spans="2:7" ht="14.25" customHeight="1" x14ac:dyDescent="0.25">
      <c r="B719" s="10">
        <v>5511</v>
      </c>
      <c r="C719" s="4"/>
      <c r="D719" s="11" t="s">
        <v>589</v>
      </c>
      <c r="E719" s="1"/>
      <c r="F719" s="1"/>
      <c r="G719" s="1"/>
    </row>
    <row r="720" spans="2:7" x14ac:dyDescent="0.25">
      <c r="C720" s="4">
        <v>70</v>
      </c>
      <c r="D720" s="5" t="s">
        <v>590</v>
      </c>
      <c r="E720" s="12">
        <v>3300000</v>
      </c>
      <c r="F720" s="12">
        <v>861824.27029999997</v>
      </c>
      <c r="G720" s="12">
        <v>-2438175.7297</v>
      </c>
    </row>
    <row r="721" spans="2:7" x14ac:dyDescent="0.25">
      <c r="C721" s="4">
        <v>71</v>
      </c>
      <c r="D721" s="5" t="s">
        <v>591</v>
      </c>
      <c r="E721" s="12">
        <v>300000</v>
      </c>
      <c r="F721" s="12">
        <v>28544.164870000001</v>
      </c>
      <c r="G721" s="12">
        <v>-271455.83513000002</v>
      </c>
    </row>
    <row r="722" spans="2:7" ht="15" customHeight="1" x14ac:dyDescent="0.25">
      <c r="C722" s="13" t="s">
        <v>10</v>
      </c>
      <c r="D722" s="14" t="s">
        <v>592</v>
      </c>
      <c r="E722" s="15">
        <f>SUBTOTAL(9,E720:E721)</f>
        <v>3600000</v>
      </c>
      <c r="F722" s="15">
        <f>SUBTOTAL(9,F720:F721)</f>
        <v>890368.43516999995</v>
      </c>
      <c r="G722" s="15">
        <f>SUBTOTAL(9,G720:G721)</f>
        <v>-2709631.56483</v>
      </c>
    </row>
    <row r="723" spans="2:7" ht="14.25" customHeight="1" x14ac:dyDescent="0.25">
      <c r="B723" s="10">
        <v>5521</v>
      </c>
      <c r="C723" s="4"/>
      <c r="D723" s="11" t="s">
        <v>593</v>
      </c>
      <c r="E723" s="1"/>
      <c r="F723" s="1"/>
      <c r="G723" s="1"/>
    </row>
    <row r="724" spans="2:7" x14ac:dyDescent="0.25">
      <c r="C724" s="4">
        <v>70</v>
      </c>
      <c r="D724" s="5" t="s">
        <v>594</v>
      </c>
      <c r="E724" s="12">
        <v>420970000</v>
      </c>
      <c r="F724" s="12">
        <v>64317051.484619997</v>
      </c>
      <c r="G724" s="12">
        <v>-356652948.51538002</v>
      </c>
    </row>
    <row r="725" spans="2:7" ht="15" customHeight="1" x14ac:dyDescent="0.25">
      <c r="C725" s="13" t="s">
        <v>10</v>
      </c>
      <c r="D725" s="14" t="s">
        <v>595</v>
      </c>
      <c r="E725" s="15">
        <f>SUBTOTAL(9,E724:E724)</f>
        <v>420970000</v>
      </c>
      <c r="F725" s="15">
        <f>SUBTOTAL(9,F724:F724)</f>
        <v>64317051.484619997</v>
      </c>
      <c r="G725" s="15">
        <f>SUBTOTAL(9,G724:G724)</f>
        <v>-356652948.51538002</v>
      </c>
    </row>
    <row r="726" spans="2:7" ht="14.25" customHeight="1" x14ac:dyDescent="0.25">
      <c r="B726" s="10">
        <v>5526</v>
      </c>
      <c r="C726" s="4"/>
      <c r="D726" s="11" t="s">
        <v>596</v>
      </c>
      <c r="E726" s="1"/>
      <c r="F726" s="1"/>
      <c r="G726" s="1"/>
    </row>
    <row r="727" spans="2:7" x14ac:dyDescent="0.25">
      <c r="C727" s="4">
        <v>70</v>
      </c>
      <c r="D727" s="5" t="s">
        <v>597</v>
      </c>
      <c r="E727" s="12">
        <v>16300000</v>
      </c>
      <c r="F727" s="12">
        <v>3856677.5083599999</v>
      </c>
      <c r="G727" s="12">
        <v>-12443322.49164</v>
      </c>
    </row>
    <row r="728" spans="2:7" ht="15" customHeight="1" x14ac:dyDescent="0.25">
      <c r="C728" s="13" t="s">
        <v>10</v>
      </c>
      <c r="D728" s="14" t="s">
        <v>598</v>
      </c>
      <c r="E728" s="15">
        <f>SUBTOTAL(9,E727:E727)</f>
        <v>16300000</v>
      </c>
      <c r="F728" s="15">
        <f>SUBTOTAL(9,F727:F727)</f>
        <v>3856677.5083599999</v>
      </c>
      <c r="G728" s="15">
        <f>SUBTOTAL(9,G727:G727)</f>
        <v>-12443322.49164</v>
      </c>
    </row>
    <row r="729" spans="2:7" ht="14.25" customHeight="1" x14ac:dyDescent="0.25">
      <c r="B729" s="10">
        <v>5531</v>
      </c>
      <c r="C729" s="4"/>
      <c r="D729" s="11" t="s">
        <v>599</v>
      </c>
      <c r="E729" s="1"/>
      <c r="F729" s="1"/>
      <c r="G729" s="1"/>
    </row>
    <row r="730" spans="2:7" x14ac:dyDescent="0.25">
      <c r="C730" s="4">
        <v>70</v>
      </c>
      <c r="D730" s="5" t="s">
        <v>600</v>
      </c>
      <c r="E730" s="12">
        <v>7700000</v>
      </c>
      <c r="F730" s="12">
        <v>2302321.3668800001</v>
      </c>
      <c r="G730" s="12">
        <v>-5397678.6331200004</v>
      </c>
    </row>
    <row r="731" spans="2:7" ht="15" customHeight="1" x14ac:dyDescent="0.25">
      <c r="C731" s="13" t="s">
        <v>10</v>
      </c>
      <c r="D731" s="14" t="s">
        <v>601</v>
      </c>
      <c r="E731" s="15">
        <f>SUBTOTAL(9,E730:E730)</f>
        <v>7700000</v>
      </c>
      <c r="F731" s="15">
        <f>SUBTOTAL(9,F730:F730)</f>
        <v>2302321.3668800001</v>
      </c>
      <c r="G731" s="15">
        <f>SUBTOTAL(9,G730:G730)</f>
        <v>-5397678.6331200004</v>
      </c>
    </row>
    <row r="732" spans="2:7" ht="14.25" customHeight="1" x14ac:dyDescent="0.25">
      <c r="B732" s="10">
        <v>5536</v>
      </c>
      <c r="C732" s="4"/>
      <c r="D732" s="11" t="s">
        <v>602</v>
      </c>
      <c r="E732" s="1"/>
      <c r="F732" s="1"/>
      <c r="G732" s="1"/>
    </row>
    <row r="733" spans="2:7" x14ac:dyDescent="0.25">
      <c r="C733" s="4">
        <v>71</v>
      </c>
      <c r="D733" s="5" t="s">
        <v>603</v>
      </c>
      <c r="E733" s="12">
        <v>7180000</v>
      </c>
      <c r="F733" s="12">
        <v>2056085.5279900001</v>
      </c>
      <c r="G733" s="12">
        <v>-5123914.4720099997</v>
      </c>
    </row>
    <row r="734" spans="2:7" x14ac:dyDescent="0.25">
      <c r="C734" s="4">
        <v>72</v>
      </c>
      <c r="D734" s="5" t="s">
        <v>604</v>
      </c>
      <c r="E734" s="12">
        <v>9290000</v>
      </c>
      <c r="F734" s="12">
        <v>2349617.2865800001</v>
      </c>
      <c r="G734" s="12">
        <v>-6940382.7134199999</v>
      </c>
    </row>
    <row r="735" spans="2:7" x14ac:dyDescent="0.25">
      <c r="C735" s="4">
        <v>73</v>
      </c>
      <c r="D735" s="5" t="s">
        <v>605</v>
      </c>
      <c r="E735" s="12">
        <v>300000</v>
      </c>
      <c r="F735" s="12">
        <v>136621.864</v>
      </c>
      <c r="G735" s="12">
        <v>-163378.136</v>
      </c>
    </row>
    <row r="736" spans="2:7" x14ac:dyDescent="0.25">
      <c r="C736" s="4">
        <v>75</v>
      </c>
      <c r="D736" s="5" t="s">
        <v>606</v>
      </c>
      <c r="E736" s="12">
        <v>1900000</v>
      </c>
      <c r="F736" s="12">
        <v>418462.74550000002</v>
      </c>
      <c r="G736" s="12">
        <v>-1481537.2545</v>
      </c>
    </row>
    <row r="737" spans="2:7" ht="15" customHeight="1" x14ac:dyDescent="0.25">
      <c r="C737" s="13" t="s">
        <v>10</v>
      </c>
      <c r="D737" s="14" t="s">
        <v>607</v>
      </c>
      <c r="E737" s="15">
        <f>SUBTOTAL(9,E733:E736)</f>
        <v>18670000</v>
      </c>
      <c r="F737" s="15">
        <f>SUBTOTAL(9,F733:F736)</f>
        <v>4960787.4240700006</v>
      </c>
      <c r="G737" s="15">
        <f>SUBTOTAL(9,G733:G736)</f>
        <v>-13709212.575929999</v>
      </c>
    </row>
    <row r="738" spans="2:7" ht="14.25" customHeight="1" x14ac:dyDescent="0.25">
      <c r="B738" s="10">
        <v>5538</v>
      </c>
      <c r="C738" s="4"/>
      <c r="D738" s="11" t="s">
        <v>608</v>
      </c>
      <c r="E738" s="1"/>
      <c r="F738" s="1"/>
      <c r="G738" s="1"/>
    </row>
    <row r="739" spans="2:7" x14ac:dyDescent="0.25">
      <c r="C739" s="4">
        <v>70</v>
      </c>
      <c r="D739" s="5" t="s">
        <v>609</v>
      </c>
      <c r="E739" s="12">
        <v>2770000</v>
      </c>
      <c r="F739" s="12">
        <v>635120.39807</v>
      </c>
      <c r="G739" s="12">
        <v>-2134879.6019299999</v>
      </c>
    </row>
    <row r="740" spans="2:7" x14ac:dyDescent="0.25">
      <c r="C740" s="4">
        <v>71</v>
      </c>
      <c r="D740" s="5" t="s">
        <v>610</v>
      </c>
      <c r="E740" s="12">
        <v>5220000</v>
      </c>
      <c r="F740" s="12">
        <v>1311795.9240000001</v>
      </c>
      <c r="G740" s="12">
        <v>-3908204.0759999999</v>
      </c>
    </row>
    <row r="741" spans="2:7" x14ac:dyDescent="0.25">
      <c r="C741" s="4">
        <v>72</v>
      </c>
      <c r="D741" s="5" t="s">
        <v>611</v>
      </c>
      <c r="E741" s="12">
        <v>3000</v>
      </c>
      <c r="F741" s="12">
        <v>438.34800000000001</v>
      </c>
      <c r="G741" s="12">
        <v>-2561.652</v>
      </c>
    </row>
    <row r="742" spans="2:7" ht="15" customHeight="1" x14ac:dyDescent="0.25">
      <c r="C742" s="13" t="s">
        <v>10</v>
      </c>
      <c r="D742" s="14" t="s">
        <v>612</v>
      </c>
      <c r="E742" s="15">
        <f>SUBTOTAL(9,E739:E741)</f>
        <v>7993000</v>
      </c>
      <c r="F742" s="15">
        <f>SUBTOTAL(9,F739:F741)</f>
        <v>1947354.6700700002</v>
      </c>
      <c r="G742" s="15">
        <f>SUBTOTAL(9,G739:G741)</f>
        <v>-6045645.3299299991</v>
      </c>
    </row>
    <row r="743" spans="2:7" ht="14.25" customHeight="1" x14ac:dyDescent="0.25">
      <c r="B743" s="10">
        <v>5541</v>
      </c>
      <c r="C743" s="4"/>
      <c r="D743" s="11" t="s">
        <v>613</v>
      </c>
      <c r="E743" s="1"/>
      <c r="F743" s="1"/>
      <c r="G743" s="1"/>
    </row>
    <row r="744" spans="2:7" x14ac:dyDescent="0.25">
      <c r="C744" s="4">
        <v>70</v>
      </c>
      <c r="D744" s="5" t="s">
        <v>614</v>
      </c>
      <c r="E744" s="12">
        <v>6225000</v>
      </c>
      <c r="F744" s="12">
        <v>2425712.7910000002</v>
      </c>
      <c r="G744" s="12">
        <v>-3799287.2089999998</v>
      </c>
    </row>
    <row r="745" spans="2:7" ht="15" customHeight="1" x14ac:dyDescent="0.25">
      <c r="C745" s="13" t="s">
        <v>10</v>
      </c>
      <c r="D745" s="14" t="s">
        <v>615</v>
      </c>
      <c r="E745" s="15">
        <f>SUBTOTAL(9,E744:E744)</f>
        <v>6225000</v>
      </c>
      <c r="F745" s="15">
        <f>SUBTOTAL(9,F744:F744)</f>
        <v>2425712.7910000002</v>
      </c>
      <c r="G745" s="15">
        <f>SUBTOTAL(9,G744:G744)</f>
        <v>-3799287.2089999998</v>
      </c>
    </row>
    <row r="746" spans="2:7" ht="14.25" customHeight="1" x14ac:dyDescent="0.25">
      <c r="B746" s="10">
        <v>5542</v>
      </c>
      <c r="C746" s="4"/>
      <c r="D746" s="11" t="s">
        <v>616</v>
      </c>
      <c r="E746" s="1"/>
      <c r="F746" s="1"/>
      <c r="G746" s="1"/>
    </row>
    <row r="747" spans="2:7" x14ac:dyDescent="0.25">
      <c r="C747" s="4">
        <v>71</v>
      </c>
      <c r="D747" s="5" t="s">
        <v>617</v>
      </c>
      <c r="E747" s="12">
        <v>125000</v>
      </c>
      <c r="F747" s="12">
        <v>32378.044140000002</v>
      </c>
      <c r="G747" s="12">
        <v>-92621.955860000002</v>
      </c>
    </row>
    <row r="748" spans="2:7" ht="15" customHeight="1" x14ac:dyDescent="0.25">
      <c r="C748" s="13" t="s">
        <v>10</v>
      </c>
      <c r="D748" s="14" t="s">
        <v>618</v>
      </c>
      <c r="E748" s="15">
        <f>SUBTOTAL(9,E747:E747)</f>
        <v>125000</v>
      </c>
      <c r="F748" s="15">
        <f>SUBTOTAL(9,F747:F747)</f>
        <v>32378.044140000002</v>
      </c>
      <c r="G748" s="15">
        <f>SUBTOTAL(9,G747:G747)</f>
        <v>-92621.955860000002</v>
      </c>
    </row>
    <row r="749" spans="2:7" ht="14.25" customHeight="1" x14ac:dyDescent="0.25">
      <c r="B749" s="10">
        <v>5543</v>
      </c>
      <c r="C749" s="4"/>
      <c r="D749" s="11" t="s">
        <v>619</v>
      </c>
      <c r="E749" s="1"/>
      <c r="F749" s="1"/>
      <c r="G749" s="1"/>
    </row>
    <row r="750" spans="2:7" x14ac:dyDescent="0.25">
      <c r="C750" s="4">
        <v>70</v>
      </c>
      <c r="D750" s="5" t="s">
        <v>620</v>
      </c>
      <c r="E750" s="12">
        <v>19532000</v>
      </c>
      <c r="F750" s="12">
        <v>4845508.5955699999</v>
      </c>
      <c r="G750" s="12">
        <v>-14686491.40443</v>
      </c>
    </row>
    <row r="751" spans="2:7" x14ac:dyDescent="0.25">
      <c r="C751" s="4">
        <v>71</v>
      </c>
      <c r="D751" s="5" t="s">
        <v>621</v>
      </c>
      <c r="E751" s="12">
        <v>2000</v>
      </c>
      <c r="F751" s="12">
        <v>616.10972000000004</v>
      </c>
      <c r="G751" s="12">
        <v>-1383.8902800000001</v>
      </c>
    </row>
    <row r="752" spans="2:7" ht="15" customHeight="1" x14ac:dyDescent="0.25">
      <c r="C752" s="13" t="s">
        <v>10</v>
      </c>
      <c r="D752" s="14" t="s">
        <v>622</v>
      </c>
      <c r="E752" s="15">
        <f>SUBTOTAL(9,E750:E751)</f>
        <v>19534000</v>
      </c>
      <c r="F752" s="15">
        <f>SUBTOTAL(9,F750:F751)</f>
        <v>4846124.70529</v>
      </c>
      <c r="G752" s="15">
        <f>SUBTOTAL(9,G750:G751)</f>
        <v>-14687875.294710001</v>
      </c>
    </row>
    <row r="753" spans="2:7" ht="14.25" customHeight="1" x14ac:dyDescent="0.25">
      <c r="B753" s="10">
        <v>5546</v>
      </c>
      <c r="C753" s="4"/>
      <c r="D753" s="11" t="s">
        <v>623</v>
      </c>
      <c r="E753" s="1"/>
      <c r="F753" s="1"/>
      <c r="G753" s="1"/>
    </row>
    <row r="754" spans="2:7" x14ac:dyDescent="0.25">
      <c r="C754" s="4">
        <v>70</v>
      </c>
      <c r="D754" s="5" t="s">
        <v>624</v>
      </c>
      <c r="E754" s="12">
        <v>690000</v>
      </c>
      <c r="F754" s="12">
        <v>163454.89600000001</v>
      </c>
      <c r="G754" s="12">
        <v>-526545.10400000005</v>
      </c>
    </row>
    <row r="755" spans="2:7" ht="15" customHeight="1" x14ac:dyDescent="0.25">
      <c r="C755" s="13" t="s">
        <v>10</v>
      </c>
      <c r="D755" s="14" t="s">
        <v>625</v>
      </c>
      <c r="E755" s="15">
        <f>SUBTOTAL(9,E754:E754)</f>
        <v>690000</v>
      </c>
      <c r="F755" s="15">
        <f>SUBTOTAL(9,F754:F754)</f>
        <v>163454.89600000001</v>
      </c>
      <c r="G755" s="15">
        <f>SUBTOTAL(9,G754:G754)</f>
        <v>-526545.10400000005</v>
      </c>
    </row>
    <row r="756" spans="2:7" ht="14.25" customHeight="1" x14ac:dyDescent="0.25">
      <c r="B756" s="10">
        <v>5548</v>
      </c>
      <c r="C756" s="4"/>
      <c r="D756" s="11" t="s">
        <v>626</v>
      </c>
      <c r="E756" s="1"/>
      <c r="F756" s="1"/>
      <c r="G756" s="1"/>
    </row>
    <row r="757" spans="2:7" x14ac:dyDescent="0.25">
      <c r="C757" s="4">
        <v>70</v>
      </c>
      <c r="D757" s="5" t="s">
        <v>627</v>
      </c>
      <c r="E757" s="12">
        <v>540000</v>
      </c>
      <c r="F757" s="12">
        <v>150619.21677</v>
      </c>
      <c r="G757" s="12">
        <v>-389380.78323</v>
      </c>
    </row>
    <row r="758" spans="2:7" x14ac:dyDescent="0.25">
      <c r="C758" s="4">
        <v>71</v>
      </c>
      <c r="D758" s="5" t="s">
        <v>628</v>
      </c>
      <c r="E758" s="12">
        <v>170000</v>
      </c>
      <c r="F758" s="12">
        <v>111175.16099999999</v>
      </c>
      <c r="G758" s="12">
        <v>-58824.839</v>
      </c>
    </row>
    <row r="759" spans="2:7" ht="15" customHeight="1" x14ac:dyDescent="0.25">
      <c r="C759" s="13" t="s">
        <v>10</v>
      </c>
      <c r="D759" s="14" t="s">
        <v>629</v>
      </c>
      <c r="E759" s="15">
        <f>SUBTOTAL(9,E757:E758)</f>
        <v>710000</v>
      </c>
      <c r="F759" s="15">
        <f>SUBTOTAL(9,F757:F758)</f>
        <v>261794.37776999999</v>
      </c>
      <c r="G759" s="15">
        <f>SUBTOTAL(9,G757:G758)</f>
        <v>-448205.62222999998</v>
      </c>
    </row>
    <row r="760" spans="2:7" ht="14.25" customHeight="1" x14ac:dyDescent="0.25">
      <c r="B760" s="10">
        <v>5549</v>
      </c>
      <c r="C760" s="4"/>
      <c r="D760" s="11" t="s">
        <v>630</v>
      </c>
      <c r="E760" s="1"/>
      <c r="F760" s="1"/>
      <c r="G760" s="1"/>
    </row>
    <row r="761" spans="2:7" x14ac:dyDescent="0.25">
      <c r="C761" s="4">
        <v>70</v>
      </c>
      <c r="D761" s="5" t="s">
        <v>631</v>
      </c>
      <c r="E761" s="12">
        <v>45000</v>
      </c>
      <c r="F761" s="12">
        <v>10427.393</v>
      </c>
      <c r="G761" s="12">
        <v>-34572.607000000004</v>
      </c>
    </row>
    <row r="762" spans="2:7" ht="15" customHeight="1" x14ac:dyDescent="0.25">
      <c r="C762" s="13" t="s">
        <v>10</v>
      </c>
      <c r="D762" s="14" t="s">
        <v>632</v>
      </c>
      <c r="E762" s="15">
        <f>SUBTOTAL(9,E761:E761)</f>
        <v>45000</v>
      </c>
      <c r="F762" s="15">
        <f>SUBTOTAL(9,F761:F761)</f>
        <v>10427.393</v>
      </c>
      <c r="G762" s="15">
        <f>SUBTOTAL(9,G761:G761)</f>
        <v>-34572.607000000004</v>
      </c>
    </row>
    <row r="763" spans="2:7" ht="14.25" customHeight="1" x14ac:dyDescent="0.25">
      <c r="B763" s="10">
        <v>5550</v>
      </c>
      <c r="C763" s="4"/>
      <c r="D763" s="11" t="s">
        <v>633</v>
      </c>
      <c r="E763" s="1"/>
      <c r="F763" s="1"/>
      <c r="G763" s="1"/>
    </row>
    <row r="764" spans="2:7" x14ac:dyDescent="0.25">
      <c r="C764" s="4">
        <v>70</v>
      </c>
      <c r="D764" s="5" t="s">
        <v>634</v>
      </c>
      <c r="E764" s="12">
        <v>65000</v>
      </c>
      <c r="F764" s="12">
        <v>28172.466960000002</v>
      </c>
      <c r="G764" s="12">
        <v>-36827.533040000002</v>
      </c>
    </row>
    <row r="765" spans="2:7" ht="15" customHeight="1" x14ac:dyDescent="0.25">
      <c r="C765" s="13" t="s">
        <v>10</v>
      </c>
      <c r="D765" s="14" t="s">
        <v>635</v>
      </c>
      <c r="E765" s="15">
        <f>SUBTOTAL(9,E764:E764)</f>
        <v>65000</v>
      </c>
      <c r="F765" s="15">
        <f>SUBTOTAL(9,F764:F764)</f>
        <v>28172.466960000002</v>
      </c>
      <c r="G765" s="15">
        <f>SUBTOTAL(9,G764:G764)</f>
        <v>-36827.533040000002</v>
      </c>
    </row>
    <row r="766" spans="2:7" ht="14.25" customHeight="1" x14ac:dyDescent="0.25">
      <c r="B766" s="10">
        <v>5551</v>
      </c>
      <c r="C766" s="4"/>
      <c r="D766" s="11" t="s">
        <v>636</v>
      </c>
      <c r="E766" s="1"/>
      <c r="F766" s="1"/>
      <c r="G766" s="1"/>
    </row>
    <row r="767" spans="2:7" x14ac:dyDescent="0.25">
      <c r="C767" s="4">
        <v>70</v>
      </c>
      <c r="D767" s="5" t="s">
        <v>637</v>
      </c>
      <c r="E767" s="12">
        <v>1000</v>
      </c>
      <c r="F767" s="12">
        <v>0</v>
      </c>
      <c r="G767" s="12">
        <v>-1000</v>
      </c>
    </row>
    <row r="768" spans="2:7" x14ac:dyDescent="0.25">
      <c r="C768" s="4">
        <v>71</v>
      </c>
      <c r="D768" s="5" t="s">
        <v>638</v>
      </c>
      <c r="E768" s="12">
        <v>22500</v>
      </c>
      <c r="F768" s="12">
        <v>26230.395</v>
      </c>
      <c r="G768" s="12">
        <v>3730.395</v>
      </c>
    </row>
    <row r="769" spans="2:7" ht="15" customHeight="1" x14ac:dyDescent="0.25">
      <c r="C769" s="13" t="s">
        <v>10</v>
      </c>
      <c r="D769" s="14" t="s">
        <v>639</v>
      </c>
      <c r="E769" s="15">
        <f>SUBTOTAL(9,E767:E768)</f>
        <v>23500</v>
      </c>
      <c r="F769" s="15">
        <f>SUBTOTAL(9,F767:F768)</f>
        <v>26230.395</v>
      </c>
      <c r="G769" s="15">
        <f>SUBTOTAL(9,G767:G768)</f>
        <v>2730.395</v>
      </c>
    </row>
    <row r="770" spans="2:7" ht="14.25" customHeight="1" x14ac:dyDescent="0.25">
      <c r="B770" s="10">
        <v>5552</v>
      </c>
      <c r="C770" s="4"/>
      <c r="D770" s="11" t="s">
        <v>640</v>
      </c>
      <c r="E770" s="1"/>
      <c r="F770" s="1"/>
      <c r="G770" s="1"/>
    </row>
    <row r="771" spans="2:7" x14ac:dyDescent="0.25">
      <c r="C771" s="4">
        <v>70</v>
      </c>
      <c r="D771" s="5" t="s">
        <v>641</v>
      </c>
      <c r="E771" s="12">
        <v>1510000</v>
      </c>
      <c r="F771" s="12">
        <v>424403.89500000002</v>
      </c>
      <c r="G771" s="12">
        <v>-1085596.105</v>
      </c>
    </row>
    <row r="772" spans="2:7" ht="15" customHeight="1" x14ac:dyDescent="0.25">
      <c r="C772" s="13" t="s">
        <v>10</v>
      </c>
      <c r="D772" s="14" t="s">
        <v>642</v>
      </c>
      <c r="E772" s="15">
        <f>SUBTOTAL(9,E771:E771)</f>
        <v>1510000</v>
      </c>
      <c r="F772" s="15">
        <f>SUBTOTAL(9,F771:F771)</f>
        <v>424403.89500000002</v>
      </c>
      <c r="G772" s="15">
        <f>SUBTOTAL(9,G771:G771)</f>
        <v>-1085596.105</v>
      </c>
    </row>
    <row r="773" spans="2:7" ht="14.25" customHeight="1" x14ac:dyDescent="0.25">
      <c r="B773" s="10">
        <v>5553</v>
      </c>
      <c r="C773" s="4"/>
      <c r="D773" s="11" t="s">
        <v>643</v>
      </c>
      <c r="E773" s="1"/>
      <c r="F773" s="1"/>
      <c r="G773" s="1"/>
    </row>
    <row r="774" spans="2:7" x14ac:dyDescent="0.25">
      <c r="C774" s="4">
        <v>70</v>
      </c>
      <c r="D774" s="5" t="s">
        <v>644</v>
      </c>
      <c r="E774" s="12">
        <v>130000</v>
      </c>
      <c r="F774" s="12">
        <v>27258.504000000001</v>
      </c>
      <c r="G774" s="12">
        <v>-102741.496</v>
      </c>
    </row>
    <row r="775" spans="2:7" ht="15" customHeight="1" x14ac:dyDescent="0.25">
      <c r="C775" s="13" t="s">
        <v>10</v>
      </c>
      <c r="D775" s="14" t="s">
        <v>645</v>
      </c>
      <c r="E775" s="15">
        <f>SUBTOTAL(9,E774:E774)</f>
        <v>130000</v>
      </c>
      <c r="F775" s="15">
        <f>SUBTOTAL(9,F774:F774)</f>
        <v>27258.504000000001</v>
      </c>
      <c r="G775" s="15">
        <f>SUBTOTAL(9,G774:G774)</f>
        <v>-102741.496</v>
      </c>
    </row>
    <row r="776" spans="2:7" ht="14.25" customHeight="1" x14ac:dyDescent="0.25">
      <c r="B776" s="10">
        <v>5554</v>
      </c>
      <c r="C776" s="4"/>
      <c r="D776" s="11" t="s">
        <v>646</v>
      </c>
      <c r="E776" s="1"/>
      <c r="F776" s="1"/>
      <c r="G776" s="1"/>
    </row>
    <row r="777" spans="2:7" x14ac:dyDescent="0.25">
      <c r="C777" s="4">
        <v>70</v>
      </c>
      <c r="D777" s="5" t="s">
        <v>647</v>
      </c>
      <c r="E777" s="12">
        <v>385000</v>
      </c>
      <c r="F777" s="12">
        <v>108681.43</v>
      </c>
      <c r="G777" s="12">
        <v>-276318.57</v>
      </c>
    </row>
    <row r="778" spans="2:7" ht="15" customHeight="1" x14ac:dyDescent="0.25">
      <c r="C778" s="13" t="s">
        <v>10</v>
      </c>
      <c r="D778" s="14" t="s">
        <v>648</v>
      </c>
      <c r="E778" s="15">
        <f>SUBTOTAL(9,E777:E777)</f>
        <v>385000</v>
      </c>
      <c r="F778" s="15">
        <f>SUBTOTAL(9,F777:F777)</f>
        <v>108681.43</v>
      </c>
      <c r="G778" s="15">
        <f>SUBTOTAL(9,G777:G777)</f>
        <v>-276318.57</v>
      </c>
    </row>
    <row r="779" spans="2:7" ht="14.25" customHeight="1" x14ac:dyDescent="0.25">
      <c r="B779" s="10">
        <v>5557</v>
      </c>
      <c r="C779" s="4"/>
      <c r="D779" s="11" t="s">
        <v>649</v>
      </c>
      <c r="E779" s="1"/>
      <c r="F779" s="1"/>
      <c r="G779" s="1"/>
    </row>
    <row r="780" spans="2:7" x14ac:dyDescent="0.25">
      <c r="C780" s="4">
        <v>70</v>
      </c>
      <c r="D780" s="5" t="s">
        <v>650</v>
      </c>
      <c r="E780" s="12">
        <v>220000</v>
      </c>
      <c r="F780" s="12">
        <v>47084.511339999997</v>
      </c>
      <c r="G780" s="12">
        <v>-172915.48866</v>
      </c>
    </row>
    <row r="781" spans="2:7" ht="15" customHeight="1" x14ac:dyDescent="0.25">
      <c r="C781" s="13" t="s">
        <v>10</v>
      </c>
      <c r="D781" s="14" t="s">
        <v>651</v>
      </c>
      <c r="E781" s="15">
        <f>SUBTOTAL(9,E780:E780)</f>
        <v>220000</v>
      </c>
      <c r="F781" s="15">
        <f>SUBTOTAL(9,F780:F780)</f>
        <v>47084.511339999997</v>
      </c>
      <c r="G781" s="15">
        <f>SUBTOTAL(9,G780:G780)</f>
        <v>-172915.48866</v>
      </c>
    </row>
    <row r="782" spans="2:7" ht="14.25" customHeight="1" x14ac:dyDescent="0.25">
      <c r="B782" s="10">
        <v>5559</v>
      </c>
      <c r="C782" s="4"/>
      <c r="D782" s="11" t="s">
        <v>652</v>
      </c>
      <c r="E782" s="1"/>
      <c r="F782" s="1"/>
      <c r="G782" s="1"/>
    </row>
    <row r="783" spans="2:7" x14ac:dyDescent="0.25">
      <c r="C783" s="4">
        <v>70</v>
      </c>
      <c r="D783" s="5" t="s">
        <v>653</v>
      </c>
      <c r="E783" s="12">
        <v>3100000</v>
      </c>
      <c r="F783" s="12">
        <v>683965.19512000005</v>
      </c>
      <c r="G783" s="12">
        <v>-2416034.8048800002</v>
      </c>
    </row>
    <row r="784" spans="2:7" x14ac:dyDescent="0.25">
      <c r="C784" s="4">
        <v>71</v>
      </c>
      <c r="D784" s="5" t="s">
        <v>654</v>
      </c>
      <c r="E784" s="12">
        <v>65000</v>
      </c>
      <c r="F784" s="12">
        <v>13613.17265</v>
      </c>
      <c r="G784" s="12">
        <v>-51386.82735</v>
      </c>
    </row>
    <row r="785" spans="2:7" x14ac:dyDescent="0.25">
      <c r="C785" s="4">
        <v>72</v>
      </c>
      <c r="D785" s="5" t="s">
        <v>655</v>
      </c>
      <c r="E785" s="12">
        <v>50000</v>
      </c>
      <c r="F785" s="12">
        <v>10406.028039999999</v>
      </c>
      <c r="G785" s="12">
        <v>-39593.971960000003</v>
      </c>
    </row>
    <row r="786" spans="2:7" x14ac:dyDescent="0.25">
      <c r="C786" s="4">
        <v>73</v>
      </c>
      <c r="D786" s="5" t="s">
        <v>656</v>
      </c>
      <c r="E786" s="12">
        <v>15000</v>
      </c>
      <c r="F786" s="12">
        <v>1041.4559999999999</v>
      </c>
      <c r="G786" s="12">
        <v>-13958.544</v>
      </c>
    </row>
    <row r="787" spans="2:7" x14ac:dyDescent="0.25">
      <c r="C787" s="4">
        <v>74</v>
      </c>
      <c r="D787" s="5" t="s">
        <v>657</v>
      </c>
      <c r="E787" s="12">
        <v>5000</v>
      </c>
      <c r="F787" s="12">
        <v>834.52143999999998</v>
      </c>
      <c r="G787" s="12">
        <v>-4165.4785599999996</v>
      </c>
    </row>
    <row r="788" spans="2:7" ht="15" customHeight="1" x14ac:dyDescent="0.25">
      <c r="C788" s="13" t="s">
        <v>10</v>
      </c>
      <c r="D788" s="14" t="s">
        <v>658</v>
      </c>
      <c r="E788" s="15">
        <f>SUBTOTAL(9,E783:E787)</f>
        <v>3235000</v>
      </c>
      <c r="F788" s="15">
        <f>SUBTOTAL(9,F783:F787)</f>
        <v>709860.37325000006</v>
      </c>
      <c r="G788" s="15">
        <f>SUBTOTAL(9,G783:G787)</f>
        <v>-2525139.6267500008</v>
      </c>
    </row>
    <row r="789" spans="2:7" ht="14.25" customHeight="1" x14ac:dyDescent="0.25">
      <c r="B789" s="10">
        <v>5561</v>
      </c>
      <c r="C789" s="4"/>
      <c r="D789" s="11" t="s">
        <v>659</v>
      </c>
      <c r="E789" s="1"/>
      <c r="F789" s="1"/>
      <c r="G789" s="1"/>
    </row>
    <row r="790" spans="2:7" x14ac:dyDescent="0.25">
      <c r="C790" s="4">
        <v>70</v>
      </c>
      <c r="D790" s="5" t="s">
        <v>660</v>
      </c>
      <c r="E790" s="12">
        <v>1900000</v>
      </c>
      <c r="F790" s="12">
        <v>404817.62278999999</v>
      </c>
      <c r="G790" s="12">
        <v>-1495182.3772100001</v>
      </c>
    </row>
    <row r="791" spans="2:7" ht="15" customHeight="1" x14ac:dyDescent="0.25">
      <c r="C791" s="13" t="s">
        <v>10</v>
      </c>
      <c r="D791" s="14" t="s">
        <v>661</v>
      </c>
      <c r="E791" s="15">
        <f>SUBTOTAL(9,E790:E790)</f>
        <v>1900000</v>
      </c>
      <c r="F791" s="15">
        <f>SUBTOTAL(9,F790:F790)</f>
        <v>404817.62278999999</v>
      </c>
      <c r="G791" s="15">
        <f>SUBTOTAL(9,G790:G790)</f>
        <v>-1495182.3772100001</v>
      </c>
    </row>
    <row r="792" spans="2:7" ht="14.25" customHeight="1" x14ac:dyDescent="0.25">
      <c r="B792" s="10">
        <v>5565</v>
      </c>
      <c r="C792" s="4"/>
      <c r="D792" s="11" t="s">
        <v>662</v>
      </c>
      <c r="E792" s="1"/>
      <c r="F792" s="1"/>
      <c r="G792" s="1"/>
    </row>
    <row r="793" spans="2:7" x14ac:dyDescent="0.25">
      <c r="C793" s="4">
        <v>70</v>
      </c>
      <c r="D793" s="5" t="s">
        <v>663</v>
      </c>
      <c r="E793" s="12">
        <v>15500000</v>
      </c>
      <c r="F793" s="12">
        <v>2974901.40301</v>
      </c>
      <c r="G793" s="12">
        <v>-12525098.59699</v>
      </c>
    </row>
    <row r="794" spans="2:7" ht="15" customHeight="1" x14ac:dyDescent="0.25">
      <c r="C794" s="13" t="s">
        <v>10</v>
      </c>
      <c r="D794" s="14" t="s">
        <v>664</v>
      </c>
      <c r="E794" s="15">
        <f>SUBTOTAL(9,E793:E793)</f>
        <v>15500000</v>
      </c>
      <c r="F794" s="15">
        <f>SUBTOTAL(9,F793:F793)</f>
        <v>2974901.40301</v>
      </c>
      <c r="G794" s="15">
        <f>SUBTOTAL(9,G793:G793)</f>
        <v>-12525098.59699</v>
      </c>
    </row>
    <row r="795" spans="2:7" ht="14.25" customHeight="1" x14ac:dyDescent="0.25">
      <c r="B795" s="10">
        <v>5568</v>
      </c>
      <c r="C795" s="4"/>
      <c r="D795" s="11" t="s">
        <v>665</v>
      </c>
      <c r="E795" s="1"/>
      <c r="F795" s="1"/>
      <c r="G795" s="1"/>
    </row>
    <row r="796" spans="2:7" x14ac:dyDescent="0.25">
      <c r="C796" s="4">
        <v>71</v>
      </c>
      <c r="D796" s="5" t="s">
        <v>666</v>
      </c>
      <c r="E796" s="12">
        <v>31850</v>
      </c>
      <c r="F796" s="12">
        <v>31650.40638</v>
      </c>
      <c r="G796" s="12">
        <v>-199.59361999999999</v>
      </c>
    </row>
    <row r="797" spans="2:7" x14ac:dyDescent="0.25">
      <c r="C797" s="4">
        <v>73</v>
      </c>
      <c r="D797" s="5" t="s">
        <v>667</v>
      </c>
      <c r="E797" s="12">
        <v>47882</v>
      </c>
      <c r="F797" s="12">
        <v>0</v>
      </c>
      <c r="G797" s="12">
        <v>-47882</v>
      </c>
    </row>
    <row r="798" spans="2:7" x14ac:dyDescent="0.25">
      <c r="C798" s="4">
        <v>75</v>
      </c>
      <c r="D798" s="5" t="s">
        <v>668</v>
      </c>
      <c r="E798" s="12">
        <v>29500</v>
      </c>
      <c r="F798" s="12">
        <v>8804.7360200000003</v>
      </c>
      <c r="G798" s="12">
        <v>-20695.26398</v>
      </c>
    </row>
    <row r="799" spans="2:7" ht="15" customHeight="1" x14ac:dyDescent="0.25">
      <c r="C799" s="13" t="s">
        <v>10</v>
      </c>
      <c r="D799" s="14" t="s">
        <v>669</v>
      </c>
      <c r="E799" s="15">
        <f>SUBTOTAL(9,E796:E798)</f>
        <v>109232</v>
      </c>
      <c r="F799" s="15">
        <f>SUBTOTAL(9,F796:F798)</f>
        <v>40455.142399999997</v>
      </c>
      <c r="G799" s="15">
        <f>SUBTOTAL(9,G796:G798)</f>
        <v>-68776.857600000003</v>
      </c>
    </row>
    <row r="800" spans="2:7" ht="14.25" customHeight="1" x14ac:dyDescent="0.25">
      <c r="B800" s="10">
        <v>5572</v>
      </c>
      <c r="C800" s="4"/>
      <c r="D800" s="11" t="s">
        <v>670</v>
      </c>
      <c r="E800" s="1"/>
      <c r="F800" s="1"/>
      <c r="G800" s="1"/>
    </row>
    <row r="801" spans="2:7" x14ac:dyDescent="0.25">
      <c r="C801" s="4">
        <v>70</v>
      </c>
      <c r="D801" s="5" t="s">
        <v>671</v>
      </c>
      <c r="E801" s="12">
        <v>75985</v>
      </c>
      <c r="F801" s="12">
        <v>15081.681</v>
      </c>
      <c r="G801" s="12">
        <v>-60903.319000000003</v>
      </c>
    </row>
    <row r="802" spans="2:7" x14ac:dyDescent="0.25">
      <c r="C802" s="4">
        <v>72</v>
      </c>
      <c r="D802" s="5" t="s">
        <v>672</v>
      </c>
      <c r="E802" s="12">
        <v>3000</v>
      </c>
      <c r="F802" s="12">
        <v>270.09800000000001</v>
      </c>
      <c r="G802" s="12">
        <v>-2729.902</v>
      </c>
    </row>
    <row r="803" spans="2:7" x14ac:dyDescent="0.25">
      <c r="C803" s="4">
        <v>73</v>
      </c>
      <c r="D803" s="5" t="s">
        <v>673</v>
      </c>
      <c r="E803" s="12">
        <v>240000</v>
      </c>
      <c r="F803" s="12">
        <v>77107.072</v>
      </c>
      <c r="G803" s="12">
        <v>-162892.92800000001</v>
      </c>
    </row>
    <row r="804" spans="2:7" x14ac:dyDescent="0.25">
      <c r="C804" s="4">
        <v>74</v>
      </c>
      <c r="D804" s="5" t="s">
        <v>674</v>
      </c>
      <c r="E804" s="12">
        <v>3770</v>
      </c>
      <c r="F804" s="12">
        <v>0</v>
      </c>
      <c r="G804" s="12">
        <v>-3770</v>
      </c>
    </row>
    <row r="805" spans="2:7" x14ac:dyDescent="0.25">
      <c r="C805" s="4">
        <v>75</v>
      </c>
      <c r="D805" s="5" t="s">
        <v>675</v>
      </c>
      <c r="E805" s="12">
        <v>18952</v>
      </c>
      <c r="F805" s="12">
        <v>8.8248300000000004</v>
      </c>
      <c r="G805" s="12">
        <v>-18943.175169999999</v>
      </c>
    </row>
    <row r="806" spans="2:7" ht="15" customHeight="1" x14ac:dyDescent="0.25">
      <c r="C806" s="13" t="s">
        <v>10</v>
      </c>
      <c r="D806" s="14" t="s">
        <v>676</v>
      </c>
      <c r="E806" s="15">
        <f>SUBTOTAL(9,E801:E805)</f>
        <v>341707</v>
      </c>
      <c r="F806" s="15">
        <f>SUBTOTAL(9,F801:F805)</f>
        <v>92467.675829999993</v>
      </c>
      <c r="G806" s="15">
        <f>SUBTOTAL(9,G801:G805)</f>
        <v>-249239.32417000004</v>
      </c>
    </row>
    <row r="807" spans="2:7" ht="14.25" customHeight="1" x14ac:dyDescent="0.25">
      <c r="B807" s="10">
        <v>5574</v>
      </c>
      <c r="C807" s="4"/>
      <c r="D807" s="11" t="s">
        <v>677</v>
      </c>
      <c r="E807" s="1"/>
      <c r="F807" s="1"/>
      <c r="G807" s="1"/>
    </row>
    <row r="808" spans="2:7" x14ac:dyDescent="0.25">
      <c r="C808" s="4">
        <v>71</v>
      </c>
      <c r="D808" s="5" t="s">
        <v>678</v>
      </c>
      <c r="E808" s="12">
        <v>225000</v>
      </c>
      <c r="F808" s="12">
        <v>57707.001730000004</v>
      </c>
      <c r="G808" s="12">
        <v>-167292.99827000001</v>
      </c>
    </row>
    <row r="809" spans="2:7" x14ac:dyDescent="0.25">
      <c r="C809" s="4">
        <v>72</v>
      </c>
      <c r="D809" s="5" t="s">
        <v>679</v>
      </c>
      <c r="E809" s="12">
        <v>33100</v>
      </c>
      <c r="F809" s="12">
        <v>0</v>
      </c>
      <c r="G809" s="12">
        <v>-33100</v>
      </c>
    </row>
    <row r="810" spans="2:7" x14ac:dyDescent="0.25">
      <c r="C810" s="4">
        <v>73</v>
      </c>
      <c r="D810" s="5" t="s">
        <v>680</v>
      </c>
      <c r="E810" s="12">
        <v>3900</v>
      </c>
      <c r="F810" s="12">
        <v>2917.4756400000001</v>
      </c>
      <c r="G810" s="12">
        <v>-982.52436</v>
      </c>
    </row>
    <row r="811" spans="2:7" x14ac:dyDescent="0.25">
      <c r="C811" s="4">
        <v>74</v>
      </c>
      <c r="D811" s="5" t="s">
        <v>681</v>
      </c>
      <c r="E811" s="12">
        <v>416400</v>
      </c>
      <c r="F811" s="12">
        <v>141468.90591999999</v>
      </c>
      <c r="G811" s="12">
        <v>-274931.09408000001</v>
      </c>
    </row>
    <row r="812" spans="2:7" x14ac:dyDescent="0.25">
      <c r="C812" s="4">
        <v>75</v>
      </c>
      <c r="D812" s="5" t="s">
        <v>682</v>
      </c>
      <c r="E812" s="12">
        <v>35700</v>
      </c>
      <c r="F812" s="12">
        <v>1026.61052</v>
      </c>
      <c r="G812" s="12">
        <v>-34673.389479999998</v>
      </c>
    </row>
    <row r="813" spans="2:7" x14ac:dyDescent="0.25">
      <c r="C813" s="4">
        <v>76</v>
      </c>
      <c r="D813" s="5" t="s">
        <v>683</v>
      </c>
      <c r="E813" s="12">
        <v>54200</v>
      </c>
      <c r="F813" s="12">
        <v>17857.208549999999</v>
      </c>
      <c r="G813" s="12">
        <v>-36342.791449999997</v>
      </c>
    </row>
    <row r="814" spans="2:7" x14ac:dyDescent="0.25">
      <c r="C814" s="4">
        <v>77</v>
      </c>
      <c r="D814" s="5" t="s">
        <v>684</v>
      </c>
      <c r="E814" s="12">
        <v>1275122</v>
      </c>
      <c r="F814" s="12">
        <v>247204.2084</v>
      </c>
      <c r="G814" s="12">
        <v>-1027917.7916</v>
      </c>
    </row>
    <row r="815" spans="2:7" ht="15" customHeight="1" x14ac:dyDescent="0.25">
      <c r="C815" s="13" t="s">
        <v>10</v>
      </c>
      <c r="D815" s="14" t="s">
        <v>685</v>
      </c>
      <c r="E815" s="15">
        <f>SUBTOTAL(9,E808:E814)</f>
        <v>2043422</v>
      </c>
      <c r="F815" s="15">
        <f>SUBTOTAL(9,F808:F814)</f>
        <v>468181.41076</v>
      </c>
      <c r="G815" s="15">
        <f>SUBTOTAL(9,G808:G814)</f>
        <v>-1575240.5892400001</v>
      </c>
    </row>
    <row r="816" spans="2:7" ht="14.25" customHeight="1" x14ac:dyDescent="0.25">
      <c r="B816" s="10">
        <v>5576</v>
      </c>
      <c r="C816" s="4"/>
      <c r="D816" s="11" t="s">
        <v>686</v>
      </c>
      <c r="E816" s="1"/>
      <c r="F816" s="1"/>
      <c r="G816" s="1"/>
    </row>
    <row r="817" spans="2:7" x14ac:dyDescent="0.25">
      <c r="C817" s="4">
        <v>70</v>
      </c>
      <c r="D817" s="5" t="s">
        <v>687</v>
      </c>
      <c r="E817" s="12">
        <v>245000</v>
      </c>
      <c r="F817" s="12">
        <v>64559.271500000003</v>
      </c>
      <c r="G817" s="12">
        <v>-180440.7285</v>
      </c>
    </row>
    <row r="818" spans="2:7" x14ac:dyDescent="0.25">
      <c r="C818" s="4">
        <v>72</v>
      </c>
      <c r="D818" s="5" t="s">
        <v>688</v>
      </c>
      <c r="E818" s="12">
        <v>97500</v>
      </c>
      <c r="F818" s="12">
        <v>0</v>
      </c>
      <c r="G818" s="12">
        <v>-97500</v>
      </c>
    </row>
    <row r="819" spans="2:7" ht="15" customHeight="1" x14ac:dyDescent="0.25">
      <c r="C819" s="13" t="s">
        <v>10</v>
      </c>
      <c r="D819" s="14" t="s">
        <v>689</v>
      </c>
      <c r="E819" s="15">
        <f>SUBTOTAL(9,E817:E818)</f>
        <v>342500</v>
      </c>
      <c r="F819" s="15">
        <f>SUBTOTAL(9,F817:F818)</f>
        <v>64559.271500000003</v>
      </c>
      <c r="G819" s="15">
        <f>SUBTOTAL(9,G817:G818)</f>
        <v>-277940.72849999997</v>
      </c>
    </row>
    <row r="820" spans="2:7" ht="14.25" customHeight="1" x14ac:dyDescent="0.25">
      <c r="B820" s="10">
        <v>5578</v>
      </c>
      <c r="C820" s="4"/>
      <c r="D820" s="11" t="s">
        <v>690</v>
      </c>
      <c r="E820" s="1"/>
      <c r="F820" s="1"/>
      <c r="G820" s="1"/>
    </row>
    <row r="821" spans="2:7" x14ac:dyDescent="0.25">
      <c r="C821" s="4">
        <v>70</v>
      </c>
      <c r="D821" s="5" t="s">
        <v>691</v>
      </c>
      <c r="E821" s="12">
        <v>19307</v>
      </c>
      <c r="F821" s="12">
        <v>3068.25</v>
      </c>
      <c r="G821" s="12">
        <v>-16238.75</v>
      </c>
    </row>
    <row r="822" spans="2:7" x14ac:dyDescent="0.25">
      <c r="C822" s="4">
        <v>72</v>
      </c>
      <c r="D822" s="5" t="s">
        <v>692</v>
      </c>
      <c r="E822" s="12">
        <v>17129</v>
      </c>
      <c r="F822" s="12">
        <v>0</v>
      </c>
      <c r="G822" s="12">
        <v>-17129</v>
      </c>
    </row>
    <row r="823" spans="2:7" ht="15" customHeight="1" x14ac:dyDescent="0.25">
      <c r="C823" s="13" t="s">
        <v>10</v>
      </c>
      <c r="D823" s="14" t="s">
        <v>693</v>
      </c>
      <c r="E823" s="15">
        <f>SUBTOTAL(9,E821:E822)</f>
        <v>36436</v>
      </c>
      <c r="F823" s="15">
        <f>SUBTOTAL(9,F821:F822)</f>
        <v>3068.25</v>
      </c>
      <c r="G823" s="15">
        <f>SUBTOTAL(9,G821:G822)</f>
        <v>-33367.75</v>
      </c>
    </row>
    <row r="824" spans="2:7" ht="14.25" customHeight="1" x14ac:dyDescent="0.25">
      <c r="B824" s="10">
        <v>5579</v>
      </c>
      <c r="C824" s="4"/>
      <c r="D824" s="11" t="s">
        <v>694</v>
      </c>
      <c r="E824" s="1"/>
      <c r="F824" s="1"/>
      <c r="G824" s="1"/>
    </row>
    <row r="825" spans="2:7" x14ac:dyDescent="0.25">
      <c r="C825" s="4">
        <v>70</v>
      </c>
      <c r="D825" s="5" t="s">
        <v>695</v>
      </c>
      <c r="E825" s="12">
        <v>312377</v>
      </c>
      <c r="F825" s="12">
        <v>4931.9233100000001</v>
      </c>
      <c r="G825" s="12">
        <v>-307445.07669000002</v>
      </c>
    </row>
    <row r="826" spans="2:7" ht="15" customHeight="1" x14ac:dyDescent="0.25">
      <c r="C826" s="13" t="s">
        <v>10</v>
      </c>
      <c r="D826" s="14" t="s">
        <v>696</v>
      </c>
      <c r="E826" s="15">
        <f>SUBTOTAL(9,E825:E825)</f>
        <v>312377</v>
      </c>
      <c r="F826" s="15">
        <f>SUBTOTAL(9,F825:F825)</f>
        <v>4931.9233100000001</v>
      </c>
      <c r="G826" s="15">
        <f>SUBTOTAL(9,G825:G825)</f>
        <v>-307445.07669000002</v>
      </c>
    </row>
    <row r="827" spans="2:7" ht="14.25" customHeight="1" x14ac:dyDescent="0.25">
      <c r="B827" s="10">
        <v>5580</v>
      </c>
      <c r="C827" s="4"/>
      <c r="D827" s="11" t="s">
        <v>697</v>
      </c>
      <c r="E827" s="1"/>
      <c r="F827" s="1"/>
      <c r="G827" s="1"/>
    </row>
    <row r="828" spans="2:7" x14ac:dyDescent="0.25">
      <c r="C828" s="4">
        <v>70</v>
      </c>
      <c r="D828" s="5" t="s">
        <v>698</v>
      </c>
      <c r="E828" s="12">
        <v>670980</v>
      </c>
      <c r="F828" s="12">
        <v>193.84098</v>
      </c>
      <c r="G828" s="12">
        <v>-670786.15902000002</v>
      </c>
    </row>
    <row r="829" spans="2:7" ht="15" customHeight="1" x14ac:dyDescent="0.25">
      <c r="C829" s="13" t="s">
        <v>10</v>
      </c>
      <c r="D829" s="14" t="s">
        <v>699</v>
      </c>
      <c r="E829" s="15">
        <f>SUBTOTAL(9,E828:E828)</f>
        <v>670980</v>
      </c>
      <c r="F829" s="15">
        <f>SUBTOTAL(9,F828:F828)</f>
        <v>193.84098</v>
      </c>
      <c r="G829" s="15">
        <f>SUBTOTAL(9,G828:G828)</f>
        <v>-670786.15902000002</v>
      </c>
    </row>
    <row r="830" spans="2:7" ht="14.25" customHeight="1" x14ac:dyDescent="0.25">
      <c r="B830" s="10">
        <v>5582</v>
      </c>
      <c r="C830" s="4"/>
      <c r="D830" s="11" t="s">
        <v>700</v>
      </c>
      <c r="E830" s="1"/>
      <c r="F830" s="1"/>
      <c r="G830" s="1"/>
    </row>
    <row r="831" spans="2:7" x14ac:dyDescent="0.25">
      <c r="C831" s="4">
        <v>70</v>
      </c>
      <c r="D831" s="5" t="s">
        <v>701</v>
      </c>
      <c r="E831" s="12">
        <v>24000</v>
      </c>
      <c r="F831" s="12">
        <v>0</v>
      </c>
      <c r="G831" s="12">
        <v>-24000</v>
      </c>
    </row>
    <row r="832" spans="2:7" x14ac:dyDescent="0.25">
      <c r="C832" s="4">
        <v>71</v>
      </c>
      <c r="D832" s="5" t="s">
        <v>702</v>
      </c>
      <c r="E832" s="12">
        <v>200400</v>
      </c>
      <c r="F832" s="12">
        <v>-10.613</v>
      </c>
      <c r="G832" s="12">
        <v>-200410.61300000001</v>
      </c>
    </row>
    <row r="833" spans="2:7" x14ac:dyDescent="0.25">
      <c r="C833" s="4">
        <v>72</v>
      </c>
      <c r="D833" s="5" t="s">
        <v>703</v>
      </c>
      <c r="E833" s="12">
        <v>167000</v>
      </c>
      <c r="F833" s="12">
        <v>117.4044</v>
      </c>
      <c r="G833" s="12">
        <v>-166882.5956</v>
      </c>
    </row>
    <row r="834" spans="2:7" x14ac:dyDescent="0.25">
      <c r="C834" s="4">
        <v>73</v>
      </c>
      <c r="D834" s="5" t="s">
        <v>704</v>
      </c>
      <c r="E834" s="12">
        <v>690000</v>
      </c>
      <c r="F834" s="12">
        <v>136341.64953</v>
      </c>
      <c r="G834" s="12">
        <v>-553658.35046999995</v>
      </c>
    </row>
    <row r="835" spans="2:7" x14ac:dyDescent="0.25">
      <c r="C835" s="4">
        <v>74</v>
      </c>
      <c r="D835" s="5" t="s">
        <v>705</v>
      </c>
      <c r="E835" s="12">
        <v>90000</v>
      </c>
      <c r="F835" s="12">
        <v>67223.7</v>
      </c>
      <c r="G835" s="12">
        <v>-22776.3</v>
      </c>
    </row>
    <row r="836" spans="2:7" x14ac:dyDescent="0.25">
      <c r="C836" s="4">
        <v>75</v>
      </c>
      <c r="D836" s="5" t="s">
        <v>706</v>
      </c>
      <c r="E836" s="12">
        <v>145000</v>
      </c>
      <c r="F836" s="12">
        <v>32261.39833</v>
      </c>
      <c r="G836" s="12">
        <v>-112738.60167</v>
      </c>
    </row>
    <row r="837" spans="2:7" ht="15" customHeight="1" x14ac:dyDescent="0.25">
      <c r="C837" s="13" t="s">
        <v>10</v>
      </c>
      <c r="D837" s="14" t="s">
        <v>707</v>
      </c>
      <c r="E837" s="15">
        <f>SUBTOTAL(9,E831:E836)</f>
        <v>1316400</v>
      </c>
      <c r="F837" s="15">
        <f>SUBTOTAL(9,F831:F836)</f>
        <v>235933.53925999999</v>
      </c>
      <c r="G837" s="15">
        <f>SUBTOTAL(9,G831:G836)</f>
        <v>-1080466.46074</v>
      </c>
    </row>
    <row r="838" spans="2:7" ht="14.25" customHeight="1" x14ac:dyDescent="0.25">
      <c r="B838" s="10">
        <v>5583</v>
      </c>
      <c r="C838" s="4"/>
      <c r="D838" s="11" t="s">
        <v>708</v>
      </c>
      <c r="E838" s="1"/>
      <c r="F838" s="1"/>
      <c r="G838" s="1"/>
    </row>
    <row r="839" spans="2:7" x14ac:dyDescent="0.25">
      <c r="C839" s="4">
        <v>70</v>
      </c>
      <c r="D839" s="5" t="s">
        <v>709</v>
      </c>
      <c r="E839" s="12">
        <v>430000</v>
      </c>
      <c r="F839" s="12">
        <v>409478.6103</v>
      </c>
      <c r="G839" s="12">
        <v>-20521.3897</v>
      </c>
    </row>
    <row r="840" spans="2:7" ht="15" customHeight="1" x14ac:dyDescent="0.25">
      <c r="C840" s="13" t="s">
        <v>10</v>
      </c>
      <c r="D840" s="14" t="s">
        <v>710</v>
      </c>
      <c r="E840" s="15">
        <f>SUBTOTAL(9,E839:E839)</f>
        <v>430000</v>
      </c>
      <c r="F840" s="15">
        <f>SUBTOTAL(9,F839:F839)</f>
        <v>409478.6103</v>
      </c>
      <c r="G840" s="15">
        <f>SUBTOTAL(9,G839:G839)</f>
        <v>-20521.3897</v>
      </c>
    </row>
    <row r="841" spans="2:7" ht="14.25" customHeight="1" x14ac:dyDescent="0.25">
      <c r="B841" s="10">
        <v>5584</v>
      </c>
      <c r="C841" s="4"/>
      <c r="D841" s="11" t="s">
        <v>711</v>
      </c>
      <c r="E841" s="1"/>
      <c r="F841" s="1"/>
      <c r="G841" s="1"/>
    </row>
    <row r="842" spans="2:7" x14ac:dyDescent="0.25">
      <c r="C842" s="4">
        <v>70</v>
      </c>
      <c r="D842" s="5" t="s">
        <v>712</v>
      </c>
      <c r="E842" s="12">
        <v>0</v>
      </c>
      <c r="F842" s="12">
        <v>6072.7507299999997</v>
      </c>
      <c r="G842" s="12">
        <v>6072.7507299999997</v>
      </c>
    </row>
    <row r="843" spans="2:7" ht="15" customHeight="1" x14ac:dyDescent="0.25">
      <c r="C843" s="13" t="s">
        <v>10</v>
      </c>
      <c r="D843" s="14" t="s">
        <v>713</v>
      </c>
      <c r="E843" s="15">
        <f>SUBTOTAL(9,E842:E842)</f>
        <v>0</v>
      </c>
      <c r="F843" s="15">
        <f>SUBTOTAL(9,F842:F842)</f>
        <v>6072.7507299999997</v>
      </c>
      <c r="G843" s="15">
        <f>SUBTOTAL(9,G842:G842)</f>
        <v>6072.7507299999997</v>
      </c>
    </row>
    <row r="844" spans="2:7" ht="27" customHeight="1" x14ac:dyDescent="0.25">
      <c r="B844" s="4"/>
      <c r="C844" s="16"/>
      <c r="D844" s="14" t="s">
        <v>714</v>
      </c>
      <c r="E844" s="17">
        <f>SUBTOTAL(9,E691:E843)</f>
        <v>1348754804</v>
      </c>
      <c r="F844" s="17">
        <f>SUBTOTAL(9,F691:F843)</f>
        <v>333200850.69297004</v>
      </c>
      <c r="G844" s="17">
        <f>SUBTOTAL(9,G691:G843)</f>
        <v>-1015553953.3070298</v>
      </c>
    </row>
    <row r="845" spans="2:7" x14ac:dyDescent="0.25">
      <c r="B845" s="4"/>
      <c r="C845" s="16"/>
      <c r="D845" s="18"/>
      <c r="E845" s="19"/>
      <c r="F845" s="19"/>
      <c r="G845" s="19"/>
    </row>
    <row r="846" spans="2:7" ht="25.5" customHeight="1" x14ac:dyDescent="0.3">
      <c r="B846" s="1"/>
      <c r="C846" s="4"/>
      <c r="D846" s="8" t="s">
        <v>715</v>
      </c>
      <c r="E846" s="1"/>
      <c r="F846" s="1"/>
      <c r="G846" s="1"/>
    </row>
    <row r="847" spans="2:7" ht="27" customHeight="1" x14ac:dyDescent="0.35">
      <c r="B847" s="1"/>
      <c r="C847" s="4"/>
      <c r="D847" s="9" t="s">
        <v>538</v>
      </c>
      <c r="E847" s="1"/>
      <c r="F847" s="1"/>
      <c r="G847" s="1"/>
    </row>
    <row r="848" spans="2:7" ht="14.25" customHeight="1" x14ac:dyDescent="0.25">
      <c r="B848" s="10">
        <v>5600</v>
      </c>
      <c r="C848" s="4"/>
      <c r="D848" s="11" t="s">
        <v>716</v>
      </c>
      <c r="E848" s="1"/>
      <c r="F848" s="1"/>
      <c r="G848" s="1"/>
    </row>
    <row r="849" spans="2:7" x14ac:dyDescent="0.25">
      <c r="C849" s="4">
        <v>85</v>
      </c>
      <c r="D849" s="5" t="s">
        <v>717</v>
      </c>
      <c r="E849" s="12">
        <v>12300000</v>
      </c>
      <c r="F849" s="12">
        <v>3200000</v>
      </c>
      <c r="G849" s="12">
        <v>-9100000</v>
      </c>
    </row>
    <row r="850" spans="2:7" ht="15" customHeight="1" x14ac:dyDescent="0.25">
      <c r="C850" s="13" t="s">
        <v>10</v>
      </c>
      <c r="D850" s="14" t="s">
        <v>718</v>
      </c>
      <c r="E850" s="15">
        <f>SUBTOTAL(9,E849:E849)</f>
        <v>12300000</v>
      </c>
      <c r="F850" s="15">
        <f>SUBTOTAL(9,F849:F849)</f>
        <v>3200000</v>
      </c>
      <c r="G850" s="15">
        <f>SUBTOTAL(9,G849:G849)</f>
        <v>-9100000</v>
      </c>
    </row>
    <row r="851" spans="2:7" ht="14.25" customHeight="1" x14ac:dyDescent="0.25">
      <c r="B851" s="10">
        <v>5603</v>
      </c>
      <c r="C851" s="4"/>
      <c r="D851" s="11" t="s">
        <v>719</v>
      </c>
      <c r="E851" s="1"/>
      <c r="F851" s="1"/>
      <c r="G851" s="1"/>
    </row>
    <row r="852" spans="2:7" x14ac:dyDescent="0.25">
      <c r="C852" s="4">
        <v>80</v>
      </c>
      <c r="D852" s="5" t="s">
        <v>720</v>
      </c>
      <c r="E852" s="12">
        <v>2745000</v>
      </c>
      <c r="F852" s="12">
        <v>563320.89665000001</v>
      </c>
      <c r="G852" s="12">
        <v>-2181679.10335</v>
      </c>
    </row>
    <row r="853" spans="2:7" x14ac:dyDescent="0.25">
      <c r="C853" s="4">
        <v>81</v>
      </c>
      <c r="D853" s="5" t="s">
        <v>721</v>
      </c>
      <c r="E853" s="12">
        <v>0</v>
      </c>
      <c r="F853" s="12">
        <v>-17366.10785</v>
      </c>
      <c r="G853" s="12">
        <v>-17366.10785</v>
      </c>
    </row>
    <row r="854" spans="2:7" ht="15" customHeight="1" x14ac:dyDescent="0.25">
      <c r="C854" s="13" t="s">
        <v>10</v>
      </c>
      <c r="D854" s="14" t="s">
        <v>722</v>
      </c>
      <c r="E854" s="15">
        <f>SUBTOTAL(9,E852:E853)</f>
        <v>2745000</v>
      </c>
      <c r="F854" s="15">
        <f>SUBTOTAL(9,F852:F853)</f>
        <v>545954.78879999998</v>
      </c>
      <c r="G854" s="15">
        <f>SUBTOTAL(9,G852:G853)</f>
        <v>-2199045.2111999998</v>
      </c>
    </row>
    <row r="855" spans="2:7" ht="14.25" customHeight="1" x14ac:dyDescent="0.25">
      <c r="B855" s="10">
        <v>5605</v>
      </c>
      <c r="C855" s="4"/>
      <c r="D855" s="11" t="s">
        <v>723</v>
      </c>
      <c r="E855" s="1"/>
      <c r="F855" s="1"/>
      <c r="G855" s="1"/>
    </row>
    <row r="856" spans="2:7" x14ac:dyDescent="0.25">
      <c r="C856" s="4">
        <v>80</v>
      </c>
      <c r="D856" s="5" t="s">
        <v>724</v>
      </c>
      <c r="E856" s="12">
        <v>7810000</v>
      </c>
      <c r="F856" s="12">
        <v>2.6</v>
      </c>
      <c r="G856" s="12">
        <v>-7809997.4000000004</v>
      </c>
    </row>
    <row r="857" spans="2:7" x14ac:dyDescent="0.25">
      <c r="C857" s="4">
        <v>81</v>
      </c>
      <c r="D857" s="5" t="s">
        <v>725</v>
      </c>
      <c r="E857" s="12">
        <v>200</v>
      </c>
      <c r="F857" s="12">
        <v>43.115189999999998</v>
      </c>
      <c r="G857" s="12">
        <v>-156.88480999999999</v>
      </c>
    </row>
    <row r="858" spans="2:7" x14ac:dyDescent="0.25">
      <c r="C858" s="4">
        <v>82</v>
      </c>
      <c r="D858" s="5" t="s">
        <v>726</v>
      </c>
      <c r="E858" s="12">
        <v>1849900</v>
      </c>
      <c r="F858" s="12">
        <v>330060.35931000003</v>
      </c>
      <c r="G858" s="12">
        <v>-1519839.64069</v>
      </c>
    </row>
    <row r="859" spans="2:7" x14ac:dyDescent="0.25">
      <c r="C859" s="4">
        <v>83</v>
      </c>
      <c r="D859" s="5" t="s">
        <v>727</v>
      </c>
      <c r="E859" s="12">
        <v>150000</v>
      </c>
      <c r="F859" s="12">
        <v>19270.614949999999</v>
      </c>
      <c r="G859" s="12">
        <v>-130729.38505</v>
      </c>
    </row>
    <row r="860" spans="2:7" x14ac:dyDescent="0.25">
      <c r="C860" s="4">
        <v>84</v>
      </c>
      <c r="D860" s="5" t="s">
        <v>728</v>
      </c>
      <c r="E860" s="12">
        <v>1861800</v>
      </c>
      <c r="F860" s="12">
        <v>0</v>
      </c>
      <c r="G860" s="12">
        <v>-1861800</v>
      </c>
    </row>
    <row r="861" spans="2:7" ht="15" customHeight="1" x14ac:dyDescent="0.25">
      <c r="C861" s="13" t="s">
        <v>10</v>
      </c>
      <c r="D861" s="14" t="s">
        <v>729</v>
      </c>
      <c r="E861" s="15">
        <f>SUBTOTAL(9,E856:E860)</f>
        <v>11671900</v>
      </c>
      <c r="F861" s="15">
        <f>SUBTOTAL(9,F856:F860)</f>
        <v>349376.68945000006</v>
      </c>
      <c r="G861" s="15">
        <f>SUBTOTAL(9,G856:G860)</f>
        <v>-11322523.310550001</v>
      </c>
    </row>
    <row r="862" spans="2:7" ht="14.25" customHeight="1" x14ac:dyDescent="0.25">
      <c r="B862" s="10">
        <v>5607</v>
      </c>
      <c r="C862" s="4"/>
      <c r="D862" s="11" t="s">
        <v>730</v>
      </c>
      <c r="E862" s="1"/>
      <c r="F862" s="1"/>
      <c r="G862" s="1"/>
    </row>
    <row r="863" spans="2:7" x14ac:dyDescent="0.25">
      <c r="C863" s="4">
        <v>80</v>
      </c>
      <c r="D863" s="5" t="s">
        <v>731</v>
      </c>
      <c r="E863" s="12">
        <v>3663000</v>
      </c>
      <c r="F863" s="12">
        <v>925068.54816000001</v>
      </c>
      <c r="G863" s="12">
        <v>-2737931.4518400002</v>
      </c>
    </row>
    <row r="864" spans="2:7" ht="15" customHeight="1" x14ac:dyDescent="0.25">
      <c r="C864" s="13" t="s">
        <v>10</v>
      </c>
      <c r="D864" s="14" t="s">
        <v>732</v>
      </c>
      <c r="E864" s="15">
        <f>SUBTOTAL(9,E863:E863)</f>
        <v>3663000</v>
      </c>
      <c r="F864" s="15">
        <f>SUBTOTAL(9,F863:F863)</f>
        <v>925068.54816000001</v>
      </c>
      <c r="G864" s="15">
        <f>SUBTOTAL(9,G863:G863)</f>
        <v>-2737931.4518400002</v>
      </c>
    </row>
    <row r="865" spans="2:7" ht="14.25" customHeight="1" x14ac:dyDescent="0.25">
      <c r="B865" s="10">
        <v>5612</v>
      </c>
      <c r="C865" s="4"/>
      <c r="D865" s="11" t="s">
        <v>733</v>
      </c>
      <c r="E865" s="1"/>
      <c r="F865" s="1"/>
      <c r="G865" s="1"/>
    </row>
    <row r="866" spans="2:7" x14ac:dyDescent="0.25">
      <c r="C866" s="4">
        <v>80</v>
      </c>
      <c r="D866" s="5" t="s">
        <v>731</v>
      </c>
      <c r="E866" s="12">
        <v>40100</v>
      </c>
      <c r="F866" s="12">
        <v>15973.5344</v>
      </c>
      <c r="G866" s="12">
        <v>-24126.4656</v>
      </c>
    </row>
    <row r="867" spans="2:7" ht="15" customHeight="1" x14ac:dyDescent="0.25">
      <c r="C867" s="13" t="s">
        <v>10</v>
      </c>
      <c r="D867" s="14" t="s">
        <v>734</v>
      </c>
      <c r="E867" s="15">
        <f>SUBTOTAL(9,E866:E866)</f>
        <v>40100</v>
      </c>
      <c r="F867" s="15">
        <f>SUBTOTAL(9,F866:F866)</f>
        <v>15973.5344</v>
      </c>
      <c r="G867" s="15">
        <f>SUBTOTAL(9,G866:G866)</f>
        <v>-24126.4656</v>
      </c>
    </row>
    <row r="868" spans="2:7" ht="14.25" customHeight="1" x14ac:dyDescent="0.25">
      <c r="B868" s="10">
        <v>5613</v>
      </c>
      <c r="C868" s="4"/>
      <c r="D868" s="11" t="s">
        <v>735</v>
      </c>
      <c r="E868" s="1"/>
      <c r="F868" s="1"/>
      <c r="G868" s="1"/>
    </row>
    <row r="869" spans="2:7" x14ac:dyDescent="0.25">
      <c r="C869" s="4">
        <v>80</v>
      </c>
      <c r="D869" s="5" t="s">
        <v>731</v>
      </c>
      <c r="E869" s="12">
        <v>10600</v>
      </c>
      <c r="F869" s="12">
        <v>29431.5</v>
      </c>
      <c r="G869" s="12">
        <v>18831.5</v>
      </c>
    </row>
    <row r="870" spans="2:7" ht="15" customHeight="1" x14ac:dyDescent="0.25">
      <c r="C870" s="13" t="s">
        <v>10</v>
      </c>
      <c r="D870" s="14" t="s">
        <v>736</v>
      </c>
      <c r="E870" s="15">
        <f>SUBTOTAL(9,E869:E869)</f>
        <v>10600</v>
      </c>
      <c r="F870" s="15">
        <f>SUBTOTAL(9,F869:F869)</f>
        <v>29431.5</v>
      </c>
      <c r="G870" s="15">
        <f>SUBTOTAL(9,G869:G869)</f>
        <v>18831.5</v>
      </c>
    </row>
    <row r="871" spans="2:7" ht="14.25" customHeight="1" x14ac:dyDescent="0.25">
      <c r="B871" s="10">
        <v>5615</v>
      </c>
      <c r="C871" s="4"/>
      <c r="D871" s="11" t="s">
        <v>511</v>
      </c>
      <c r="E871" s="1"/>
      <c r="F871" s="1"/>
      <c r="G871" s="1"/>
    </row>
    <row r="872" spans="2:7" x14ac:dyDescent="0.25">
      <c r="C872" s="4">
        <v>80</v>
      </c>
      <c r="D872" s="5" t="s">
        <v>731</v>
      </c>
      <c r="E872" s="12">
        <v>8483000</v>
      </c>
      <c r="F872" s="12">
        <v>1818092.81519</v>
      </c>
      <c r="G872" s="12">
        <v>-6664907.1848099995</v>
      </c>
    </row>
    <row r="873" spans="2:7" ht="15" customHeight="1" x14ac:dyDescent="0.25">
      <c r="C873" s="13" t="s">
        <v>10</v>
      </c>
      <c r="D873" s="14" t="s">
        <v>737</v>
      </c>
      <c r="E873" s="15">
        <f>SUBTOTAL(9,E872:E872)</f>
        <v>8483000</v>
      </c>
      <c r="F873" s="15">
        <f>SUBTOTAL(9,F872:F872)</f>
        <v>1818092.81519</v>
      </c>
      <c r="G873" s="15">
        <f>SUBTOTAL(9,G872:G872)</f>
        <v>-6664907.1848099995</v>
      </c>
    </row>
    <row r="874" spans="2:7" ht="14.25" customHeight="1" x14ac:dyDescent="0.25">
      <c r="B874" s="10">
        <v>5616</v>
      </c>
      <c r="C874" s="4"/>
      <c r="D874" s="11" t="s">
        <v>738</v>
      </c>
      <c r="E874" s="1"/>
      <c r="F874" s="1"/>
      <c r="G874" s="1"/>
    </row>
    <row r="875" spans="2:7" x14ac:dyDescent="0.25">
      <c r="C875" s="4">
        <v>85</v>
      </c>
      <c r="D875" s="5" t="s">
        <v>739</v>
      </c>
      <c r="E875" s="12">
        <v>700000</v>
      </c>
      <c r="F875" s="12">
        <v>0</v>
      </c>
      <c r="G875" s="12">
        <v>-700000</v>
      </c>
    </row>
    <row r="876" spans="2:7" ht="15" customHeight="1" x14ac:dyDescent="0.25">
      <c r="C876" s="13" t="s">
        <v>10</v>
      </c>
      <c r="D876" s="14" t="s">
        <v>740</v>
      </c>
      <c r="E876" s="15">
        <f>SUBTOTAL(9,E875:E875)</f>
        <v>700000</v>
      </c>
      <c r="F876" s="15">
        <f>SUBTOTAL(9,F875:F875)</f>
        <v>0</v>
      </c>
      <c r="G876" s="15">
        <f>SUBTOTAL(9,G875:G875)</f>
        <v>-700000</v>
      </c>
    </row>
    <row r="877" spans="2:7" ht="14.25" customHeight="1" x14ac:dyDescent="0.25">
      <c r="B877" s="10">
        <v>5617</v>
      </c>
      <c r="C877" s="4"/>
      <c r="D877" s="11" t="s">
        <v>741</v>
      </c>
      <c r="E877" s="1"/>
      <c r="F877" s="1"/>
      <c r="G877" s="1"/>
    </row>
    <row r="878" spans="2:7" x14ac:dyDescent="0.25">
      <c r="C878" s="4">
        <v>80</v>
      </c>
      <c r="D878" s="5" t="s">
        <v>731</v>
      </c>
      <c r="E878" s="12">
        <v>15100221</v>
      </c>
      <c r="F878" s="12">
        <v>3557205.9959999998</v>
      </c>
      <c r="G878" s="12">
        <v>-11543015.004000001</v>
      </c>
    </row>
    <row r="879" spans="2:7" ht="15" customHeight="1" x14ac:dyDescent="0.25">
      <c r="C879" s="13" t="s">
        <v>10</v>
      </c>
      <c r="D879" s="14" t="s">
        <v>742</v>
      </c>
      <c r="E879" s="15">
        <f>SUBTOTAL(9,E878:E878)</f>
        <v>15100221</v>
      </c>
      <c r="F879" s="15">
        <f>SUBTOTAL(9,F878:F878)</f>
        <v>3557205.9959999998</v>
      </c>
      <c r="G879" s="15">
        <f>SUBTOTAL(9,G878:G878)</f>
        <v>-11543015.004000001</v>
      </c>
    </row>
    <row r="880" spans="2:7" ht="14.25" customHeight="1" x14ac:dyDescent="0.25">
      <c r="B880" s="10">
        <v>5625</v>
      </c>
      <c r="C880" s="4"/>
      <c r="D880" s="11" t="s">
        <v>743</v>
      </c>
      <c r="E880" s="1"/>
      <c r="F880" s="1"/>
      <c r="G880" s="1"/>
    </row>
    <row r="881" spans="2:7" x14ac:dyDescent="0.25">
      <c r="C881" s="4">
        <v>80</v>
      </c>
      <c r="D881" s="5" t="s">
        <v>744</v>
      </c>
      <c r="E881" s="12">
        <v>720000</v>
      </c>
      <c r="F881" s="12">
        <v>182756.49857</v>
      </c>
      <c r="G881" s="12">
        <v>-537243.50142999995</v>
      </c>
    </row>
    <row r="882" spans="2:7" x14ac:dyDescent="0.25">
      <c r="C882" s="4">
        <v>81</v>
      </c>
      <c r="D882" s="5" t="s">
        <v>745</v>
      </c>
      <c r="E882" s="12">
        <v>26000</v>
      </c>
      <c r="F882" s="12">
        <v>0</v>
      </c>
      <c r="G882" s="12">
        <v>-26000</v>
      </c>
    </row>
    <row r="883" spans="2:7" x14ac:dyDescent="0.25">
      <c r="C883" s="4">
        <v>82</v>
      </c>
      <c r="D883" s="5" t="s">
        <v>746</v>
      </c>
      <c r="E883" s="12">
        <v>400</v>
      </c>
      <c r="F883" s="12">
        <v>99.542789999999997</v>
      </c>
      <c r="G883" s="12">
        <v>-300.45720999999998</v>
      </c>
    </row>
    <row r="884" spans="2:7" x14ac:dyDescent="0.25">
      <c r="C884" s="4">
        <v>85</v>
      </c>
      <c r="D884" s="5" t="s">
        <v>747</v>
      </c>
      <c r="E884" s="12">
        <v>75000</v>
      </c>
      <c r="F884" s="12">
        <v>0</v>
      </c>
      <c r="G884" s="12">
        <v>-75000</v>
      </c>
    </row>
    <row r="885" spans="2:7" ht="15" customHeight="1" x14ac:dyDescent="0.25">
      <c r="C885" s="13" t="s">
        <v>10</v>
      </c>
      <c r="D885" s="14" t="s">
        <v>748</v>
      </c>
      <c r="E885" s="15">
        <f>SUBTOTAL(9,E881:E884)</f>
        <v>821400</v>
      </c>
      <c r="F885" s="15">
        <f>SUBTOTAL(9,F881:F884)</f>
        <v>182856.04136</v>
      </c>
      <c r="G885" s="15">
        <f>SUBTOTAL(9,G881:G884)</f>
        <v>-638543.95863999997</v>
      </c>
    </row>
    <row r="886" spans="2:7" ht="14.25" customHeight="1" x14ac:dyDescent="0.25">
      <c r="B886" s="10">
        <v>5626</v>
      </c>
      <c r="C886" s="4"/>
      <c r="D886" s="11" t="s">
        <v>749</v>
      </c>
      <c r="E886" s="1"/>
      <c r="F886" s="1"/>
      <c r="G886" s="1"/>
    </row>
    <row r="887" spans="2:7" x14ac:dyDescent="0.25">
      <c r="C887" s="4">
        <v>80</v>
      </c>
      <c r="D887" s="5" t="s">
        <v>731</v>
      </c>
      <c r="E887" s="12">
        <v>5500</v>
      </c>
      <c r="F887" s="12">
        <v>0</v>
      </c>
      <c r="G887" s="12">
        <v>-5500</v>
      </c>
    </row>
    <row r="888" spans="2:7" ht="15" customHeight="1" x14ac:dyDescent="0.25">
      <c r="C888" s="13" t="s">
        <v>10</v>
      </c>
      <c r="D888" s="14" t="s">
        <v>750</v>
      </c>
      <c r="E888" s="15">
        <f>SUBTOTAL(9,E887:E887)</f>
        <v>5500</v>
      </c>
      <c r="F888" s="15">
        <f>SUBTOTAL(9,F887:F887)</f>
        <v>0</v>
      </c>
      <c r="G888" s="15">
        <f>SUBTOTAL(9,G887:G887)</f>
        <v>-5500</v>
      </c>
    </row>
    <row r="889" spans="2:7" ht="14.25" customHeight="1" x14ac:dyDescent="0.25">
      <c r="B889" s="10">
        <v>5629</v>
      </c>
      <c r="C889" s="4"/>
      <c r="D889" s="11" t="s">
        <v>751</v>
      </c>
      <c r="E889" s="1"/>
      <c r="F889" s="1"/>
      <c r="G889" s="1"/>
    </row>
    <row r="890" spans="2:7" x14ac:dyDescent="0.25">
      <c r="C890" s="4">
        <v>80</v>
      </c>
      <c r="D890" s="5" t="s">
        <v>731</v>
      </c>
      <c r="E890" s="12">
        <v>1140000</v>
      </c>
      <c r="F890" s="12">
        <v>208133.94899</v>
      </c>
      <c r="G890" s="12">
        <v>-931866.05101000005</v>
      </c>
    </row>
    <row r="891" spans="2:7" ht="15" customHeight="1" x14ac:dyDescent="0.25">
      <c r="C891" s="13" t="s">
        <v>10</v>
      </c>
      <c r="D891" s="14" t="s">
        <v>752</v>
      </c>
      <c r="E891" s="15">
        <f>SUBTOTAL(9,E890:E890)</f>
        <v>1140000</v>
      </c>
      <c r="F891" s="15">
        <f>SUBTOTAL(9,F890:F890)</f>
        <v>208133.94899</v>
      </c>
      <c r="G891" s="15">
        <f>SUBTOTAL(9,G890:G890)</f>
        <v>-931866.05101000005</v>
      </c>
    </row>
    <row r="892" spans="2:7" ht="14.25" customHeight="1" x14ac:dyDescent="0.25">
      <c r="B892" s="10">
        <v>5631</v>
      </c>
      <c r="C892" s="4"/>
      <c r="D892" s="11" t="s">
        <v>753</v>
      </c>
      <c r="E892" s="1"/>
      <c r="F892" s="1"/>
      <c r="G892" s="1"/>
    </row>
    <row r="893" spans="2:7" x14ac:dyDescent="0.25">
      <c r="C893" s="4">
        <v>86</v>
      </c>
      <c r="D893" s="5" t="s">
        <v>754</v>
      </c>
      <c r="E893" s="12">
        <v>2</v>
      </c>
      <c r="F893" s="12">
        <v>0</v>
      </c>
      <c r="G893" s="12">
        <v>-2</v>
      </c>
    </row>
    <row r="894" spans="2:7" ht="15" customHeight="1" x14ac:dyDescent="0.25">
      <c r="C894" s="13" t="s">
        <v>10</v>
      </c>
      <c r="D894" s="14" t="s">
        <v>755</v>
      </c>
      <c r="E894" s="15">
        <f>SUBTOTAL(9,E893:E893)</f>
        <v>2</v>
      </c>
      <c r="F894" s="15">
        <f>SUBTOTAL(9,F893:F893)</f>
        <v>0</v>
      </c>
      <c r="G894" s="15">
        <f>SUBTOTAL(9,G893:G893)</f>
        <v>-2</v>
      </c>
    </row>
    <row r="895" spans="2:7" ht="14.25" customHeight="1" x14ac:dyDescent="0.25">
      <c r="B895" s="10">
        <v>5635</v>
      </c>
      <c r="C895" s="4"/>
      <c r="D895" s="11" t="s">
        <v>756</v>
      </c>
      <c r="E895" s="1"/>
      <c r="F895" s="1"/>
      <c r="G895" s="1"/>
    </row>
    <row r="896" spans="2:7" x14ac:dyDescent="0.25">
      <c r="C896" s="4">
        <v>85</v>
      </c>
      <c r="D896" s="5" t="s">
        <v>754</v>
      </c>
      <c r="E896" s="12">
        <v>3000</v>
      </c>
      <c r="F896" s="12">
        <v>0</v>
      </c>
      <c r="G896" s="12">
        <v>-3000</v>
      </c>
    </row>
    <row r="897" spans="2:7" ht="15" customHeight="1" x14ac:dyDescent="0.25">
      <c r="C897" s="13" t="s">
        <v>10</v>
      </c>
      <c r="D897" s="14" t="s">
        <v>757</v>
      </c>
      <c r="E897" s="15">
        <f>SUBTOTAL(9,E896:E896)</f>
        <v>3000</v>
      </c>
      <c r="F897" s="15">
        <f>SUBTOTAL(9,F896:F896)</f>
        <v>0</v>
      </c>
      <c r="G897" s="15">
        <f>SUBTOTAL(9,G896:G896)</f>
        <v>-3000</v>
      </c>
    </row>
    <row r="898" spans="2:7" ht="14.25" customHeight="1" x14ac:dyDescent="0.25">
      <c r="B898" s="10">
        <v>5641</v>
      </c>
      <c r="C898" s="4"/>
      <c r="D898" s="11" t="s">
        <v>758</v>
      </c>
      <c r="E898" s="1"/>
      <c r="F898" s="1"/>
      <c r="G898" s="1"/>
    </row>
    <row r="899" spans="2:7" x14ac:dyDescent="0.25">
      <c r="C899" s="4">
        <v>80</v>
      </c>
      <c r="D899" s="5" t="s">
        <v>731</v>
      </c>
      <c r="E899" s="12">
        <v>251800</v>
      </c>
      <c r="F899" s="12">
        <v>126505.18666000001</v>
      </c>
      <c r="G899" s="12">
        <v>-125294.81333999999</v>
      </c>
    </row>
    <row r="900" spans="2:7" ht="15" customHeight="1" x14ac:dyDescent="0.25">
      <c r="C900" s="13" t="s">
        <v>10</v>
      </c>
      <c r="D900" s="14" t="s">
        <v>759</v>
      </c>
      <c r="E900" s="15">
        <f>SUBTOTAL(9,E899:E899)</f>
        <v>251800</v>
      </c>
      <c r="F900" s="15">
        <f>SUBTOTAL(9,F899:F899)</f>
        <v>126505.18666000001</v>
      </c>
      <c r="G900" s="15">
        <f>SUBTOTAL(9,G899:G899)</f>
        <v>-125294.81333999999</v>
      </c>
    </row>
    <row r="901" spans="2:7" ht="14.25" customHeight="1" x14ac:dyDescent="0.25">
      <c r="B901" s="10">
        <v>5645</v>
      </c>
      <c r="C901" s="4"/>
      <c r="D901" s="11" t="s">
        <v>760</v>
      </c>
      <c r="E901" s="1"/>
      <c r="F901" s="1"/>
      <c r="G901" s="1"/>
    </row>
    <row r="902" spans="2:7" x14ac:dyDescent="0.25">
      <c r="C902" s="4">
        <v>85</v>
      </c>
      <c r="D902" s="5" t="s">
        <v>754</v>
      </c>
      <c r="E902" s="12">
        <v>15000</v>
      </c>
      <c r="F902" s="12">
        <v>0</v>
      </c>
      <c r="G902" s="12">
        <v>-15000</v>
      </c>
    </row>
    <row r="903" spans="2:7" ht="15" customHeight="1" x14ac:dyDescent="0.25">
      <c r="C903" s="13" t="s">
        <v>10</v>
      </c>
      <c r="D903" s="14" t="s">
        <v>761</v>
      </c>
      <c r="E903" s="15">
        <f>SUBTOTAL(9,E902:E902)</f>
        <v>15000</v>
      </c>
      <c r="F903" s="15">
        <f>SUBTOTAL(9,F902:F902)</f>
        <v>0</v>
      </c>
      <c r="G903" s="15">
        <f>SUBTOTAL(9,G902:G902)</f>
        <v>-15000</v>
      </c>
    </row>
    <row r="904" spans="2:7" ht="14.25" customHeight="1" x14ac:dyDescent="0.25">
      <c r="B904" s="10">
        <v>5652</v>
      </c>
      <c r="C904" s="4"/>
      <c r="D904" s="11" t="s">
        <v>762</v>
      </c>
      <c r="E904" s="1"/>
      <c r="F904" s="1"/>
      <c r="G904" s="1"/>
    </row>
    <row r="905" spans="2:7" x14ac:dyDescent="0.25">
      <c r="C905" s="4">
        <v>80</v>
      </c>
      <c r="D905" s="5" t="s">
        <v>731</v>
      </c>
      <c r="E905" s="12">
        <v>14000</v>
      </c>
      <c r="F905" s="12">
        <v>0</v>
      </c>
      <c r="G905" s="12">
        <v>-14000</v>
      </c>
    </row>
    <row r="906" spans="2:7" x14ac:dyDescent="0.25">
      <c r="C906" s="4">
        <v>85</v>
      </c>
      <c r="D906" s="5" t="s">
        <v>754</v>
      </c>
      <c r="E906" s="12">
        <v>10000</v>
      </c>
      <c r="F906" s="12">
        <v>0</v>
      </c>
      <c r="G906" s="12">
        <v>-10000</v>
      </c>
    </row>
    <row r="907" spans="2:7" ht="15" customHeight="1" x14ac:dyDescent="0.25">
      <c r="C907" s="13" t="s">
        <v>10</v>
      </c>
      <c r="D907" s="14" t="s">
        <v>763</v>
      </c>
      <c r="E907" s="15">
        <f>SUBTOTAL(9,E905:E906)</f>
        <v>24000</v>
      </c>
      <c r="F907" s="15">
        <f>SUBTOTAL(9,F905:F906)</f>
        <v>0</v>
      </c>
      <c r="G907" s="15">
        <f>SUBTOTAL(9,G905:G906)</f>
        <v>-24000</v>
      </c>
    </row>
    <row r="908" spans="2:7" ht="14.25" customHeight="1" x14ac:dyDescent="0.25">
      <c r="B908" s="10">
        <v>5656</v>
      </c>
      <c r="C908" s="4"/>
      <c r="D908" s="11" t="s">
        <v>764</v>
      </c>
      <c r="E908" s="1"/>
      <c r="F908" s="1"/>
      <c r="G908" s="1"/>
    </row>
    <row r="909" spans="2:7" x14ac:dyDescent="0.25">
      <c r="C909" s="4">
        <v>85</v>
      </c>
      <c r="D909" s="5" t="s">
        <v>754</v>
      </c>
      <c r="E909" s="12">
        <v>27304600</v>
      </c>
      <c r="F909" s="12">
        <v>13240.034</v>
      </c>
      <c r="G909" s="12">
        <v>-27291359.965999998</v>
      </c>
    </row>
    <row r="910" spans="2:7" ht="15" customHeight="1" x14ac:dyDescent="0.25">
      <c r="C910" s="13" t="s">
        <v>10</v>
      </c>
      <c r="D910" s="14" t="s">
        <v>765</v>
      </c>
      <c r="E910" s="15">
        <f>SUBTOTAL(9,E909:E909)</f>
        <v>27304600</v>
      </c>
      <c r="F910" s="15">
        <f>SUBTOTAL(9,F909:F909)</f>
        <v>13240.034</v>
      </c>
      <c r="G910" s="15">
        <f>SUBTOTAL(9,G909:G909)</f>
        <v>-27291359.965999998</v>
      </c>
    </row>
    <row r="911" spans="2:7" ht="14.25" customHeight="1" x14ac:dyDescent="0.25">
      <c r="B911" s="10">
        <v>5685</v>
      </c>
      <c r="C911" s="4"/>
      <c r="D911" s="11" t="s">
        <v>766</v>
      </c>
      <c r="E911" s="1"/>
      <c r="F911" s="1"/>
      <c r="G911" s="1"/>
    </row>
    <row r="912" spans="2:7" x14ac:dyDescent="0.25">
      <c r="C912" s="4">
        <v>85</v>
      </c>
      <c r="D912" s="5" t="s">
        <v>754</v>
      </c>
      <c r="E912" s="12">
        <v>25804600</v>
      </c>
      <c r="F912" s="12">
        <v>6038368.8352199998</v>
      </c>
      <c r="G912" s="12">
        <v>-19766231.164779998</v>
      </c>
    </row>
    <row r="913" spans="2:7" ht="15" customHeight="1" x14ac:dyDescent="0.25">
      <c r="C913" s="13" t="s">
        <v>10</v>
      </c>
      <c r="D913" s="14" t="s">
        <v>767</v>
      </c>
      <c r="E913" s="15">
        <f>SUBTOTAL(9,E912:E912)</f>
        <v>25804600</v>
      </c>
      <c r="F913" s="15">
        <f>SUBTOTAL(9,F912:F912)</f>
        <v>6038368.8352199998</v>
      </c>
      <c r="G913" s="15">
        <f>SUBTOTAL(9,G912:G912)</f>
        <v>-19766231.164779998</v>
      </c>
    </row>
    <row r="914" spans="2:7" ht="14.25" customHeight="1" x14ac:dyDescent="0.25">
      <c r="B914" s="10">
        <v>5692</v>
      </c>
      <c r="C914" s="4"/>
      <c r="D914" s="11" t="s">
        <v>768</v>
      </c>
      <c r="E914" s="1"/>
      <c r="F914" s="1"/>
      <c r="G914" s="1"/>
    </row>
    <row r="915" spans="2:7" x14ac:dyDescent="0.25">
      <c r="C915" s="4">
        <v>85</v>
      </c>
      <c r="D915" s="5" t="s">
        <v>754</v>
      </c>
      <c r="E915" s="12">
        <v>190000</v>
      </c>
      <c r="F915" s="12">
        <v>0</v>
      </c>
      <c r="G915" s="12">
        <v>-190000</v>
      </c>
    </row>
    <row r="916" spans="2:7" ht="15" customHeight="1" x14ac:dyDescent="0.25">
      <c r="C916" s="13" t="s">
        <v>10</v>
      </c>
      <c r="D916" s="14" t="s">
        <v>769</v>
      </c>
      <c r="E916" s="15">
        <f>SUBTOTAL(9,E915:E915)</f>
        <v>190000</v>
      </c>
      <c r="F916" s="15">
        <f>SUBTOTAL(9,F915:F915)</f>
        <v>0</v>
      </c>
      <c r="G916" s="15">
        <f>SUBTOTAL(9,G915:G915)</f>
        <v>-190000</v>
      </c>
    </row>
    <row r="917" spans="2:7" ht="14.25" customHeight="1" x14ac:dyDescent="0.25">
      <c r="B917" s="10">
        <v>5693</v>
      </c>
      <c r="C917" s="4"/>
      <c r="D917" s="11" t="s">
        <v>770</v>
      </c>
      <c r="E917" s="1"/>
      <c r="F917" s="1"/>
      <c r="G917" s="1"/>
    </row>
    <row r="918" spans="2:7" x14ac:dyDescent="0.25">
      <c r="C918" s="4">
        <v>85</v>
      </c>
      <c r="D918" s="5" t="s">
        <v>771</v>
      </c>
      <c r="E918" s="12">
        <v>1652</v>
      </c>
      <c r="F918" s="12">
        <v>0</v>
      </c>
      <c r="G918" s="12">
        <v>-1652</v>
      </c>
    </row>
    <row r="919" spans="2:7" ht="15" customHeight="1" x14ac:dyDescent="0.25">
      <c r="C919" s="13" t="s">
        <v>10</v>
      </c>
      <c r="D919" s="14" t="s">
        <v>772</v>
      </c>
      <c r="E919" s="15">
        <f>SUBTOTAL(9,E918:E918)</f>
        <v>1652</v>
      </c>
      <c r="F919" s="15">
        <f>SUBTOTAL(9,F918:F918)</f>
        <v>0</v>
      </c>
      <c r="G919" s="15">
        <f>SUBTOTAL(9,G918:G918)</f>
        <v>-1652</v>
      </c>
    </row>
    <row r="920" spans="2:7" ht="27" customHeight="1" x14ac:dyDescent="0.25">
      <c r="B920" s="4"/>
      <c r="C920" s="16"/>
      <c r="D920" s="14" t="s">
        <v>773</v>
      </c>
      <c r="E920" s="17">
        <f>SUBTOTAL(9,E847:E919)</f>
        <v>110275375</v>
      </c>
      <c r="F920" s="17">
        <f>SUBTOTAL(9,F847:F919)</f>
        <v>17010207.918229997</v>
      </c>
      <c r="G920" s="17">
        <f>SUBTOTAL(9,G847:G919)</f>
        <v>-93265167.081769973</v>
      </c>
    </row>
    <row r="921" spans="2:7" x14ac:dyDescent="0.25">
      <c r="B921" s="4"/>
      <c r="C921" s="16"/>
      <c r="D921" s="18"/>
      <c r="E921" s="19"/>
      <c r="F921" s="19"/>
      <c r="G921" s="19"/>
    </row>
    <row r="922" spans="2:7" ht="25.5" customHeight="1" x14ac:dyDescent="0.3">
      <c r="B922" s="1"/>
      <c r="C922" s="4"/>
      <c r="D922" s="8" t="s">
        <v>774</v>
      </c>
      <c r="E922" s="1"/>
      <c r="F922" s="1"/>
      <c r="G922" s="1"/>
    </row>
    <row r="923" spans="2:7" ht="27" customHeight="1" x14ac:dyDescent="0.35">
      <c r="B923" s="1"/>
      <c r="C923" s="4"/>
      <c r="D923" s="9" t="s">
        <v>538</v>
      </c>
      <c r="E923" s="1"/>
      <c r="F923" s="1"/>
      <c r="G923" s="1"/>
    </row>
    <row r="924" spans="2:7" ht="14.25" customHeight="1" x14ac:dyDescent="0.25">
      <c r="B924" s="10">
        <v>5700</v>
      </c>
      <c r="C924" s="4"/>
      <c r="D924" s="11" t="s">
        <v>775</v>
      </c>
      <c r="E924" s="1"/>
      <c r="F924" s="1"/>
      <c r="G924" s="1"/>
    </row>
    <row r="925" spans="2:7" x14ac:dyDescent="0.25">
      <c r="C925" s="4">
        <v>71</v>
      </c>
      <c r="D925" s="5" t="s">
        <v>776</v>
      </c>
      <c r="E925" s="12">
        <v>231189440</v>
      </c>
      <c r="F925" s="12">
        <v>69846487.555010006</v>
      </c>
      <c r="G925" s="12">
        <v>-161342952.44499001</v>
      </c>
    </row>
    <row r="926" spans="2:7" x14ac:dyDescent="0.25">
      <c r="C926" s="4">
        <v>72</v>
      </c>
      <c r="D926" s="5" t="s">
        <v>777</v>
      </c>
      <c r="E926" s="12">
        <v>283011000</v>
      </c>
      <c r="F926" s="12">
        <v>89000391.690860003</v>
      </c>
      <c r="G926" s="12">
        <v>-194010608.30914</v>
      </c>
    </row>
    <row r="927" spans="2:7" ht="15" customHeight="1" x14ac:dyDescent="0.25">
      <c r="C927" s="13" t="s">
        <v>10</v>
      </c>
      <c r="D927" s="14" t="s">
        <v>778</v>
      </c>
      <c r="E927" s="15">
        <f>SUBTOTAL(9,E925:E926)</f>
        <v>514200440</v>
      </c>
      <c r="F927" s="15">
        <f>SUBTOTAL(9,F925:F926)</f>
        <v>158846879.24586999</v>
      </c>
      <c r="G927" s="15">
        <f>SUBTOTAL(9,G925:G926)</f>
        <v>-355353560.75413001</v>
      </c>
    </row>
    <row r="928" spans="2:7" ht="14.25" customHeight="1" x14ac:dyDescent="0.25">
      <c r="B928" s="10">
        <v>5701</v>
      </c>
      <c r="C928" s="4"/>
      <c r="D928" s="11" t="s">
        <v>779</v>
      </c>
      <c r="E928" s="1"/>
      <c r="F928" s="1"/>
      <c r="G928" s="1"/>
    </row>
    <row r="929" spans="2:7" x14ac:dyDescent="0.25">
      <c r="C929" s="4">
        <v>71</v>
      </c>
      <c r="D929" s="5" t="s">
        <v>780</v>
      </c>
      <c r="E929" s="12">
        <v>798940</v>
      </c>
      <c r="F929" s="12">
        <v>782396.54824000003</v>
      </c>
      <c r="G929" s="12">
        <v>-16543.45176</v>
      </c>
    </row>
    <row r="930" spans="2:7" x14ac:dyDescent="0.25">
      <c r="C930" s="4">
        <v>80</v>
      </c>
      <c r="D930" s="5" t="s">
        <v>731</v>
      </c>
      <c r="E930" s="12">
        <v>22000</v>
      </c>
      <c r="F930" s="12">
        <v>6015.4086799999995</v>
      </c>
      <c r="G930" s="12">
        <v>-15984.59132</v>
      </c>
    </row>
    <row r="931" spans="2:7" x14ac:dyDescent="0.25">
      <c r="C931" s="4">
        <v>86</v>
      </c>
      <c r="D931" s="5" t="s">
        <v>781</v>
      </c>
      <c r="E931" s="12">
        <v>1396000</v>
      </c>
      <c r="F931" s="12">
        <v>373749.53710999998</v>
      </c>
      <c r="G931" s="12">
        <v>-1022250.46289</v>
      </c>
    </row>
    <row r="932" spans="2:7" x14ac:dyDescent="0.25">
      <c r="C932" s="4">
        <v>87</v>
      </c>
      <c r="D932" s="5" t="s">
        <v>24</v>
      </c>
      <c r="E932" s="12">
        <v>5695</v>
      </c>
      <c r="F932" s="12">
        <v>880.40898000000004</v>
      </c>
      <c r="G932" s="12">
        <v>-4814.5910199999998</v>
      </c>
    </row>
    <row r="933" spans="2:7" x14ac:dyDescent="0.25">
      <c r="C933" s="4">
        <v>88</v>
      </c>
      <c r="D933" s="5" t="s">
        <v>782</v>
      </c>
      <c r="E933" s="12">
        <v>113000</v>
      </c>
      <c r="F933" s="12">
        <v>24222.934079999999</v>
      </c>
      <c r="G933" s="12">
        <v>-88777.065919999994</v>
      </c>
    </row>
    <row r="934" spans="2:7" ht="15" customHeight="1" x14ac:dyDescent="0.25">
      <c r="C934" s="13" t="s">
        <v>10</v>
      </c>
      <c r="D934" s="14" t="s">
        <v>783</v>
      </c>
      <c r="E934" s="15">
        <f>SUBTOTAL(9,E929:E933)</f>
        <v>2335635</v>
      </c>
      <c r="F934" s="15">
        <f>SUBTOTAL(9,F929:F933)</f>
        <v>1187264.83709</v>
      </c>
      <c r="G934" s="15">
        <f>SUBTOTAL(9,G929:G933)</f>
        <v>-1148370.16291</v>
      </c>
    </row>
    <row r="935" spans="2:7" ht="14.25" customHeight="1" x14ac:dyDescent="0.25">
      <c r="B935" s="10">
        <v>5704</v>
      </c>
      <c r="C935" s="4"/>
      <c r="D935" s="11" t="s">
        <v>784</v>
      </c>
      <c r="E935" s="1"/>
      <c r="F935" s="1"/>
      <c r="G935" s="1"/>
    </row>
    <row r="936" spans="2:7" x14ac:dyDescent="0.25">
      <c r="C936" s="4">
        <v>70</v>
      </c>
      <c r="D936" s="5" t="s">
        <v>785</v>
      </c>
      <c r="E936" s="12">
        <v>320000</v>
      </c>
      <c r="F936" s="12">
        <v>57306.846559999998</v>
      </c>
      <c r="G936" s="12">
        <v>-262693.15344000002</v>
      </c>
    </row>
    <row r="937" spans="2:7" ht="15" customHeight="1" x14ac:dyDescent="0.25">
      <c r="C937" s="13" t="s">
        <v>10</v>
      </c>
      <c r="D937" s="14" t="s">
        <v>786</v>
      </c>
      <c r="E937" s="15">
        <f>SUBTOTAL(9,E936:E936)</f>
        <v>320000</v>
      </c>
      <c r="F937" s="15">
        <f>SUBTOTAL(9,F936:F936)</f>
        <v>57306.846559999998</v>
      </c>
      <c r="G937" s="15">
        <f>SUBTOTAL(9,G936:G936)</f>
        <v>-262693.15344000002</v>
      </c>
    </row>
    <row r="938" spans="2:7" ht="14.25" customHeight="1" x14ac:dyDescent="0.25">
      <c r="B938" s="10">
        <v>5705</v>
      </c>
      <c r="C938" s="4"/>
      <c r="D938" s="11" t="s">
        <v>787</v>
      </c>
      <c r="E938" s="1"/>
      <c r="F938" s="1"/>
      <c r="G938" s="1"/>
    </row>
    <row r="939" spans="2:7" x14ac:dyDescent="0.25">
      <c r="C939" s="4">
        <v>70</v>
      </c>
      <c r="D939" s="5" t="s">
        <v>788</v>
      </c>
      <c r="E939" s="12">
        <v>29000</v>
      </c>
      <c r="F939" s="12">
        <v>9114.0287100000005</v>
      </c>
      <c r="G939" s="12">
        <v>-19885.971290000001</v>
      </c>
    </row>
    <row r="940" spans="2:7" x14ac:dyDescent="0.25">
      <c r="C940" s="4">
        <v>71</v>
      </c>
      <c r="D940" s="5" t="s">
        <v>789</v>
      </c>
      <c r="E940" s="12">
        <v>1000</v>
      </c>
      <c r="F940" s="12">
        <v>187.42464000000001</v>
      </c>
      <c r="G940" s="12">
        <v>-812.57536000000005</v>
      </c>
    </row>
    <row r="941" spans="2:7" x14ac:dyDescent="0.25">
      <c r="C941" s="4">
        <v>72</v>
      </c>
      <c r="D941" s="5" t="s">
        <v>790</v>
      </c>
      <c r="E941" s="12">
        <v>25000</v>
      </c>
      <c r="F941" s="12">
        <v>7011.3299900000002</v>
      </c>
      <c r="G941" s="12">
        <v>-17988.670010000002</v>
      </c>
    </row>
    <row r="942" spans="2:7" ht="15" customHeight="1" x14ac:dyDescent="0.25">
      <c r="C942" s="13" t="s">
        <v>10</v>
      </c>
      <c r="D942" s="14" t="s">
        <v>791</v>
      </c>
      <c r="E942" s="15">
        <f>SUBTOTAL(9,E939:E941)</f>
        <v>55000</v>
      </c>
      <c r="F942" s="15">
        <f>SUBTOTAL(9,F939:F941)</f>
        <v>16312.78334</v>
      </c>
      <c r="G942" s="15">
        <f>SUBTOTAL(9,G939:G941)</f>
        <v>-38687.216660000006</v>
      </c>
    </row>
    <row r="943" spans="2:7" ht="14.25" customHeight="1" x14ac:dyDescent="0.25">
      <c r="B943" s="10">
        <v>5706</v>
      </c>
      <c r="C943" s="4"/>
      <c r="D943" s="11" t="s">
        <v>792</v>
      </c>
      <c r="E943" s="1"/>
      <c r="F943" s="1"/>
      <c r="G943" s="1"/>
    </row>
    <row r="944" spans="2:7" x14ac:dyDescent="0.25">
      <c r="C944" s="4">
        <v>70</v>
      </c>
      <c r="D944" s="5" t="s">
        <v>793</v>
      </c>
      <c r="E944" s="12">
        <v>192000</v>
      </c>
      <c r="F944" s="12">
        <v>43425.936459999997</v>
      </c>
      <c r="G944" s="12">
        <v>-148574.06354</v>
      </c>
    </row>
    <row r="945" spans="2:7" ht="15" customHeight="1" x14ac:dyDescent="0.25">
      <c r="C945" s="13" t="s">
        <v>10</v>
      </c>
      <c r="D945" s="14" t="s">
        <v>794</v>
      </c>
      <c r="E945" s="15">
        <f>SUBTOTAL(9,E944:E944)</f>
        <v>192000</v>
      </c>
      <c r="F945" s="15">
        <f>SUBTOTAL(9,F944:F944)</f>
        <v>43425.936459999997</v>
      </c>
      <c r="G945" s="15">
        <f>SUBTOTAL(9,G944:G944)</f>
        <v>-148574.06354</v>
      </c>
    </row>
    <row r="946" spans="2:7" ht="27" customHeight="1" x14ac:dyDescent="0.25">
      <c r="B946" s="4"/>
      <c r="C946" s="16"/>
      <c r="D946" s="14" t="s">
        <v>795</v>
      </c>
      <c r="E946" s="17">
        <f>SUBTOTAL(9,E923:E945)</f>
        <v>517103075</v>
      </c>
      <c r="F946" s="17">
        <f>SUBTOTAL(9,F923:F945)</f>
        <v>160151189.64932001</v>
      </c>
      <c r="G946" s="17">
        <f>SUBTOTAL(9,G923:G945)</f>
        <v>-356951885.35067993</v>
      </c>
    </row>
    <row r="947" spans="2:7" x14ac:dyDescent="0.25">
      <c r="B947" s="4"/>
      <c r="C947" s="16"/>
      <c r="D947" s="18"/>
      <c r="E947" s="19"/>
      <c r="F947" s="19"/>
      <c r="G947" s="19"/>
    </row>
    <row r="948" spans="2:7" ht="25.5" customHeight="1" x14ac:dyDescent="0.3">
      <c r="B948" s="1"/>
      <c r="C948" s="4"/>
      <c r="D948" s="8" t="s">
        <v>796</v>
      </c>
      <c r="E948" s="1"/>
      <c r="F948" s="1"/>
      <c r="G948" s="1"/>
    </row>
    <row r="949" spans="2:7" ht="27" customHeight="1" x14ac:dyDescent="0.35">
      <c r="B949" s="1"/>
      <c r="C949" s="4"/>
      <c r="D949" s="9" t="s">
        <v>538</v>
      </c>
      <c r="E949" s="1"/>
      <c r="F949" s="1"/>
      <c r="G949" s="1"/>
    </row>
    <row r="950" spans="2:7" ht="14.25" customHeight="1" x14ac:dyDescent="0.25">
      <c r="B950" s="10">
        <v>5800</v>
      </c>
      <c r="C950" s="4"/>
      <c r="D950" s="11" t="s">
        <v>797</v>
      </c>
      <c r="E950" s="1"/>
      <c r="F950" s="1"/>
      <c r="G950" s="1"/>
    </row>
    <row r="951" spans="2:7" x14ac:dyDescent="0.25">
      <c r="C951" s="4">
        <v>50</v>
      </c>
      <c r="D951" s="5" t="s">
        <v>798</v>
      </c>
      <c r="E951" s="12">
        <v>456823934</v>
      </c>
      <c r="F951" s="12">
        <v>0</v>
      </c>
      <c r="G951" s="12">
        <v>-456823934</v>
      </c>
    </row>
    <row r="952" spans="2:7" ht="15" customHeight="1" x14ac:dyDescent="0.25">
      <c r="C952" s="13" t="s">
        <v>10</v>
      </c>
      <c r="D952" s="14" t="s">
        <v>799</v>
      </c>
      <c r="E952" s="15">
        <f>SUBTOTAL(9,E951:E951)</f>
        <v>456823934</v>
      </c>
      <c r="F952" s="15">
        <f>SUBTOTAL(9,F951:F951)</f>
        <v>0</v>
      </c>
      <c r="G952" s="15">
        <f>SUBTOTAL(9,G951:G951)</f>
        <v>-456823934</v>
      </c>
    </row>
    <row r="953" spans="2:7" ht="27" customHeight="1" x14ac:dyDescent="0.25">
      <c r="B953" s="4"/>
      <c r="C953" s="16"/>
      <c r="D953" s="14" t="s">
        <v>800</v>
      </c>
      <c r="E953" s="17">
        <f>SUBTOTAL(9,E949:E952)</f>
        <v>456823934</v>
      </c>
      <c r="F953" s="17">
        <f>SUBTOTAL(9,F949:F952)</f>
        <v>0</v>
      </c>
      <c r="G953" s="17">
        <f>SUBTOTAL(9,G949:G952)</f>
        <v>-456823934</v>
      </c>
    </row>
    <row r="954" spans="2:7" x14ac:dyDescent="0.25">
      <c r="B954" s="4"/>
      <c r="C954" s="16"/>
      <c r="D954" s="18"/>
      <c r="E954" s="19"/>
      <c r="F954" s="19"/>
      <c r="G954" s="19"/>
    </row>
    <row r="955" spans="2:7" ht="15" customHeight="1" x14ac:dyDescent="0.25">
      <c r="B955" s="4"/>
      <c r="C955" s="16"/>
      <c r="D955" s="20" t="s">
        <v>801</v>
      </c>
      <c r="E955" s="21">
        <f>SUBTOTAL(9,E7:E954)</f>
        <v>2869456650</v>
      </c>
      <c r="F955" s="21">
        <f>SUBTOTAL(9,F7:F954)</f>
        <v>656904751.30159998</v>
      </c>
      <c r="G955" s="21">
        <f>SUBTOTAL(9,G7:G954)</f>
        <v>-2212551898.6983991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2026-06-03T17:50:08Z</dcterms:created>
  <dcterms:modified xsi:type="dcterms:W3CDTF">2026-06-03T18:17:28Z</dcterms:modified>
</cp:coreProperties>
</file>