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K:\Hjemmesider\Publisering\2026\05 mai\"/>
    </mc:Choice>
  </mc:AlternateContent>
  <xr:revisionPtr revIDLastSave="0" documentId="13_ncr:1_{C7390C3E-30E7-44EA-993C-DC5B577C54AE}" xr6:coauthVersionLast="47" xr6:coauthVersionMax="47" xr10:uidLastSave="{00000000-0000-0000-0000-000000000000}"/>
  <bookViews>
    <workbookView xWindow="25860" yWindow="0" windowWidth="25800" windowHeight="20880" xr2:uid="{D3C72E8C-2D90-473B-8BAF-F9342B918572}"/>
  </bookViews>
  <sheets>
    <sheet name="inntekter - 202605" sheetId="1" r:id="rId1"/>
  </sheets>
  <definedNames>
    <definedName name="Print_Area" localSheetId="0">'inntekter - 202605'!#REF!</definedName>
    <definedName name="Print_Titles" localSheetId="0">'inntekter - 202605'!#REF!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91" i="1" l="1"/>
  <c r="G691" i="1"/>
  <c r="E691" i="1"/>
  <c r="G979" i="1"/>
  <c r="F979" i="1"/>
  <c r="E979" i="1"/>
  <c r="G972" i="1"/>
  <c r="F972" i="1"/>
  <c r="E972" i="1"/>
  <c r="G969" i="1"/>
  <c r="F969" i="1"/>
  <c r="E969" i="1"/>
  <c r="G964" i="1"/>
  <c r="F964" i="1"/>
  <c r="E964" i="1"/>
  <c r="G961" i="1"/>
  <c r="F961" i="1"/>
  <c r="E961" i="1"/>
  <c r="G954" i="1"/>
  <c r="F954" i="1"/>
  <c r="E954" i="1"/>
  <c r="G946" i="1"/>
  <c r="F946" i="1"/>
  <c r="E946" i="1"/>
  <c r="G943" i="1"/>
  <c r="F943" i="1"/>
  <c r="E943" i="1"/>
  <c r="G940" i="1"/>
  <c r="F940" i="1"/>
  <c r="E940" i="1"/>
  <c r="G937" i="1"/>
  <c r="F937" i="1"/>
  <c r="E937" i="1"/>
  <c r="G934" i="1"/>
  <c r="F934" i="1"/>
  <c r="E934" i="1"/>
  <c r="G930" i="1"/>
  <c r="F930" i="1"/>
  <c r="E930" i="1"/>
  <c r="G927" i="1"/>
  <c r="F927" i="1"/>
  <c r="E927" i="1"/>
  <c r="G924" i="1"/>
  <c r="F924" i="1"/>
  <c r="E924" i="1"/>
  <c r="G921" i="1"/>
  <c r="F921" i="1"/>
  <c r="E921" i="1"/>
  <c r="G918" i="1"/>
  <c r="F918" i="1"/>
  <c r="E918" i="1"/>
  <c r="G915" i="1"/>
  <c r="F915" i="1"/>
  <c r="E915" i="1"/>
  <c r="G912" i="1"/>
  <c r="F912" i="1"/>
  <c r="E912" i="1"/>
  <c r="G906" i="1"/>
  <c r="F906" i="1"/>
  <c r="E906" i="1"/>
  <c r="G903" i="1"/>
  <c r="F903" i="1"/>
  <c r="E903" i="1"/>
  <c r="G900" i="1"/>
  <c r="F900" i="1"/>
  <c r="E900" i="1"/>
  <c r="G897" i="1"/>
  <c r="F897" i="1"/>
  <c r="E897" i="1"/>
  <c r="G894" i="1"/>
  <c r="F894" i="1"/>
  <c r="E894" i="1"/>
  <c r="G891" i="1"/>
  <c r="F891" i="1"/>
  <c r="E891" i="1"/>
  <c r="G888" i="1"/>
  <c r="F888" i="1"/>
  <c r="E888" i="1"/>
  <c r="G881" i="1"/>
  <c r="F881" i="1"/>
  <c r="E881" i="1"/>
  <c r="G877" i="1"/>
  <c r="F877" i="1"/>
  <c r="E877" i="1"/>
  <c r="G870" i="1"/>
  <c r="F870" i="1"/>
  <c r="E870" i="1"/>
  <c r="G867" i="1"/>
  <c r="F867" i="1"/>
  <c r="E867" i="1"/>
  <c r="G864" i="1"/>
  <c r="F864" i="1"/>
  <c r="E864" i="1"/>
  <c r="G856" i="1"/>
  <c r="F856" i="1"/>
  <c r="E856" i="1"/>
  <c r="G853" i="1"/>
  <c r="F853" i="1"/>
  <c r="E853" i="1"/>
  <c r="G850" i="1"/>
  <c r="F850" i="1"/>
  <c r="E850" i="1"/>
  <c r="G846" i="1"/>
  <c r="F846" i="1"/>
  <c r="E846" i="1"/>
  <c r="G842" i="1"/>
  <c r="F842" i="1"/>
  <c r="E842" i="1"/>
  <c r="G833" i="1"/>
  <c r="F833" i="1"/>
  <c r="E833" i="1"/>
  <c r="G826" i="1"/>
  <c r="F826" i="1"/>
  <c r="E826" i="1"/>
  <c r="G821" i="1"/>
  <c r="F821" i="1"/>
  <c r="E821" i="1"/>
  <c r="G818" i="1"/>
  <c r="F818" i="1"/>
  <c r="E818" i="1"/>
  <c r="G815" i="1"/>
  <c r="F815" i="1"/>
  <c r="E815" i="1"/>
  <c r="G808" i="1"/>
  <c r="F808" i="1"/>
  <c r="E808" i="1"/>
  <c r="G805" i="1"/>
  <c r="F805" i="1"/>
  <c r="E805" i="1"/>
  <c r="G802" i="1"/>
  <c r="F802" i="1"/>
  <c r="E802" i="1"/>
  <c r="G799" i="1"/>
  <c r="F799" i="1"/>
  <c r="E799" i="1"/>
  <c r="G796" i="1"/>
  <c r="F796" i="1"/>
  <c r="E796" i="1"/>
  <c r="G792" i="1"/>
  <c r="F792" i="1"/>
  <c r="E792" i="1"/>
  <c r="G789" i="1"/>
  <c r="F789" i="1"/>
  <c r="E789" i="1"/>
  <c r="G786" i="1"/>
  <c r="F786" i="1"/>
  <c r="E786" i="1"/>
  <c r="G782" i="1"/>
  <c r="F782" i="1"/>
  <c r="E782" i="1"/>
  <c r="G779" i="1"/>
  <c r="F779" i="1"/>
  <c r="E779" i="1"/>
  <c r="G775" i="1"/>
  <c r="F775" i="1"/>
  <c r="E775" i="1"/>
  <c r="G772" i="1"/>
  <c r="F772" i="1"/>
  <c r="E772" i="1"/>
  <c r="G769" i="1"/>
  <c r="F769" i="1"/>
  <c r="E769" i="1"/>
  <c r="G764" i="1"/>
  <c r="F764" i="1"/>
  <c r="E764" i="1"/>
  <c r="G758" i="1"/>
  <c r="F758" i="1"/>
  <c r="E758" i="1"/>
  <c r="G755" i="1"/>
  <c r="F755" i="1"/>
  <c r="E755" i="1"/>
  <c r="G752" i="1"/>
  <c r="F752" i="1"/>
  <c r="E752" i="1"/>
  <c r="G749" i="1"/>
  <c r="F749" i="1"/>
  <c r="E749" i="1"/>
  <c r="G745" i="1"/>
  <c r="F745" i="1"/>
  <c r="E745" i="1"/>
  <c r="G742" i="1"/>
  <c r="F742" i="1"/>
  <c r="E742" i="1"/>
  <c r="G739" i="1"/>
  <c r="F739" i="1"/>
  <c r="E739" i="1"/>
  <c r="G734" i="1"/>
  <c r="F734" i="1"/>
  <c r="E734" i="1"/>
  <c r="G731" i="1"/>
  <c r="F731" i="1"/>
  <c r="E731" i="1"/>
  <c r="G727" i="1"/>
  <c r="F727" i="1"/>
  <c r="E727" i="1"/>
  <c r="G714" i="1"/>
  <c r="F714" i="1"/>
  <c r="E714" i="1"/>
  <c r="G711" i="1"/>
  <c r="F711" i="1"/>
  <c r="E711" i="1"/>
  <c r="G708" i="1"/>
  <c r="F708" i="1"/>
  <c r="E708" i="1"/>
  <c r="G700" i="1"/>
  <c r="F700" i="1"/>
  <c r="E700" i="1"/>
  <c r="G684" i="1"/>
  <c r="F684" i="1"/>
  <c r="E684" i="1"/>
  <c r="G681" i="1"/>
  <c r="F681" i="1"/>
  <c r="E681" i="1"/>
  <c r="G678" i="1"/>
  <c r="F678" i="1"/>
  <c r="E678" i="1"/>
  <c r="G674" i="1"/>
  <c r="F674" i="1"/>
  <c r="E674" i="1"/>
  <c r="G670" i="1"/>
  <c r="F670" i="1"/>
  <c r="E670" i="1"/>
  <c r="G662" i="1"/>
  <c r="F662" i="1"/>
  <c r="E662" i="1"/>
  <c r="G656" i="1"/>
  <c r="F656" i="1"/>
  <c r="E656" i="1"/>
  <c r="G648" i="1"/>
  <c r="G685" i="1" s="1"/>
  <c r="F648" i="1"/>
  <c r="F685" i="1" s="1"/>
  <c r="E648" i="1"/>
  <c r="E685" i="1" s="1"/>
  <c r="G643" i="1"/>
  <c r="F643" i="1"/>
  <c r="E643" i="1"/>
  <c r="G638" i="1"/>
  <c r="F638" i="1"/>
  <c r="E638" i="1"/>
  <c r="G631" i="1"/>
  <c r="F631" i="1"/>
  <c r="E631" i="1"/>
  <c r="G625" i="1"/>
  <c r="G644" i="1" s="1"/>
  <c r="F625" i="1"/>
  <c r="F644" i="1" s="1"/>
  <c r="E625" i="1"/>
  <c r="E644" i="1" s="1"/>
  <c r="G619" i="1"/>
  <c r="F619" i="1"/>
  <c r="E619" i="1"/>
  <c r="G616" i="1"/>
  <c r="F616" i="1"/>
  <c r="E616" i="1"/>
  <c r="G613" i="1"/>
  <c r="F613" i="1"/>
  <c r="E613" i="1"/>
  <c r="G608" i="1"/>
  <c r="F608" i="1"/>
  <c r="E608" i="1"/>
  <c r="G605" i="1"/>
  <c r="F605" i="1"/>
  <c r="E605" i="1"/>
  <c r="G601" i="1"/>
  <c r="F601" i="1"/>
  <c r="E601" i="1"/>
  <c r="G598" i="1"/>
  <c r="F598" i="1"/>
  <c r="E598" i="1"/>
  <c r="G594" i="1"/>
  <c r="G620" i="1" s="1"/>
  <c r="F594" i="1"/>
  <c r="F620" i="1" s="1"/>
  <c r="E594" i="1"/>
  <c r="E620" i="1" s="1"/>
  <c r="G589" i="1"/>
  <c r="F589" i="1"/>
  <c r="E589" i="1"/>
  <c r="G586" i="1"/>
  <c r="F586" i="1"/>
  <c r="E586" i="1"/>
  <c r="G582" i="1"/>
  <c r="F582" i="1"/>
  <c r="E582" i="1"/>
  <c r="G570" i="1"/>
  <c r="F570" i="1"/>
  <c r="E570" i="1"/>
  <c r="G563" i="1"/>
  <c r="F563" i="1"/>
  <c r="E563" i="1"/>
  <c r="G559" i="1"/>
  <c r="F559" i="1"/>
  <c r="E559" i="1"/>
  <c r="G555" i="1"/>
  <c r="G590" i="1" s="1"/>
  <c r="F555" i="1"/>
  <c r="F590" i="1" s="1"/>
  <c r="E555" i="1"/>
  <c r="E590" i="1" s="1"/>
  <c r="G550" i="1"/>
  <c r="F550" i="1"/>
  <c r="E550" i="1"/>
  <c r="G547" i="1"/>
  <c r="F547" i="1"/>
  <c r="E547" i="1"/>
  <c r="G544" i="1"/>
  <c r="F544" i="1"/>
  <c r="E544" i="1"/>
  <c r="G540" i="1"/>
  <c r="F540" i="1"/>
  <c r="E540" i="1"/>
  <c r="G537" i="1"/>
  <c r="F537" i="1"/>
  <c r="E537" i="1"/>
  <c r="G533" i="1"/>
  <c r="F533" i="1"/>
  <c r="E533" i="1"/>
  <c r="G530" i="1"/>
  <c r="F530" i="1"/>
  <c r="E530" i="1"/>
  <c r="G525" i="1"/>
  <c r="F525" i="1"/>
  <c r="E525" i="1"/>
  <c r="G522" i="1"/>
  <c r="F522" i="1"/>
  <c r="E522" i="1"/>
  <c r="G519" i="1"/>
  <c r="F519" i="1"/>
  <c r="E519" i="1"/>
  <c r="G515" i="1"/>
  <c r="F515" i="1"/>
  <c r="E515" i="1"/>
  <c r="G511" i="1"/>
  <c r="G551" i="1" s="1"/>
  <c r="F511" i="1"/>
  <c r="F551" i="1" s="1"/>
  <c r="E511" i="1"/>
  <c r="E551" i="1" s="1"/>
  <c r="G505" i="1"/>
  <c r="F505" i="1"/>
  <c r="E505" i="1"/>
  <c r="G502" i="1"/>
  <c r="F502" i="1"/>
  <c r="E502" i="1"/>
  <c r="G496" i="1"/>
  <c r="F496" i="1"/>
  <c r="E496" i="1"/>
  <c r="G492" i="1"/>
  <c r="F492" i="1"/>
  <c r="E492" i="1"/>
  <c r="G489" i="1"/>
  <c r="F489" i="1"/>
  <c r="E489" i="1"/>
  <c r="G486" i="1"/>
  <c r="F486" i="1"/>
  <c r="E486" i="1"/>
  <c r="G483" i="1"/>
  <c r="F483" i="1"/>
  <c r="E483" i="1"/>
  <c r="G473" i="1"/>
  <c r="G506" i="1" s="1"/>
  <c r="F473" i="1"/>
  <c r="F506" i="1" s="1"/>
  <c r="E473" i="1"/>
  <c r="E506" i="1" s="1"/>
  <c r="G468" i="1"/>
  <c r="F468" i="1"/>
  <c r="E468" i="1"/>
  <c r="G465" i="1"/>
  <c r="F465" i="1"/>
  <c r="E465" i="1"/>
  <c r="G462" i="1"/>
  <c r="F462" i="1"/>
  <c r="E462" i="1"/>
  <c r="G459" i="1"/>
  <c r="F459" i="1"/>
  <c r="E459" i="1"/>
  <c r="G456" i="1"/>
  <c r="F456" i="1"/>
  <c r="E456" i="1"/>
  <c r="G450" i="1"/>
  <c r="F450" i="1"/>
  <c r="E450" i="1"/>
  <c r="G446" i="1"/>
  <c r="G469" i="1" s="1"/>
  <c r="F446" i="1"/>
  <c r="F469" i="1" s="1"/>
  <c r="E446" i="1"/>
  <c r="E469" i="1" s="1"/>
  <c r="G440" i="1"/>
  <c r="F440" i="1"/>
  <c r="E440" i="1"/>
  <c r="G437" i="1"/>
  <c r="F437" i="1"/>
  <c r="E437" i="1"/>
  <c r="G434" i="1"/>
  <c r="F434" i="1"/>
  <c r="E434" i="1"/>
  <c r="G431" i="1"/>
  <c r="F431" i="1"/>
  <c r="E431" i="1"/>
  <c r="G428" i="1"/>
  <c r="F428" i="1"/>
  <c r="E428" i="1"/>
  <c r="G423" i="1"/>
  <c r="G441" i="1" s="1"/>
  <c r="F423" i="1"/>
  <c r="F441" i="1" s="1"/>
  <c r="E423" i="1"/>
  <c r="E441" i="1" s="1"/>
  <c r="G418" i="1"/>
  <c r="F418" i="1"/>
  <c r="E418" i="1"/>
  <c r="G415" i="1"/>
  <c r="F415" i="1"/>
  <c r="E415" i="1"/>
  <c r="G410" i="1"/>
  <c r="F410" i="1"/>
  <c r="E410" i="1"/>
  <c r="G407" i="1"/>
  <c r="F407" i="1"/>
  <c r="E407" i="1"/>
  <c r="G402" i="1"/>
  <c r="F402" i="1"/>
  <c r="E402" i="1"/>
  <c r="G398" i="1"/>
  <c r="F398" i="1"/>
  <c r="E398" i="1"/>
  <c r="G392" i="1"/>
  <c r="F392" i="1"/>
  <c r="E392" i="1"/>
  <c r="G389" i="1"/>
  <c r="F389" i="1"/>
  <c r="E389" i="1"/>
  <c r="G384" i="1"/>
  <c r="F384" i="1"/>
  <c r="E384" i="1"/>
  <c r="G380" i="1"/>
  <c r="F380" i="1"/>
  <c r="E380" i="1"/>
  <c r="G372" i="1"/>
  <c r="F372" i="1"/>
  <c r="E372" i="1"/>
  <c r="G369" i="1"/>
  <c r="F369" i="1"/>
  <c r="E369" i="1"/>
  <c r="G365" i="1"/>
  <c r="F365" i="1"/>
  <c r="E365" i="1"/>
  <c r="G360" i="1"/>
  <c r="F360" i="1"/>
  <c r="E360" i="1"/>
  <c r="G357" i="1"/>
  <c r="F357" i="1"/>
  <c r="E357" i="1"/>
  <c r="G353" i="1"/>
  <c r="F353" i="1"/>
  <c r="E353" i="1"/>
  <c r="G350" i="1"/>
  <c r="F350" i="1"/>
  <c r="E350" i="1"/>
  <c r="G346" i="1"/>
  <c r="G419" i="1" s="1"/>
  <c r="F346" i="1"/>
  <c r="F419" i="1" s="1"/>
  <c r="E346" i="1"/>
  <c r="E419" i="1" s="1"/>
  <c r="G340" i="1"/>
  <c r="F340" i="1"/>
  <c r="E340" i="1"/>
  <c r="G336" i="1"/>
  <c r="F336" i="1"/>
  <c r="E336" i="1"/>
  <c r="G333" i="1"/>
  <c r="F333" i="1"/>
  <c r="E333" i="1"/>
  <c r="G329" i="1"/>
  <c r="F329" i="1"/>
  <c r="E329" i="1"/>
  <c r="G324" i="1"/>
  <c r="F324" i="1"/>
  <c r="E324" i="1"/>
  <c r="G321" i="1"/>
  <c r="F321" i="1"/>
  <c r="E321" i="1"/>
  <c r="G318" i="1"/>
  <c r="F318" i="1"/>
  <c r="E318" i="1"/>
  <c r="G315" i="1"/>
  <c r="G341" i="1" s="1"/>
  <c r="F315" i="1"/>
  <c r="F341" i="1" s="1"/>
  <c r="E315" i="1"/>
  <c r="E341" i="1" s="1"/>
  <c r="G310" i="1"/>
  <c r="F310" i="1"/>
  <c r="E310" i="1"/>
  <c r="G307" i="1"/>
  <c r="F307" i="1"/>
  <c r="E307" i="1"/>
  <c r="G303" i="1"/>
  <c r="F303" i="1"/>
  <c r="E303" i="1"/>
  <c r="G298" i="1"/>
  <c r="F298" i="1"/>
  <c r="E298" i="1"/>
  <c r="G295" i="1"/>
  <c r="F295" i="1"/>
  <c r="E295" i="1"/>
  <c r="G292" i="1"/>
  <c r="F292" i="1"/>
  <c r="E292" i="1"/>
  <c r="G288" i="1"/>
  <c r="F288" i="1"/>
  <c r="E288" i="1"/>
  <c r="G283" i="1"/>
  <c r="F283" i="1"/>
  <c r="E283" i="1"/>
  <c r="G277" i="1"/>
  <c r="F277" i="1"/>
  <c r="E277" i="1"/>
  <c r="G274" i="1"/>
  <c r="F274" i="1"/>
  <c r="E274" i="1"/>
  <c r="G271" i="1"/>
  <c r="F271" i="1"/>
  <c r="E271" i="1"/>
  <c r="G268" i="1"/>
  <c r="G311" i="1" s="1"/>
  <c r="F268" i="1"/>
  <c r="F311" i="1" s="1"/>
  <c r="E268" i="1"/>
  <c r="E311" i="1" s="1"/>
  <c r="G263" i="1"/>
  <c r="F263" i="1"/>
  <c r="E263" i="1"/>
  <c r="G260" i="1"/>
  <c r="F260" i="1"/>
  <c r="E260" i="1"/>
  <c r="G257" i="1"/>
  <c r="F257" i="1"/>
  <c r="E257" i="1"/>
  <c r="G249" i="1"/>
  <c r="G264" i="1" s="1"/>
  <c r="F249" i="1"/>
  <c r="F264" i="1" s="1"/>
  <c r="E249" i="1"/>
  <c r="E264" i="1" s="1"/>
  <c r="G242" i="1"/>
  <c r="F242" i="1"/>
  <c r="E242" i="1"/>
  <c r="G237" i="1"/>
  <c r="F237" i="1"/>
  <c r="E237" i="1"/>
  <c r="G233" i="1"/>
  <c r="F233" i="1"/>
  <c r="E233" i="1"/>
  <c r="G230" i="1"/>
  <c r="F230" i="1"/>
  <c r="E230" i="1"/>
  <c r="G227" i="1"/>
  <c r="G243" i="1" s="1"/>
  <c r="F227" i="1"/>
  <c r="F243" i="1" s="1"/>
  <c r="E227" i="1"/>
  <c r="E243" i="1" s="1"/>
  <c r="G222" i="1"/>
  <c r="F222" i="1"/>
  <c r="E222" i="1"/>
  <c r="G219" i="1"/>
  <c r="F219" i="1"/>
  <c r="E219" i="1"/>
  <c r="G210" i="1"/>
  <c r="F210" i="1"/>
  <c r="E210" i="1"/>
  <c r="G207" i="1"/>
  <c r="F207" i="1"/>
  <c r="E207" i="1"/>
  <c r="G203" i="1"/>
  <c r="F203" i="1"/>
  <c r="E203" i="1"/>
  <c r="G199" i="1"/>
  <c r="F199" i="1"/>
  <c r="E199" i="1"/>
  <c r="G195" i="1"/>
  <c r="F195" i="1"/>
  <c r="E195" i="1"/>
  <c r="G192" i="1"/>
  <c r="F192" i="1"/>
  <c r="E192" i="1"/>
  <c r="G189" i="1"/>
  <c r="F189" i="1"/>
  <c r="E189" i="1"/>
  <c r="G186" i="1"/>
  <c r="F186" i="1"/>
  <c r="E186" i="1"/>
  <c r="G183" i="1"/>
  <c r="F183" i="1"/>
  <c r="E183" i="1"/>
  <c r="G174" i="1"/>
  <c r="F174" i="1"/>
  <c r="E174" i="1"/>
  <c r="G171" i="1"/>
  <c r="F171" i="1"/>
  <c r="E171" i="1"/>
  <c r="G167" i="1"/>
  <c r="F167" i="1"/>
  <c r="E167" i="1"/>
  <c r="G157" i="1"/>
  <c r="F157" i="1"/>
  <c r="E157" i="1"/>
  <c r="G154" i="1"/>
  <c r="F154" i="1"/>
  <c r="E154" i="1"/>
  <c r="G151" i="1"/>
  <c r="F151" i="1"/>
  <c r="E151" i="1"/>
  <c r="G146" i="1"/>
  <c r="F146" i="1"/>
  <c r="E146" i="1"/>
  <c r="G140" i="1"/>
  <c r="G223" i="1" s="1"/>
  <c r="F140" i="1"/>
  <c r="F223" i="1" s="1"/>
  <c r="E140" i="1"/>
  <c r="E223" i="1" s="1"/>
  <c r="G135" i="1"/>
  <c r="F135" i="1"/>
  <c r="E135" i="1"/>
  <c r="G132" i="1"/>
  <c r="F132" i="1"/>
  <c r="E132" i="1"/>
  <c r="G127" i="1"/>
  <c r="F127" i="1"/>
  <c r="E127" i="1"/>
  <c r="G124" i="1"/>
  <c r="F124" i="1"/>
  <c r="E124" i="1"/>
  <c r="G120" i="1"/>
  <c r="F120" i="1"/>
  <c r="E120" i="1"/>
  <c r="G116" i="1"/>
  <c r="F116" i="1"/>
  <c r="E116" i="1"/>
  <c r="G112" i="1"/>
  <c r="F112" i="1"/>
  <c r="E112" i="1"/>
  <c r="G108" i="1"/>
  <c r="F108" i="1"/>
  <c r="E108" i="1"/>
  <c r="G105" i="1"/>
  <c r="F105" i="1"/>
  <c r="E105" i="1"/>
  <c r="G101" i="1"/>
  <c r="F101" i="1"/>
  <c r="E101" i="1"/>
  <c r="G97" i="1"/>
  <c r="F97" i="1"/>
  <c r="E97" i="1"/>
  <c r="G93" i="1"/>
  <c r="G136" i="1" s="1"/>
  <c r="F93" i="1"/>
  <c r="F136" i="1" s="1"/>
  <c r="E93" i="1"/>
  <c r="E136" i="1" s="1"/>
  <c r="G88" i="1"/>
  <c r="F88" i="1"/>
  <c r="E88" i="1"/>
  <c r="G85" i="1"/>
  <c r="F85" i="1"/>
  <c r="E85" i="1"/>
  <c r="G80" i="1"/>
  <c r="F80" i="1"/>
  <c r="E80" i="1"/>
  <c r="G77" i="1"/>
  <c r="F77" i="1"/>
  <c r="E77" i="1"/>
  <c r="G73" i="1"/>
  <c r="F73" i="1"/>
  <c r="E73" i="1"/>
  <c r="G69" i="1"/>
  <c r="F69" i="1"/>
  <c r="E69" i="1"/>
  <c r="G65" i="1"/>
  <c r="F65" i="1"/>
  <c r="E65" i="1"/>
  <c r="G61" i="1"/>
  <c r="F61" i="1"/>
  <c r="E61" i="1"/>
  <c r="G58" i="1"/>
  <c r="F58" i="1"/>
  <c r="E58" i="1"/>
  <c r="G55" i="1"/>
  <c r="F55" i="1"/>
  <c r="E55" i="1"/>
  <c r="G52" i="1"/>
  <c r="F52" i="1"/>
  <c r="E52" i="1"/>
  <c r="G48" i="1"/>
  <c r="G89" i="1" s="1"/>
  <c r="F48" i="1"/>
  <c r="F89" i="1" s="1"/>
  <c r="E48" i="1"/>
  <c r="E89" i="1" s="1"/>
  <c r="G42" i="1"/>
  <c r="F42" i="1"/>
  <c r="E42" i="1"/>
  <c r="G38" i="1"/>
  <c r="G43" i="1" s="1"/>
  <c r="F38" i="1"/>
  <c r="F43" i="1" s="1"/>
  <c r="E38" i="1"/>
  <c r="E43" i="1" s="1"/>
  <c r="G28" i="1"/>
  <c r="G29" i="1" s="1"/>
  <c r="F28" i="1"/>
  <c r="F29" i="1" s="1"/>
  <c r="E28" i="1"/>
  <c r="E29" i="1" s="1"/>
  <c r="G23" i="1"/>
  <c r="F23" i="1"/>
  <c r="E23" i="1"/>
  <c r="G20" i="1"/>
  <c r="F20" i="1"/>
  <c r="E20" i="1"/>
  <c r="G17" i="1"/>
  <c r="G24" i="1" s="1"/>
  <c r="F17" i="1"/>
  <c r="F24" i="1" s="1"/>
  <c r="E17" i="1"/>
  <c r="E24" i="1" s="1"/>
  <c r="G11" i="1"/>
  <c r="F11" i="1"/>
  <c r="E11" i="1"/>
  <c r="E12" i="1" l="1"/>
  <c r="F12" i="1"/>
  <c r="G12" i="1"/>
  <c r="E701" i="1"/>
  <c r="F701" i="1"/>
  <c r="G701" i="1"/>
  <c r="E715" i="1"/>
  <c r="F715" i="1"/>
  <c r="G715" i="1"/>
  <c r="E871" i="1"/>
  <c r="F871" i="1"/>
  <c r="G871" i="1"/>
  <c r="E947" i="1"/>
  <c r="F947" i="1"/>
  <c r="G947" i="1"/>
  <c r="E973" i="1"/>
  <c r="F973" i="1"/>
  <c r="G973" i="1"/>
  <c r="E980" i="1"/>
  <c r="F980" i="1"/>
  <c r="G980" i="1"/>
  <c r="G686" i="1" l="1"/>
  <c r="G982" i="1" s="1"/>
  <c r="F686" i="1"/>
  <c r="F982" i="1" s="1"/>
  <c r="E686" i="1"/>
  <c r="E982" i="1" s="1"/>
</calcChain>
</file>

<file path=xl/sharedStrings.xml><?xml version="1.0" encoding="utf-8"?>
<sst xmlns="http://schemas.openxmlformats.org/spreadsheetml/2006/main" count="1200" uniqueCount="824">
  <si>
    <t>Inntekter mai 2026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</si>
  <si>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</si>
  <si>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</si>
  <si>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</si>
  <si>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</si>
  <si>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</si>
  <si>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</si>
  <si>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</si>
  <si>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</si>
  <si>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</si>
  <si>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</si>
  <si>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</si>
  <si>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</si>
  <si>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</si>
  <si>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</si>
  <si>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</si>
  <si>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</si>
  <si>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</si>
  <si>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Norges institusjon for menneskerettigheter:</t>
  </si>
  <si>
    <t>Inntekter fra offentlige foretak</t>
  </si>
  <si>
    <t>Sum kap 3045</t>
  </si>
  <si>
    <t>Riksrevisjonen: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</si>
  <si>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</si>
  <si>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</si>
  <si>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</si>
  <si>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</si>
  <si>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</si>
  <si>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</si>
  <si>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</si>
  <si>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</si>
  <si>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</si>
  <si>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</si>
  <si>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</si>
  <si>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</si>
  <si>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</si>
  <si>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kapital fra INSTEX SAS</t>
  </si>
  <si>
    <t>Valutagevinst (agio)</t>
  </si>
  <si>
    <t>Tilbakebetaling av nødlån fra utlandet</t>
  </si>
  <si>
    <t>Sum kap 3100</t>
  </si>
  <si>
    <t>Direktoratet for utviklingssamarbeid (Norad):</t>
  </si>
  <si>
    <t>Garantiordningen for fornybar energi i utviklingsland</t>
  </si>
  <si>
    <t>Sum kap 3141</t>
  </si>
  <si>
    <t>Sum Utenriksdepartementet</t>
  </si>
  <si>
    <t>Kunnskapsdepartementet</t>
  </si>
  <si>
    <t>Kunnskapsdepartementet:</t>
  </si>
  <si>
    <t>Salgsinntekter mv.</t>
  </si>
  <si>
    <t>Inntekter fra fremleie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</si>
  <si>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</si>
  <si>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</si>
  <si>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</si>
  <si>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</si>
  <si>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</si>
  <si>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</si>
  <si>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</si>
  <si>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</si>
  <si>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</si>
  <si>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</si>
  <si>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</si>
  <si>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</si>
  <si>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</si>
  <si>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</si>
  <si>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</si>
  <si>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</si>
  <si>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</si>
  <si>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</si>
  <si>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</si>
  <si>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</si>
  <si>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</si>
  <si>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</si>
  <si>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</si>
  <si>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Norges forskningsråd:</t>
  </si>
  <si>
    <t>Inntekter fra oppdrag</t>
  </si>
  <si>
    <t>Avvikling av Forskningsrådets eiendomsfond</t>
  </si>
  <si>
    <t>Sum kap 3285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</si>
  <si>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</si>
  <si>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</si>
  <si>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</si>
  <si>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</si>
  <si>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</si>
  <si>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</si>
  <si>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</si>
  <si>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Kulturdirektoratet og Kulturrådet m.m.: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</si>
  <si>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</si>
  <si>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</si>
  <si>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</si>
  <si>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</si>
  <si>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</si>
  <si>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</si>
  <si>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</si>
  <si>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</si>
  <si>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</si>
  <si>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</si>
  <si>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</si>
  <si>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</si>
  <si>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</si>
  <si>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</si>
  <si>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</si>
  <si>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</si>
  <si>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</si>
  <si>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</si>
  <si>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</si>
  <si>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</si>
  <si>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</si>
  <si>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</si>
  <si>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</si>
  <si>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</si>
  <si>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</si>
  <si>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</si>
  <si>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</si>
  <si>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</si>
  <si>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</si>
  <si>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</si>
  <si>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</si>
  <si>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</si>
  <si>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</si>
  <si>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</si>
  <si>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</si>
  <si>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</si>
  <si>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</si>
  <si>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</si>
  <si>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</si>
  <si>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</si>
  <si>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</si>
  <si>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</si>
  <si>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</si>
  <si>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</si>
  <si>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</si>
  <si>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</si>
  <si>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</si>
  <si>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ID-kort</t>
  </si>
  <si>
    <t>Refusjoner mv.</t>
  </si>
  <si>
    <t>Gebyr - vaktselskap og etterkontroll av deaktiverte skytevåpen</t>
  </si>
  <si>
    <t>Gebyr - våpenforvaltningen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</si>
  <si>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</si>
  <si>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</si>
  <si>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</si>
  <si>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</si>
  <si>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</si>
  <si>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Eksterne forskningsmidler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</si>
  <si>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</si>
  <si>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</si>
  <si>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</si>
  <si>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</si>
  <si>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</si>
  <si>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</si>
  <si>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</si>
  <si>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</si>
  <si>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Refusjoner fra EU i forbindelse med variable utgifter knyttet til EUs ordning for sivil beredskap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</si>
  <si>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</si>
  <si>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</si>
  <si>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</si>
  <si>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</si>
  <si>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</si>
  <si>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</si>
  <si>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</si>
  <si>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</si>
  <si>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</si>
  <si>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</si>
  <si>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Advokattilsynet:</t>
  </si>
  <si>
    <t>Bidrag fra advokater og forvalterordning</t>
  </si>
  <si>
    <t>Sum kap 3461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</si>
  <si>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</si>
  <si>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</si>
  <si>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</si>
  <si>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</si>
  <si>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</si>
  <si>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Vergemåls-/representantordning, ODA-godkjente utgifter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</si>
  <si>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</si>
  <si>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</si>
  <si>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</si>
  <si>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</si>
  <si>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</si>
  <si>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</si>
  <si>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</si>
  <si>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</si>
  <si>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</si>
  <si>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</si>
  <si>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</si>
  <si>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</si>
  <si>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</si>
  <si>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Utlendingsnemda:</t>
  </si>
  <si>
    <t>Sum kap 3491</t>
  </si>
  <si>
    <t>Sum Justis- og beredskapsdepartementet</t>
  </si>
  <si>
    <t>Kommunal- og distriktsdepartementet</t>
  </si>
  <si>
    <t>Kommunal- og distriktsdepartementet:</t>
  </si>
  <si>
    <t>Tilfeldige inntekter</t>
  </si>
  <si>
    <t>Sum kap 3500</t>
  </si>
  <si>
    <t>Diverse inntekter:</t>
  </si>
  <si>
    <t>Sum kap 3554</t>
  </si>
  <si>
    <t>Internasjonalt reindriftssenter:</t>
  </si>
  <si>
    <t>Sum kap 3563</t>
  </si>
  <si>
    <t>Direktoratet for byggkvalitet:</t>
  </si>
  <si>
    <t>Gebyrer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</si>
  <si>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</si>
  <si>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</si>
  <si>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</si>
  <si>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</si>
  <si>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</si>
  <si>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</si>
  <si>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</si>
  <si>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</si>
  <si>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</si>
  <si>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</si>
  <si>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</si>
  <si>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</si>
  <si>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</si>
  <si>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Arbeidstilsynet:</t>
  </si>
  <si>
    <t>Kjemikaliekontroll, gebyrer</t>
  </si>
  <si>
    <t>Byggesaksbehandling, gebyrer</t>
  </si>
  <si>
    <t>Refusjon av utgifter til regionale verneombud</t>
  </si>
  <si>
    <t>Overtredelsesgebyrer</t>
  </si>
  <si>
    <t>Sum kap 3640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</si>
  <si>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</si>
  <si>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</si>
  <si>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</si>
  <si>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</si>
  <si>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</si>
  <si>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</si>
  <si>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</si>
  <si>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</si>
  <si>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</si>
  <si>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av ODA-godkjente utgifter fra Utenriksdepartementet</t>
  </si>
  <si>
    <t>Sum kap 3700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</si>
  <si>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</si>
  <si>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</si>
  <si>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</si>
  <si>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</si>
  <si>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</si>
  <si>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</si>
  <si>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</si>
  <si>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</si>
  <si>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</si>
  <si>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</si>
  <si>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</si>
  <si>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tilskudd til Helseplattformen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</si>
  <si>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</si>
  <si>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</si>
  <si>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</si>
  <si>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</si>
  <si>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</si>
  <si>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</si>
  <si>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</si>
  <si>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</si>
  <si>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</si>
  <si>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</si>
  <si>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</si>
  <si>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</si>
  <si>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Direktoratet for medisinske produkter:</t>
  </si>
  <si>
    <t>Registreringsgebyr</t>
  </si>
  <si>
    <t>Overtredelsesgebyr og tvangsmulkt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</si>
  <si>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</si>
  <si>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</si>
  <si>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</si>
  <si>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</si>
  <si>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</si>
  <si>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</si>
  <si>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</si>
  <si>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</si>
  <si>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</si>
  <si>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</si>
  <si>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</si>
  <si>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</si>
  <si>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</si>
  <si>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</si>
  <si>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</si>
  <si>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Barneverns- og helsenemndene: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</si>
  <si>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</si>
  <si>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</si>
  <si>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</si>
  <si>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</si>
  <si>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</si>
  <si>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</si>
  <si>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</si>
  <si>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</si>
  <si>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</si>
  <si>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</si>
  <si>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</si>
  <si>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</si>
  <si>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</si>
  <si>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</si>
  <si>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</si>
  <si>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</si>
  <si>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Sum kap 3900</t>
  </si>
  <si>
    <t>Justervesenet:</t>
  </si>
  <si>
    <t>Inntekter fra salg av tjenester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</si>
  <si>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</si>
  <si>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</si>
  <si>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</si>
  <si>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</si>
  <si>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</si>
  <si>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</si>
  <si>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</si>
  <si>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</si>
  <si>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</si>
  <si>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</si>
  <si>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</si>
  <si>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</si>
  <si>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</si>
  <si>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</si>
  <si>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Norsk nukleær dekommisjonering:</t>
  </si>
  <si>
    <t>Leieinntekter for tomt i Halden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</si>
  <si>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</si>
  <si>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</si>
  <si>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</si>
  <si>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</si>
  <si>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</si>
  <si>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</si>
  <si>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</si>
  <si>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</si>
  <si>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Kystradiotjenesten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</si>
  <si>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</si>
  <si>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</si>
  <si>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</si>
  <si>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</si>
  <si>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</si>
  <si>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</si>
  <si>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Overtredelsesgebyr</t>
  </si>
  <si>
    <t>Sum kap 3912</t>
  </si>
  <si>
    <t>Kystverket:</t>
  </si>
  <si>
    <t>Sum kap 3916</t>
  </si>
  <si>
    <t>Fiskeridirektoratet:</t>
  </si>
  <si>
    <t>Saksbehandlingsgebyr</t>
  </si>
  <si>
    <t>Inntekter fra salg av oppdrettstillatelser</t>
  </si>
  <si>
    <t>Forvaltningssanksjoner</t>
  </si>
  <si>
    <t>Sum kap 3917</t>
  </si>
  <si>
    <t>Havforskningsinstituttet:</t>
  </si>
  <si>
    <t>Oppdragsinntekter</t>
  </si>
  <si>
    <t>Oppdragsinntekter forskningsfartøy</t>
  </si>
  <si>
    <t>Sum kap 3923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</si>
  <si>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</si>
  <si>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</si>
  <si>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</si>
  <si>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</si>
  <si>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</si>
  <si>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</si>
  <si>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</si>
  <si>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</si>
  <si>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Tilbakeføring av tapsavsetning for lån til Norwegian Air Shuttle ASA</t>
  </si>
  <si>
    <t>Avdrag på lån</t>
  </si>
  <si>
    <t>Salg av aksjer</t>
  </si>
  <si>
    <t>Sum kap 3950</t>
  </si>
  <si>
    <t>Store Norske Spitsbergen Kulkompani AS:</t>
  </si>
  <si>
    <t>Avdrag</t>
  </si>
  <si>
    <t>Sum kap 3951</t>
  </si>
  <si>
    <t>Sum Nærings- og fiskeridepartementet</t>
  </si>
  <si>
    <t>Landbruks- og matdepartementet</t>
  </si>
  <si>
    <t>Landbruks- og matdepartementet:</t>
  </si>
  <si>
    <t>Refusjoner m.m.</t>
  </si>
  <si>
    <t>Sum kap 4100</t>
  </si>
  <si>
    <t>Mattilsynet:</t>
  </si>
  <si>
    <t>Gebyr m.m.</t>
  </si>
  <si>
    <t>Driftsinntekter og refusjoner m.m.</t>
  </si>
  <si>
    <t>Gebyr og tvangsmulkt, m.m.</t>
  </si>
  <si>
    <t>Sum kap 4115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</si>
  <si>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</si>
  <si>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</si>
  <si>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</si>
  <si>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</si>
  <si>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</si>
  <si>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</si>
  <si>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</si>
  <si>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</si>
  <si>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</si>
  <si>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</si>
  <si>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</si>
  <si>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</si>
  <si>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</si>
  <si>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</si>
  <si>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</si>
  <si>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Tilbakebetaling av obligasjonslån</t>
  </si>
  <si>
    <t>Sum kap 4300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</si>
  <si>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</si>
  <si>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</si>
  <si>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</si>
  <si>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</si>
  <si>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</si>
  <si>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</si>
  <si>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</si>
  <si>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Billettinntekter fra riksveiferjedriften</t>
  </si>
  <si>
    <t>Sum kap 4320</t>
  </si>
  <si>
    <t>Særskilte transporttiltak:</t>
  </si>
  <si>
    <t>Sum kap 4330</t>
  </si>
  <si>
    <t>Jernbanedirektoratet:</t>
  </si>
  <si>
    <t>Sum kap 4352</t>
  </si>
  <si>
    <t>Statens jernbanetilsyn:</t>
  </si>
  <si>
    <t>Sum kap 4354</t>
  </si>
  <si>
    <t>Norske tog AS:</t>
  </si>
  <si>
    <t>Sum kap 4358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</si>
  <si>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</si>
  <si>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</si>
  <si>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</si>
  <si>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</si>
  <si>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</si>
  <si>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</si>
  <si>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 hos Miljødirektoratet</t>
  </si>
  <si>
    <t>Gebyrer, forurensningsområdet hos statsforvalterembetene</t>
  </si>
  <si>
    <t>Gebyrer, kvotesystemet</t>
  </si>
  <si>
    <t>Internasjonale oppdrag</t>
  </si>
  <si>
    <t>Salg av eiendom og innløsning av festetomter i statlig sikrede friluftslivsområder</t>
  </si>
  <si>
    <t>Overføringer fra andre statlige regnskaper</t>
  </si>
  <si>
    <t>Overføringer fra andre</t>
  </si>
  <si>
    <t>Sum kap 4420</t>
  </si>
  <si>
    <t>Radioaktiv forurensning i det ytre miljø:</t>
  </si>
  <si>
    <t>Gebyrer, radioaktiv forurensning</t>
  </si>
  <si>
    <t>Sum kap 4423</t>
  </si>
  <si>
    <t>Statens villreinfond:</t>
  </si>
  <si>
    <t>Overføring fra Statens villreinfond</t>
  </si>
  <si>
    <t>Sum kap 4424</t>
  </si>
  <si>
    <t>Enova SF:</t>
  </si>
  <si>
    <t>Tilbakeføring av bevilgninger til midlertidig energitilskuddsordning til næringslivet ifm. høye strømpriser</t>
  </si>
  <si>
    <t>Sum kap 4428</t>
  </si>
  <si>
    <t>Riksantikvaren:</t>
  </si>
  <si>
    <t>Refusjoner og diverse inntekter</t>
  </si>
  <si>
    <t>Sum kap 4429</t>
  </si>
  <si>
    <t>Norsk Polarinstitutt:</t>
  </si>
  <si>
    <t>Inntekter, Antarktis</t>
  </si>
  <si>
    <t>Inntekter fra forskningsinfrastruktur</t>
  </si>
  <si>
    <t>Eksterne forskningsprosjekter</t>
  </si>
  <si>
    <t>Sum kap 4471</t>
  </si>
  <si>
    <t>Salg av klimakvoter:</t>
  </si>
  <si>
    <t>Sum kap 4481</t>
  </si>
  <si>
    <t>Sum Klima- og miljødepartementet</t>
  </si>
  <si>
    <t>Digitaliserings- og forvaltningsdepartementet</t>
  </si>
  <si>
    <t>Departementenes sikkerhets- og serviceorganisasjon:</t>
  </si>
  <si>
    <t>Brukerbetalinger</t>
  </si>
  <si>
    <t>Sum kap 4510</t>
  </si>
  <si>
    <t>Departementenes digitaliseringsorganisasjon:</t>
  </si>
  <si>
    <t>Sum kap 4515</t>
  </si>
  <si>
    <t>Statsforvalterne:</t>
  </si>
  <si>
    <t>Sum kap 4520</t>
  </si>
  <si>
    <t>Eiendommer til kongelige formål:</t>
  </si>
  <si>
    <t>Sum kap 4531</t>
  </si>
  <si>
    <t>Eiendommer utenfor husleieordningen:</t>
  </si>
  <si>
    <t>Sum kap 4533</t>
  </si>
  <si>
    <t>Digitaliseringsdirektoratet:</t>
  </si>
  <si>
    <t>Bruk av nasjonale fellesløsninger</t>
  </si>
  <si>
    <t>Tjenesteeierfinansiert drift av Altinn</t>
  </si>
  <si>
    <t>Sum kap 4540</t>
  </si>
  <si>
    <t>Internasjonalt samarbeid:</t>
  </si>
  <si>
    <t>Sum kap 4542</t>
  </si>
  <si>
    <t>Nasjonal kommunikasjonsmyndighet:</t>
  </si>
  <si>
    <t>Inntekter fra gjennomførte frekvensauksjoner</t>
  </si>
  <si>
    <t>Sum kap 4543</t>
  </si>
  <si>
    <t>Datatilsynet:</t>
  </si>
  <si>
    <t>Sum kap 4550</t>
  </si>
  <si>
    <t>Boliglånsordningen i Statens pensjonskasse:</t>
  </si>
  <si>
    <t>Gebyrinntekter, lån</t>
  </si>
  <si>
    <t>Tilbakebetaling av lån</t>
  </si>
  <si>
    <t>Sum kap 4565</t>
  </si>
  <si>
    <t>Yrkesskadeforsikring:</t>
  </si>
  <si>
    <t>Premieinntekter</t>
  </si>
  <si>
    <t>Sum kap 4566</t>
  </si>
  <si>
    <t>Gruppelivsforsikring:</t>
  </si>
  <si>
    <t>Sum kap 4567</t>
  </si>
  <si>
    <t>Sum Digitaliserings- og forvaltningsdepartementet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</si>
  <si>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</si>
  <si>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</si>
  <si>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</si>
  <si>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</si>
  <si>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</si>
  <si>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</si>
  <si>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</si>
  <si>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</si>
  <si>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</si>
  <si>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</si>
  <si>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</si>
  <si>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</si>
  <si>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</si>
  <si>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</si>
  <si>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</si>
  <si>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</si>
  <si>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</si>
  <si>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</si>
  <si>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</si>
  <si>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</si>
  <si>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</si>
  <si>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</si>
  <si>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</si>
  <si>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</si>
  <si>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</si>
  <si>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</si>
  <si>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</si>
  <si>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</si>
  <si>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</si>
  <si>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Sum kap 4634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</si>
  <si>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</si>
  <si>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</si>
  <si>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</si>
  <si>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</si>
  <si>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</si>
  <si>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</si>
  <si>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</si>
  <si>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</si>
  <si>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</si>
  <si>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</si>
  <si>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Forsvarshistorisk museum:</t>
  </si>
  <si>
    <t>Gaver og donasjoner, inntekter</t>
  </si>
  <si>
    <t>Sum kap 4730</t>
  </si>
  <si>
    <t>Statens graderte plattformtjenester:</t>
  </si>
  <si>
    <t>Sum kap 4740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</si>
  <si>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</si>
  <si>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</si>
  <si>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</si>
  <si>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</si>
  <si>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</si>
  <si>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</si>
  <si>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</si>
  <si>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</si>
  <si>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</si>
  <si>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Energidepartementet</t>
  </si>
  <si>
    <t>Energidepartementet:</t>
  </si>
  <si>
    <t>Refusjon</t>
  </si>
  <si>
    <t>Garantiprovisjon, Gassco</t>
  </si>
  <si>
    <t>Sum kap 4800</t>
  </si>
  <si>
    <t>Sokkeldirektoratet:</t>
  </si>
  <si>
    <t>Oppdrags- og samarbeidsinntekter</t>
  </si>
  <si>
    <t>Salg av undersøkelsesmateriale</t>
  </si>
  <si>
    <t>Sum kap 4810</t>
  </si>
  <si>
    <t>Norges vassdrags- og energidirektorat:</t>
  </si>
  <si>
    <t>Salg av utstyr mv.</t>
  </si>
  <si>
    <t>Flom- og skredforebygging</t>
  </si>
  <si>
    <t>Sum kap 4820</t>
  </si>
  <si>
    <t>Havindustritilsynet:</t>
  </si>
  <si>
    <t>Sum kap 4860</t>
  </si>
  <si>
    <t>Sum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</si>
  <si>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</si>
  <si>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</si>
  <si>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</si>
  <si>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</si>
  <si>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</si>
  <si>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</si>
  <si>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</si>
  <si>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</si>
  <si>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</si>
  <si>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</si>
  <si>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 utlån m.m.</t>
  </si>
  <si>
    <t>Gebyr husleietvister</t>
  </si>
  <si>
    <t>Sum kap 5312</t>
  </si>
  <si>
    <t>Innovasjon Norge:</t>
  </si>
  <si>
    <t>Tilbakeføring av tapsavsetning til låneordning for lav- og nullutslippsskip</t>
  </si>
  <si>
    <t>Tilbakeføring av ubrukte tiltaksmidler</t>
  </si>
  <si>
    <t>Tilbakeføring av tapsavsetning til Grønn industrifinansiering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</si>
  <si>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</si>
  <si>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</si>
  <si>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</si>
  <si>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</si>
  <si>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</si>
  <si>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</si>
  <si>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</si>
  <si>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</si>
  <si>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Gebyrer m.m.</t>
  </si>
  <si>
    <t>Sum kap 5329</t>
  </si>
  <si>
    <t>Avdrag på utestående fordringer: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</si>
  <si>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</si>
  <si>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</si>
  <si>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</si>
  <si>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</si>
  <si>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</si>
  <si>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</si>
  <si>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</si>
  <si>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</si>
  <si>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</si>
  <si>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</si>
  <si>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</si>
  <si>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</si>
  <si>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</si>
  <si>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</si>
  <si>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</si>
  <si>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</si>
  <si>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</si>
  <si>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</si>
  <si>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</si>
  <si>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</si>
  <si>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</si>
  <si>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</si>
  <si>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</si>
  <si>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fra avviklede garantiordninger</t>
  </si>
  <si>
    <t>Inntekter fra avviklede midlertidige ordninger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</si>
  <si>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</si>
  <si>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</si>
  <si>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</si>
  <si>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</si>
  <si>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</si>
  <si>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</si>
  <si>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</si>
  <si>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</si>
  <si>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</si>
  <si>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og formuesskatt mv.</t>
  </si>
  <si>
    <t>Fellesskatt mv. fra personlige skattytere</t>
  </si>
  <si>
    <t>Selskapsskatter mv. fra upersonlige skattytere utenom petroleum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</si>
  <si>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</si>
  <si>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</si>
  <si>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</si>
  <si>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</si>
  <si>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</si>
  <si>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</si>
  <si>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</si>
  <si>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</si>
  <si>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</si>
  <si>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</si>
  <si>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</si>
  <si>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</si>
  <si>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</si>
  <si>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</si>
  <si>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</si>
  <si>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</si>
  <si>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</si>
  <si>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</si>
  <si>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</si>
  <si>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</si>
  <si>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</si>
  <si>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</si>
  <si>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Tollavgiftsinntekter:</t>
  </si>
  <si>
    <t>Tollavgift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</si>
  <si>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</si>
  <si>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</si>
  <si>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</si>
  <si>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</si>
  <si>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</si>
  <si>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</si>
  <si>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</si>
  <si>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</si>
  <si>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tobakksvarer mv.:</t>
  </si>
  <si>
    <t>Avgift på tobakksvarer mv.</t>
  </si>
  <si>
    <t>Sum kap 5531</t>
  </si>
  <si>
    <t>Avgift på motorvogner mv.:</t>
  </si>
  <si>
    <t>Engangsavgift</t>
  </si>
  <si>
    <t>Avgift på trafikkforsikring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</si>
  <si>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</si>
  <si>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</si>
  <si>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</si>
  <si>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</si>
  <si>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</si>
  <si>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</si>
  <si>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</si>
  <si>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</si>
  <si>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</si>
  <si>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</si>
  <si>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</si>
  <si>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</si>
  <si>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</si>
  <si>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</si>
  <si>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</si>
  <si>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</si>
  <si>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</si>
  <si>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</si>
  <si>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avfallsforbrenning:</t>
  </si>
  <si>
    <t>Avgift på avfallsforbrenning</t>
  </si>
  <si>
    <t>Sum kap 5546</t>
  </si>
  <si>
    <t>Miljøavgift på visse klimagasser:</t>
  </si>
  <si>
    <t>Avgift på hydrofluorkarboner (HFK) og perfluorkarboner (PFK)</t>
  </si>
  <si>
    <t>Avgift på SF6</t>
  </si>
  <si>
    <t>Sum kap 5548</t>
  </si>
  <si>
    <t>Avgift på NOX:</t>
  </si>
  <si>
    <t>Avgift på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</si>
  <si>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</si>
  <si>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</si>
  <si>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</si>
  <si>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</si>
  <si>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</si>
  <si>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på undersjøisk utnyttelse mv. av kalkstein</t>
  </si>
  <si>
    <t>Årsavgift knyttet til mineraler</t>
  </si>
  <si>
    <t>Sum kap 5551</t>
  </si>
  <si>
    <t>Avgift på oppdrettsfisk:</t>
  </si>
  <si>
    <t>Avgift på oppdrettsfisk</t>
  </si>
  <si>
    <t>Sum kap 5552</t>
  </si>
  <si>
    <t>Avgift på viltlevende marine ressurser:</t>
  </si>
  <si>
    <t>Avgift på viltlevende marine ressurser</t>
  </si>
  <si>
    <t>Sum kap 5553</t>
  </si>
  <si>
    <t>Avgift på vindkraft:</t>
  </si>
  <si>
    <t>Avgift på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</si>
  <si>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</si>
  <si>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</si>
  <si>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</si>
  <si>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</si>
  <si>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</si>
  <si>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</si>
  <si>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</si>
  <si>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</si>
  <si>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</si>
  <si>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</si>
  <si>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</si>
  <si>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</si>
  <si>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</si>
  <si>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</si>
  <si>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</si>
  <si>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</si>
  <si>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</si>
  <si>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</si>
  <si>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</si>
  <si>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</si>
  <si>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</si>
  <si>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</si>
  <si>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</si>
  <si>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</si>
  <si>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</si>
  <si>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</si>
  <si>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</si>
  <si>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</si>
  <si>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</si>
  <si>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</si>
  <si>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</si>
  <si>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</si>
  <si>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</si>
  <si>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</si>
  <si>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</si>
  <si>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</si>
  <si>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</si>
  <si>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</si>
  <si>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</si>
  <si>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</si>
  <si>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</si>
  <si>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</si>
  <si>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</si>
  <si>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</si>
  <si>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</si>
  <si>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Sum kap 5578</t>
  </si>
  <si>
    <t>Sektoravgifter under Digitaliserings- og forvaltningsdepartementet:</t>
  </si>
  <si>
    <t>Sektoravgifter Nasjonal kommunikasjonsmyndighet</t>
  </si>
  <si>
    <t>Sum kap 5579</t>
  </si>
  <si>
    <t>Sektoravgifter under Finansdepartementet:</t>
  </si>
  <si>
    <t>Finanstilsynet, bidrag fra tilsynsenhetene</t>
  </si>
  <si>
    <t>Sum kap 5580</t>
  </si>
  <si>
    <t>Sektoravgifter under Energidepartementet:</t>
  </si>
  <si>
    <t>Bidrag til kulturminnevern i regulerte vassdrag</t>
  </si>
  <si>
    <t>Konsesjonsavgifter fra vannkraftutbygging</t>
  </si>
  <si>
    <t>Sektoravgifter under Norges vassdrags- og energidirektorat</t>
  </si>
  <si>
    <t>Påslag på nettariffen til Klima- og energifondet</t>
  </si>
  <si>
    <t>Sektoravgifter under Sokkeldirektoratet</t>
  </si>
  <si>
    <t>Sektoravgifter under Havindustritilsynet</t>
  </si>
  <si>
    <t>Sum kap 5582</t>
  </si>
  <si>
    <t>Særskilte avgifter mv. i bruk av frekvenser:</t>
  </si>
  <si>
    <t>Frekvens- og nummeravgift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</si>
  <si>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</si>
  <si>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</si>
  <si>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</si>
  <si>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</si>
  <si>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</si>
  <si>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</si>
  <si>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Overføring fra Statens pensjonsfond Norge:</t>
  </si>
  <si>
    <t>Overføring fra Statens pensjonsfond Norge</t>
  </si>
  <si>
    <t>Sum kap 5600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</si>
  <si>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</si>
  <si>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</si>
  <si>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</si>
  <si>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</si>
  <si>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</si>
  <si>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</si>
  <si>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</si>
  <si>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</si>
  <si>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</si>
  <si>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</si>
  <si>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</si>
  <si>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</si>
  <si>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</si>
  <si>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</si>
  <si>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</si>
  <si>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</si>
  <si>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</si>
  <si>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</si>
  <si>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</si>
  <si>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</si>
  <si>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</si>
  <si>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</si>
  <si>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</si>
  <si>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</si>
  <si>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</si>
  <si>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</si>
  <si>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</si>
  <si>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</si>
  <si>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</si>
  <si>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</si>
  <si>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av lån til Institutt for energiteknikk:</t>
  </si>
  <si>
    <t>Sum kap 5626</t>
  </si>
  <si>
    <t>Renter fra eksportkredittordningen:</t>
  </si>
  <si>
    <t>Sum kap 5629</t>
  </si>
  <si>
    <t>Aksjer i AS Vinmonopolet:</t>
  </si>
  <si>
    <t>Utbytte</t>
  </si>
  <si>
    <t>Sum kap 5631</t>
  </si>
  <si>
    <t>Electronic Chart Centre AS:</t>
  </si>
  <si>
    <t>Sum kap 5635</t>
  </si>
  <si>
    <t>Renter fra Norske tog AS:</t>
  </si>
  <si>
    <t>Sum kap 5641</t>
  </si>
  <si>
    <t>Rygge 1 AS:</t>
  </si>
  <si>
    <t>Sum kap 5645</t>
  </si>
  <si>
    <t>Statskog SF - renter og utbytte:</t>
  </si>
  <si>
    <t>Sum kap 5652</t>
  </si>
  <si>
    <t>Aksjer under Nærings- og fiskeridepartementets forvaltning:</t>
  </si>
  <si>
    <t>Sum kap 5656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</si>
  <si>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</si>
  <si>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</si>
  <si>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</si>
  <si>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</si>
  <si>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</si>
  <si>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</si>
  <si>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</si>
  <si>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</si>
  <si>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</si>
  <si>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</si>
  <si>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</si>
  <si>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</si>
  <si>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</si>
  <si>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Refusjon ved yrkesskade</t>
  </si>
  <si>
    <t>Innkreving av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</si>
  <si>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</si>
  <si>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</si>
  <si>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</si>
  <si>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</si>
  <si>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</si>
  <si>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</si>
  <si>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</si>
  <si>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</si>
  <si>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</si>
  <si>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</si>
  <si>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Bidragsforskott:</t>
  </si>
  <si>
    <t>Refusjon fra bidragspliktige</t>
  </si>
  <si>
    <t>Sum kap 5706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</si>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</sst>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AD9FE-ADA7-4998-A048-2FD9DE7B4434}">
  <sheetPr>
    <pageSetUpPr fitToPage="1"/>
  </sheetPr>
  <dimension ref="A1:N982"/>
  <sheetViews>
    <sheetView tabSelected="1" zoomScaleNormal="100" workbookViewId="0">
      <pane xSplit="1" ySplit="5" topLeftCell="B670" activePane="bottomRight" state="frozen"/>
      <selection pane="topRight" activeCell="B1" sqref="B1"/>
      <selection pane="bottomLeft" activeCell="A6" sqref="A6"/>
      <selection pane="bottomRight" activeCell="M696" sqref="M69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23913</v>
      </c>
      <c r="F10" s="12">
        <v>15221.41524</v>
      </c>
      <c r="G10" s="12">
        <v>-8691.5847599999997</v>
      </c>
    </row>
    <row r="11" spans="1:14" ht="15" customHeight="1" x14ac:dyDescent="0.2">
      <c r="C11" s="13" t="s">
        <v>10</v>
      </c>
      <c r="D11" s="14" t="s">
        <v>11</v>
      </c>
      <c r="E11" s="15">
        <f>SUBTOTAL(9,E10:E10)</f>
        <v>23913</v>
      </c>
      <c r="F11" s="15">
        <f>SUBTOTAL(9,F10:F10)</f>
        <v>15221.41524</v>
      </c>
      <c r="G11" s="15">
        <f>SUBTOTAL(9,G10:G10)</f>
        <v>-8691.5847599999997</v>
      </c>
    </row>
    <row r="12" spans="1:14" ht="15" customHeight="1" x14ac:dyDescent="0.2">
      <c r="B12" s="4"/>
      <c r="C12" s="16"/>
      <c r="D12" s="14" t="s">
        <v>12</v>
      </c>
      <c r="E12" s="17">
        <f>SUBTOTAL(9,E9:E11)</f>
        <v>23913</v>
      </c>
      <c r="F12" s="17">
        <f>SUBTOTAL(9,F9:F11)</f>
        <v>15221.41524</v>
      </c>
      <c r="G12" s="17">
        <f>SUBTOTAL(9,G9:G11)</f>
        <v>-8691.5847599999997</v>
      </c>
    </row>
    <row r="13" spans="1:14" ht="27" customHeight="1" x14ac:dyDescent="0.25">
      <c r="B13" s="1"/>
      <c r="C13" s="4"/>
      <c r="D13" s="9" t="s">
        <v>13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14</v>
      </c>
      <c r="E14" s="1"/>
      <c r="F14" s="1"/>
      <c r="G14" s="1"/>
    </row>
    <row r="15" spans="1:14" x14ac:dyDescent="0.2">
      <c r="C15" s="4">
        <v>1</v>
      </c>
      <c r="D15" s="5" t="s">
        <v>15</v>
      </c>
      <c r="E15" s="12">
        <v>9990</v>
      </c>
      <c r="F15" s="12">
        <v>5168.2996400000002</v>
      </c>
      <c r="G15" s="12">
        <v>-4821.7003599999998</v>
      </c>
    </row>
    <row r="16" spans="1:14" x14ac:dyDescent="0.2">
      <c r="C16" s="4">
        <v>3</v>
      </c>
      <c r="D16" s="5" t="s">
        <v>16</v>
      </c>
      <c r="E16" s="12">
        <v>3474</v>
      </c>
      <c r="F16" s="12">
        <v>1389.154</v>
      </c>
      <c r="G16" s="12">
        <v>-2084.846</v>
      </c>
    </row>
    <row r="17" spans="2:7" ht="15" customHeight="1" x14ac:dyDescent="0.2">
      <c r="C17" s="13" t="s">
        <v>10</v>
      </c>
      <c r="D17" s="14" t="s">
        <v>17</v>
      </c>
      <c r="E17" s="15">
        <f>SUBTOTAL(9,E15:E16)</f>
        <v>13464</v>
      </c>
      <c r="F17" s="15">
        <f>SUBTOTAL(9,F15:F16)</f>
        <v>6557.4536399999997</v>
      </c>
      <c r="G17" s="15">
        <f>SUBTOTAL(9,G15:G16)</f>
        <v>-6906.5463600000003</v>
      </c>
    </row>
    <row r="18" spans="2:7" ht="14.25" customHeight="1" x14ac:dyDescent="0.2">
      <c r="B18" s="10">
        <v>3045</v>
      </c>
      <c r="C18" s="4"/>
      <c r="D18" s="11" t="s">
        <v>18</v>
      </c>
      <c r="E18" s="1"/>
      <c r="F18" s="1"/>
      <c r="G18" s="1"/>
    </row>
    <row r="19" spans="2:7" x14ac:dyDescent="0.2">
      <c r="C19" s="4">
        <v>1</v>
      </c>
      <c r="D19" s="5" t="s">
        <v>19</v>
      </c>
      <c r="E19" s="12">
        <v>488</v>
      </c>
      <c r="F19" s="12">
        <v>0</v>
      </c>
      <c r="G19" s="12">
        <v>-488</v>
      </c>
    </row>
    <row r="20" spans="2:7" ht="15" customHeight="1" x14ac:dyDescent="0.2">
      <c r="C20" s="13" t="s">
        <v>10</v>
      </c>
      <c r="D20" s="14" t="s">
        <v>20</v>
      </c>
      <c r="E20" s="15">
        <f>SUBTOTAL(9,E19:E19)</f>
        <v>488</v>
      </c>
      <c r="F20" s="15">
        <f>SUBTOTAL(9,F19:F19)</f>
        <v>0</v>
      </c>
      <c r="G20" s="15">
        <f>SUBTOTAL(9,G19:G19)</f>
        <v>-488</v>
      </c>
    </row>
    <row r="21" spans="2:7" ht="14.25" customHeight="1" x14ac:dyDescent="0.2">
      <c r="B21" s="10">
        <v>3051</v>
      </c>
      <c r="C21" s="4"/>
      <c r="D21" s="11" t="s">
        <v>21</v>
      </c>
      <c r="E21" s="1"/>
      <c r="F21" s="1"/>
      <c r="G21" s="1"/>
    </row>
    <row r="22" spans="2:7" x14ac:dyDescent="0.2">
      <c r="C22" s="4">
        <v>2</v>
      </c>
      <c r="D22" s="5" t="s">
        <v>22</v>
      </c>
      <c r="E22" s="12">
        <v>300</v>
      </c>
      <c r="F22" s="12">
        <v>0</v>
      </c>
      <c r="G22" s="12">
        <v>-300</v>
      </c>
    </row>
    <row r="23" spans="2:7" ht="15" customHeight="1" x14ac:dyDescent="0.2">
      <c r="C23" s="13" t="s">
        <v>10</v>
      </c>
      <c r="D23" s="14" t="s">
        <v>23</v>
      </c>
      <c r="E23" s="15">
        <f>SUBTOTAL(9,E22:E22)</f>
        <v>300</v>
      </c>
      <c r="F23" s="15">
        <f>SUBTOTAL(9,F22:F22)</f>
        <v>0</v>
      </c>
      <c r="G23" s="15">
        <f>SUBTOTAL(9,G22:G22)</f>
        <v>-300</v>
      </c>
    </row>
    <row r="24" spans="2:7" ht="15" customHeight="1" x14ac:dyDescent="0.2">
      <c r="B24" s="4"/>
      <c r="C24" s="16"/>
      <c r="D24" s="14" t="s">
        <v>24</v>
      </c>
      <c r="E24" s="17">
        <f>SUBTOTAL(9,E14:E23)</f>
        <v>14252</v>
      </c>
      <c r="F24" s="17">
        <f>SUBTOTAL(9,F14:F23)</f>
        <v>6557.4536399999997</v>
      </c>
      <c r="G24" s="17">
        <f>SUBTOTAL(9,G14:G23)</f>
        <v>-7694.5463600000003</v>
      </c>
    </row>
    <row r="25" spans="2:7" ht="27" customHeight="1" x14ac:dyDescent="0.25">
      <c r="B25" s="1"/>
      <c r="C25" s="4"/>
      <c r="D25" s="9" t="s">
        <v>25</v>
      </c>
      <c r="E25" s="1"/>
      <c r="F25" s="1"/>
      <c r="G25" s="1"/>
    </row>
    <row r="26" spans="2:7" ht="14.25" customHeight="1" x14ac:dyDescent="0.2">
      <c r="B26" s="10">
        <v>3061</v>
      </c>
      <c r="C26" s="4"/>
      <c r="D26" s="11" t="s">
        <v>26</v>
      </c>
      <c r="E26" s="1"/>
      <c r="F26" s="1"/>
      <c r="G26" s="1"/>
    </row>
    <row r="27" spans="2:7" x14ac:dyDescent="0.2">
      <c r="C27" s="4">
        <v>3</v>
      </c>
      <c r="D27" s="5" t="s">
        <v>27</v>
      </c>
      <c r="E27" s="12">
        <v>0</v>
      </c>
      <c r="F27" s="12">
        <v>131.964</v>
      </c>
      <c r="G27" s="12">
        <v>131.964</v>
      </c>
    </row>
    <row r="28" spans="2:7" ht="15" customHeight="1" x14ac:dyDescent="0.2">
      <c r="C28" s="13" t="s">
        <v>10</v>
      </c>
      <c r="D28" s="14" t="s">
        <v>28</v>
      </c>
      <c r="E28" s="15">
        <f>SUBTOTAL(9,E27:E27)</f>
        <v>0</v>
      </c>
      <c r="F28" s="15">
        <f>SUBTOTAL(9,F27:F27)</f>
        <v>131.964</v>
      </c>
      <c r="G28" s="15">
        <f>SUBTOTAL(9,G27:G27)</f>
        <v>131.964</v>
      </c>
    </row>
    <row r="29" spans="2:7" ht="15" customHeight="1" x14ac:dyDescent="0.2">
      <c r="B29" s="4"/>
      <c r="C29" s="16"/>
      <c r="D29" s="14" t="s">
        <v>29</v>
      </c>
      <c r="E29" s="17">
        <f>SUBTOTAL(9,E26:E28)</f>
        <v>0</v>
      </c>
      <c r="F29" s="17">
        <f>SUBTOTAL(9,F26:F28)</f>
        <v>131.964</v>
      </c>
      <c r="G29" s="17">
        <f>SUBTOTAL(9,G26:G28)</f>
        <v>131.964</v>
      </c>
    </row>
    <row r="30" spans="2:7" ht="27" customHeight="1" x14ac:dyDescent="0.25">
      <c r="B30" s="1"/>
      <c r="C30" s="4"/>
      <c r="D30" s="9" t="s">
        <v>30</v>
      </c>
      <c r="E30" s="1"/>
      <c r="F30" s="1"/>
      <c r="G30" s="1"/>
    </row>
    <row r="31" spans="2:7" ht="14.25" customHeight="1" x14ac:dyDescent="0.2">
      <c r="B31" s="10">
        <v>3100</v>
      </c>
      <c r="C31" s="4"/>
      <c r="D31" s="11" t="s">
        <v>31</v>
      </c>
      <c r="E31" s="1"/>
      <c r="F31" s="1"/>
      <c r="G31" s="1"/>
    </row>
    <row r="32" spans="2:7" x14ac:dyDescent="0.2">
      <c r="C32" s="4">
        <v>1</v>
      </c>
      <c r="D32" s="5" t="s">
        <v>32</v>
      </c>
      <c r="E32" s="12">
        <v>24944</v>
      </c>
      <c r="F32" s="12">
        <v>10202.38508</v>
      </c>
      <c r="G32" s="12">
        <v>-14741.61492</v>
      </c>
    </row>
    <row r="33" spans="2:7" x14ac:dyDescent="0.2">
      <c r="C33" s="4">
        <v>2</v>
      </c>
      <c r="D33" s="5" t="s">
        <v>33</v>
      </c>
      <c r="E33" s="12">
        <v>316300</v>
      </c>
      <c r="F33" s="12">
        <v>116223.19378</v>
      </c>
      <c r="G33" s="12">
        <v>-200076.80622</v>
      </c>
    </row>
    <row r="34" spans="2:7" x14ac:dyDescent="0.2">
      <c r="C34" s="4">
        <v>5</v>
      </c>
      <c r="D34" s="5" t="s">
        <v>34</v>
      </c>
      <c r="E34" s="12">
        <v>45040</v>
      </c>
      <c r="F34" s="12">
        <v>32.809739999999998</v>
      </c>
      <c r="G34" s="12">
        <v>-45007.190260000003</v>
      </c>
    </row>
    <row r="35" spans="2:7" x14ac:dyDescent="0.2">
      <c r="C35" s="4">
        <v>70</v>
      </c>
      <c r="D35" s="5" t="s">
        <v>35</v>
      </c>
      <c r="E35" s="12">
        <v>1538</v>
      </c>
      <c r="F35" s="12">
        <v>0</v>
      </c>
      <c r="G35" s="12">
        <v>-1538</v>
      </c>
    </row>
    <row r="36" spans="2:7" x14ac:dyDescent="0.2">
      <c r="C36" s="4">
        <v>89</v>
      </c>
      <c r="D36" s="5" t="s">
        <v>36</v>
      </c>
      <c r="E36" s="12">
        <v>0</v>
      </c>
      <c r="F36" s="12">
        <v>2.5783299999999998</v>
      </c>
      <c r="G36" s="12">
        <v>2.5783299999999998</v>
      </c>
    </row>
    <row r="37" spans="2:7" x14ac:dyDescent="0.2">
      <c r="C37" s="4">
        <v>90</v>
      </c>
      <c r="D37" s="5" t="s">
        <v>37</v>
      </c>
      <c r="E37" s="12">
        <v>450</v>
      </c>
      <c r="F37" s="12">
        <v>151.52797000000001</v>
      </c>
      <c r="G37" s="12">
        <v>-298.47203000000002</v>
      </c>
    </row>
    <row r="38" spans="2:7" ht="15" customHeight="1" x14ac:dyDescent="0.2">
      <c r="C38" s="13" t="s">
        <v>10</v>
      </c>
      <c r="D38" s="14" t="s">
        <v>38</v>
      </c>
      <c r="E38" s="15">
        <f>SUBTOTAL(9,E32:E37)</f>
        <v>388272</v>
      </c>
      <c r="F38" s="15">
        <f>SUBTOTAL(9,F32:F37)</f>
        <v>126612.49490000001</v>
      </c>
      <c r="G38" s="15">
        <f>SUBTOTAL(9,G32:G37)</f>
        <v>-261659.50510000001</v>
      </c>
    </row>
    <row r="39" spans="2:7" ht="14.25" customHeight="1" x14ac:dyDescent="0.2">
      <c r="B39" s="10">
        <v>3141</v>
      </c>
      <c r="C39" s="4"/>
      <c r="D39" s="11" t="s">
        <v>39</v>
      </c>
      <c r="E39" s="1"/>
      <c r="F39" s="1"/>
      <c r="G39" s="1"/>
    </row>
    <row r="40" spans="2:7" x14ac:dyDescent="0.2">
      <c r="C40" s="4">
        <v>1</v>
      </c>
      <c r="D40" s="5" t="s">
        <v>27</v>
      </c>
      <c r="E40" s="12">
        <v>900</v>
      </c>
      <c r="F40" s="12">
        <v>0</v>
      </c>
      <c r="G40" s="12">
        <v>-900</v>
      </c>
    </row>
    <row r="41" spans="2:7" x14ac:dyDescent="0.2">
      <c r="C41" s="4">
        <v>2</v>
      </c>
      <c r="D41" s="5" t="s">
        <v>40</v>
      </c>
      <c r="E41" s="12">
        <v>2000</v>
      </c>
      <c r="F41" s="12">
        <v>0</v>
      </c>
      <c r="G41" s="12">
        <v>-2000</v>
      </c>
    </row>
    <row r="42" spans="2:7" ht="15" customHeight="1" x14ac:dyDescent="0.2">
      <c r="C42" s="13" t="s">
        <v>10</v>
      </c>
      <c r="D42" s="14" t="s">
        <v>41</v>
      </c>
      <c r="E42" s="15">
        <f>SUBTOTAL(9,E40:E41)</f>
        <v>2900</v>
      </c>
      <c r="F42" s="15">
        <f>SUBTOTAL(9,F40:F41)</f>
        <v>0</v>
      </c>
      <c r="G42" s="15">
        <f>SUBTOTAL(9,G40:G41)</f>
        <v>-2900</v>
      </c>
    </row>
    <row r="43" spans="2:7" ht="15" customHeight="1" x14ac:dyDescent="0.2">
      <c r="B43" s="4"/>
      <c r="C43" s="16"/>
      <c r="D43" s="14" t="s">
        <v>42</v>
      </c>
      <c r="E43" s="17">
        <f>SUBTOTAL(9,E31:E42)</f>
        <v>391172</v>
      </c>
      <c r="F43" s="17">
        <f>SUBTOTAL(9,F31:F42)</f>
        <v>126612.49490000001</v>
      </c>
      <c r="G43" s="17">
        <f>SUBTOTAL(9,G31:G42)</f>
        <v>-264559.50510000001</v>
      </c>
    </row>
    <row r="44" spans="2:7" ht="27" customHeight="1" x14ac:dyDescent="0.25">
      <c r="B44" s="1"/>
      <c r="C44" s="4"/>
      <c r="D44" s="9" t="s">
        <v>43</v>
      </c>
      <c r="E44" s="1"/>
      <c r="F44" s="1"/>
      <c r="G44" s="1"/>
    </row>
    <row r="45" spans="2:7" ht="14.25" customHeight="1" x14ac:dyDescent="0.2">
      <c r="B45" s="10">
        <v>3200</v>
      </c>
      <c r="C45" s="4"/>
      <c r="D45" s="11" t="s">
        <v>44</v>
      </c>
      <c r="E45" s="1"/>
      <c r="F45" s="1"/>
      <c r="G45" s="1"/>
    </row>
    <row r="46" spans="2:7" x14ac:dyDescent="0.2">
      <c r="C46" s="4">
        <v>2</v>
      </c>
      <c r="D46" s="5" t="s">
        <v>45</v>
      </c>
      <c r="E46" s="12">
        <v>0</v>
      </c>
      <c r="F46" s="12">
        <v>18.065000000000001</v>
      </c>
      <c r="G46" s="12">
        <v>18.065000000000001</v>
      </c>
    </row>
    <row r="47" spans="2:7" x14ac:dyDescent="0.2">
      <c r="C47" s="4">
        <v>3</v>
      </c>
      <c r="D47" s="5" t="s">
        <v>46</v>
      </c>
      <c r="E47" s="12">
        <v>3170</v>
      </c>
      <c r="F47" s="12">
        <v>1570.904</v>
      </c>
      <c r="G47" s="12">
        <v>-1599.096</v>
      </c>
    </row>
    <row r="48" spans="2:7" ht="15" customHeight="1" x14ac:dyDescent="0.2">
      <c r="C48" s="13" t="s">
        <v>10</v>
      </c>
      <c r="D48" s="14" t="s">
        <v>47</v>
      </c>
      <c r="E48" s="15">
        <f>SUBTOTAL(9,E46:E47)</f>
        <v>3170</v>
      </c>
      <c r="F48" s="15">
        <f>SUBTOTAL(9,F46:F47)</f>
        <v>1588.9690000000001</v>
      </c>
      <c r="G48" s="15">
        <f>SUBTOTAL(9,G46:G47)</f>
        <v>-1581.0309999999999</v>
      </c>
    </row>
    <row r="49" spans="2:7" ht="14.25" customHeight="1" x14ac:dyDescent="0.2">
      <c r="B49" s="10">
        <v>3220</v>
      </c>
      <c r="C49" s="4"/>
      <c r="D49" s="11" t="s">
        <v>48</v>
      </c>
      <c r="E49" s="1"/>
      <c r="F49" s="1"/>
      <c r="G49" s="1"/>
    </row>
    <row r="50" spans="2:7" x14ac:dyDescent="0.2">
      <c r="C50" s="4">
        <v>1</v>
      </c>
      <c r="D50" s="5" t="s">
        <v>49</v>
      </c>
      <c r="E50" s="12">
        <v>2782</v>
      </c>
      <c r="F50" s="12">
        <v>2308.6622499999999</v>
      </c>
      <c r="G50" s="12">
        <v>-473.33775000000003</v>
      </c>
    </row>
    <row r="51" spans="2:7" x14ac:dyDescent="0.2">
      <c r="C51" s="4">
        <v>2</v>
      </c>
      <c r="D51" s="5" t="s">
        <v>45</v>
      </c>
      <c r="E51" s="12">
        <v>0</v>
      </c>
      <c r="F51" s="12">
        <v>324.27999999999997</v>
      </c>
      <c r="G51" s="12">
        <v>324.27999999999997</v>
      </c>
    </row>
    <row r="52" spans="2:7" ht="15" customHeight="1" x14ac:dyDescent="0.2">
      <c r="C52" s="13" t="s">
        <v>10</v>
      </c>
      <c r="D52" s="14" t="s">
        <v>50</v>
      </c>
      <c r="E52" s="15">
        <f>SUBTOTAL(9,E50:E51)</f>
        <v>2782</v>
      </c>
      <c r="F52" s="15">
        <f>SUBTOTAL(9,F50:F51)</f>
        <v>2632.9422500000001</v>
      </c>
      <c r="G52" s="15">
        <f>SUBTOTAL(9,G50:G51)</f>
        <v>-149.05775000000006</v>
      </c>
    </row>
    <row r="53" spans="2:7" ht="14.25" customHeight="1" x14ac:dyDescent="0.2">
      <c r="B53" s="10">
        <v>3222</v>
      </c>
      <c r="C53" s="4"/>
      <c r="D53" s="11" t="s">
        <v>51</v>
      </c>
      <c r="E53" s="1"/>
      <c r="F53" s="1"/>
      <c r="G53" s="1"/>
    </row>
    <row r="54" spans="2:7" x14ac:dyDescent="0.2">
      <c r="C54" s="4">
        <v>2</v>
      </c>
      <c r="D54" s="5" t="s">
        <v>45</v>
      </c>
      <c r="E54" s="12">
        <v>26772</v>
      </c>
      <c r="F54" s="12">
        <v>3682.67814</v>
      </c>
      <c r="G54" s="12">
        <v>-23089.32186</v>
      </c>
    </row>
    <row r="55" spans="2:7" ht="15" customHeight="1" x14ac:dyDescent="0.2">
      <c r="C55" s="13" t="s">
        <v>10</v>
      </c>
      <c r="D55" s="14" t="s">
        <v>52</v>
      </c>
      <c r="E55" s="15">
        <f>SUBTOTAL(9,E54:E54)</f>
        <v>26772</v>
      </c>
      <c r="F55" s="15">
        <f>SUBTOTAL(9,F54:F54)</f>
        <v>3682.67814</v>
      </c>
      <c r="G55" s="15">
        <f>SUBTOTAL(9,G54:G54)</f>
        <v>-23089.32186</v>
      </c>
    </row>
    <row r="56" spans="2:7" ht="14.25" customHeight="1" x14ac:dyDescent="0.2">
      <c r="B56" s="10">
        <v>3223</v>
      </c>
      <c r="C56" s="4"/>
      <c r="D56" s="11" t="s">
        <v>53</v>
      </c>
      <c r="E56" s="1"/>
      <c r="F56" s="1"/>
      <c r="G56" s="1"/>
    </row>
    <row r="57" spans="2:7" x14ac:dyDescent="0.2">
      <c r="C57" s="4">
        <v>2</v>
      </c>
      <c r="D57" s="5" t="s">
        <v>45</v>
      </c>
      <c r="E57" s="12">
        <v>769</v>
      </c>
      <c r="F57" s="12">
        <v>776.17089999999996</v>
      </c>
      <c r="G57" s="12">
        <v>7.1708999999999996</v>
      </c>
    </row>
    <row r="58" spans="2:7" ht="15" customHeight="1" x14ac:dyDescent="0.2">
      <c r="C58" s="13" t="s">
        <v>10</v>
      </c>
      <c r="D58" s="14" t="s">
        <v>54</v>
      </c>
      <c r="E58" s="15">
        <f>SUBTOTAL(9,E57:E57)</f>
        <v>769</v>
      </c>
      <c r="F58" s="15">
        <f>SUBTOTAL(9,F57:F57)</f>
        <v>776.17089999999996</v>
      </c>
      <c r="G58" s="15">
        <f>SUBTOTAL(9,G57:G57)</f>
        <v>7.1708999999999996</v>
      </c>
    </row>
    <row r="59" spans="2:7" ht="14.25" customHeight="1" x14ac:dyDescent="0.2">
      <c r="B59" s="10">
        <v>3225</v>
      </c>
      <c r="C59" s="4"/>
      <c r="D59" s="11" t="s">
        <v>55</v>
      </c>
      <c r="E59" s="1"/>
      <c r="F59" s="1"/>
      <c r="G59" s="1"/>
    </row>
    <row r="60" spans="2:7" x14ac:dyDescent="0.2">
      <c r="C60" s="4">
        <v>4</v>
      </c>
      <c r="D60" s="5" t="s">
        <v>56</v>
      </c>
      <c r="E60" s="12">
        <v>164927</v>
      </c>
      <c r="F60" s="12">
        <v>0</v>
      </c>
      <c r="G60" s="12">
        <v>-164927</v>
      </c>
    </row>
    <row r="61" spans="2:7" ht="15" customHeight="1" x14ac:dyDescent="0.2">
      <c r="C61" s="13" t="s">
        <v>10</v>
      </c>
      <c r="D61" s="14" t="s">
        <v>57</v>
      </c>
      <c r="E61" s="15">
        <f>SUBTOTAL(9,E60:E60)</f>
        <v>164927</v>
      </c>
      <c r="F61" s="15">
        <f>SUBTOTAL(9,F60:F60)</f>
        <v>0</v>
      </c>
      <c r="G61" s="15">
        <f>SUBTOTAL(9,G60:G60)</f>
        <v>-164927</v>
      </c>
    </row>
    <row r="62" spans="2:7" ht="14.25" customHeight="1" x14ac:dyDescent="0.2">
      <c r="B62" s="10">
        <v>3230</v>
      </c>
      <c r="C62" s="4"/>
      <c r="D62" s="11" t="s">
        <v>58</v>
      </c>
      <c r="E62" s="1"/>
      <c r="F62" s="1"/>
      <c r="G62" s="1"/>
    </row>
    <row r="63" spans="2:7" x14ac:dyDescent="0.2">
      <c r="C63" s="4">
        <v>1</v>
      </c>
      <c r="D63" s="5" t="s">
        <v>49</v>
      </c>
      <c r="E63" s="12">
        <v>29250</v>
      </c>
      <c r="F63" s="12">
        <v>12120.12622</v>
      </c>
      <c r="G63" s="12">
        <v>-17129.873780000002</v>
      </c>
    </row>
    <row r="64" spans="2:7" x14ac:dyDescent="0.2">
      <c r="C64" s="4">
        <v>2</v>
      </c>
      <c r="D64" s="5" t="s">
        <v>45</v>
      </c>
      <c r="E64" s="12">
        <v>3724</v>
      </c>
      <c r="F64" s="12">
        <v>1212.62114</v>
      </c>
      <c r="G64" s="12">
        <v>-2511.3788599999998</v>
      </c>
    </row>
    <row r="65" spans="2:7" ht="15" customHeight="1" x14ac:dyDescent="0.2">
      <c r="C65" s="13" t="s">
        <v>10</v>
      </c>
      <c r="D65" s="14" t="s">
        <v>59</v>
      </c>
      <c r="E65" s="15">
        <f>SUBTOTAL(9,E63:E64)</f>
        <v>32974</v>
      </c>
      <c r="F65" s="15">
        <f>SUBTOTAL(9,F63:F64)</f>
        <v>13332.747359999999</v>
      </c>
      <c r="G65" s="15">
        <f>SUBTOTAL(9,G63:G64)</f>
        <v>-19641.252640000002</v>
      </c>
    </row>
    <row r="66" spans="2:7" ht="14.25" customHeight="1" x14ac:dyDescent="0.2">
      <c r="B66" s="10">
        <v>3242</v>
      </c>
      <c r="C66" s="4"/>
      <c r="D66" s="11" t="s">
        <v>60</v>
      </c>
      <c r="E66" s="1"/>
      <c r="F66" s="1"/>
      <c r="G66" s="1"/>
    </row>
    <row r="67" spans="2:7" x14ac:dyDescent="0.2">
      <c r="C67" s="4">
        <v>2</v>
      </c>
      <c r="D67" s="5" t="s">
        <v>45</v>
      </c>
      <c r="E67" s="12">
        <v>8104</v>
      </c>
      <c r="F67" s="12">
        <v>5483.7064899999996</v>
      </c>
      <c r="G67" s="12">
        <v>-2620.29351</v>
      </c>
    </row>
    <row r="68" spans="2:7" x14ac:dyDescent="0.2">
      <c r="C68" s="4">
        <v>61</v>
      </c>
      <c r="D68" s="5" t="s">
        <v>61</v>
      </c>
      <c r="E68" s="12">
        <v>54</v>
      </c>
      <c r="F68" s="12">
        <v>0</v>
      </c>
      <c r="G68" s="12">
        <v>-54</v>
      </c>
    </row>
    <row r="69" spans="2:7" ht="15" customHeight="1" x14ac:dyDescent="0.2">
      <c r="C69" s="13" t="s">
        <v>10</v>
      </c>
      <c r="D69" s="14" t="s">
        <v>62</v>
      </c>
      <c r="E69" s="15">
        <f>SUBTOTAL(9,E67:E68)</f>
        <v>8158</v>
      </c>
      <c r="F69" s="15">
        <f>SUBTOTAL(9,F67:F68)</f>
        <v>5483.7064899999996</v>
      </c>
      <c r="G69" s="15">
        <f>SUBTOTAL(9,G67:G68)</f>
        <v>-2674.29351</v>
      </c>
    </row>
    <row r="70" spans="2:7" ht="14.25" customHeight="1" x14ac:dyDescent="0.2">
      <c r="B70" s="10">
        <v>3256</v>
      </c>
      <c r="C70" s="4"/>
      <c r="D70" s="11" t="s">
        <v>63</v>
      </c>
      <c r="E70" s="1"/>
      <c r="F70" s="1"/>
      <c r="G70" s="1"/>
    </row>
    <row r="71" spans="2:7" x14ac:dyDescent="0.2">
      <c r="C71" s="4">
        <v>1</v>
      </c>
      <c r="D71" s="5" t="s">
        <v>49</v>
      </c>
      <c r="E71" s="12">
        <v>7189</v>
      </c>
      <c r="F71" s="12">
        <v>4520.8886300000004</v>
      </c>
      <c r="G71" s="12">
        <v>-2668.1113700000001</v>
      </c>
    </row>
    <row r="72" spans="2:7" x14ac:dyDescent="0.2">
      <c r="C72" s="4">
        <v>2</v>
      </c>
      <c r="D72" s="5" t="s">
        <v>64</v>
      </c>
      <c r="E72" s="12">
        <v>36069</v>
      </c>
      <c r="F72" s="12">
        <v>13678.804410000001</v>
      </c>
      <c r="G72" s="12">
        <v>-22390.195589999999</v>
      </c>
    </row>
    <row r="73" spans="2:7" ht="15" customHeight="1" x14ac:dyDescent="0.2">
      <c r="C73" s="13" t="s">
        <v>10</v>
      </c>
      <c r="D73" s="14" t="s">
        <v>65</v>
      </c>
      <c r="E73" s="15">
        <f>SUBTOTAL(9,E71:E72)</f>
        <v>43258</v>
      </c>
      <c r="F73" s="15">
        <f>SUBTOTAL(9,F71:F72)</f>
        <v>18199.693040000002</v>
      </c>
      <c r="G73" s="15">
        <f>SUBTOTAL(9,G71:G72)</f>
        <v>-25058.306959999998</v>
      </c>
    </row>
    <row r="74" spans="2:7" ht="14.25" customHeight="1" x14ac:dyDescent="0.2">
      <c r="B74" s="10">
        <v>3271</v>
      </c>
      <c r="C74" s="4"/>
      <c r="D74" s="11" t="s">
        <v>66</v>
      </c>
      <c r="E74" s="1"/>
      <c r="F74" s="1"/>
      <c r="G74" s="1"/>
    </row>
    <row r="75" spans="2:7" x14ac:dyDescent="0.2">
      <c r="C75" s="4">
        <v>1</v>
      </c>
      <c r="D75" s="5" t="s">
        <v>49</v>
      </c>
      <c r="E75" s="12">
        <v>4625</v>
      </c>
      <c r="F75" s="12">
        <v>1069.84896</v>
      </c>
      <c r="G75" s="12">
        <v>-3555.1510400000002</v>
      </c>
    </row>
    <row r="76" spans="2:7" x14ac:dyDescent="0.2">
      <c r="C76" s="4">
        <v>2</v>
      </c>
      <c r="D76" s="5" t="s">
        <v>45</v>
      </c>
      <c r="E76" s="12">
        <v>414</v>
      </c>
      <c r="F76" s="12">
        <v>0.59899999999999998</v>
      </c>
      <c r="G76" s="12">
        <v>-413.40100000000001</v>
      </c>
    </row>
    <row r="77" spans="2:7" ht="15" customHeight="1" x14ac:dyDescent="0.2">
      <c r="C77" s="13" t="s">
        <v>10</v>
      </c>
      <c r="D77" s="14" t="s">
        <v>67</v>
      </c>
      <c r="E77" s="15">
        <f>SUBTOTAL(9,E75:E76)</f>
        <v>5039</v>
      </c>
      <c r="F77" s="15">
        <f>SUBTOTAL(9,F75:F76)</f>
        <v>1070.44796</v>
      </c>
      <c r="G77" s="15">
        <f>SUBTOTAL(9,G75:G76)</f>
        <v>-3968.55204</v>
      </c>
    </row>
    <row r="78" spans="2:7" ht="14.25" customHeight="1" x14ac:dyDescent="0.2">
      <c r="B78" s="10">
        <v>3275</v>
      </c>
      <c r="C78" s="4"/>
      <c r="D78" s="11" t="s">
        <v>68</v>
      </c>
      <c r="E78" s="1"/>
      <c r="F78" s="1"/>
      <c r="G78" s="1"/>
    </row>
    <row r="79" spans="2:7" x14ac:dyDescent="0.2">
      <c r="C79" s="4">
        <v>1</v>
      </c>
      <c r="D79" s="5" t="s">
        <v>49</v>
      </c>
      <c r="E79" s="12">
        <v>10</v>
      </c>
      <c r="F79" s="12">
        <v>0</v>
      </c>
      <c r="G79" s="12">
        <v>-10</v>
      </c>
    </row>
    <row r="80" spans="2:7" ht="15" customHeight="1" x14ac:dyDescent="0.2">
      <c r="C80" s="13" t="s">
        <v>10</v>
      </c>
      <c r="D80" s="14" t="s">
        <v>69</v>
      </c>
      <c r="E80" s="15">
        <f>SUBTOTAL(9,E79:E79)</f>
        <v>10</v>
      </c>
      <c r="F80" s="15">
        <f>SUBTOTAL(9,F79:F79)</f>
        <v>0</v>
      </c>
      <c r="G80" s="15">
        <f>SUBTOTAL(9,G79:G79)</f>
        <v>-10</v>
      </c>
    </row>
    <row r="81" spans="2:7" ht="14.25" customHeight="1" x14ac:dyDescent="0.2">
      <c r="B81" s="10">
        <v>3285</v>
      </c>
      <c r="C81" s="4"/>
      <c r="D81" s="11" t="s">
        <v>70</v>
      </c>
      <c r="E81" s="1"/>
      <c r="F81" s="1"/>
      <c r="G81" s="1"/>
    </row>
    <row r="82" spans="2:7" x14ac:dyDescent="0.2">
      <c r="C82" s="4">
        <v>1</v>
      </c>
      <c r="D82" s="5" t="s">
        <v>71</v>
      </c>
      <c r="E82" s="12">
        <v>6250</v>
      </c>
      <c r="F82" s="12">
        <v>2741.23101</v>
      </c>
      <c r="G82" s="12">
        <v>-3508.76899</v>
      </c>
    </row>
    <row r="83" spans="2:7" x14ac:dyDescent="0.2">
      <c r="C83" s="4">
        <v>2</v>
      </c>
      <c r="D83" s="5" t="s">
        <v>64</v>
      </c>
      <c r="E83" s="12">
        <v>20590</v>
      </c>
      <c r="F83" s="12">
        <v>4709.2845699999998</v>
      </c>
      <c r="G83" s="12">
        <v>-15880.71543</v>
      </c>
    </row>
    <row r="84" spans="2:7" x14ac:dyDescent="0.2">
      <c r="C84" s="4">
        <v>50</v>
      </c>
      <c r="D84" s="5" t="s">
        <v>72</v>
      </c>
      <c r="E84" s="12">
        <v>130000</v>
      </c>
      <c r="F84" s="12">
        <v>0</v>
      </c>
      <c r="G84" s="12">
        <v>-130000</v>
      </c>
    </row>
    <row r="85" spans="2:7" ht="15" customHeight="1" x14ac:dyDescent="0.2">
      <c r="C85" s="13" t="s">
        <v>10</v>
      </c>
      <c r="D85" s="14" t="s">
        <v>73</v>
      </c>
      <c r="E85" s="15">
        <f>SUBTOTAL(9,E82:E84)</f>
        <v>156840</v>
      </c>
      <c r="F85" s="15">
        <f>SUBTOTAL(9,F82:F84)</f>
        <v>7450.5155799999993</v>
      </c>
      <c r="G85" s="15">
        <f>SUBTOTAL(9,G82:G84)</f>
        <v>-149389.48441999999</v>
      </c>
    </row>
    <row r="86" spans="2:7" ht="14.25" customHeight="1" x14ac:dyDescent="0.2">
      <c r="B86" s="10">
        <v>3288</v>
      </c>
      <c r="C86" s="4"/>
      <c r="D86" s="11" t="s">
        <v>74</v>
      </c>
      <c r="E86" s="1"/>
      <c r="F86" s="1"/>
      <c r="G86" s="1"/>
    </row>
    <row r="87" spans="2:7" x14ac:dyDescent="0.2">
      <c r="C87" s="4">
        <v>4</v>
      </c>
      <c r="D87" s="5" t="s">
        <v>56</v>
      </c>
      <c r="E87" s="12">
        <v>17949</v>
      </c>
      <c r="F87" s="12">
        <v>0</v>
      </c>
      <c r="G87" s="12">
        <v>-17949</v>
      </c>
    </row>
    <row r="88" spans="2:7" ht="15" customHeight="1" x14ac:dyDescent="0.2">
      <c r="C88" s="13" t="s">
        <v>10</v>
      </c>
      <c r="D88" s="14" t="s">
        <v>75</v>
      </c>
      <c r="E88" s="15">
        <f>SUBTOTAL(9,E87:E87)</f>
        <v>17949</v>
      </c>
      <c r="F88" s="15">
        <f>SUBTOTAL(9,F87:F87)</f>
        <v>0</v>
      </c>
      <c r="G88" s="15">
        <f>SUBTOTAL(9,G87:G87)</f>
        <v>-17949</v>
      </c>
    </row>
    <row r="89" spans="2:7" ht="15" customHeight="1" x14ac:dyDescent="0.2">
      <c r="B89" s="4"/>
      <c r="C89" s="16"/>
      <c r="D89" s="14" t="s">
        <v>76</v>
      </c>
      <c r="E89" s="17">
        <f>SUBTOTAL(9,E45:E88)</f>
        <v>462648</v>
      </c>
      <c r="F89" s="17">
        <f>SUBTOTAL(9,F45:F88)</f>
        <v>54217.870720000006</v>
      </c>
      <c r="G89" s="17">
        <f>SUBTOTAL(9,G45:G88)</f>
        <v>-408430.12927999999</v>
      </c>
    </row>
    <row r="90" spans="2:7" ht="27" customHeight="1" x14ac:dyDescent="0.25">
      <c r="B90" s="1"/>
      <c r="C90" s="4"/>
      <c r="D90" s="9" t="s">
        <v>77</v>
      </c>
      <c r="E90" s="1"/>
      <c r="F90" s="1"/>
      <c r="G90" s="1"/>
    </row>
    <row r="91" spans="2:7" ht="14.25" customHeight="1" x14ac:dyDescent="0.2">
      <c r="B91" s="10">
        <v>3300</v>
      </c>
      <c r="C91" s="4"/>
      <c r="D91" s="11" t="s">
        <v>78</v>
      </c>
      <c r="E91" s="1"/>
      <c r="F91" s="1"/>
      <c r="G91" s="1"/>
    </row>
    <row r="92" spans="2:7" x14ac:dyDescent="0.2">
      <c r="C92" s="4">
        <v>1</v>
      </c>
      <c r="D92" s="5" t="s">
        <v>79</v>
      </c>
      <c r="E92" s="12">
        <v>108</v>
      </c>
      <c r="F92" s="12">
        <v>0</v>
      </c>
      <c r="G92" s="12">
        <v>-108</v>
      </c>
    </row>
    <row r="93" spans="2:7" ht="15" customHeight="1" x14ac:dyDescent="0.2">
      <c r="C93" s="13" t="s">
        <v>10</v>
      </c>
      <c r="D93" s="14" t="s">
        <v>80</v>
      </c>
      <c r="E93" s="15">
        <f>SUBTOTAL(9,E92:E92)</f>
        <v>108</v>
      </c>
      <c r="F93" s="15">
        <f>SUBTOTAL(9,F92:F92)</f>
        <v>0</v>
      </c>
      <c r="G93" s="15">
        <f>SUBTOTAL(9,G92:G92)</f>
        <v>-108</v>
      </c>
    </row>
    <row r="94" spans="2:7" ht="14.25" customHeight="1" x14ac:dyDescent="0.2">
      <c r="B94" s="10">
        <v>3320</v>
      </c>
      <c r="C94" s="4"/>
      <c r="D94" s="11" t="s">
        <v>81</v>
      </c>
      <c r="E94" s="1"/>
      <c r="F94" s="1"/>
      <c r="G94" s="1"/>
    </row>
    <row r="95" spans="2:7" x14ac:dyDescent="0.2">
      <c r="C95" s="4">
        <v>1</v>
      </c>
      <c r="D95" s="5" t="s">
        <v>79</v>
      </c>
      <c r="E95" s="12">
        <v>5248</v>
      </c>
      <c r="F95" s="12">
        <v>2430.58023</v>
      </c>
      <c r="G95" s="12">
        <v>-2817.41977</v>
      </c>
    </row>
    <row r="96" spans="2:7" x14ac:dyDescent="0.2">
      <c r="C96" s="4">
        <v>3</v>
      </c>
      <c r="D96" s="5" t="s">
        <v>82</v>
      </c>
      <c r="E96" s="12">
        <v>0</v>
      </c>
      <c r="F96" s="12">
        <v>1726.1258499999999</v>
      </c>
      <c r="G96" s="12">
        <v>1726.1258499999999</v>
      </c>
    </row>
    <row r="97" spans="2:7" ht="15" customHeight="1" x14ac:dyDescent="0.2">
      <c r="C97" s="13" t="s">
        <v>10</v>
      </c>
      <c r="D97" s="14" t="s">
        <v>83</v>
      </c>
      <c r="E97" s="15">
        <f>SUBTOTAL(9,E95:E96)</f>
        <v>5248</v>
      </c>
      <c r="F97" s="15">
        <f>SUBTOTAL(9,F95:F96)</f>
        <v>4156.7060799999999</v>
      </c>
      <c r="G97" s="15">
        <f>SUBTOTAL(9,G95:G96)</f>
        <v>-1091.2939200000001</v>
      </c>
    </row>
    <row r="98" spans="2:7" ht="14.25" customHeight="1" x14ac:dyDescent="0.2">
      <c r="B98" s="10">
        <v>3322</v>
      </c>
      <c r="C98" s="4"/>
      <c r="D98" s="11" t="s">
        <v>84</v>
      </c>
      <c r="E98" s="1"/>
      <c r="F98" s="1"/>
      <c r="G98" s="1"/>
    </row>
    <row r="99" spans="2:7" x14ac:dyDescent="0.2">
      <c r="C99" s="4">
        <v>1</v>
      </c>
      <c r="D99" s="5" t="s">
        <v>79</v>
      </c>
      <c r="E99" s="12">
        <v>167</v>
      </c>
      <c r="F99" s="12">
        <v>0</v>
      </c>
      <c r="G99" s="12">
        <v>-167</v>
      </c>
    </row>
    <row r="100" spans="2:7" x14ac:dyDescent="0.2">
      <c r="C100" s="4">
        <v>2</v>
      </c>
      <c r="D100" s="5" t="s">
        <v>49</v>
      </c>
      <c r="E100" s="12">
        <v>38555</v>
      </c>
      <c r="F100" s="12">
        <v>32912.919629999997</v>
      </c>
      <c r="G100" s="12">
        <v>-5642.0803699999997</v>
      </c>
    </row>
    <row r="101" spans="2:7" ht="15" customHeight="1" x14ac:dyDescent="0.2">
      <c r="C101" s="13" t="s">
        <v>10</v>
      </c>
      <c r="D101" s="14" t="s">
        <v>85</v>
      </c>
      <c r="E101" s="15">
        <f>SUBTOTAL(9,E99:E100)</f>
        <v>38722</v>
      </c>
      <c r="F101" s="15">
        <f>SUBTOTAL(9,F99:F100)</f>
        <v>32912.919629999997</v>
      </c>
      <c r="G101" s="15">
        <f>SUBTOTAL(9,G99:G100)</f>
        <v>-5809.0803699999997</v>
      </c>
    </row>
    <row r="102" spans="2:7" ht="14.25" customHeight="1" x14ac:dyDescent="0.2">
      <c r="B102" s="10">
        <v>3323</v>
      </c>
      <c r="C102" s="4"/>
      <c r="D102" s="11" t="s">
        <v>86</v>
      </c>
      <c r="E102" s="1"/>
      <c r="F102" s="1"/>
      <c r="G102" s="1"/>
    </row>
    <row r="103" spans="2:7" x14ac:dyDescent="0.2">
      <c r="C103" s="4">
        <v>1</v>
      </c>
      <c r="D103" s="5" t="s">
        <v>79</v>
      </c>
      <c r="E103" s="12">
        <v>418</v>
      </c>
      <c r="F103" s="12">
        <v>150.46131</v>
      </c>
      <c r="G103" s="12">
        <v>-267.53868999999997</v>
      </c>
    </row>
    <row r="104" spans="2:7" x14ac:dyDescent="0.2">
      <c r="C104" s="4">
        <v>2</v>
      </c>
      <c r="D104" s="5" t="s">
        <v>87</v>
      </c>
      <c r="E104" s="12">
        <v>26244</v>
      </c>
      <c r="F104" s="12">
        <v>11815.094499999999</v>
      </c>
      <c r="G104" s="12">
        <v>-14428.905500000001</v>
      </c>
    </row>
    <row r="105" spans="2:7" ht="15" customHeight="1" x14ac:dyDescent="0.2">
      <c r="C105" s="13" t="s">
        <v>10</v>
      </c>
      <c r="D105" s="14" t="s">
        <v>88</v>
      </c>
      <c r="E105" s="15">
        <f>SUBTOTAL(9,E103:E104)</f>
        <v>26662</v>
      </c>
      <c r="F105" s="15">
        <f>SUBTOTAL(9,F103:F104)</f>
        <v>11965.55581</v>
      </c>
      <c r="G105" s="15">
        <f>SUBTOTAL(9,G103:G104)</f>
        <v>-14696.44419</v>
      </c>
    </row>
    <row r="106" spans="2:7" ht="14.25" customHeight="1" x14ac:dyDescent="0.2">
      <c r="B106" s="10">
        <v>3325</v>
      </c>
      <c r="C106" s="4"/>
      <c r="D106" s="11" t="s">
        <v>89</v>
      </c>
      <c r="E106" s="1"/>
      <c r="F106" s="1"/>
      <c r="G106" s="1"/>
    </row>
    <row r="107" spans="2:7" x14ac:dyDescent="0.2">
      <c r="C107" s="4">
        <v>1</v>
      </c>
      <c r="D107" s="5" t="s">
        <v>79</v>
      </c>
      <c r="E107" s="12">
        <v>2628</v>
      </c>
      <c r="F107" s="12">
        <v>1394.9027000000001</v>
      </c>
      <c r="G107" s="12">
        <v>-1233.0972999999999</v>
      </c>
    </row>
    <row r="108" spans="2:7" ht="15" customHeight="1" x14ac:dyDescent="0.2">
      <c r="C108" s="13" t="s">
        <v>10</v>
      </c>
      <c r="D108" s="14" t="s">
        <v>90</v>
      </c>
      <c r="E108" s="15">
        <f>SUBTOTAL(9,E107:E107)</f>
        <v>2628</v>
      </c>
      <c r="F108" s="15">
        <f>SUBTOTAL(9,F107:F107)</f>
        <v>1394.9027000000001</v>
      </c>
      <c r="G108" s="15">
        <f>SUBTOTAL(9,G107:G107)</f>
        <v>-1233.0972999999999</v>
      </c>
    </row>
    <row r="109" spans="2:7" ht="14.25" customHeight="1" x14ac:dyDescent="0.2">
      <c r="B109" s="10">
        <v>3326</v>
      </c>
      <c r="C109" s="4"/>
      <c r="D109" s="11" t="s">
        <v>91</v>
      </c>
      <c r="E109" s="1"/>
      <c r="F109" s="1"/>
      <c r="G109" s="1"/>
    </row>
    <row r="110" spans="2:7" x14ac:dyDescent="0.2">
      <c r="C110" s="4">
        <v>1</v>
      </c>
      <c r="D110" s="5" t="s">
        <v>79</v>
      </c>
      <c r="E110" s="12">
        <v>25457</v>
      </c>
      <c r="F110" s="12">
        <v>2832.7037399999999</v>
      </c>
      <c r="G110" s="12">
        <v>-22624.296259999999</v>
      </c>
    </row>
    <row r="111" spans="2:7" x14ac:dyDescent="0.2">
      <c r="C111" s="4">
        <v>2</v>
      </c>
      <c r="D111" s="5" t="s">
        <v>49</v>
      </c>
      <c r="E111" s="12">
        <v>19718</v>
      </c>
      <c r="F111" s="12">
        <v>725.98260000000005</v>
      </c>
      <c r="G111" s="12">
        <v>-18992.017400000001</v>
      </c>
    </row>
    <row r="112" spans="2:7" ht="15" customHeight="1" x14ac:dyDescent="0.2">
      <c r="C112" s="13" t="s">
        <v>10</v>
      </c>
      <c r="D112" s="14" t="s">
        <v>92</v>
      </c>
      <c r="E112" s="15">
        <f>SUBTOTAL(9,E110:E111)</f>
        <v>45175</v>
      </c>
      <c r="F112" s="15">
        <f>SUBTOTAL(9,F110:F111)</f>
        <v>3558.6863400000002</v>
      </c>
      <c r="G112" s="15">
        <f>SUBTOTAL(9,G110:G111)</f>
        <v>-41616.31366</v>
      </c>
    </row>
    <row r="113" spans="2:7" ht="14.25" customHeight="1" x14ac:dyDescent="0.2">
      <c r="B113" s="10">
        <v>3327</v>
      </c>
      <c r="C113" s="4"/>
      <c r="D113" s="11" t="s">
        <v>93</v>
      </c>
      <c r="E113" s="1"/>
      <c r="F113" s="1"/>
      <c r="G113" s="1"/>
    </row>
    <row r="114" spans="2:7" x14ac:dyDescent="0.2">
      <c r="C114" s="4">
        <v>1</v>
      </c>
      <c r="D114" s="5" t="s">
        <v>79</v>
      </c>
      <c r="E114" s="12">
        <v>41196</v>
      </c>
      <c r="F114" s="12">
        <v>11142.071239999999</v>
      </c>
      <c r="G114" s="12">
        <v>-30053.928759999999</v>
      </c>
    </row>
    <row r="115" spans="2:7" x14ac:dyDescent="0.2">
      <c r="C115" s="4">
        <v>2</v>
      </c>
      <c r="D115" s="5" t="s">
        <v>49</v>
      </c>
      <c r="E115" s="12">
        <v>4969</v>
      </c>
      <c r="F115" s="12">
        <v>328.83199999999999</v>
      </c>
      <c r="G115" s="12">
        <v>-4640.1679999999997</v>
      </c>
    </row>
    <row r="116" spans="2:7" ht="15" customHeight="1" x14ac:dyDescent="0.2">
      <c r="C116" s="13" t="s">
        <v>10</v>
      </c>
      <c r="D116" s="14" t="s">
        <v>94</v>
      </c>
      <c r="E116" s="15">
        <f>SUBTOTAL(9,E114:E115)</f>
        <v>46165</v>
      </c>
      <c r="F116" s="15">
        <f>SUBTOTAL(9,F114:F115)</f>
        <v>11470.90324</v>
      </c>
      <c r="G116" s="15">
        <f>SUBTOTAL(9,G114:G115)</f>
        <v>-34694.09676</v>
      </c>
    </row>
    <row r="117" spans="2:7" ht="14.25" customHeight="1" x14ac:dyDescent="0.2">
      <c r="B117" s="10">
        <v>3329</v>
      </c>
      <c r="C117" s="4"/>
      <c r="D117" s="11" t="s">
        <v>95</v>
      </c>
      <c r="E117" s="1"/>
      <c r="F117" s="1"/>
      <c r="G117" s="1"/>
    </row>
    <row r="118" spans="2:7" x14ac:dyDescent="0.2">
      <c r="C118" s="4">
        <v>1</v>
      </c>
      <c r="D118" s="5" t="s">
        <v>79</v>
      </c>
      <c r="E118" s="12">
        <v>2628</v>
      </c>
      <c r="F118" s="12">
        <v>3052.74557</v>
      </c>
      <c r="G118" s="12">
        <v>424.74556999999999</v>
      </c>
    </row>
    <row r="119" spans="2:7" x14ac:dyDescent="0.2">
      <c r="C119" s="4">
        <v>2</v>
      </c>
      <c r="D119" s="5" t="s">
        <v>49</v>
      </c>
      <c r="E119" s="12">
        <v>6180</v>
      </c>
      <c r="F119" s="12">
        <v>1414.5335500000001</v>
      </c>
      <c r="G119" s="12">
        <v>-4765.4664499999999</v>
      </c>
    </row>
    <row r="120" spans="2:7" ht="15" customHeight="1" x14ac:dyDescent="0.2">
      <c r="C120" s="13" t="s">
        <v>10</v>
      </c>
      <c r="D120" s="14" t="s">
        <v>96</v>
      </c>
      <c r="E120" s="15">
        <f>SUBTOTAL(9,E118:E119)</f>
        <v>8808</v>
      </c>
      <c r="F120" s="15">
        <f>SUBTOTAL(9,F118:F119)</f>
        <v>4467.2791200000001</v>
      </c>
      <c r="G120" s="15">
        <f>SUBTOTAL(9,G118:G119)</f>
        <v>-4340.7208799999999</v>
      </c>
    </row>
    <row r="121" spans="2:7" ht="14.25" customHeight="1" x14ac:dyDescent="0.2">
      <c r="B121" s="10">
        <v>3334</v>
      </c>
      <c r="C121" s="4"/>
      <c r="D121" s="11" t="s">
        <v>97</v>
      </c>
      <c r="E121" s="1"/>
      <c r="F121" s="1"/>
      <c r="G121" s="1"/>
    </row>
    <row r="122" spans="2:7" x14ac:dyDescent="0.2">
      <c r="C122" s="4">
        <v>1</v>
      </c>
      <c r="D122" s="5" t="s">
        <v>79</v>
      </c>
      <c r="E122" s="12">
        <v>8600</v>
      </c>
      <c r="F122" s="12">
        <v>4598.0310499999996</v>
      </c>
      <c r="G122" s="12">
        <v>-4001.9689499999999</v>
      </c>
    </row>
    <row r="123" spans="2:7" x14ac:dyDescent="0.2">
      <c r="C123" s="4">
        <v>2</v>
      </c>
      <c r="D123" s="5" t="s">
        <v>49</v>
      </c>
      <c r="E123" s="12">
        <v>1921</v>
      </c>
      <c r="F123" s="12">
        <v>2354.0621799999999</v>
      </c>
      <c r="G123" s="12">
        <v>433.06218000000001</v>
      </c>
    </row>
    <row r="124" spans="2:7" ht="15" customHeight="1" x14ac:dyDescent="0.2">
      <c r="C124" s="13" t="s">
        <v>10</v>
      </c>
      <c r="D124" s="14" t="s">
        <v>98</v>
      </c>
      <c r="E124" s="15">
        <f>SUBTOTAL(9,E122:E123)</f>
        <v>10521</v>
      </c>
      <c r="F124" s="15">
        <f>SUBTOTAL(9,F122:F123)</f>
        <v>6952.0932299999995</v>
      </c>
      <c r="G124" s="15">
        <f>SUBTOTAL(9,G122:G123)</f>
        <v>-3568.9067700000001</v>
      </c>
    </row>
    <row r="125" spans="2:7" ht="14.25" customHeight="1" x14ac:dyDescent="0.2">
      <c r="B125" s="10">
        <v>3335</v>
      </c>
      <c r="C125" s="4"/>
      <c r="D125" s="11" t="s">
        <v>99</v>
      </c>
      <c r="E125" s="1"/>
      <c r="F125" s="1"/>
      <c r="G125" s="1"/>
    </row>
    <row r="126" spans="2:7" x14ac:dyDescent="0.2">
      <c r="C126" s="4">
        <v>2</v>
      </c>
      <c r="D126" s="5" t="s">
        <v>49</v>
      </c>
      <c r="E126" s="12">
        <v>5076</v>
      </c>
      <c r="F126" s="12">
        <v>0</v>
      </c>
      <c r="G126" s="12">
        <v>-5076</v>
      </c>
    </row>
    <row r="127" spans="2:7" ht="15" customHeight="1" x14ac:dyDescent="0.2">
      <c r="C127" s="13" t="s">
        <v>10</v>
      </c>
      <c r="D127" s="14" t="s">
        <v>100</v>
      </c>
      <c r="E127" s="15">
        <f>SUBTOTAL(9,E126:E126)</f>
        <v>5076</v>
      </c>
      <c r="F127" s="15">
        <f>SUBTOTAL(9,F126:F126)</f>
        <v>0</v>
      </c>
      <c r="G127" s="15">
        <f>SUBTOTAL(9,G126:G126)</f>
        <v>-5076</v>
      </c>
    </row>
    <row r="128" spans="2:7" ht="14.25" customHeight="1" x14ac:dyDescent="0.2">
      <c r="B128" s="10">
        <v>3339</v>
      </c>
      <c r="C128" s="4"/>
      <c r="D128" s="11" t="s">
        <v>101</v>
      </c>
      <c r="E128" s="1"/>
      <c r="F128" s="1"/>
      <c r="G128" s="1"/>
    </row>
    <row r="129" spans="2:7" x14ac:dyDescent="0.2">
      <c r="C129" s="4">
        <v>2</v>
      </c>
      <c r="D129" s="5" t="s">
        <v>102</v>
      </c>
      <c r="E129" s="12">
        <v>8695</v>
      </c>
      <c r="F129" s="12">
        <v>890.73599999999999</v>
      </c>
      <c r="G129" s="12">
        <v>-7804.2640000000001</v>
      </c>
    </row>
    <row r="130" spans="2:7" x14ac:dyDescent="0.2">
      <c r="C130" s="4">
        <v>4</v>
      </c>
      <c r="D130" s="5" t="s">
        <v>103</v>
      </c>
      <c r="E130" s="12">
        <v>220</v>
      </c>
      <c r="F130" s="12">
        <v>67.28</v>
      </c>
      <c r="G130" s="12">
        <v>-152.72</v>
      </c>
    </row>
    <row r="131" spans="2:7" x14ac:dyDescent="0.2">
      <c r="C131" s="4">
        <v>7</v>
      </c>
      <c r="D131" s="5" t="s">
        <v>49</v>
      </c>
      <c r="E131" s="12">
        <v>16333</v>
      </c>
      <c r="F131" s="12">
        <v>0.81599999999999995</v>
      </c>
      <c r="G131" s="12">
        <v>-16332.183999999999</v>
      </c>
    </row>
    <row r="132" spans="2:7" ht="15" customHeight="1" x14ac:dyDescent="0.2">
      <c r="C132" s="13" t="s">
        <v>10</v>
      </c>
      <c r="D132" s="14" t="s">
        <v>104</v>
      </c>
      <c r="E132" s="15">
        <f>SUBTOTAL(9,E129:E131)</f>
        <v>25248</v>
      </c>
      <c r="F132" s="15">
        <f>SUBTOTAL(9,F129:F131)</f>
        <v>958.83199999999999</v>
      </c>
      <c r="G132" s="15">
        <f>SUBTOTAL(9,G129:G131)</f>
        <v>-24289.167999999998</v>
      </c>
    </row>
    <row r="133" spans="2:7" ht="14.25" customHeight="1" x14ac:dyDescent="0.2">
      <c r="B133" s="10">
        <v>3350</v>
      </c>
      <c r="C133" s="4"/>
      <c r="D133" s="11" t="s">
        <v>105</v>
      </c>
      <c r="E133" s="1"/>
      <c r="F133" s="1"/>
      <c r="G133" s="1"/>
    </row>
    <row r="134" spans="2:7" x14ac:dyDescent="0.2">
      <c r="C134" s="4">
        <v>85</v>
      </c>
      <c r="D134" s="5" t="s">
        <v>106</v>
      </c>
      <c r="E134" s="12">
        <v>1000</v>
      </c>
      <c r="F134" s="12">
        <v>0</v>
      </c>
      <c r="G134" s="12">
        <v>-1000</v>
      </c>
    </row>
    <row r="135" spans="2:7" ht="15" customHeight="1" x14ac:dyDescent="0.2">
      <c r="C135" s="13" t="s">
        <v>10</v>
      </c>
      <c r="D135" s="14" t="s">
        <v>107</v>
      </c>
      <c r="E135" s="15">
        <f>SUBTOTAL(9,E134:E134)</f>
        <v>1000</v>
      </c>
      <c r="F135" s="15">
        <f>SUBTOTAL(9,F134:F134)</f>
        <v>0</v>
      </c>
      <c r="G135" s="15">
        <f>SUBTOTAL(9,G134:G134)</f>
        <v>-1000</v>
      </c>
    </row>
    <row r="136" spans="2:7" ht="15" customHeight="1" x14ac:dyDescent="0.2">
      <c r="B136" s="4"/>
      <c r="C136" s="16"/>
      <c r="D136" s="14" t="s">
        <v>108</v>
      </c>
      <c r="E136" s="17">
        <f>SUBTOTAL(9,E91:E135)</f>
        <v>215361</v>
      </c>
      <c r="F136" s="17">
        <f>SUBTOTAL(9,F91:F135)</f>
        <v>77837.87814999999</v>
      </c>
      <c r="G136" s="17">
        <f>SUBTOTAL(9,G91:G135)</f>
        <v>-137523.12185</v>
      </c>
    </row>
    <row r="137" spans="2:7" ht="27" customHeight="1" x14ac:dyDescent="0.25">
      <c r="B137" s="1"/>
      <c r="C137" s="4"/>
      <c r="D137" s="9" t="s">
        <v>109</v>
      </c>
      <c r="E137" s="1"/>
      <c r="F137" s="1"/>
      <c r="G137" s="1"/>
    </row>
    <row r="138" spans="2:7" ht="14.25" customHeight="1" x14ac:dyDescent="0.2">
      <c r="B138" s="10">
        <v>3400</v>
      </c>
      <c r="C138" s="4"/>
      <c r="D138" s="11" t="s">
        <v>110</v>
      </c>
      <c r="E138" s="1"/>
      <c r="F138" s="1"/>
      <c r="G138" s="1"/>
    </row>
    <row r="139" spans="2:7" x14ac:dyDescent="0.2">
      <c r="C139" s="4">
        <v>1</v>
      </c>
      <c r="D139" s="5" t="s">
        <v>27</v>
      </c>
      <c r="E139" s="12">
        <v>3808</v>
      </c>
      <c r="F139" s="12">
        <v>1004.7539399999999</v>
      </c>
      <c r="G139" s="12">
        <v>-2803.2460599999999</v>
      </c>
    </row>
    <row r="140" spans="2:7" ht="15" customHeight="1" x14ac:dyDescent="0.2">
      <c r="C140" s="13" t="s">
        <v>10</v>
      </c>
      <c r="D140" s="14" t="s">
        <v>111</v>
      </c>
      <c r="E140" s="15">
        <f>SUBTOTAL(9,E139:E139)</f>
        <v>3808</v>
      </c>
      <c r="F140" s="15">
        <f>SUBTOTAL(9,F139:F139)</f>
        <v>1004.7539399999999</v>
      </c>
      <c r="G140" s="15">
        <f>SUBTOTAL(9,G139:G139)</f>
        <v>-2803.2460599999999</v>
      </c>
    </row>
    <row r="141" spans="2:7" ht="14.25" customHeight="1" x14ac:dyDescent="0.2">
      <c r="B141" s="10">
        <v>3410</v>
      </c>
      <c r="C141" s="4"/>
      <c r="D141" s="11" t="s">
        <v>112</v>
      </c>
      <c r="E141" s="1"/>
      <c r="F141" s="1"/>
      <c r="G141" s="1"/>
    </row>
    <row r="142" spans="2:7" x14ac:dyDescent="0.2">
      <c r="C142" s="4">
        <v>1</v>
      </c>
      <c r="D142" s="5" t="s">
        <v>113</v>
      </c>
      <c r="E142" s="12">
        <v>219073</v>
      </c>
      <c r="F142" s="12">
        <v>95450.594790000003</v>
      </c>
      <c r="G142" s="12">
        <v>-123622.40521</v>
      </c>
    </row>
    <row r="143" spans="2:7" x14ac:dyDescent="0.2">
      <c r="C143" s="4">
        <v>2</v>
      </c>
      <c r="D143" s="5" t="s">
        <v>114</v>
      </c>
      <c r="E143" s="12">
        <v>24000</v>
      </c>
      <c r="F143" s="12">
        <v>10369.710520000001</v>
      </c>
      <c r="G143" s="12">
        <v>-13630.289479999999</v>
      </c>
    </row>
    <row r="144" spans="2:7" x14ac:dyDescent="0.2">
      <c r="C144" s="4">
        <v>3</v>
      </c>
      <c r="D144" s="5" t="s">
        <v>115</v>
      </c>
      <c r="E144" s="12">
        <v>13813</v>
      </c>
      <c r="F144" s="12">
        <v>5566.4903100000001</v>
      </c>
      <c r="G144" s="12">
        <v>-8246.5096900000008</v>
      </c>
    </row>
    <row r="145" spans="2:7" x14ac:dyDescent="0.2">
      <c r="C145" s="4">
        <v>4</v>
      </c>
      <c r="D145" s="5" t="s">
        <v>116</v>
      </c>
      <c r="E145" s="12">
        <v>2502</v>
      </c>
      <c r="F145" s="12">
        <v>5248.5309500000003</v>
      </c>
      <c r="G145" s="12">
        <v>2746.5309499999998</v>
      </c>
    </row>
    <row r="146" spans="2:7" ht="15" customHeight="1" x14ac:dyDescent="0.2">
      <c r="C146" s="13" t="s">
        <v>10</v>
      </c>
      <c r="D146" s="14" t="s">
        <v>117</v>
      </c>
      <c r="E146" s="15">
        <f>SUBTOTAL(9,E142:E145)</f>
        <v>259388</v>
      </c>
      <c r="F146" s="15">
        <f>SUBTOTAL(9,F142:F145)</f>
        <v>116635.32656999999</v>
      </c>
      <c r="G146" s="15">
        <f>SUBTOTAL(9,G142:G145)</f>
        <v>-142752.67343000002</v>
      </c>
    </row>
    <row r="147" spans="2:7" ht="14.25" customHeight="1" x14ac:dyDescent="0.2">
      <c r="B147" s="10">
        <v>3430</v>
      </c>
      <c r="C147" s="4"/>
      <c r="D147" s="11" t="s">
        <v>118</v>
      </c>
      <c r="E147" s="1"/>
      <c r="F147" s="1"/>
      <c r="G147" s="1"/>
    </row>
    <row r="148" spans="2:7" x14ac:dyDescent="0.2">
      <c r="C148" s="4">
        <v>2</v>
      </c>
      <c r="D148" s="5" t="s">
        <v>119</v>
      </c>
      <c r="E148" s="12">
        <v>130500</v>
      </c>
      <c r="F148" s="12">
        <v>64978.749539999997</v>
      </c>
      <c r="G148" s="12">
        <v>-65521.250460000003</v>
      </c>
    </row>
    <row r="149" spans="2:7" x14ac:dyDescent="0.2">
      <c r="C149" s="4">
        <v>3</v>
      </c>
      <c r="D149" s="5" t="s">
        <v>120</v>
      </c>
      <c r="E149" s="12">
        <v>28155</v>
      </c>
      <c r="F149" s="12">
        <v>11928.63989</v>
      </c>
      <c r="G149" s="12">
        <v>-16226.36011</v>
      </c>
    </row>
    <row r="150" spans="2:7" x14ac:dyDescent="0.2">
      <c r="C150" s="4">
        <v>4</v>
      </c>
      <c r="D150" s="5" t="s">
        <v>121</v>
      </c>
      <c r="E150" s="12">
        <v>18000</v>
      </c>
      <c r="F150" s="12">
        <v>407.36509999999998</v>
      </c>
      <c r="G150" s="12">
        <v>-17592.634900000001</v>
      </c>
    </row>
    <row r="151" spans="2:7" ht="15" customHeight="1" x14ac:dyDescent="0.2">
      <c r="C151" s="13" t="s">
        <v>10</v>
      </c>
      <c r="D151" s="14" t="s">
        <v>122</v>
      </c>
      <c r="E151" s="15">
        <f>SUBTOTAL(9,E148:E150)</f>
        <v>176655</v>
      </c>
      <c r="F151" s="15">
        <f>SUBTOTAL(9,F148:F150)</f>
        <v>77314.754529999991</v>
      </c>
      <c r="G151" s="15">
        <f>SUBTOTAL(9,G148:G150)</f>
        <v>-99340.245470000009</v>
      </c>
    </row>
    <row r="152" spans="2:7" ht="14.25" customHeight="1" x14ac:dyDescent="0.2">
      <c r="B152" s="10">
        <v>3432</v>
      </c>
      <c r="C152" s="4"/>
      <c r="D152" s="11" t="s">
        <v>123</v>
      </c>
      <c r="E152" s="1"/>
      <c r="F152" s="1"/>
      <c r="G152" s="1"/>
    </row>
    <row r="153" spans="2:7" x14ac:dyDescent="0.2">
      <c r="C153" s="4">
        <v>3</v>
      </c>
      <c r="D153" s="5" t="s">
        <v>120</v>
      </c>
      <c r="E153" s="12">
        <v>829</v>
      </c>
      <c r="F153" s="12">
        <v>256.08416999999997</v>
      </c>
      <c r="G153" s="12">
        <v>-572.91583000000003</v>
      </c>
    </row>
    <row r="154" spans="2:7" ht="15" customHeight="1" x14ac:dyDescent="0.2">
      <c r="C154" s="13" t="s">
        <v>10</v>
      </c>
      <c r="D154" s="14" t="s">
        <v>124</v>
      </c>
      <c r="E154" s="15">
        <f>SUBTOTAL(9,E153:E153)</f>
        <v>829</v>
      </c>
      <c r="F154" s="15">
        <f>SUBTOTAL(9,F153:F153)</f>
        <v>256.08416999999997</v>
      </c>
      <c r="G154" s="15">
        <f>SUBTOTAL(9,G153:G153)</f>
        <v>-572.91583000000003</v>
      </c>
    </row>
    <row r="155" spans="2:7" ht="14.25" customHeight="1" x14ac:dyDescent="0.2">
      <c r="B155" s="10">
        <v>3433</v>
      </c>
      <c r="C155" s="4"/>
      <c r="D155" s="11" t="s">
        <v>125</v>
      </c>
      <c r="E155" s="1"/>
      <c r="F155" s="1"/>
      <c r="G155" s="1"/>
    </row>
    <row r="156" spans="2:7" x14ac:dyDescent="0.2">
      <c r="C156" s="4">
        <v>2</v>
      </c>
      <c r="D156" s="5" t="s">
        <v>126</v>
      </c>
      <c r="E156" s="12">
        <v>6</v>
      </c>
      <c r="F156" s="12">
        <v>0</v>
      </c>
      <c r="G156" s="12">
        <v>-6</v>
      </c>
    </row>
    <row r="157" spans="2:7" ht="15" customHeight="1" x14ac:dyDescent="0.2">
      <c r="C157" s="13" t="s">
        <v>10</v>
      </c>
      <c r="D157" s="14" t="s">
        <v>127</v>
      </c>
      <c r="E157" s="15">
        <f>SUBTOTAL(9,E156:E156)</f>
        <v>6</v>
      </c>
      <c r="F157" s="15">
        <f>SUBTOTAL(9,F156:F156)</f>
        <v>0</v>
      </c>
      <c r="G157" s="15">
        <f>SUBTOTAL(9,G156:G156)</f>
        <v>-6</v>
      </c>
    </row>
    <row r="158" spans="2:7" ht="14.25" customHeight="1" x14ac:dyDescent="0.2">
      <c r="B158" s="10">
        <v>3440</v>
      </c>
      <c r="C158" s="4"/>
      <c r="D158" s="11" t="s">
        <v>128</v>
      </c>
      <c r="E158" s="1"/>
      <c r="F158" s="1"/>
      <c r="G158" s="1"/>
    </row>
    <row r="159" spans="2:7" x14ac:dyDescent="0.2">
      <c r="C159" s="4">
        <v>1</v>
      </c>
      <c r="D159" s="5" t="s">
        <v>129</v>
      </c>
      <c r="E159" s="12">
        <v>762662</v>
      </c>
      <c r="F159" s="12">
        <v>375469.065</v>
      </c>
      <c r="G159" s="12">
        <v>-387192.935</v>
      </c>
    </row>
    <row r="160" spans="2:7" x14ac:dyDescent="0.2">
      <c r="C160" s="4">
        <v>2</v>
      </c>
      <c r="D160" s="5" t="s">
        <v>130</v>
      </c>
      <c r="E160" s="12">
        <v>231401</v>
      </c>
      <c r="F160" s="12">
        <v>56604.893250000001</v>
      </c>
      <c r="G160" s="12">
        <v>-174796.10675000001</v>
      </c>
    </row>
    <row r="161" spans="2:7" x14ac:dyDescent="0.2">
      <c r="C161" s="4">
        <v>3</v>
      </c>
      <c r="D161" s="5" t="s">
        <v>15</v>
      </c>
      <c r="E161" s="12">
        <v>45842</v>
      </c>
      <c r="F161" s="12">
        <v>17831.222849999998</v>
      </c>
      <c r="G161" s="12">
        <v>-28010.777150000002</v>
      </c>
    </row>
    <row r="162" spans="2:7" x14ac:dyDescent="0.2">
      <c r="C162" s="4">
        <v>4</v>
      </c>
      <c r="D162" s="5" t="s">
        <v>131</v>
      </c>
      <c r="E162" s="12">
        <v>3828</v>
      </c>
      <c r="F162" s="12">
        <v>1500.12995</v>
      </c>
      <c r="G162" s="12">
        <v>-2327.87005</v>
      </c>
    </row>
    <row r="163" spans="2:7" x14ac:dyDescent="0.2">
      <c r="C163" s="4">
        <v>5</v>
      </c>
      <c r="D163" s="5" t="s">
        <v>132</v>
      </c>
      <c r="E163" s="12">
        <v>136702</v>
      </c>
      <c r="F163" s="12">
        <v>22582.012790000001</v>
      </c>
      <c r="G163" s="12">
        <v>-114119.98721000001</v>
      </c>
    </row>
    <row r="164" spans="2:7" x14ac:dyDescent="0.2">
      <c r="C164" s="4">
        <v>6</v>
      </c>
      <c r="D164" s="5" t="s">
        <v>133</v>
      </c>
      <c r="E164" s="12">
        <v>360340</v>
      </c>
      <c r="F164" s="12">
        <v>160134.19042</v>
      </c>
      <c r="G164" s="12">
        <v>-200205.80958</v>
      </c>
    </row>
    <row r="165" spans="2:7" x14ac:dyDescent="0.2">
      <c r="C165" s="4">
        <v>7</v>
      </c>
      <c r="D165" s="5" t="s">
        <v>134</v>
      </c>
      <c r="E165" s="12">
        <v>620537</v>
      </c>
      <c r="F165" s="12">
        <v>250113.85909000001</v>
      </c>
      <c r="G165" s="12">
        <v>-370423.14091000002</v>
      </c>
    </row>
    <row r="166" spans="2:7" x14ac:dyDescent="0.2">
      <c r="C166" s="4">
        <v>8</v>
      </c>
      <c r="D166" s="5" t="s">
        <v>135</v>
      </c>
      <c r="E166" s="12">
        <v>212584</v>
      </c>
      <c r="F166" s="12">
        <v>0</v>
      </c>
      <c r="G166" s="12">
        <v>-212584</v>
      </c>
    </row>
    <row r="167" spans="2:7" ht="15" customHeight="1" x14ac:dyDescent="0.2">
      <c r="C167" s="13" t="s">
        <v>10</v>
      </c>
      <c r="D167" s="14" t="s">
        <v>136</v>
      </c>
      <c r="E167" s="15">
        <f>SUBTOTAL(9,E159:E166)</f>
        <v>2373896</v>
      </c>
      <c r="F167" s="15">
        <f>SUBTOTAL(9,F159:F166)</f>
        <v>884235.37335000013</v>
      </c>
      <c r="G167" s="15">
        <f>SUBTOTAL(9,G159:G166)</f>
        <v>-1489660.62665</v>
      </c>
    </row>
    <row r="168" spans="2:7" ht="14.25" customHeight="1" x14ac:dyDescent="0.2">
      <c r="B168" s="10">
        <v>3442</v>
      </c>
      <c r="C168" s="4"/>
      <c r="D168" s="11" t="s">
        <v>137</v>
      </c>
      <c r="E168" s="1"/>
      <c r="F168" s="1"/>
      <c r="G168" s="1"/>
    </row>
    <row r="169" spans="2:7" x14ac:dyDescent="0.2">
      <c r="C169" s="4">
        <v>2</v>
      </c>
      <c r="D169" s="5" t="s">
        <v>27</v>
      </c>
      <c r="E169" s="12">
        <v>29934</v>
      </c>
      <c r="F169" s="12">
        <v>7776.4629599999998</v>
      </c>
      <c r="G169" s="12">
        <v>-22157.537039999999</v>
      </c>
    </row>
    <row r="170" spans="2:7" x14ac:dyDescent="0.2">
      <c r="C170" s="4">
        <v>3</v>
      </c>
      <c r="D170" s="5" t="s">
        <v>138</v>
      </c>
      <c r="E170" s="12">
        <v>14076</v>
      </c>
      <c r="F170" s="12">
        <v>4468.5815300000004</v>
      </c>
      <c r="G170" s="12">
        <v>-9607.4184700000005</v>
      </c>
    </row>
    <row r="171" spans="2:7" ht="15" customHeight="1" x14ac:dyDescent="0.2">
      <c r="C171" s="13" t="s">
        <v>10</v>
      </c>
      <c r="D171" s="14" t="s">
        <v>139</v>
      </c>
      <c r="E171" s="15">
        <f>SUBTOTAL(9,E169:E170)</f>
        <v>44010</v>
      </c>
      <c r="F171" s="15">
        <f>SUBTOTAL(9,F169:F170)</f>
        <v>12245.04449</v>
      </c>
      <c r="G171" s="15">
        <f>SUBTOTAL(9,G169:G170)</f>
        <v>-31764.95551</v>
      </c>
    </row>
    <row r="172" spans="2:7" ht="14.25" customHeight="1" x14ac:dyDescent="0.2">
      <c r="B172" s="10">
        <v>3444</v>
      </c>
      <c r="C172" s="4"/>
      <c r="D172" s="11" t="s">
        <v>140</v>
      </c>
      <c r="E172" s="1"/>
      <c r="F172" s="1"/>
      <c r="G172" s="1"/>
    </row>
    <row r="173" spans="2:7" x14ac:dyDescent="0.2">
      <c r="C173" s="4">
        <v>2</v>
      </c>
      <c r="D173" s="5" t="s">
        <v>126</v>
      </c>
      <c r="E173" s="12">
        <v>17372</v>
      </c>
      <c r="F173" s="12">
        <v>1431.05647</v>
      </c>
      <c r="G173" s="12">
        <v>-15940.94353</v>
      </c>
    </row>
    <row r="174" spans="2:7" ht="15" customHeight="1" x14ac:dyDescent="0.2">
      <c r="C174" s="13" t="s">
        <v>10</v>
      </c>
      <c r="D174" s="14" t="s">
        <v>141</v>
      </c>
      <c r="E174" s="15">
        <f>SUBTOTAL(9,E173:E173)</f>
        <v>17372</v>
      </c>
      <c r="F174" s="15">
        <f>SUBTOTAL(9,F173:F173)</f>
        <v>1431.05647</v>
      </c>
      <c r="G174" s="15">
        <f>SUBTOTAL(9,G173:G173)</f>
        <v>-15940.94353</v>
      </c>
    </row>
    <row r="175" spans="2:7" ht="14.25" customHeight="1" x14ac:dyDescent="0.2">
      <c r="B175" s="10">
        <v>3451</v>
      </c>
      <c r="C175" s="4"/>
      <c r="D175" s="11" t="s">
        <v>142</v>
      </c>
      <c r="E175" s="1"/>
      <c r="F175" s="1"/>
      <c r="G175" s="1"/>
    </row>
    <row r="176" spans="2:7" x14ac:dyDescent="0.2">
      <c r="C176" s="4">
        <v>1</v>
      </c>
      <c r="D176" s="5" t="s">
        <v>143</v>
      </c>
      <c r="E176" s="12">
        <v>134908</v>
      </c>
      <c r="F176" s="12">
        <v>11644.165000000001</v>
      </c>
      <c r="G176" s="12">
        <v>-123263.83500000001</v>
      </c>
    </row>
    <row r="177" spans="2:7" x14ac:dyDescent="0.2">
      <c r="C177" s="4">
        <v>2</v>
      </c>
      <c r="D177" s="5" t="s">
        <v>144</v>
      </c>
      <c r="E177" s="12">
        <v>40186</v>
      </c>
      <c r="F177" s="12">
        <v>12997.43187</v>
      </c>
      <c r="G177" s="12">
        <v>-27188.56813</v>
      </c>
    </row>
    <row r="178" spans="2:7" x14ac:dyDescent="0.2">
      <c r="C178" s="4">
        <v>3</v>
      </c>
      <c r="D178" s="5" t="s">
        <v>27</v>
      </c>
      <c r="E178" s="12">
        <v>36060</v>
      </c>
      <c r="F178" s="12">
        <v>14148.93161</v>
      </c>
      <c r="G178" s="12">
        <v>-21911.06839</v>
      </c>
    </row>
    <row r="179" spans="2:7" x14ac:dyDescent="0.2">
      <c r="C179" s="4">
        <v>4</v>
      </c>
      <c r="D179" s="5" t="s">
        <v>145</v>
      </c>
      <c r="E179" s="12">
        <v>88589</v>
      </c>
      <c r="F179" s="12">
        <v>10312.8891</v>
      </c>
      <c r="G179" s="12">
        <v>-78276.1109</v>
      </c>
    </row>
    <row r="180" spans="2:7" x14ac:dyDescent="0.2">
      <c r="C180" s="4">
        <v>5</v>
      </c>
      <c r="D180" s="5" t="s">
        <v>146</v>
      </c>
      <c r="E180" s="12">
        <v>577324</v>
      </c>
      <c r="F180" s="12">
        <v>289933.78051000001</v>
      </c>
      <c r="G180" s="12">
        <v>-287390.21948999999</v>
      </c>
    </row>
    <row r="181" spans="2:7" x14ac:dyDescent="0.2">
      <c r="C181" s="4">
        <v>6</v>
      </c>
      <c r="D181" s="5" t="s">
        <v>126</v>
      </c>
      <c r="E181" s="12">
        <v>18696</v>
      </c>
      <c r="F181" s="12">
        <v>15968.92764</v>
      </c>
      <c r="G181" s="12">
        <v>-2727.0723600000001</v>
      </c>
    </row>
    <row r="182" spans="2:7" x14ac:dyDescent="0.2">
      <c r="C182" s="4">
        <v>7</v>
      </c>
      <c r="D182" s="5" t="s">
        <v>147</v>
      </c>
      <c r="E182" s="12">
        <v>53768</v>
      </c>
      <c r="F182" s="12">
        <v>65.549229999999994</v>
      </c>
      <c r="G182" s="12">
        <v>-53702.450770000003</v>
      </c>
    </row>
    <row r="183" spans="2:7" ht="15" customHeight="1" x14ac:dyDescent="0.2">
      <c r="C183" s="13" t="s">
        <v>10</v>
      </c>
      <c r="D183" s="14" t="s">
        <v>148</v>
      </c>
      <c r="E183" s="15">
        <f>SUBTOTAL(9,E176:E182)</f>
        <v>949531</v>
      </c>
      <c r="F183" s="15">
        <f>SUBTOTAL(9,F176:F182)</f>
        <v>355071.67496000003</v>
      </c>
      <c r="G183" s="15">
        <f>SUBTOTAL(9,G176:G182)</f>
        <v>-594459.32503999991</v>
      </c>
    </row>
    <row r="184" spans="2:7" ht="14.25" customHeight="1" x14ac:dyDescent="0.2">
      <c r="B184" s="10">
        <v>3453</v>
      </c>
      <c r="C184" s="4"/>
      <c r="D184" s="11" t="s">
        <v>149</v>
      </c>
      <c r="E184" s="1"/>
      <c r="F184" s="1"/>
      <c r="G184" s="1"/>
    </row>
    <row r="185" spans="2:7" x14ac:dyDescent="0.2">
      <c r="C185" s="4">
        <v>1</v>
      </c>
      <c r="D185" s="5" t="s">
        <v>27</v>
      </c>
      <c r="E185" s="12">
        <v>800</v>
      </c>
      <c r="F185" s="12">
        <v>291.60000000000002</v>
      </c>
      <c r="G185" s="12">
        <v>-508.4</v>
      </c>
    </row>
    <row r="186" spans="2:7" ht="15" customHeight="1" x14ac:dyDescent="0.2">
      <c r="C186" s="13" t="s">
        <v>10</v>
      </c>
      <c r="D186" s="14" t="s">
        <v>150</v>
      </c>
      <c r="E186" s="15">
        <f>SUBTOTAL(9,E185:E185)</f>
        <v>800</v>
      </c>
      <c r="F186" s="15">
        <f>SUBTOTAL(9,F185:F185)</f>
        <v>291.60000000000002</v>
      </c>
      <c r="G186" s="15">
        <f>SUBTOTAL(9,G185:G185)</f>
        <v>-508.4</v>
      </c>
    </row>
    <row r="187" spans="2:7" ht="14.25" customHeight="1" x14ac:dyDescent="0.2">
      <c r="B187" s="10">
        <v>3454</v>
      </c>
      <c r="C187" s="4"/>
      <c r="D187" s="11" t="s">
        <v>151</v>
      </c>
      <c r="E187" s="1"/>
      <c r="F187" s="1"/>
      <c r="G187" s="1"/>
    </row>
    <row r="188" spans="2:7" x14ac:dyDescent="0.2">
      <c r="C188" s="4">
        <v>1</v>
      </c>
      <c r="D188" s="5" t="s">
        <v>126</v>
      </c>
      <c r="E188" s="12">
        <v>33645</v>
      </c>
      <c r="F188" s="12">
        <v>0</v>
      </c>
      <c r="G188" s="12">
        <v>-33645</v>
      </c>
    </row>
    <row r="189" spans="2:7" ht="15" customHeight="1" x14ac:dyDescent="0.2">
      <c r="C189" s="13" t="s">
        <v>10</v>
      </c>
      <c r="D189" s="14" t="s">
        <v>152</v>
      </c>
      <c r="E189" s="15">
        <f>SUBTOTAL(9,E188:E188)</f>
        <v>33645</v>
      </c>
      <c r="F189" s="15">
        <f>SUBTOTAL(9,F188:F188)</f>
        <v>0</v>
      </c>
      <c r="G189" s="15">
        <f>SUBTOTAL(9,G188:G188)</f>
        <v>-33645</v>
      </c>
    </row>
    <row r="190" spans="2:7" ht="14.25" customHeight="1" x14ac:dyDescent="0.2">
      <c r="B190" s="10">
        <v>3455</v>
      </c>
      <c r="C190" s="4"/>
      <c r="D190" s="11" t="s">
        <v>153</v>
      </c>
      <c r="E190" s="1"/>
      <c r="F190" s="1"/>
      <c r="G190" s="1"/>
    </row>
    <row r="191" spans="2:7" x14ac:dyDescent="0.2">
      <c r="C191" s="4">
        <v>1</v>
      </c>
      <c r="D191" s="5" t="s">
        <v>126</v>
      </c>
      <c r="E191" s="12">
        <v>0</v>
      </c>
      <c r="F191" s="12">
        <v>570.84921999999995</v>
      </c>
      <c r="G191" s="12">
        <v>570.84921999999995</v>
      </c>
    </row>
    <row r="192" spans="2:7" ht="15" customHeight="1" x14ac:dyDescent="0.2">
      <c r="C192" s="13" t="s">
        <v>10</v>
      </c>
      <c r="D192" s="14" t="s">
        <v>154</v>
      </c>
      <c r="E192" s="15">
        <f>SUBTOTAL(9,E191:E191)</f>
        <v>0</v>
      </c>
      <c r="F192" s="15">
        <f>SUBTOTAL(9,F191:F191)</f>
        <v>570.84921999999995</v>
      </c>
      <c r="G192" s="15">
        <f>SUBTOTAL(9,G191:G191)</f>
        <v>570.84921999999995</v>
      </c>
    </row>
    <row r="193" spans="2:7" ht="14.25" customHeight="1" x14ac:dyDescent="0.2">
      <c r="B193" s="10">
        <v>3457</v>
      </c>
      <c r="C193" s="4"/>
      <c r="D193" s="11" t="s">
        <v>155</v>
      </c>
      <c r="E193" s="1"/>
      <c r="F193" s="1"/>
      <c r="G193" s="1"/>
    </row>
    <row r="194" spans="2:7" x14ac:dyDescent="0.2">
      <c r="C194" s="4">
        <v>1</v>
      </c>
      <c r="D194" s="5" t="s">
        <v>156</v>
      </c>
      <c r="E194" s="12">
        <v>49205</v>
      </c>
      <c r="F194" s="12">
        <v>15858.8984</v>
      </c>
      <c r="G194" s="12">
        <v>-33346.101600000002</v>
      </c>
    </row>
    <row r="195" spans="2:7" ht="15" customHeight="1" x14ac:dyDescent="0.2">
      <c r="C195" s="13" t="s">
        <v>10</v>
      </c>
      <c r="D195" s="14" t="s">
        <v>157</v>
      </c>
      <c r="E195" s="15">
        <f>SUBTOTAL(9,E194:E194)</f>
        <v>49205</v>
      </c>
      <c r="F195" s="15">
        <f>SUBTOTAL(9,F194:F194)</f>
        <v>15858.8984</v>
      </c>
      <c r="G195" s="15">
        <f>SUBTOTAL(9,G194:G194)</f>
        <v>-33346.101600000002</v>
      </c>
    </row>
    <row r="196" spans="2:7" ht="14.25" customHeight="1" x14ac:dyDescent="0.2">
      <c r="B196" s="10">
        <v>3461</v>
      </c>
      <c r="C196" s="4"/>
      <c r="D196" s="11" t="s">
        <v>158</v>
      </c>
      <c r="E196" s="1"/>
      <c r="F196" s="1"/>
      <c r="G196" s="1"/>
    </row>
    <row r="197" spans="2:7" x14ac:dyDescent="0.2">
      <c r="C197" s="4">
        <v>1</v>
      </c>
      <c r="D197" s="5" t="s">
        <v>159</v>
      </c>
      <c r="E197" s="12">
        <v>89204</v>
      </c>
      <c r="F197" s="12">
        <v>88085.363370000006</v>
      </c>
      <c r="G197" s="12">
        <v>-1118.63663</v>
      </c>
    </row>
    <row r="198" spans="2:7" x14ac:dyDescent="0.2">
      <c r="C198" s="4">
        <v>2</v>
      </c>
      <c r="D198" s="5" t="s">
        <v>27</v>
      </c>
      <c r="E198" s="12">
        <v>0</v>
      </c>
      <c r="F198" s="12">
        <v>213.3595</v>
      </c>
      <c r="G198" s="12">
        <v>213.3595</v>
      </c>
    </row>
    <row r="199" spans="2:7" ht="15" customHeight="1" x14ac:dyDescent="0.2">
      <c r="C199" s="13" t="s">
        <v>10</v>
      </c>
      <c r="D199" s="14" t="s">
        <v>160</v>
      </c>
      <c r="E199" s="15">
        <f>SUBTOTAL(9,E197:E198)</f>
        <v>89204</v>
      </c>
      <c r="F199" s="15">
        <f>SUBTOTAL(9,F197:F198)</f>
        <v>88298.722870000012</v>
      </c>
      <c r="G199" s="15">
        <f>SUBTOTAL(9,G197:G198)</f>
        <v>-905.27712999999994</v>
      </c>
    </row>
    <row r="200" spans="2:7" ht="14.25" customHeight="1" x14ac:dyDescent="0.2">
      <c r="B200" s="10">
        <v>3470</v>
      </c>
      <c r="C200" s="4"/>
      <c r="D200" s="11" t="s">
        <v>161</v>
      </c>
      <c r="E200" s="1"/>
      <c r="F200" s="1"/>
      <c r="G200" s="1"/>
    </row>
    <row r="201" spans="2:7" x14ac:dyDescent="0.2">
      <c r="C201" s="4">
        <v>1</v>
      </c>
      <c r="D201" s="5" t="s">
        <v>162</v>
      </c>
      <c r="E201" s="12">
        <v>5132</v>
      </c>
      <c r="F201" s="12">
        <v>1896.1846800000001</v>
      </c>
      <c r="G201" s="12">
        <v>-3235.8153200000002</v>
      </c>
    </row>
    <row r="202" spans="2:7" x14ac:dyDescent="0.2">
      <c r="C202" s="4">
        <v>2</v>
      </c>
      <c r="D202" s="5" t="s">
        <v>163</v>
      </c>
      <c r="E202" s="12">
        <v>6095</v>
      </c>
      <c r="F202" s="12">
        <v>0</v>
      </c>
      <c r="G202" s="12">
        <v>-6095</v>
      </c>
    </row>
    <row r="203" spans="2:7" ht="15" customHeight="1" x14ac:dyDescent="0.2">
      <c r="C203" s="13" t="s">
        <v>10</v>
      </c>
      <c r="D203" s="14" t="s">
        <v>164</v>
      </c>
      <c r="E203" s="15">
        <f>SUBTOTAL(9,E201:E202)</f>
        <v>11227</v>
      </c>
      <c r="F203" s="15">
        <f>SUBTOTAL(9,F201:F202)</f>
        <v>1896.1846800000001</v>
      </c>
      <c r="G203" s="15">
        <f>SUBTOTAL(9,G201:G202)</f>
        <v>-9330.8153199999997</v>
      </c>
    </row>
    <row r="204" spans="2:7" ht="14.25" customHeight="1" x14ac:dyDescent="0.2">
      <c r="B204" s="10">
        <v>3473</v>
      </c>
      <c r="C204" s="4"/>
      <c r="D204" s="11" t="s">
        <v>165</v>
      </c>
      <c r="E204" s="1"/>
      <c r="F204" s="1"/>
      <c r="G204" s="1"/>
    </row>
    <row r="205" spans="2:7" x14ac:dyDescent="0.2">
      <c r="C205" s="4">
        <v>1</v>
      </c>
      <c r="D205" s="5" t="s">
        <v>27</v>
      </c>
      <c r="E205" s="12">
        <v>5</v>
      </c>
      <c r="F205" s="12">
        <v>540</v>
      </c>
      <c r="G205" s="12">
        <v>535</v>
      </c>
    </row>
    <row r="206" spans="2:7" x14ac:dyDescent="0.2">
      <c r="C206" s="4">
        <v>2</v>
      </c>
      <c r="D206" s="5" t="s">
        <v>166</v>
      </c>
      <c r="E206" s="12">
        <v>6990</v>
      </c>
      <c r="F206" s="12">
        <v>0</v>
      </c>
      <c r="G206" s="12">
        <v>-6990</v>
      </c>
    </row>
    <row r="207" spans="2:7" ht="15" customHeight="1" x14ac:dyDescent="0.2">
      <c r="C207" s="13" t="s">
        <v>10</v>
      </c>
      <c r="D207" s="14" t="s">
        <v>167</v>
      </c>
      <c r="E207" s="15">
        <f>SUBTOTAL(9,E205:E206)</f>
        <v>6995</v>
      </c>
      <c r="F207" s="15">
        <f>SUBTOTAL(9,F205:F206)</f>
        <v>540</v>
      </c>
      <c r="G207" s="15">
        <f>SUBTOTAL(9,G205:G206)</f>
        <v>-6455</v>
      </c>
    </row>
    <row r="208" spans="2:7" ht="14.25" customHeight="1" x14ac:dyDescent="0.2">
      <c r="B208" s="10">
        <v>3481</v>
      </c>
      <c r="C208" s="4"/>
      <c r="D208" s="11" t="s">
        <v>168</v>
      </c>
      <c r="E208" s="1"/>
      <c r="F208" s="1"/>
      <c r="G208" s="1"/>
    </row>
    <row r="209" spans="2:7" x14ac:dyDescent="0.2">
      <c r="C209" s="4">
        <v>1</v>
      </c>
      <c r="D209" s="5" t="s">
        <v>169</v>
      </c>
      <c r="E209" s="12">
        <v>7675</v>
      </c>
      <c r="F209" s="12">
        <v>1072.1669999999999</v>
      </c>
      <c r="G209" s="12">
        <v>-6602.8329999999996</v>
      </c>
    </row>
    <row r="210" spans="2:7" ht="15" customHeight="1" x14ac:dyDescent="0.2">
      <c r="C210" s="13" t="s">
        <v>10</v>
      </c>
      <c r="D210" s="14" t="s">
        <v>170</v>
      </c>
      <c r="E210" s="15">
        <f>SUBTOTAL(9,E209:E209)</f>
        <v>7675</v>
      </c>
      <c r="F210" s="15">
        <f>SUBTOTAL(9,F209:F209)</f>
        <v>1072.1669999999999</v>
      </c>
      <c r="G210" s="15">
        <f>SUBTOTAL(9,G209:G209)</f>
        <v>-6602.8329999999996</v>
      </c>
    </row>
    <row r="211" spans="2:7" ht="14.25" customHeight="1" x14ac:dyDescent="0.2">
      <c r="B211" s="10">
        <v>3490</v>
      </c>
      <c r="C211" s="4"/>
      <c r="D211" s="11" t="s">
        <v>171</v>
      </c>
      <c r="E211" s="1"/>
      <c r="F211" s="1"/>
      <c r="G211" s="1"/>
    </row>
    <row r="212" spans="2:7" x14ac:dyDescent="0.2">
      <c r="C212" s="4">
        <v>1</v>
      </c>
      <c r="D212" s="5" t="s">
        <v>172</v>
      </c>
      <c r="E212" s="12">
        <v>11041</v>
      </c>
      <c r="F212" s="12">
        <v>0</v>
      </c>
      <c r="G212" s="12">
        <v>-11041</v>
      </c>
    </row>
    <row r="213" spans="2:7" x14ac:dyDescent="0.2">
      <c r="C213" s="4">
        <v>3</v>
      </c>
      <c r="D213" s="5" t="s">
        <v>173</v>
      </c>
      <c r="E213" s="12">
        <v>5628</v>
      </c>
      <c r="F213" s="12">
        <v>0</v>
      </c>
      <c r="G213" s="12">
        <v>-5628</v>
      </c>
    </row>
    <row r="214" spans="2:7" x14ac:dyDescent="0.2">
      <c r="C214" s="4">
        <v>4</v>
      </c>
      <c r="D214" s="5" t="s">
        <v>174</v>
      </c>
      <c r="E214" s="12">
        <v>2603334</v>
      </c>
      <c r="F214" s="12">
        <v>0</v>
      </c>
      <c r="G214" s="12">
        <v>-2603334</v>
      </c>
    </row>
    <row r="215" spans="2:7" x14ac:dyDescent="0.2">
      <c r="C215" s="4">
        <v>5</v>
      </c>
      <c r="D215" s="5" t="s">
        <v>175</v>
      </c>
      <c r="E215" s="12">
        <v>1095</v>
      </c>
      <c r="F215" s="12">
        <v>362.47994</v>
      </c>
      <c r="G215" s="12">
        <v>-732.52005999999994</v>
      </c>
    </row>
    <row r="216" spans="2:7" x14ac:dyDescent="0.2">
      <c r="C216" s="4">
        <v>6</v>
      </c>
      <c r="D216" s="5" t="s">
        <v>176</v>
      </c>
      <c r="E216" s="12">
        <v>10500</v>
      </c>
      <c r="F216" s="12">
        <v>0</v>
      </c>
      <c r="G216" s="12">
        <v>-10500</v>
      </c>
    </row>
    <row r="217" spans="2:7" x14ac:dyDescent="0.2">
      <c r="C217" s="4">
        <v>7</v>
      </c>
      <c r="D217" s="5" t="s">
        <v>177</v>
      </c>
      <c r="E217" s="12">
        <v>13149</v>
      </c>
      <c r="F217" s="12">
        <v>0</v>
      </c>
      <c r="G217" s="12">
        <v>-13149</v>
      </c>
    </row>
    <row r="218" spans="2:7" x14ac:dyDescent="0.2">
      <c r="C218" s="4">
        <v>8</v>
      </c>
      <c r="D218" s="5" t="s">
        <v>178</v>
      </c>
      <c r="E218" s="12">
        <v>64689</v>
      </c>
      <c r="F218" s="12">
        <v>0</v>
      </c>
      <c r="G218" s="12">
        <v>-64689</v>
      </c>
    </row>
    <row r="219" spans="2:7" ht="15" customHeight="1" x14ac:dyDescent="0.2">
      <c r="C219" s="13" t="s">
        <v>10</v>
      </c>
      <c r="D219" s="14" t="s">
        <v>179</v>
      </c>
      <c r="E219" s="15">
        <f>SUBTOTAL(9,E212:E218)</f>
        <v>2709436</v>
      </c>
      <c r="F219" s="15">
        <f>SUBTOTAL(9,F212:F218)</f>
        <v>362.47994</v>
      </c>
      <c r="G219" s="15">
        <f>SUBTOTAL(9,G212:G218)</f>
        <v>-2709073.52006</v>
      </c>
    </row>
    <row r="220" spans="2:7" ht="14.25" customHeight="1" x14ac:dyDescent="0.2">
      <c r="B220" s="10">
        <v>3491</v>
      </c>
      <c r="C220" s="4"/>
      <c r="D220" s="11" t="s">
        <v>180</v>
      </c>
      <c r="E220" s="1"/>
      <c r="F220" s="1"/>
      <c r="G220" s="1"/>
    </row>
    <row r="221" spans="2:7" x14ac:dyDescent="0.2">
      <c r="C221" s="4">
        <v>1</v>
      </c>
      <c r="D221" s="5" t="s">
        <v>27</v>
      </c>
      <c r="E221" s="12">
        <v>0</v>
      </c>
      <c r="F221" s="12">
        <v>500.88589999999999</v>
      </c>
      <c r="G221" s="12">
        <v>500.88589999999999</v>
      </c>
    </row>
    <row r="222" spans="2:7" ht="15" customHeight="1" x14ac:dyDescent="0.2">
      <c r="C222" s="13" t="s">
        <v>10</v>
      </c>
      <c r="D222" s="14" t="s">
        <v>181</v>
      </c>
      <c r="E222" s="15">
        <f>SUBTOTAL(9,E221:E221)</f>
        <v>0</v>
      </c>
      <c r="F222" s="15">
        <f>SUBTOTAL(9,F221:F221)</f>
        <v>500.88589999999999</v>
      </c>
      <c r="G222" s="15">
        <f>SUBTOTAL(9,G221:G221)</f>
        <v>500.88589999999999</v>
      </c>
    </row>
    <row r="223" spans="2:7" ht="15" customHeight="1" x14ac:dyDescent="0.2">
      <c r="B223" s="4"/>
      <c r="C223" s="16"/>
      <c r="D223" s="14" t="s">
        <v>182</v>
      </c>
      <c r="E223" s="17">
        <f>SUBTOTAL(9,E138:E222)</f>
        <v>6733682</v>
      </c>
      <c r="F223" s="17">
        <f>SUBTOTAL(9,F138:F222)</f>
        <v>1557585.8564899997</v>
      </c>
      <c r="G223" s="17">
        <f>SUBTOTAL(9,G138:G222)</f>
        <v>-5176096.1435099998</v>
      </c>
    </row>
    <row r="224" spans="2:7" ht="27" customHeight="1" x14ac:dyDescent="0.25">
      <c r="B224" s="1"/>
      <c r="C224" s="4"/>
      <c r="D224" s="9" t="s">
        <v>183</v>
      </c>
      <c r="E224" s="1"/>
      <c r="F224" s="1"/>
      <c r="G224" s="1"/>
    </row>
    <row r="225" spans="2:7" ht="14.25" customHeight="1" x14ac:dyDescent="0.2">
      <c r="B225" s="10">
        <v>3500</v>
      </c>
      <c r="C225" s="4"/>
      <c r="D225" s="11" t="s">
        <v>184</v>
      </c>
      <c r="E225" s="1"/>
      <c r="F225" s="1"/>
      <c r="G225" s="1"/>
    </row>
    <row r="226" spans="2:7" x14ac:dyDescent="0.2">
      <c r="C226" s="4">
        <v>1</v>
      </c>
      <c r="D226" s="5" t="s">
        <v>185</v>
      </c>
      <c r="E226" s="12">
        <v>0</v>
      </c>
      <c r="F226" s="12">
        <v>47.92</v>
      </c>
      <c r="G226" s="12">
        <v>47.92</v>
      </c>
    </row>
    <row r="227" spans="2:7" ht="15" customHeight="1" x14ac:dyDescent="0.2">
      <c r="C227" s="13" t="s">
        <v>10</v>
      </c>
      <c r="D227" s="14" t="s">
        <v>186</v>
      </c>
      <c r="E227" s="15">
        <f>SUBTOTAL(9,E226:E226)</f>
        <v>0</v>
      </c>
      <c r="F227" s="15">
        <f>SUBTOTAL(9,F226:F226)</f>
        <v>47.92</v>
      </c>
      <c r="G227" s="15">
        <f>SUBTOTAL(9,G226:G226)</f>
        <v>47.92</v>
      </c>
    </row>
    <row r="228" spans="2:7" ht="14.25" customHeight="1" x14ac:dyDescent="0.2">
      <c r="B228" s="10">
        <v>3554</v>
      </c>
      <c r="C228" s="4"/>
      <c r="D228" s="11" t="s">
        <v>187</v>
      </c>
      <c r="E228" s="1"/>
      <c r="F228" s="1"/>
      <c r="G228" s="1"/>
    </row>
    <row r="229" spans="2:7" x14ac:dyDescent="0.2">
      <c r="C229" s="4">
        <v>1</v>
      </c>
      <c r="D229" s="5" t="s">
        <v>27</v>
      </c>
      <c r="E229" s="12">
        <v>0</v>
      </c>
      <c r="F229" s="12">
        <v>100</v>
      </c>
      <c r="G229" s="12">
        <v>100</v>
      </c>
    </row>
    <row r="230" spans="2:7" ht="15" customHeight="1" x14ac:dyDescent="0.2">
      <c r="C230" s="13" t="s">
        <v>10</v>
      </c>
      <c r="D230" s="14" t="s">
        <v>188</v>
      </c>
      <c r="E230" s="15">
        <f>SUBTOTAL(9,E229:E229)</f>
        <v>0</v>
      </c>
      <c r="F230" s="15">
        <f>SUBTOTAL(9,F229:F229)</f>
        <v>100</v>
      </c>
      <c r="G230" s="15">
        <f>SUBTOTAL(9,G229:G229)</f>
        <v>100</v>
      </c>
    </row>
    <row r="231" spans="2:7" ht="14.25" customHeight="1" x14ac:dyDescent="0.2">
      <c r="B231" s="10">
        <v>3563</v>
      </c>
      <c r="C231" s="4"/>
      <c r="D231" s="11" t="s">
        <v>189</v>
      </c>
      <c r="E231" s="1"/>
      <c r="F231" s="1"/>
      <c r="G231" s="1"/>
    </row>
    <row r="232" spans="2:7" x14ac:dyDescent="0.2">
      <c r="C232" s="4">
        <v>2</v>
      </c>
      <c r="D232" s="5" t="s">
        <v>27</v>
      </c>
      <c r="E232" s="12">
        <v>3377</v>
      </c>
      <c r="F232" s="12">
        <v>124.13094</v>
      </c>
      <c r="G232" s="12">
        <v>-3252.86906</v>
      </c>
    </row>
    <row r="233" spans="2:7" ht="15" customHeight="1" x14ac:dyDescent="0.2">
      <c r="C233" s="13" t="s">
        <v>10</v>
      </c>
      <c r="D233" s="14" t="s">
        <v>190</v>
      </c>
      <c r="E233" s="15">
        <f>SUBTOTAL(9,E232:E232)</f>
        <v>3377</v>
      </c>
      <c r="F233" s="15">
        <f>SUBTOTAL(9,F232:F232)</f>
        <v>124.13094</v>
      </c>
      <c r="G233" s="15">
        <f>SUBTOTAL(9,G232:G232)</f>
        <v>-3252.86906</v>
      </c>
    </row>
    <row r="234" spans="2:7" ht="14.25" customHeight="1" x14ac:dyDescent="0.2">
      <c r="B234" s="10">
        <v>3587</v>
      </c>
      <c r="C234" s="4"/>
      <c r="D234" s="11" t="s">
        <v>191</v>
      </c>
      <c r="E234" s="1"/>
      <c r="F234" s="1"/>
      <c r="G234" s="1"/>
    </row>
    <row r="235" spans="2:7" x14ac:dyDescent="0.2">
      <c r="C235" s="4">
        <v>4</v>
      </c>
      <c r="D235" s="5" t="s">
        <v>192</v>
      </c>
      <c r="E235" s="12">
        <v>41088</v>
      </c>
      <c r="F235" s="12">
        <v>38790.287080000002</v>
      </c>
      <c r="G235" s="12">
        <v>-2297.7129199999999</v>
      </c>
    </row>
    <row r="236" spans="2:7" x14ac:dyDescent="0.2">
      <c r="C236" s="4">
        <v>85</v>
      </c>
      <c r="D236" s="5" t="s">
        <v>27</v>
      </c>
      <c r="E236" s="12">
        <v>60</v>
      </c>
      <c r="F236" s="12">
        <v>15</v>
      </c>
      <c r="G236" s="12">
        <v>-45</v>
      </c>
    </row>
    <row r="237" spans="2:7" ht="15" customHeight="1" x14ac:dyDescent="0.2">
      <c r="C237" s="13" t="s">
        <v>10</v>
      </c>
      <c r="D237" s="14" t="s">
        <v>193</v>
      </c>
      <c r="E237" s="15">
        <f>SUBTOTAL(9,E235:E236)</f>
        <v>41148</v>
      </c>
      <c r="F237" s="15">
        <f>SUBTOTAL(9,F235:F236)</f>
        <v>38805.287080000002</v>
      </c>
      <c r="G237" s="15">
        <f>SUBTOTAL(9,G235:G236)</f>
        <v>-2342.7129199999999</v>
      </c>
    </row>
    <row r="238" spans="2:7" ht="14.25" customHeight="1" x14ac:dyDescent="0.2">
      <c r="B238" s="10">
        <v>3595</v>
      </c>
      <c r="C238" s="4"/>
      <c r="D238" s="11" t="s">
        <v>194</v>
      </c>
      <c r="E238" s="1"/>
      <c r="F238" s="1"/>
      <c r="G238" s="1"/>
    </row>
    <row r="239" spans="2:7" x14ac:dyDescent="0.2">
      <c r="C239" s="4">
        <v>1</v>
      </c>
      <c r="D239" s="5" t="s">
        <v>195</v>
      </c>
      <c r="E239" s="12">
        <v>495839</v>
      </c>
      <c r="F239" s="12">
        <v>178538.73069999999</v>
      </c>
      <c r="G239" s="12">
        <v>-317300.26929999999</v>
      </c>
    </row>
    <row r="240" spans="2:7" x14ac:dyDescent="0.2">
      <c r="C240" s="4">
        <v>2</v>
      </c>
      <c r="D240" s="5" t="s">
        <v>196</v>
      </c>
      <c r="E240" s="12">
        <v>204366</v>
      </c>
      <c r="F240" s="12">
        <v>91307.994900000005</v>
      </c>
      <c r="G240" s="12">
        <v>-113058.00509999999</v>
      </c>
    </row>
    <row r="241" spans="2:7" x14ac:dyDescent="0.2">
      <c r="C241" s="4">
        <v>3</v>
      </c>
      <c r="D241" s="5" t="s">
        <v>197</v>
      </c>
      <c r="E241" s="12">
        <v>222700</v>
      </c>
      <c r="F241" s="12">
        <v>69767.843529999998</v>
      </c>
      <c r="G241" s="12">
        <v>-152932.15646999999</v>
      </c>
    </row>
    <row r="242" spans="2:7" ht="15" customHeight="1" x14ac:dyDescent="0.2">
      <c r="C242" s="13" t="s">
        <v>10</v>
      </c>
      <c r="D242" s="14" t="s">
        <v>198</v>
      </c>
      <c r="E242" s="15">
        <f>SUBTOTAL(9,E239:E241)</f>
        <v>922905</v>
      </c>
      <c r="F242" s="15">
        <f>SUBTOTAL(9,F239:F241)</f>
        <v>339614.56913000002</v>
      </c>
      <c r="G242" s="15">
        <f>SUBTOTAL(9,G239:G241)</f>
        <v>-583290.43087000004</v>
      </c>
    </row>
    <row r="243" spans="2:7" ht="15" customHeight="1" x14ac:dyDescent="0.2">
      <c r="B243" s="4"/>
      <c r="C243" s="16"/>
      <c r="D243" s="14" t="s">
        <v>199</v>
      </c>
      <c r="E243" s="17">
        <f>SUBTOTAL(9,E225:E242)</f>
        <v>967430</v>
      </c>
      <c r="F243" s="17">
        <f>SUBTOTAL(9,F225:F242)</f>
        <v>378691.90714999998</v>
      </c>
      <c r="G243" s="17">
        <f>SUBTOTAL(9,G225:G242)</f>
        <v>-588738.0928499999</v>
      </c>
    </row>
    <row r="244" spans="2:7" ht="27" customHeight="1" x14ac:dyDescent="0.25">
      <c r="B244" s="1"/>
      <c r="C244" s="4"/>
      <c r="D244" s="9" t="s">
        <v>200</v>
      </c>
      <c r="E244" s="1"/>
      <c r="F244" s="1"/>
      <c r="G244" s="1"/>
    </row>
    <row r="245" spans="2:7" ht="14.25" customHeight="1" x14ac:dyDescent="0.2">
      <c r="B245" s="10">
        <v>3605</v>
      </c>
      <c r="C245" s="4"/>
      <c r="D245" s="11" t="s">
        <v>201</v>
      </c>
      <c r="E245" s="1"/>
      <c r="F245" s="1"/>
      <c r="G245" s="1"/>
    </row>
    <row r="246" spans="2:7" x14ac:dyDescent="0.2">
      <c r="C246" s="4">
        <v>1</v>
      </c>
      <c r="D246" s="5" t="s">
        <v>202</v>
      </c>
      <c r="E246" s="12">
        <v>7761</v>
      </c>
      <c r="F246" s="12">
        <v>3540.3328499999998</v>
      </c>
      <c r="G246" s="12">
        <v>-4220.6671500000002</v>
      </c>
    </row>
    <row r="247" spans="2:7" x14ac:dyDescent="0.2">
      <c r="C247" s="4">
        <v>4</v>
      </c>
      <c r="D247" s="5" t="s">
        <v>203</v>
      </c>
      <c r="E247" s="12">
        <v>5063</v>
      </c>
      <c r="F247" s="12">
        <v>3320.74037</v>
      </c>
      <c r="G247" s="12">
        <v>-1742.25963</v>
      </c>
    </row>
    <row r="248" spans="2:7" x14ac:dyDescent="0.2">
      <c r="C248" s="4">
        <v>5</v>
      </c>
      <c r="D248" s="5" t="s">
        <v>204</v>
      </c>
      <c r="E248" s="12">
        <v>70000</v>
      </c>
      <c r="F248" s="12">
        <v>16435.331180000001</v>
      </c>
      <c r="G248" s="12">
        <v>-53564.668819999999</v>
      </c>
    </row>
    <row r="249" spans="2:7" ht="15" customHeight="1" x14ac:dyDescent="0.2">
      <c r="C249" s="13" t="s">
        <v>10</v>
      </c>
      <c r="D249" s="14" t="s">
        <v>205</v>
      </c>
      <c r="E249" s="15">
        <f>SUBTOTAL(9,E246:E248)</f>
        <v>82824</v>
      </c>
      <c r="F249" s="15">
        <f>SUBTOTAL(9,F246:F248)</f>
        <v>23296.404399999999</v>
      </c>
      <c r="G249" s="15">
        <f>SUBTOTAL(9,G246:G248)</f>
        <v>-59527.595600000001</v>
      </c>
    </row>
    <row r="250" spans="2:7" ht="14.25" customHeight="1" x14ac:dyDescent="0.2">
      <c r="B250" s="10">
        <v>3640</v>
      </c>
      <c r="C250" s="4"/>
      <c r="D250" s="11" t="s">
        <v>206</v>
      </c>
      <c r="E250" s="1"/>
      <c r="F250" s="1"/>
      <c r="G250" s="1"/>
    </row>
    <row r="251" spans="2:7" x14ac:dyDescent="0.2">
      <c r="C251" s="4">
        <v>4</v>
      </c>
      <c r="D251" s="5" t="s">
        <v>207</v>
      </c>
      <c r="E251" s="12">
        <v>5781</v>
      </c>
      <c r="F251" s="12">
        <v>0</v>
      </c>
      <c r="G251" s="12">
        <v>-5781</v>
      </c>
    </row>
    <row r="252" spans="2:7" x14ac:dyDescent="0.2">
      <c r="C252" s="4">
        <v>6</v>
      </c>
      <c r="D252" s="5" t="s">
        <v>126</v>
      </c>
      <c r="E252" s="12">
        <v>4042</v>
      </c>
      <c r="F252" s="12">
        <v>613.68100000000004</v>
      </c>
      <c r="G252" s="12">
        <v>-3428.319</v>
      </c>
    </row>
    <row r="253" spans="2:7" x14ac:dyDescent="0.2">
      <c r="C253" s="4">
        <v>7</v>
      </c>
      <c r="D253" s="5" t="s">
        <v>208</v>
      </c>
      <c r="E253" s="12">
        <v>26602</v>
      </c>
      <c r="F253" s="12">
        <v>10636.21</v>
      </c>
      <c r="G253" s="12">
        <v>-15965.79</v>
      </c>
    </row>
    <row r="254" spans="2:7" x14ac:dyDescent="0.2">
      <c r="C254" s="4">
        <v>8</v>
      </c>
      <c r="D254" s="5" t="s">
        <v>209</v>
      </c>
      <c r="E254" s="12">
        <v>20108</v>
      </c>
      <c r="F254" s="12">
        <v>4512.8180000000002</v>
      </c>
      <c r="G254" s="12">
        <v>-15595.182000000001</v>
      </c>
    </row>
    <row r="255" spans="2:7" x14ac:dyDescent="0.2">
      <c r="C255" s="4">
        <v>85</v>
      </c>
      <c r="D255" s="5" t="s">
        <v>106</v>
      </c>
      <c r="E255" s="12">
        <v>7175</v>
      </c>
      <c r="F255" s="12">
        <v>3196.7577799999999</v>
      </c>
      <c r="G255" s="12">
        <v>-3978.2422200000001</v>
      </c>
    </row>
    <row r="256" spans="2:7" x14ac:dyDescent="0.2">
      <c r="C256" s="4">
        <v>86</v>
      </c>
      <c r="D256" s="5" t="s">
        <v>210</v>
      </c>
      <c r="E256" s="12">
        <v>59950</v>
      </c>
      <c r="F256" s="12">
        <v>25395.745640000001</v>
      </c>
      <c r="G256" s="12">
        <v>-34554.254359999999</v>
      </c>
    </row>
    <row r="257" spans="2:7" ht="15" customHeight="1" x14ac:dyDescent="0.2">
      <c r="C257" s="13" t="s">
        <v>10</v>
      </c>
      <c r="D257" s="14" t="s">
        <v>211</v>
      </c>
      <c r="E257" s="15">
        <f>SUBTOTAL(9,E251:E256)</f>
        <v>123658</v>
      </c>
      <c r="F257" s="15">
        <f>SUBTOTAL(9,F251:F256)</f>
        <v>44355.212419999996</v>
      </c>
      <c r="G257" s="15">
        <f>SUBTOTAL(9,G251:G256)</f>
        <v>-79302.787580000004</v>
      </c>
    </row>
    <row r="258" spans="2:7" ht="14.25" customHeight="1" x14ac:dyDescent="0.2">
      <c r="B258" s="10">
        <v>3671</v>
      </c>
      <c r="C258" s="4"/>
      <c r="D258" s="11" t="s">
        <v>212</v>
      </c>
      <c r="E258" s="1"/>
      <c r="F258" s="1"/>
      <c r="G258" s="1"/>
    </row>
    <row r="259" spans="2:7" x14ac:dyDescent="0.2">
      <c r="C259" s="4">
        <v>4</v>
      </c>
      <c r="D259" s="5" t="s">
        <v>213</v>
      </c>
      <c r="E259" s="12">
        <v>13743</v>
      </c>
      <c r="F259" s="12">
        <v>0</v>
      </c>
      <c r="G259" s="12">
        <v>-13743</v>
      </c>
    </row>
    <row r="260" spans="2:7" ht="15" customHeight="1" x14ac:dyDescent="0.2">
      <c r="C260" s="13" t="s">
        <v>10</v>
      </c>
      <c r="D260" s="14" t="s">
        <v>214</v>
      </c>
      <c r="E260" s="15">
        <f>SUBTOTAL(9,E259:E259)</f>
        <v>13743</v>
      </c>
      <c r="F260" s="15">
        <f>SUBTOTAL(9,F259:F259)</f>
        <v>0</v>
      </c>
      <c r="G260" s="15">
        <f>SUBTOTAL(9,G259:G259)</f>
        <v>-13743</v>
      </c>
    </row>
    <row r="261" spans="2:7" ht="14.25" customHeight="1" x14ac:dyDescent="0.2">
      <c r="B261" s="10">
        <v>3672</v>
      </c>
      <c r="C261" s="4"/>
      <c r="D261" s="11" t="s">
        <v>215</v>
      </c>
      <c r="E261" s="1"/>
      <c r="F261" s="1"/>
      <c r="G261" s="1"/>
    </row>
    <row r="262" spans="2:7" x14ac:dyDescent="0.2">
      <c r="C262" s="4">
        <v>1</v>
      </c>
      <c r="D262" s="5" t="s">
        <v>216</v>
      </c>
      <c r="E262" s="12">
        <v>49609</v>
      </c>
      <c r="F262" s="12">
        <v>0</v>
      </c>
      <c r="G262" s="12">
        <v>-49609</v>
      </c>
    </row>
    <row r="263" spans="2:7" ht="15" customHeight="1" x14ac:dyDescent="0.2">
      <c r="C263" s="13" t="s">
        <v>10</v>
      </c>
      <c r="D263" s="14" t="s">
        <v>217</v>
      </c>
      <c r="E263" s="15">
        <f>SUBTOTAL(9,E262:E262)</f>
        <v>49609</v>
      </c>
      <c r="F263" s="15">
        <f>SUBTOTAL(9,F262:F262)</f>
        <v>0</v>
      </c>
      <c r="G263" s="15">
        <f>SUBTOTAL(9,G262:G262)</f>
        <v>-49609</v>
      </c>
    </row>
    <row r="264" spans="2:7" ht="15" customHeight="1" x14ac:dyDescent="0.2">
      <c r="B264" s="4"/>
      <c r="C264" s="16"/>
      <c r="D264" s="14" t="s">
        <v>218</v>
      </c>
      <c r="E264" s="17">
        <f>SUBTOTAL(9,E245:E263)</f>
        <v>269834</v>
      </c>
      <c r="F264" s="17">
        <f>SUBTOTAL(9,F245:F263)</f>
        <v>67651.616819999996</v>
      </c>
      <c r="G264" s="17">
        <f>SUBTOTAL(9,G245:G263)</f>
        <v>-202182.38318</v>
      </c>
    </row>
    <row r="265" spans="2:7" ht="27" customHeight="1" x14ac:dyDescent="0.25">
      <c r="B265" s="1"/>
      <c r="C265" s="4"/>
      <c r="D265" s="9" t="s">
        <v>219</v>
      </c>
      <c r="E265" s="1"/>
      <c r="F265" s="1"/>
      <c r="G265" s="1"/>
    </row>
    <row r="266" spans="2:7" ht="14.25" customHeight="1" x14ac:dyDescent="0.2">
      <c r="B266" s="10">
        <v>3700</v>
      </c>
      <c r="C266" s="4"/>
      <c r="D266" s="11" t="s">
        <v>220</v>
      </c>
      <c r="E266" s="1"/>
      <c r="F266" s="1"/>
      <c r="G266" s="1"/>
    </row>
    <row r="267" spans="2:7" x14ac:dyDescent="0.2">
      <c r="C267" s="4">
        <v>3</v>
      </c>
      <c r="D267" s="5" t="s">
        <v>221</v>
      </c>
      <c r="E267" s="12">
        <v>215695</v>
      </c>
      <c r="F267" s="12">
        <v>0</v>
      </c>
      <c r="G267" s="12">
        <v>-215695</v>
      </c>
    </row>
    <row r="268" spans="2:7" ht="15" customHeight="1" x14ac:dyDescent="0.2">
      <c r="C268" s="13" t="s">
        <v>10</v>
      </c>
      <c r="D268" s="14" t="s">
        <v>222</v>
      </c>
      <c r="E268" s="15">
        <f>SUBTOTAL(9,E267:E267)</f>
        <v>215695</v>
      </c>
      <c r="F268" s="15">
        <f>SUBTOTAL(9,F267:F267)</f>
        <v>0</v>
      </c>
      <c r="G268" s="15">
        <f>SUBTOTAL(9,G267:G267)</f>
        <v>-215695</v>
      </c>
    </row>
    <row r="269" spans="2:7" ht="14.25" customHeight="1" x14ac:dyDescent="0.2">
      <c r="B269" s="10">
        <v>3704</v>
      </c>
      <c r="C269" s="4"/>
      <c r="D269" s="11" t="s">
        <v>223</v>
      </c>
      <c r="E269" s="1"/>
      <c r="F269" s="1"/>
      <c r="G269" s="1"/>
    </row>
    <row r="270" spans="2:7" x14ac:dyDescent="0.2">
      <c r="C270" s="4">
        <v>2</v>
      </c>
      <c r="D270" s="5" t="s">
        <v>27</v>
      </c>
      <c r="E270" s="12">
        <v>2616</v>
      </c>
      <c r="F270" s="12">
        <v>0</v>
      </c>
      <c r="G270" s="12">
        <v>-2616</v>
      </c>
    </row>
    <row r="271" spans="2:7" ht="15" customHeight="1" x14ac:dyDescent="0.2">
      <c r="C271" s="13" t="s">
        <v>10</v>
      </c>
      <c r="D271" s="14" t="s">
        <v>224</v>
      </c>
      <c r="E271" s="15">
        <f>SUBTOTAL(9,E270:E270)</f>
        <v>2616</v>
      </c>
      <c r="F271" s="15">
        <f>SUBTOTAL(9,F270:F270)</f>
        <v>0</v>
      </c>
      <c r="G271" s="15">
        <f>SUBTOTAL(9,G270:G270)</f>
        <v>-2616</v>
      </c>
    </row>
    <row r="272" spans="2:7" ht="14.25" customHeight="1" x14ac:dyDescent="0.2">
      <c r="B272" s="10">
        <v>3710</v>
      </c>
      <c r="C272" s="4"/>
      <c r="D272" s="11" t="s">
        <v>225</v>
      </c>
      <c r="E272" s="1"/>
      <c r="F272" s="1"/>
      <c r="G272" s="1"/>
    </row>
    <row r="273" spans="2:7" x14ac:dyDescent="0.2">
      <c r="C273" s="4">
        <v>3</v>
      </c>
      <c r="D273" s="5" t="s">
        <v>226</v>
      </c>
      <c r="E273" s="12">
        <v>298972</v>
      </c>
      <c r="F273" s="12">
        <v>103816.78168</v>
      </c>
      <c r="G273" s="12">
        <v>-195155.21832000001</v>
      </c>
    </row>
    <row r="274" spans="2:7" ht="15" customHeight="1" x14ac:dyDescent="0.2">
      <c r="C274" s="13" t="s">
        <v>10</v>
      </c>
      <c r="D274" s="14" t="s">
        <v>227</v>
      </c>
      <c r="E274" s="15">
        <f>SUBTOTAL(9,E273:E273)</f>
        <v>298972</v>
      </c>
      <c r="F274" s="15">
        <f>SUBTOTAL(9,F273:F273)</f>
        <v>103816.78168</v>
      </c>
      <c r="G274" s="15">
        <f>SUBTOTAL(9,G273:G273)</f>
        <v>-195155.21832000001</v>
      </c>
    </row>
    <row r="275" spans="2:7" ht="14.25" customHeight="1" x14ac:dyDescent="0.2">
      <c r="B275" s="10">
        <v>3714</v>
      </c>
      <c r="C275" s="4"/>
      <c r="D275" s="11" t="s">
        <v>228</v>
      </c>
      <c r="E275" s="1"/>
      <c r="F275" s="1"/>
      <c r="G275" s="1"/>
    </row>
    <row r="276" spans="2:7" x14ac:dyDescent="0.2">
      <c r="C276" s="4">
        <v>4</v>
      </c>
      <c r="D276" s="5" t="s">
        <v>229</v>
      </c>
      <c r="E276" s="12">
        <v>24450</v>
      </c>
      <c r="F276" s="12">
        <v>2445.2054899999998</v>
      </c>
      <c r="G276" s="12">
        <v>-22004.79451</v>
      </c>
    </row>
    <row r="277" spans="2:7" ht="15" customHeight="1" x14ac:dyDescent="0.2">
      <c r="C277" s="13" t="s">
        <v>10</v>
      </c>
      <c r="D277" s="14" t="s">
        <v>230</v>
      </c>
      <c r="E277" s="15">
        <f>SUBTOTAL(9,E276:E276)</f>
        <v>24450</v>
      </c>
      <c r="F277" s="15">
        <f>SUBTOTAL(9,F276:F276)</f>
        <v>2445.2054899999998</v>
      </c>
      <c r="G277" s="15">
        <f>SUBTOTAL(9,G276:G276)</f>
        <v>-22004.79451</v>
      </c>
    </row>
    <row r="278" spans="2:7" ht="14.25" customHeight="1" x14ac:dyDescent="0.2">
      <c r="B278" s="10">
        <v>3732</v>
      </c>
      <c r="C278" s="4"/>
      <c r="D278" s="11" t="s">
        <v>231</v>
      </c>
      <c r="E278" s="1"/>
      <c r="F278" s="1"/>
      <c r="G278" s="1"/>
    </row>
    <row r="279" spans="2:7" x14ac:dyDescent="0.2">
      <c r="C279" s="4">
        <v>80</v>
      </c>
      <c r="D279" s="5" t="s">
        <v>232</v>
      </c>
      <c r="E279" s="12">
        <v>2110000</v>
      </c>
      <c r="F279" s="12">
        <v>0</v>
      </c>
      <c r="G279" s="12">
        <v>-2110000</v>
      </c>
    </row>
    <row r="280" spans="2:7" x14ac:dyDescent="0.2">
      <c r="C280" s="4">
        <v>85</v>
      </c>
      <c r="D280" s="5" t="s">
        <v>233</v>
      </c>
      <c r="E280" s="12">
        <v>1992000</v>
      </c>
      <c r="F280" s="12">
        <v>0</v>
      </c>
      <c r="G280" s="12">
        <v>-1992000</v>
      </c>
    </row>
    <row r="281" spans="2:7" x14ac:dyDescent="0.2">
      <c r="C281" s="4">
        <v>87</v>
      </c>
      <c r="D281" s="5" t="s">
        <v>234</v>
      </c>
      <c r="E281" s="12">
        <v>3000</v>
      </c>
      <c r="F281" s="12">
        <v>0</v>
      </c>
      <c r="G281" s="12">
        <v>-3000</v>
      </c>
    </row>
    <row r="282" spans="2:7" x14ac:dyDescent="0.2">
      <c r="C282" s="4">
        <v>90</v>
      </c>
      <c r="D282" s="5" t="s">
        <v>235</v>
      </c>
      <c r="E282" s="12">
        <v>426600</v>
      </c>
      <c r="F282" s="12">
        <v>0</v>
      </c>
      <c r="G282" s="12">
        <v>-426600</v>
      </c>
    </row>
    <row r="283" spans="2:7" ht="15" customHeight="1" x14ac:dyDescent="0.2">
      <c r="C283" s="13" t="s">
        <v>10</v>
      </c>
      <c r="D283" s="14" t="s">
        <v>236</v>
      </c>
      <c r="E283" s="15">
        <f>SUBTOTAL(9,E279:E282)</f>
        <v>4531600</v>
      </c>
      <c r="F283" s="15">
        <f>SUBTOTAL(9,F279:F282)</f>
        <v>0</v>
      </c>
      <c r="G283" s="15">
        <f>SUBTOTAL(9,G279:G282)</f>
        <v>-4531600</v>
      </c>
    </row>
    <row r="284" spans="2:7" ht="14.25" customHeight="1" x14ac:dyDescent="0.2">
      <c r="B284" s="10">
        <v>3740</v>
      </c>
      <c r="C284" s="4"/>
      <c r="D284" s="11" t="s">
        <v>237</v>
      </c>
      <c r="E284" s="1"/>
      <c r="F284" s="1"/>
      <c r="G284" s="1"/>
    </row>
    <row r="285" spans="2:7" x14ac:dyDescent="0.2">
      <c r="C285" s="4">
        <v>2</v>
      </c>
      <c r="D285" s="5" t="s">
        <v>27</v>
      </c>
      <c r="E285" s="12">
        <v>36368</v>
      </c>
      <c r="F285" s="12">
        <v>24792.986550000001</v>
      </c>
      <c r="G285" s="12">
        <v>-11575.01345</v>
      </c>
    </row>
    <row r="286" spans="2:7" x14ac:dyDescent="0.2">
      <c r="C286" s="4">
        <v>4</v>
      </c>
      <c r="D286" s="5" t="s">
        <v>229</v>
      </c>
      <c r="E286" s="12">
        <v>32101</v>
      </c>
      <c r="F286" s="12">
        <v>11400.803519999999</v>
      </c>
      <c r="G286" s="12">
        <v>-20700.196479999999</v>
      </c>
    </row>
    <row r="287" spans="2:7" x14ac:dyDescent="0.2">
      <c r="C287" s="4">
        <v>5</v>
      </c>
      <c r="D287" s="5" t="s">
        <v>238</v>
      </c>
      <c r="E287" s="12">
        <v>160000</v>
      </c>
      <c r="F287" s="12">
        <v>57378.593419999997</v>
      </c>
      <c r="G287" s="12">
        <v>-102621.40658</v>
      </c>
    </row>
    <row r="288" spans="2:7" ht="15" customHeight="1" x14ac:dyDescent="0.2">
      <c r="C288" s="13" t="s">
        <v>10</v>
      </c>
      <c r="D288" s="14" t="s">
        <v>239</v>
      </c>
      <c r="E288" s="15">
        <f>SUBTOTAL(9,E285:E287)</f>
        <v>228469</v>
      </c>
      <c r="F288" s="15">
        <f>SUBTOTAL(9,F285:F287)</f>
        <v>93572.383490000007</v>
      </c>
      <c r="G288" s="15">
        <f>SUBTOTAL(9,G285:G287)</f>
        <v>-134896.61650999999</v>
      </c>
    </row>
    <row r="289" spans="2:7" ht="14.25" customHeight="1" x14ac:dyDescent="0.2">
      <c r="B289" s="10">
        <v>3741</v>
      </c>
      <c r="C289" s="4"/>
      <c r="D289" s="11" t="s">
        <v>240</v>
      </c>
      <c r="E289" s="1"/>
      <c r="F289" s="1"/>
      <c r="G289" s="1"/>
    </row>
    <row r="290" spans="2:7" x14ac:dyDescent="0.2">
      <c r="C290" s="4">
        <v>2</v>
      </c>
      <c r="D290" s="5" t="s">
        <v>27</v>
      </c>
      <c r="E290" s="12">
        <v>8208</v>
      </c>
      <c r="F290" s="12">
        <v>5793.9338100000004</v>
      </c>
      <c r="G290" s="12">
        <v>-2414.06619</v>
      </c>
    </row>
    <row r="291" spans="2:7" x14ac:dyDescent="0.2">
      <c r="C291" s="4">
        <v>50</v>
      </c>
      <c r="D291" s="5" t="s">
        <v>241</v>
      </c>
      <c r="E291" s="12">
        <v>26018</v>
      </c>
      <c r="F291" s="12">
        <v>0</v>
      </c>
      <c r="G291" s="12">
        <v>-26018</v>
      </c>
    </row>
    <row r="292" spans="2:7" ht="15" customHeight="1" x14ac:dyDescent="0.2">
      <c r="C292" s="13" t="s">
        <v>10</v>
      </c>
      <c r="D292" s="14" t="s">
        <v>242</v>
      </c>
      <c r="E292" s="15">
        <f>SUBTOTAL(9,E290:E291)</f>
        <v>34226</v>
      </c>
      <c r="F292" s="15">
        <f>SUBTOTAL(9,F290:F291)</f>
        <v>5793.9338100000004</v>
      </c>
      <c r="G292" s="15">
        <f>SUBTOTAL(9,G290:G291)</f>
        <v>-28432.066190000001</v>
      </c>
    </row>
    <row r="293" spans="2:7" ht="14.25" customHeight="1" x14ac:dyDescent="0.2">
      <c r="B293" s="10">
        <v>3742</v>
      </c>
      <c r="C293" s="4"/>
      <c r="D293" s="11" t="s">
        <v>243</v>
      </c>
      <c r="E293" s="1"/>
      <c r="F293" s="1"/>
      <c r="G293" s="1"/>
    </row>
    <row r="294" spans="2:7" x14ac:dyDescent="0.2">
      <c r="C294" s="4">
        <v>50</v>
      </c>
      <c r="D294" s="5" t="s">
        <v>241</v>
      </c>
      <c r="E294" s="12">
        <v>5880</v>
      </c>
      <c r="F294" s="12">
        <v>6379.0280000000002</v>
      </c>
      <c r="G294" s="12">
        <v>499.02800000000002</v>
      </c>
    </row>
    <row r="295" spans="2:7" ht="15" customHeight="1" x14ac:dyDescent="0.2">
      <c r="C295" s="13" t="s">
        <v>10</v>
      </c>
      <c r="D295" s="14" t="s">
        <v>244</v>
      </c>
      <c r="E295" s="15">
        <f>SUBTOTAL(9,E294:E294)</f>
        <v>5880</v>
      </c>
      <c r="F295" s="15">
        <f>SUBTOTAL(9,F294:F294)</f>
        <v>6379.0280000000002</v>
      </c>
      <c r="G295" s="15">
        <f>SUBTOTAL(9,G294:G294)</f>
        <v>499.02800000000002</v>
      </c>
    </row>
    <row r="296" spans="2:7" ht="14.25" customHeight="1" x14ac:dyDescent="0.2">
      <c r="B296" s="10">
        <v>3745</v>
      </c>
      <c r="C296" s="4"/>
      <c r="D296" s="11" t="s">
        <v>245</v>
      </c>
      <c r="E296" s="1"/>
      <c r="F296" s="1"/>
      <c r="G296" s="1"/>
    </row>
    <row r="297" spans="2:7" x14ac:dyDescent="0.2">
      <c r="C297" s="4">
        <v>2</v>
      </c>
      <c r="D297" s="5" t="s">
        <v>27</v>
      </c>
      <c r="E297" s="12">
        <v>290333</v>
      </c>
      <c r="F297" s="12">
        <v>133899.48806</v>
      </c>
      <c r="G297" s="12">
        <v>-156433.51194</v>
      </c>
    </row>
    <row r="298" spans="2:7" ht="15" customHeight="1" x14ac:dyDescent="0.2">
      <c r="C298" s="13" t="s">
        <v>10</v>
      </c>
      <c r="D298" s="14" t="s">
        <v>246</v>
      </c>
      <c r="E298" s="15">
        <f>SUBTOTAL(9,E297:E297)</f>
        <v>290333</v>
      </c>
      <c r="F298" s="15">
        <f>SUBTOTAL(9,F297:F297)</f>
        <v>133899.48806</v>
      </c>
      <c r="G298" s="15">
        <f>SUBTOTAL(9,G297:G297)</f>
        <v>-156433.51194</v>
      </c>
    </row>
    <row r="299" spans="2:7" ht="14.25" customHeight="1" x14ac:dyDescent="0.2">
      <c r="B299" s="10">
        <v>3746</v>
      </c>
      <c r="C299" s="4"/>
      <c r="D299" s="11" t="s">
        <v>247</v>
      </c>
      <c r="E299" s="1"/>
      <c r="F299" s="1"/>
      <c r="G299" s="1"/>
    </row>
    <row r="300" spans="2:7" x14ac:dyDescent="0.2">
      <c r="C300" s="4">
        <v>2</v>
      </c>
      <c r="D300" s="5" t="s">
        <v>27</v>
      </c>
      <c r="E300" s="12">
        <v>53504</v>
      </c>
      <c r="F300" s="12">
        <v>38518.004789999999</v>
      </c>
      <c r="G300" s="12">
        <v>-14985.995209999999</v>
      </c>
    </row>
    <row r="301" spans="2:7" x14ac:dyDescent="0.2">
      <c r="C301" s="4">
        <v>4</v>
      </c>
      <c r="D301" s="5" t="s">
        <v>248</v>
      </c>
      <c r="E301" s="12">
        <v>86145</v>
      </c>
      <c r="F301" s="12">
        <v>29003.972000000002</v>
      </c>
      <c r="G301" s="12">
        <v>-57141.027999999998</v>
      </c>
    </row>
    <row r="302" spans="2:7" x14ac:dyDescent="0.2">
      <c r="C302" s="4">
        <v>85</v>
      </c>
      <c r="D302" s="5" t="s">
        <v>249</v>
      </c>
      <c r="E302" s="12">
        <v>2750</v>
      </c>
      <c r="F302" s="12">
        <v>417.51812999999999</v>
      </c>
      <c r="G302" s="12">
        <v>-2332.4818700000001</v>
      </c>
    </row>
    <row r="303" spans="2:7" ht="15" customHeight="1" x14ac:dyDescent="0.2">
      <c r="C303" s="13" t="s">
        <v>10</v>
      </c>
      <c r="D303" s="14" t="s">
        <v>250</v>
      </c>
      <c r="E303" s="15">
        <f>SUBTOTAL(9,E300:E302)</f>
        <v>142399</v>
      </c>
      <c r="F303" s="15">
        <f>SUBTOTAL(9,F300:F302)</f>
        <v>67939.494919999997</v>
      </c>
      <c r="G303" s="15">
        <f>SUBTOTAL(9,G300:G302)</f>
        <v>-74459.505080000003</v>
      </c>
    </row>
    <row r="304" spans="2:7" ht="14.25" customHeight="1" x14ac:dyDescent="0.2">
      <c r="B304" s="10">
        <v>3747</v>
      </c>
      <c r="C304" s="4"/>
      <c r="D304" s="11" t="s">
        <v>251</v>
      </c>
      <c r="E304" s="1"/>
      <c r="F304" s="1"/>
      <c r="G304" s="1"/>
    </row>
    <row r="305" spans="2:7" x14ac:dyDescent="0.2">
      <c r="C305" s="4">
        <v>2</v>
      </c>
      <c r="D305" s="5" t="s">
        <v>27</v>
      </c>
      <c r="E305" s="12">
        <v>15567</v>
      </c>
      <c r="F305" s="12">
        <v>4683.1413199999997</v>
      </c>
      <c r="G305" s="12">
        <v>-10883.858679999999</v>
      </c>
    </row>
    <row r="306" spans="2:7" x14ac:dyDescent="0.2">
      <c r="C306" s="4">
        <v>4</v>
      </c>
      <c r="D306" s="5" t="s">
        <v>229</v>
      </c>
      <c r="E306" s="12">
        <v>48861</v>
      </c>
      <c r="F306" s="12">
        <v>29660.1</v>
      </c>
      <c r="G306" s="12">
        <v>-19200.900000000001</v>
      </c>
    </row>
    <row r="307" spans="2:7" ht="15" customHeight="1" x14ac:dyDescent="0.2">
      <c r="C307" s="13" t="s">
        <v>10</v>
      </c>
      <c r="D307" s="14" t="s">
        <v>252</v>
      </c>
      <c r="E307" s="15">
        <f>SUBTOTAL(9,E305:E306)</f>
        <v>64428</v>
      </c>
      <c r="F307" s="15">
        <f>SUBTOTAL(9,F305:F306)</f>
        <v>34343.241320000001</v>
      </c>
      <c r="G307" s="15">
        <f>SUBTOTAL(9,G305:G306)</f>
        <v>-30084.758679999999</v>
      </c>
    </row>
    <row r="308" spans="2:7" ht="14.25" customHeight="1" x14ac:dyDescent="0.2">
      <c r="B308" s="10">
        <v>3748</v>
      </c>
      <c r="C308" s="4"/>
      <c r="D308" s="11" t="s">
        <v>253</v>
      </c>
      <c r="E308" s="1"/>
      <c r="F308" s="1"/>
      <c r="G308" s="1"/>
    </row>
    <row r="309" spans="2:7" x14ac:dyDescent="0.2">
      <c r="C309" s="4">
        <v>2</v>
      </c>
      <c r="D309" s="5" t="s">
        <v>27</v>
      </c>
      <c r="E309" s="12">
        <v>1000</v>
      </c>
      <c r="F309" s="12">
        <v>215</v>
      </c>
      <c r="G309" s="12">
        <v>-785</v>
      </c>
    </row>
    <row r="310" spans="2:7" ht="15" customHeight="1" x14ac:dyDescent="0.2">
      <c r="C310" s="13" t="s">
        <v>10</v>
      </c>
      <c r="D310" s="14" t="s">
        <v>254</v>
      </c>
      <c r="E310" s="15">
        <f>SUBTOTAL(9,E309:E309)</f>
        <v>1000</v>
      </c>
      <c r="F310" s="15">
        <f>SUBTOTAL(9,F309:F309)</f>
        <v>215</v>
      </c>
      <c r="G310" s="15">
        <f>SUBTOTAL(9,G309:G309)</f>
        <v>-785</v>
      </c>
    </row>
    <row r="311" spans="2:7" ht="15" customHeight="1" x14ac:dyDescent="0.2">
      <c r="B311" s="4"/>
      <c r="C311" s="16"/>
      <c r="D311" s="14" t="s">
        <v>255</v>
      </c>
      <c r="E311" s="17">
        <f>SUBTOTAL(9,E266:E310)</f>
        <v>5840068</v>
      </c>
      <c r="F311" s="17">
        <f>SUBTOTAL(9,F266:F310)</f>
        <v>448404.55676999991</v>
      </c>
      <c r="G311" s="17">
        <f>SUBTOTAL(9,G266:G310)</f>
        <v>-5391663.4432300013</v>
      </c>
    </row>
    <row r="312" spans="2:7" ht="27" customHeight="1" x14ac:dyDescent="0.25">
      <c r="B312" s="1"/>
      <c r="C312" s="4"/>
      <c r="D312" s="9" t="s">
        <v>256</v>
      </c>
      <c r="E312" s="1"/>
      <c r="F312" s="1"/>
      <c r="G312" s="1"/>
    </row>
    <row r="313" spans="2:7" ht="14.25" customHeight="1" x14ac:dyDescent="0.2">
      <c r="B313" s="10">
        <v>3841</v>
      </c>
      <c r="C313" s="4"/>
      <c r="D313" s="11" t="s">
        <v>257</v>
      </c>
      <c r="E313" s="1"/>
      <c r="F313" s="1"/>
      <c r="G313" s="1"/>
    </row>
    <row r="314" spans="2:7" x14ac:dyDescent="0.2">
      <c r="C314" s="4">
        <v>1</v>
      </c>
      <c r="D314" s="5" t="s">
        <v>258</v>
      </c>
      <c r="E314" s="12">
        <v>28240</v>
      </c>
      <c r="F314" s="12">
        <v>11232.819320000001</v>
      </c>
      <c r="G314" s="12">
        <v>-17007.180680000001</v>
      </c>
    </row>
    <row r="315" spans="2:7" ht="15" customHeight="1" x14ac:dyDescent="0.2">
      <c r="C315" s="13" t="s">
        <v>10</v>
      </c>
      <c r="D315" s="14" t="s">
        <v>259</v>
      </c>
      <c r="E315" s="15">
        <f>SUBTOTAL(9,E314:E314)</f>
        <v>28240</v>
      </c>
      <c r="F315" s="15">
        <f>SUBTOTAL(9,F314:F314)</f>
        <v>11232.819320000001</v>
      </c>
      <c r="G315" s="15">
        <f>SUBTOTAL(9,G314:G314)</f>
        <v>-17007.180680000001</v>
      </c>
    </row>
    <row r="316" spans="2:7" ht="14.25" customHeight="1" x14ac:dyDescent="0.2">
      <c r="B316" s="10">
        <v>3842</v>
      </c>
      <c r="C316" s="4"/>
      <c r="D316" s="11" t="s">
        <v>260</v>
      </c>
      <c r="E316" s="1"/>
      <c r="F316" s="1"/>
      <c r="G316" s="1"/>
    </row>
    <row r="317" spans="2:7" x14ac:dyDescent="0.2">
      <c r="C317" s="4">
        <v>1</v>
      </c>
      <c r="D317" s="5" t="s">
        <v>27</v>
      </c>
      <c r="E317" s="12">
        <v>930</v>
      </c>
      <c r="F317" s="12">
        <v>125.11499999999999</v>
      </c>
      <c r="G317" s="12">
        <v>-804.88499999999999</v>
      </c>
    </row>
    <row r="318" spans="2:7" ht="15" customHeight="1" x14ac:dyDescent="0.2">
      <c r="C318" s="13" t="s">
        <v>10</v>
      </c>
      <c r="D318" s="14" t="s">
        <v>261</v>
      </c>
      <c r="E318" s="15">
        <f>SUBTOTAL(9,E317:E317)</f>
        <v>930</v>
      </c>
      <c r="F318" s="15">
        <f>SUBTOTAL(9,F317:F317)</f>
        <v>125.11499999999999</v>
      </c>
      <c r="G318" s="15">
        <f>SUBTOTAL(9,G317:G317)</f>
        <v>-804.88499999999999</v>
      </c>
    </row>
    <row r="319" spans="2:7" ht="14.25" customHeight="1" x14ac:dyDescent="0.2">
      <c r="B319" s="10">
        <v>3847</v>
      </c>
      <c r="C319" s="4"/>
      <c r="D319" s="11" t="s">
        <v>262</v>
      </c>
      <c r="E319" s="1"/>
      <c r="F319" s="1"/>
      <c r="G319" s="1"/>
    </row>
    <row r="320" spans="2:7" x14ac:dyDescent="0.2">
      <c r="C320" s="4">
        <v>1</v>
      </c>
      <c r="D320" s="5" t="s">
        <v>263</v>
      </c>
      <c r="E320" s="12">
        <v>5964</v>
      </c>
      <c r="F320" s="12">
        <v>0</v>
      </c>
      <c r="G320" s="12">
        <v>-5964</v>
      </c>
    </row>
    <row r="321" spans="2:7" ht="15" customHeight="1" x14ac:dyDescent="0.2">
      <c r="C321" s="13" t="s">
        <v>10</v>
      </c>
      <c r="D321" s="14" t="s">
        <v>264</v>
      </c>
      <c r="E321" s="15">
        <f>SUBTOTAL(9,E320:E320)</f>
        <v>5964</v>
      </c>
      <c r="F321" s="15">
        <f>SUBTOTAL(9,F320:F320)</f>
        <v>0</v>
      </c>
      <c r="G321" s="15">
        <f>SUBTOTAL(9,G320:G320)</f>
        <v>-5964</v>
      </c>
    </row>
    <row r="322" spans="2:7" ht="14.25" customHeight="1" x14ac:dyDescent="0.2">
      <c r="B322" s="10">
        <v>3853</v>
      </c>
      <c r="C322" s="4"/>
      <c r="D322" s="11" t="s">
        <v>265</v>
      </c>
      <c r="E322" s="1"/>
      <c r="F322" s="1"/>
      <c r="G322" s="1"/>
    </row>
    <row r="323" spans="2:7" x14ac:dyDescent="0.2">
      <c r="C323" s="4">
        <v>1</v>
      </c>
      <c r="D323" s="5" t="s">
        <v>27</v>
      </c>
      <c r="E323" s="12">
        <v>881</v>
      </c>
      <c r="F323" s="12">
        <v>23.78</v>
      </c>
      <c r="G323" s="12">
        <v>-857.22</v>
      </c>
    </row>
    <row r="324" spans="2:7" ht="15" customHeight="1" x14ac:dyDescent="0.2">
      <c r="C324" s="13" t="s">
        <v>10</v>
      </c>
      <c r="D324" s="14" t="s">
        <v>266</v>
      </c>
      <c r="E324" s="15">
        <f>SUBTOTAL(9,E323:E323)</f>
        <v>881</v>
      </c>
      <c r="F324" s="15">
        <f>SUBTOTAL(9,F323:F323)</f>
        <v>23.78</v>
      </c>
      <c r="G324" s="15">
        <f>SUBTOTAL(9,G323:G323)</f>
        <v>-857.22</v>
      </c>
    </row>
    <row r="325" spans="2:7" ht="14.25" customHeight="1" x14ac:dyDescent="0.2">
      <c r="B325" s="10">
        <v>3855</v>
      </c>
      <c r="C325" s="4"/>
      <c r="D325" s="11" t="s">
        <v>267</v>
      </c>
      <c r="E325" s="1"/>
      <c r="F325" s="1"/>
      <c r="G325" s="1"/>
    </row>
    <row r="326" spans="2:7" x14ac:dyDescent="0.2">
      <c r="C326" s="4">
        <v>1</v>
      </c>
      <c r="D326" s="5" t="s">
        <v>27</v>
      </c>
      <c r="E326" s="12">
        <v>3808</v>
      </c>
      <c r="F326" s="12">
        <v>1468.24081</v>
      </c>
      <c r="G326" s="12">
        <v>-2339.7591900000002</v>
      </c>
    </row>
    <row r="327" spans="2:7" x14ac:dyDescent="0.2">
      <c r="C327" s="4">
        <v>2</v>
      </c>
      <c r="D327" s="5" t="s">
        <v>268</v>
      </c>
      <c r="E327" s="12">
        <v>3959</v>
      </c>
      <c r="F327" s="12">
        <v>1874.1010000000001</v>
      </c>
      <c r="G327" s="12">
        <v>-2084.8989999999999</v>
      </c>
    </row>
    <row r="328" spans="2:7" x14ac:dyDescent="0.2">
      <c r="C328" s="4">
        <v>60</v>
      </c>
      <c r="D328" s="5" t="s">
        <v>269</v>
      </c>
      <c r="E328" s="12">
        <v>3181850</v>
      </c>
      <c r="F328" s="12">
        <v>1539929.4766500001</v>
      </c>
      <c r="G328" s="12">
        <v>-1641920.5233499999</v>
      </c>
    </row>
    <row r="329" spans="2:7" ht="15" customHeight="1" x14ac:dyDescent="0.2">
      <c r="C329" s="13" t="s">
        <v>10</v>
      </c>
      <c r="D329" s="14" t="s">
        <v>270</v>
      </c>
      <c r="E329" s="15">
        <f>SUBTOTAL(9,E326:E328)</f>
        <v>3189617</v>
      </c>
      <c r="F329" s="15">
        <f>SUBTOTAL(9,F326:F328)</f>
        <v>1543271.81846</v>
      </c>
      <c r="G329" s="15">
        <f>SUBTOTAL(9,G326:G328)</f>
        <v>-1646345.18154</v>
      </c>
    </row>
    <row r="330" spans="2:7" ht="14.25" customHeight="1" x14ac:dyDescent="0.2">
      <c r="B330" s="10">
        <v>3856</v>
      </c>
      <c r="C330" s="4"/>
      <c r="D330" s="11" t="s">
        <v>271</v>
      </c>
      <c r="E330" s="1"/>
      <c r="F330" s="1"/>
      <c r="G330" s="1"/>
    </row>
    <row r="331" spans="2:7" x14ac:dyDescent="0.2">
      <c r="C331" s="4">
        <v>4</v>
      </c>
      <c r="D331" s="5" t="s">
        <v>56</v>
      </c>
      <c r="E331" s="12">
        <v>192182</v>
      </c>
      <c r="F331" s="12">
        <v>0</v>
      </c>
      <c r="G331" s="12">
        <v>-192182</v>
      </c>
    </row>
    <row r="332" spans="2:7" x14ac:dyDescent="0.2">
      <c r="C332" s="4">
        <v>60</v>
      </c>
      <c r="D332" s="5" t="s">
        <v>269</v>
      </c>
      <c r="E332" s="12">
        <v>2909</v>
      </c>
      <c r="F332" s="12">
        <v>2860.9409999999998</v>
      </c>
      <c r="G332" s="12">
        <v>-48.058999999999997</v>
      </c>
    </row>
    <row r="333" spans="2:7" ht="15" customHeight="1" x14ac:dyDescent="0.2">
      <c r="C333" s="13" t="s">
        <v>10</v>
      </c>
      <c r="D333" s="14" t="s">
        <v>272</v>
      </c>
      <c r="E333" s="15">
        <f>SUBTOTAL(9,E331:E332)</f>
        <v>195091</v>
      </c>
      <c r="F333" s="15">
        <f>SUBTOTAL(9,F331:F332)</f>
        <v>2860.9409999999998</v>
      </c>
      <c r="G333" s="15">
        <f>SUBTOTAL(9,G331:G332)</f>
        <v>-192230.05900000001</v>
      </c>
    </row>
    <row r="334" spans="2:7" ht="14.25" customHeight="1" x14ac:dyDescent="0.2">
      <c r="B334" s="10">
        <v>3858</v>
      </c>
      <c r="C334" s="4"/>
      <c r="D334" s="11" t="s">
        <v>273</v>
      </c>
      <c r="E334" s="1"/>
      <c r="F334" s="1"/>
      <c r="G334" s="1"/>
    </row>
    <row r="335" spans="2:7" x14ac:dyDescent="0.2">
      <c r="C335" s="4">
        <v>1</v>
      </c>
      <c r="D335" s="5" t="s">
        <v>27</v>
      </c>
      <c r="E335" s="12">
        <v>611</v>
      </c>
      <c r="F335" s="12">
        <v>887.21816000000001</v>
      </c>
      <c r="G335" s="12">
        <v>276.21816000000001</v>
      </c>
    </row>
    <row r="336" spans="2:7" ht="15" customHeight="1" x14ac:dyDescent="0.2">
      <c r="C336" s="13" t="s">
        <v>10</v>
      </c>
      <c r="D336" s="14" t="s">
        <v>274</v>
      </c>
      <c r="E336" s="15">
        <f>SUBTOTAL(9,E335:E335)</f>
        <v>611</v>
      </c>
      <c r="F336" s="15">
        <f>SUBTOTAL(9,F335:F335)</f>
        <v>887.21816000000001</v>
      </c>
      <c r="G336" s="15">
        <f>SUBTOTAL(9,G335:G335)</f>
        <v>276.21816000000001</v>
      </c>
    </row>
    <row r="337" spans="2:7" ht="14.25" customHeight="1" x14ac:dyDescent="0.2">
      <c r="B337" s="10">
        <v>3868</v>
      </c>
      <c r="C337" s="4"/>
      <c r="D337" s="11" t="s">
        <v>275</v>
      </c>
      <c r="E337" s="1"/>
      <c r="F337" s="1"/>
      <c r="G337" s="1"/>
    </row>
    <row r="338" spans="2:7" x14ac:dyDescent="0.2">
      <c r="C338" s="4">
        <v>1</v>
      </c>
      <c r="D338" s="5" t="s">
        <v>229</v>
      </c>
      <c r="E338" s="12">
        <v>2072</v>
      </c>
      <c r="F338" s="12">
        <v>1652.51946</v>
      </c>
      <c r="G338" s="12">
        <v>-419.48054000000002</v>
      </c>
    </row>
    <row r="339" spans="2:7" x14ac:dyDescent="0.2">
      <c r="C339" s="4">
        <v>2</v>
      </c>
      <c r="D339" s="5" t="s">
        <v>121</v>
      </c>
      <c r="E339" s="12">
        <v>2952</v>
      </c>
      <c r="F339" s="12">
        <v>3056.5473499999998</v>
      </c>
      <c r="G339" s="12">
        <v>104.54734999999999</v>
      </c>
    </row>
    <row r="340" spans="2:7" ht="15" customHeight="1" x14ac:dyDescent="0.2">
      <c r="C340" s="13" t="s">
        <v>10</v>
      </c>
      <c r="D340" s="14" t="s">
        <v>276</v>
      </c>
      <c r="E340" s="15">
        <f>SUBTOTAL(9,E338:E339)</f>
        <v>5024</v>
      </c>
      <c r="F340" s="15">
        <f>SUBTOTAL(9,F338:F339)</f>
        <v>4709.0668100000003</v>
      </c>
      <c r="G340" s="15">
        <f>SUBTOTAL(9,G338:G339)</f>
        <v>-314.93319000000002</v>
      </c>
    </row>
    <row r="341" spans="2:7" ht="15" customHeight="1" x14ac:dyDescent="0.2">
      <c r="B341" s="4"/>
      <c r="C341" s="16"/>
      <c r="D341" s="14" t="s">
        <v>277</v>
      </c>
      <c r="E341" s="17">
        <f>SUBTOTAL(9,E313:E340)</f>
        <v>3426358</v>
      </c>
      <c r="F341" s="17">
        <f>SUBTOTAL(9,F313:F340)</f>
        <v>1563110.75875</v>
      </c>
      <c r="G341" s="17">
        <f>SUBTOTAL(9,G313:G340)</f>
        <v>-1863247.24125</v>
      </c>
    </row>
    <row r="342" spans="2:7" ht="27" customHeight="1" x14ac:dyDescent="0.25">
      <c r="B342" s="1"/>
      <c r="C342" s="4"/>
      <c r="D342" s="9" t="s">
        <v>278</v>
      </c>
      <c r="E342" s="1"/>
      <c r="F342" s="1"/>
      <c r="G342" s="1"/>
    </row>
    <row r="343" spans="2:7" ht="14.25" customHeight="1" x14ac:dyDescent="0.2">
      <c r="B343" s="10">
        <v>3900</v>
      </c>
      <c r="C343" s="4"/>
      <c r="D343" s="11" t="s">
        <v>279</v>
      </c>
      <c r="E343" s="1"/>
      <c r="F343" s="1"/>
      <c r="G343" s="1"/>
    </row>
    <row r="344" spans="2:7" x14ac:dyDescent="0.2">
      <c r="C344" s="4">
        <v>1</v>
      </c>
      <c r="D344" s="5" t="s">
        <v>280</v>
      </c>
      <c r="E344" s="12">
        <v>211</v>
      </c>
      <c r="F344" s="12">
        <v>393.45</v>
      </c>
      <c r="G344" s="12">
        <v>182.45</v>
      </c>
    </row>
    <row r="345" spans="2:7" x14ac:dyDescent="0.2">
      <c r="C345" s="4">
        <v>3</v>
      </c>
      <c r="D345" s="5" t="s">
        <v>281</v>
      </c>
      <c r="E345" s="12">
        <v>11269</v>
      </c>
      <c r="F345" s="12">
        <v>475.11358999999999</v>
      </c>
      <c r="G345" s="12">
        <v>-10793.886409999999</v>
      </c>
    </row>
    <row r="346" spans="2:7" ht="15" customHeight="1" x14ac:dyDescent="0.2">
      <c r="C346" s="13" t="s">
        <v>10</v>
      </c>
      <c r="D346" s="14" t="s">
        <v>282</v>
      </c>
      <c r="E346" s="15">
        <f>SUBTOTAL(9,E344:E345)</f>
        <v>11480</v>
      </c>
      <c r="F346" s="15">
        <f>SUBTOTAL(9,F344:F345)</f>
        <v>868.56358999999998</v>
      </c>
      <c r="G346" s="15">
        <f>SUBTOTAL(9,G344:G345)</f>
        <v>-10611.436409999998</v>
      </c>
    </row>
    <row r="347" spans="2:7" ht="14.25" customHeight="1" x14ac:dyDescent="0.2">
      <c r="B347" s="10">
        <v>3902</v>
      </c>
      <c r="C347" s="4"/>
      <c r="D347" s="11" t="s">
        <v>283</v>
      </c>
      <c r="E347" s="1"/>
      <c r="F347" s="1"/>
      <c r="G347" s="1"/>
    </row>
    <row r="348" spans="2:7" x14ac:dyDescent="0.2">
      <c r="C348" s="4">
        <v>1</v>
      </c>
      <c r="D348" s="5" t="s">
        <v>229</v>
      </c>
      <c r="E348" s="12">
        <v>23445</v>
      </c>
      <c r="F348" s="12">
        <v>5730.4187099999999</v>
      </c>
      <c r="G348" s="12">
        <v>-17714.581289999998</v>
      </c>
    </row>
    <row r="349" spans="2:7" x14ac:dyDescent="0.2">
      <c r="C349" s="4">
        <v>3</v>
      </c>
      <c r="D349" s="5" t="s">
        <v>284</v>
      </c>
      <c r="E349" s="12">
        <v>34798</v>
      </c>
      <c r="F349" s="12">
        <v>11882.98336</v>
      </c>
      <c r="G349" s="12">
        <v>-22915.016640000002</v>
      </c>
    </row>
    <row r="350" spans="2:7" ht="15" customHeight="1" x14ac:dyDescent="0.2">
      <c r="C350" s="13" t="s">
        <v>10</v>
      </c>
      <c r="D350" s="14" t="s">
        <v>285</v>
      </c>
      <c r="E350" s="15">
        <f>SUBTOTAL(9,E348:E349)</f>
        <v>58243</v>
      </c>
      <c r="F350" s="15">
        <f>SUBTOTAL(9,F348:F349)</f>
        <v>17613.40207</v>
      </c>
      <c r="G350" s="15">
        <f>SUBTOTAL(9,G348:G349)</f>
        <v>-40629.597930000004</v>
      </c>
    </row>
    <row r="351" spans="2:7" ht="14.25" customHeight="1" x14ac:dyDescent="0.2">
      <c r="B351" s="10">
        <v>3903</v>
      </c>
      <c r="C351" s="4"/>
      <c r="D351" s="11" t="s">
        <v>286</v>
      </c>
      <c r="E351" s="1"/>
      <c r="F351" s="1"/>
      <c r="G351" s="1"/>
    </row>
    <row r="352" spans="2:7" x14ac:dyDescent="0.2">
      <c r="C352" s="4">
        <v>1</v>
      </c>
      <c r="D352" s="5" t="s">
        <v>287</v>
      </c>
      <c r="E352" s="12">
        <v>59240</v>
      </c>
      <c r="F352" s="12">
        <v>25262.079040000001</v>
      </c>
      <c r="G352" s="12">
        <v>-33977.920960000003</v>
      </c>
    </row>
    <row r="353" spans="2:7" ht="15" customHeight="1" x14ac:dyDescent="0.2">
      <c r="C353" s="13" t="s">
        <v>10</v>
      </c>
      <c r="D353" s="14" t="s">
        <v>288</v>
      </c>
      <c r="E353" s="15">
        <f>SUBTOTAL(9,E352:E352)</f>
        <v>59240</v>
      </c>
      <c r="F353" s="15">
        <f>SUBTOTAL(9,F352:F352)</f>
        <v>25262.079040000001</v>
      </c>
      <c r="G353" s="15">
        <f>SUBTOTAL(9,G352:G352)</f>
        <v>-33977.920960000003</v>
      </c>
    </row>
    <row r="354" spans="2:7" ht="14.25" customHeight="1" x14ac:dyDescent="0.2">
      <c r="B354" s="10">
        <v>3904</v>
      </c>
      <c r="C354" s="4"/>
      <c r="D354" s="11" t="s">
        <v>289</v>
      </c>
      <c r="E354" s="1"/>
      <c r="F354" s="1"/>
      <c r="G354" s="1"/>
    </row>
    <row r="355" spans="2:7" x14ac:dyDescent="0.2">
      <c r="C355" s="4">
        <v>1</v>
      </c>
      <c r="D355" s="5" t="s">
        <v>229</v>
      </c>
      <c r="E355" s="12">
        <v>672986</v>
      </c>
      <c r="F355" s="12">
        <v>281651.23369999998</v>
      </c>
      <c r="G355" s="12">
        <v>-391334.76630000002</v>
      </c>
    </row>
    <row r="356" spans="2:7" x14ac:dyDescent="0.2">
      <c r="C356" s="4">
        <v>2</v>
      </c>
      <c r="D356" s="5" t="s">
        <v>290</v>
      </c>
      <c r="E356" s="12">
        <v>37145</v>
      </c>
      <c r="F356" s="12">
        <v>10568.972599999999</v>
      </c>
      <c r="G356" s="12">
        <v>-26576.027399999999</v>
      </c>
    </row>
    <row r="357" spans="2:7" ht="15" customHeight="1" x14ac:dyDescent="0.2">
      <c r="C357" s="13" t="s">
        <v>10</v>
      </c>
      <c r="D357" s="14" t="s">
        <v>291</v>
      </c>
      <c r="E357" s="15">
        <f>SUBTOTAL(9,E355:E356)</f>
        <v>710131</v>
      </c>
      <c r="F357" s="15">
        <f>SUBTOTAL(9,F355:F356)</f>
        <v>292220.20629999996</v>
      </c>
      <c r="G357" s="15">
        <f>SUBTOTAL(9,G355:G356)</f>
        <v>-417910.79370000004</v>
      </c>
    </row>
    <row r="358" spans="2:7" ht="14.25" customHeight="1" x14ac:dyDescent="0.2">
      <c r="B358" s="10">
        <v>3905</v>
      </c>
      <c r="C358" s="4"/>
      <c r="D358" s="11" t="s">
        <v>292</v>
      </c>
      <c r="E358" s="1"/>
      <c r="F358" s="1"/>
      <c r="G358" s="1"/>
    </row>
    <row r="359" spans="2:7" x14ac:dyDescent="0.2">
      <c r="C359" s="4">
        <v>3</v>
      </c>
      <c r="D359" s="5" t="s">
        <v>293</v>
      </c>
      <c r="E359" s="12">
        <v>84173</v>
      </c>
      <c r="F359" s="12">
        <v>13599.75692</v>
      </c>
      <c r="G359" s="12">
        <v>-70573.24308</v>
      </c>
    </row>
    <row r="360" spans="2:7" ht="15" customHeight="1" x14ac:dyDescent="0.2">
      <c r="C360" s="13" t="s">
        <v>10</v>
      </c>
      <c r="D360" s="14" t="s">
        <v>294</v>
      </c>
      <c r="E360" s="15">
        <f>SUBTOTAL(9,E359:E359)</f>
        <v>84173</v>
      </c>
      <c r="F360" s="15">
        <f>SUBTOTAL(9,F359:F359)</f>
        <v>13599.75692</v>
      </c>
      <c r="G360" s="15">
        <f>SUBTOTAL(9,G359:G359)</f>
        <v>-70573.24308</v>
      </c>
    </row>
    <row r="361" spans="2:7" ht="14.25" customHeight="1" x14ac:dyDescent="0.2">
      <c r="B361" s="10">
        <v>3906</v>
      </c>
      <c r="C361" s="4"/>
      <c r="D361" s="11" t="s">
        <v>295</v>
      </c>
      <c r="E361" s="1"/>
      <c r="F361" s="1"/>
      <c r="G361" s="1"/>
    </row>
    <row r="362" spans="2:7" x14ac:dyDescent="0.2">
      <c r="C362" s="4">
        <v>1</v>
      </c>
      <c r="D362" s="5" t="s">
        <v>296</v>
      </c>
      <c r="E362" s="12">
        <v>104</v>
      </c>
      <c r="F362" s="12">
        <v>3</v>
      </c>
      <c r="G362" s="12">
        <v>-101</v>
      </c>
    </row>
    <row r="363" spans="2:7" x14ac:dyDescent="0.2">
      <c r="C363" s="4">
        <v>2</v>
      </c>
      <c r="D363" s="5" t="s">
        <v>297</v>
      </c>
      <c r="E363" s="12">
        <v>1554</v>
      </c>
      <c r="F363" s="12">
        <v>972.02</v>
      </c>
      <c r="G363" s="12">
        <v>-581.98</v>
      </c>
    </row>
    <row r="364" spans="2:7" x14ac:dyDescent="0.2">
      <c r="C364" s="4">
        <v>86</v>
      </c>
      <c r="D364" s="5" t="s">
        <v>249</v>
      </c>
      <c r="E364" s="12">
        <v>1200</v>
      </c>
      <c r="F364" s="12">
        <v>1194.13276</v>
      </c>
      <c r="G364" s="12">
        <v>-5.8672399999999998</v>
      </c>
    </row>
    <row r="365" spans="2:7" ht="15" customHeight="1" x14ac:dyDescent="0.2">
      <c r="C365" s="13" t="s">
        <v>10</v>
      </c>
      <c r="D365" s="14" t="s">
        <v>298</v>
      </c>
      <c r="E365" s="15">
        <f>SUBTOTAL(9,E362:E364)</f>
        <v>2858</v>
      </c>
      <c r="F365" s="15">
        <f>SUBTOTAL(9,F362:F364)</f>
        <v>2169.1527599999999</v>
      </c>
      <c r="G365" s="15">
        <f>SUBTOTAL(9,G362:G364)</f>
        <v>-688.84724000000006</v>
      </c>
    </row>
    <row r="366" spans="2:7" ht="14.25" customHeight="1" x14ac:dyDescent="0.2">
      <c r="B366" s="10">
        <v>3907</v>
      </c>
      <c r="C366" s="4"/>
      <c r="D366" s="11" t="s">
        <v>299</v>
      </c>
      <c r="E366" s="1"/>
      <c r="F366" s="1"/>
      <c r="G366" s="1"/>
    </row>
    <row r="367" spans="2:7" x14ac:dyDescent="0.2">
      <c r="C367" s="4">
        <v>2</v>
      </c>
      <c r="D367" s="5" t="s">
        <v>27</v>
      </c>
      <c r="E367" s="12">
        <v>100</v>
      </c>
      <c r="F367" s="12">
        <v>213.50193999999999</v>
      </c>
      <c r="G367" s="12">
        <v>113.50194</v>
      </c>
    </row>
    <row r="368" spans="2:7" x14ac:dyDescent="0.2">
      <c r="C368" s="4">
        <v>3</v>
      </c>
      <c r="D368" s="5" t="s">
        <v>300</v>
      </c>
      <c r="E368" s="12">
        <v>17400</v>
      </c>
      <c r="F368" s="12">
        <v>0</v>
      </c>
      <c r="G368" s="12">
        <v>-17400</v>
      </c>
    </row>
    <row r="369" spans="2:7" ht="15" customHeight="1" x14ac:dyDescent="0.2">
      <c r="C369" s="13" t="s">
        <v>10</v>
      </c>
      <c r="D369" s="14" t="s">
        <v>301</v>
      </c>
      <c r="E369" s="15">
        <f>SUBTOTAL(9,E367:E368)</f>
        <v>17500</v>
      </c>
      <c r="F369" s="15">
        <f>SUBTOTAL(9,F367:F368)</f>
        <v>213.50193999999999</v>
      </c>
      <c r="G369" s="15">
        <f>SUBTOTAL(9,G367:G368)</f>
        <v>-17286.498060000002</v>
      </c>
    </row>
    <row r="370" spans="2:7" ht="14.25" customHeight="1" x14ac:dyDescent="0.2">
      <c r="B370" s="10">
        <v>3909</v>
      </c>
      <c r="C370" s="4"/>
      <c r="D370" s="11" t="s">
        <v>302</v>
      </c>
      <c r="E370" s="1"/>
      <c r="F370" s="1"/>
      <c r="G370" s="1"/>
    </row>
    <row r="371" spans="2:7" x14ac:dyDescent="0.2">
      <c r="C371" s="4">
        <v>1</v>
      </c>
      <c r="D371" s="5" t="s">
        <v>303</v>
      </c>
      <c r="E371" s="12">
        <v>3000</v>
      </c>
      <c r="F371" s="12">
        <v>111.93600000000001</v>
      </c>
      <c r="G371" s="12">
        <v>-2888.0639999999999</v>
      </c>
    </row>
    <row r="372" spans="2:7" ht="15" customHeight="1" x14ac:dyDescent="0.2">
      <c r="C372" s="13" t="s">
        <v>10</v>
      </c>
      <c r="D372" s="14" t="s">
        <v>304</v>
      </c>
      <c r="E372" s="15">
        <f>SUBTOTAL(9,E371:E371)</f>
        <v>3000</v>
      </c>
      <c r="F372" s="15">
        <f>SUBTOTAL(9,F371:F371)</f>
        <v>111.93600000000001</v>
      </c>
      <c r="G372" s="15">
        <f>SUBTOTAL(9,G371:G371)</f>
        <v>-2888.0639999999999</v>
      </c>
    </row>
    <row r="373" spans="2:7" ht="14.25" customHeight="1" x14ac:dyDescent="0.2">
      <c r="B373" s="10">
        <v>3910</v>
      </c>
      <c r="C373" s="4"/>
      <c r="D373" s="11" t="s">
        <v>305</v>
      </c>
      <c r="E373" s="1"/>
      <c r="F373" s="1"/>
      <c r="G373" s="1"/>
    </row>
    <row r="374" spans="2:7" x14ac:dyDescent="0.2">
      <c r="C374" s="4">
        <v>1</v>
      </c>
      <c r="D374" s="5" t="s">
        <v>306</v>
      </c>
      <c r="E374" s="12">
        <v>270092</v>
      </c>
      <c r="F374" s="12">
        <v>206384.06216999999</v>
      </c>
      <c r="G374" s="12">
        <v>-63707.937830000003</v>
      </c>
    </row>
    <row r="375" spans="2:7" x14ac:dyDescent="0.2">
      <c r="C375" s="4">
        <v>2</v>
      </c>
      <c r="D375" s="5" t="s">
        <v>307</v>
      </c>
      <c r="E375" s="12">
        <v>33928</v>
      </c>
      <c r="F375" s="12">
        <v>13677.201999999999</v>
      </c>
      <c r="G375" s="12">
        <v>-20250.797999999999</v>
      </c>
    </row>
    <row r="376" spans="2:7" x14ac:dyDescent="0.2">
      <c r="C376" s="4">
        <v>3</v>
      </c>
      <c r="D376" s="5" t="s">
        <v>27</v>
      </c>
      <c r="E376" s="12">
        <v>562</v>
      </c>
      <c r="F376" s="12">
        <v>12.548500000000001</v>
      </c>
      <c r="G376" s="12">
        <v>-549.45150000000001</v>
      </c>
    </row>
    <row r="377" spans="2:7" x14ac:dyDescent="0.2">
      <c r="C377" s="4">
        <v>4</v>
      </c>
      <c r="D377" s="5" t="s">
        <v>308</v>
      </c>
      <c r="E377" s="12">
        <v>74630</v>
      </c>
      <c r="F377" s="12">
        <v>73215.317920000001</v>
      </c>
      <c r="G377" s="12">
        <v>-1414.68208</v>
      </c>
    </row>
    <row r="378" spans="2:7" x14ac:dyDescent="0.2">
      <c r="C378" s="4">
        <v>5</v>
      </c>
      <c r="D378" s="5" t="s">
        <v>309</v>
      </c>
      <c r="E378" s="12">
        <v>16800</v>
      </c>
      <c r="F378" s="12">
        <v>3932.8780000000002</v>
      </c>
      <c r="G378" s="12">
        <v>-12867.121999999999</v>
      </c>
    </row>
    <row r="379" spans="2:7" x14ac:dyDescent="0.2">
      <c r="C379" s="4">
        <v>86</v>
      </c>
      <c r="D379" s="5" t="s">
        <v>249</v>
      </c>
      <c r="E379" s="12">
        <v>4800</v>
      </c>
      <c r="F379" s="12">
        <v>1428.1654799999999</v>
      </c>
      <c r="G379" s="12">
        <v>-3371.8345199999999</v>
      </c>
    </row>
    <row r="380" spans="2:7" ht="15" customHeight="1" x14ac:dyDescent="0.2">
      <c r="C380" s="13" t="s">
        <v>10</v>
      </c>
      <c r="D380" s="14" t="s">
        <v>310</v>
      </c>
      <c r="E380" s="15">
        <f>SUBTOTAL(9,E374:E379)</f>
        <v>400812</v>
      </c>
      <c r="F380" s="15">
        <f>SUBTOTAL(9,F374:F379)</f>
        <v>298650.17407000001</v>
      </c>
      <c r="G380" s="15">
        <f>SUBTOTAL(9,G374:G379)</f>
        <v>-102161.82593000001</v>
      </c>
    </row>
    <row r="381" spans="2:7" ht="14.25" customHeight="1" x14ac:dyDescent="0.2">
      <c r="B381" s="10">
        <v>3911</v>
      </c>
      <c r="C381" s="4"/>
      <c r="D381" s="11" t="s">
        <v>311</v>
      </c>
      <c r="E381" s="1"/>
      <c r="F381" s="1"/>
      <c r="G381" s="1"/>
    </row>
    <row r="382" spans="2:7" x14ac:dyDescent="0.2">
      <c r="C382" s="4">
        <v>3</v>
      </c>
      <c r="D382" s="5" t="s">
        <v>169</v>
      </c>
      <c r="E382" s="12">
        <v>225</v>
      </c>
      <c r="F382" s="12">
        <v>0</v>
      </c>
      <c r="G382" s="12">
        <v>-225</v>
      </c>
    </row>
    <row r="383" spans="2:7" x14ac:dyDescent="0.2">
      <c r="C383" s="4">
        <v>86</v>
      </c>
      <c r="D383" s="5" t="s">
        <v>312</v>
      </c>
      <c r="E383" s="12">
        <v>100</v>
      </c>
      <c r="F383" s="12">
        <v>0</v>
      </c>
      <c r="G383" s="12">
        <v>-100</v>
      </c>
    </row>
    <row r="384" spans="2:7" ht="15" customHeight="1" x14ac:dyDescent="0.2">
      <c r="C384" s="13" t="s">
        <v>10</v>
      </c>
      <c r="D384" s="14" t="s">
        <v>313</v>
      </c>
      <c r="E384" s="15">
        <f>SUBTOTAL(9,E382:E383)</f>
        <v>325</v>
      </c>
      <c r="F384" s="15">
        <f>SUBTOTAL(9,F382:F383)</f>
        <v>0</v>
      </c>
      <c r="G384" s="15">
        <f>SUBTOTAL(9,G382:G383)</f>
        <v>-325</v>
      </c>
    </row>
    <row r="385" spans="2:7" ht="14.25" customHeight="1" x14ac:dyDescent="0.2">
      <c r="B385" s="10">
        <v>3912</v>
      </c>
      <c r="C385" s="4"/>
      <c r="D385" s="11" t="s">
        <v>314</v>
      </c>
      <c r="E385" s="1"/>
      <c r="F385" s="1"/>
      <c r="G385" s="1"/>
    </row>
    <row r="386" spans="2:7" x14ac:dyDescent="0.2">
      <c r="C386" s="4">
        <v>1</v>
      </c>
      <c r="D386" s="5" t="s">
        <v>315</v>
      </c>
      <c r="E386" s="12">
        <v>741</v>
      </c>
      <c r="F386" s="12">
        <v>502</v>
      </c>
      <c r="G386" s="12">
        <v>-239</v>
      </c>
    </row>
    <row r="387" spans="2:7" x14ac:dyDescent="0.2">
      <c r="C387" s="4">
        <v>2</v>
      </c>
      <c r="D387" s="5" t="s">
        <v>169</v>
      </c>
      <c r="E387" s="12">
        <v>225</v>
      </c>
      <c r="F387" s="12">
        <v>4.7249999999999996</v>
      </c>
      <c r="G387" s="12">
        <v>-220.27500000000001</v>
      </c>
    </row>
    <row r="388" spans="2:7" x14ac:dyDescent="0.2">
      <c r="C388" s="4">
        <v>87</v>
      </c>
      <c r="D388" s="5" t="s">
        <v>316</v>
      </c>
      <c r="E388" s="12">
        <v>100</v>
      </c>
      <c r="F388" s="12">
        <v>4884.1940000000004</v>
      </c>
      <c r="G388" s="12">
        <v>4784.1940000000004</v>
      </c>
    </row>
    <row r="389" spans="2:7" ht="15" customHeight="1" x14ac:dyDescent="0.2">
      <c r="C389" s="13" t="s">
        <v>10</v>
      </c>
      <c r="D389" s="14" t="s">
        <v>317</v>
      </c>
      <c r="E389" s="15">
        <f>SUBTOTAL(9,E386:E388)</f>
        <v>1066</v>
      </c>
      <c r="F389" s="15">
        <f>SUBTOTAL(9,F386:F388)</f>
        <v>5390.9190000000008</v>
      </c>
      <c r="G389" s="15">
        <f>SUBTOTAL(9,G386:G388)</f>
        <v>4324.9190000000008</v>
      </c>
    </row>
    <row r="390" spans="2:7" ht="14.25" customHeight="1" x14ac:dyDescent="0.2">
      <c r="B390" s="10">
        <v>3916</v>
      </c>
      <c r="C390" s="4"/>
      <c r="D390" s="11" t="s">
        <v>318</v>
      </c>
      <c r="E390" s="1"/>
      <c r="F390" s="1"/>
      <c r="G390" s="1"/>
    </row>
    <row r="391" spans="2:7" x14ac:dyDescent="0.2">
      <c r="C391" s="4">
        <v>2</v>
      </c>
      <c r="D391" s="5" t="s">
        <v>120</v>
      </c>
      <c r="E391" s="12">
        <v>10844</v>
      </c>
      <c r="F391" s="12">
        <v>1536.1194800000001</v>
      </c>
      <c r="G391" s="12">
        <v>-9307.8805200000006</v>
      </c>
    </row>
    <row r="392" spans="2:7" ht="15" customHeight="1" x14ac:dyDescent="0.2">
      <c r="C392" s="13" t="s">
        <v>10</v>
      </c>
      <c r="D392" s="14" t="s">
        <v>319</v>
      </c>
      <c r="E392" s="15">
        <f>SUBTOTAL(9,E391:E391)</f>
        <v>10844</v>
      </c>
      <c r="F392" s="15">
        <f>SUBTOTAL(9,F391:F391)</f>
        <v>1536.1194800000001</v>
      </c>
      <c r="G392" s="15">
        <f>SUBTOTAL(9,G391:G391)</f>
        <v>-9307.8805200000006</v>
      </c>
    </row>
    <row r="393" spans="2:7" ht="14.25" customHeight="1" x14ac:dyDescent="0.2">
      <c r="B393" s="10">
        <v>3917</v>
      </c>
      <c r="C393" s="4"/>
      <c r="D393" s="11" t="s">
        <v>320</v>
      </c>
      <c r="E393" s="1"/>
      <c r="F393" s="1"/>
      <c r="G393" s="1"/>
    </row>
    <row r="394" spans="2:7" x14ac:dyDescent="0.2">
      <c r="C394" s="4">
        <v>1</v>
      </c>
      <c r="D394" s="5" t="s">
        <v>27</v>
      </c>
      <c r="E394" s="12">
        <v>1348</v>
      </c>
      <c r="F394" s="12">
        <v>1051.25314</v>
      </c>
      <c r="G394" s="12">
        <v>-296.74686000000003</v>
      </c>
    </row>
    <row r="395" spans="2:7" x14ac:dyDescent="0.2">
      <c r="C395" s="4">
        <v>5</v>
      </c>
      <c r="D395" s="5" t="s">
        <v>321</v>
      </c>
      <c r="E395" s="12">
        <v>28901</v>
      </c>
      <c r="F395" s="12">
        <v>11614.45642</v>
      </c>
      <c r="G395" s="12">
        <v>-17286.543580000001</v>
      </c>
    </row>
    <row r="396" spans="2:7" x14ac:dyDescent="0.2">
      <c r="C396" s="4">
        <v>13</v>
      </c>
      <c r="D396" s="5" t="s">
        <v>322</v>
      </c>
      <c r="E396" s="12">
        <v>0</v>
      </c>
      <c r="F396" s="12">
        <v>137290.78400000001</v>
      </c>
      <c r="G396" s="12">
        <v>137290.78400000001</v>
      </c>
    </row>
    <row r="397" spans="2:7" x14ac:dyDescent="0.2">
      <c r="C397" s="4">
        <v>86</v>
      </c>
      <c r="D397" s="5" t="s">
        <v>323</v>
      </c>
      <c r="E397" s="12">
        <v>3000</v>
      </c>
      <c r="F397" s="12">
        <v>5694.48218</v>
      </c>
      <c r="G397" s="12">
        <v>2694.48218</v>
      </c>
    </row>
    <row r="398" spans="2:7" ht="15" customHeight="1" x14ac:dyDescent="0.2">
      <c r="C398" s="13" t="s">
        <v>10</v>
      </c>
      <c r="D398" s="14" t="s">
        <v>324</v>
      </c>
      <c r="E398" s="15">
        <f>SUBTOTAL(9,E394:E397)</f>
        <v>33249</v>
      </c>
      <c r="F398" s="15">
        <f>SUBTOTAL(9,F394:F397)</f>
        <v>155650.97573999999</v>
      </c>
      <c r="G398" s="15">
        <f>SUBTOTAL(9,G394:G397)</f>
        <v>122401.97574000002</v>
      </c>
    </row>
    <row r="399" spans="2:7" ht="14.25" customHeight="1" x14ac:dyDescent="0.2">
      <c r="B399" s="10">
        <v>3923</v>
      </c>
      <c r="C399" s="4"/>
      <c r="D399" s="11" t="s">
        <v>325</v>
      </c>
      <c r="E399" s="1"/>
      <c r="F399" s="1"/>
      <c r="G399" s="1"/>
    </row>
    <row r="400" spans="2:7" x14ac:dyDescent="0.2">
      <c r="C400" s="4">
        <v>1</v>
      </c>
      <c r="D400" s="5" t="s">
        <v>326</v>
      </c>
      <c r="E400" s="12">
        <v>496037</v>
      </c>
      <c r="F400" s="12">
        <v>233908.03904999999</v>
      </c>
      <c r="G400" s="12">
        <v>-262128.96095000001</v>
      </c>
    </row>
    <row r="401" spans="2:7" x14ac:dyDescent="0.2">
      <c r="C401" s="4">
        <v>2</v>
      </c>
      <c r="D401" s="5" t="s">
        <v>327</v>
      </c>
      <c r="E401" s="12">
        <v>321082</v>
      </c>
      <c r="F401" s="12">
        <v>70399.004130000001</v>
      </c>
      <c r="G401" s="12">
        <v>-250682.99587000001</v>
      </c>
    </row>
    <row r="402" spans="2:7" ht="15" customHeight="1" x14ac:dyDescent="0.2">
      <c r="C402" s="13" t="s">
        <v>10</v>
      </c>
      <c r="D402" s="14" t="s">
        <v>328</v>
      </c>
      <c r="E402" s="15">
        <f>SUBTOTAL(9,E400:E401)</f>
        <v>817119</v>
      </c>
      <c r="F402" s="15">
        <f>SUBTOTAL(9,F400:F401)</f>
        <v>304307.04317999998</v>
      </c>
      <c r="G402" s="15">
        <f>SUBTOTAL(9,G400:G401)</f>
        <v>-512811.95682000002</v>
      </c>
    </row>
    <row r="403" spans="2:7" ht="14.25" customHeight="1" x14ac:dyDescent="0.2">
      <c r="B403" s="10">
        <v>3935</v>
      </c>
      <c r="C403" s="4"/>
      <c r="D403" s="11" t="s">
        <v>329</v>
      </c>
      <c r="E403" s="1"/>
      <c r="F403" s="1"/>
      <c r="G403" s="1"/>
    </row>
    <row r="404" spans="2:7" x14ac:dyDescent="0.2">
      <c r="C404" s="4">
        <v>1</v>
      </c>
      <c r="D404" s="5" t="s">
        <v>330</v>
      </c>
      <c r="E404" s="12">
        <v>4416</v>
      </c>
      <c r="F404" s="12">
        <v>1196.5350000000001</v>
      </c>
      <c r="G404" s="12">
        <v>-3219.4650000000001</v>
      </c>
    </row>
    <row r="405" spans="2:7" x14ac:dyDescent="0.2">
      <c r="C405" s="4">
        <v>2</v>
      </c>
      <c r="D405" s="5" t="s">
        <v>331</v>
      </c>
      <c r="E405" s="12">
        <v>7580</v>
      </c>
      <c r="F405" s="12">
        <v>2220.9380700000002</v>
      </c>
      <c r="G405" s="12">
        <v>-5359.0619299999998</v>
      </c>
    </row>
    <row r="406" spans="2:7" x14ac:dyDescent="0.2">
      <c r="C406" s="4">
        <v>3</v>
      </c>
      <c r="D406" s="5" t="s">
        <v>332</v>
      </c>
      <c r="E406" s="12">
        <v>139475</v>
      </c>
      <c r="F406" s="12">
        <v>62853.393190000003</v>
      </c>
      <c r="G406" s="12">
        <v>-76621.606809999997</v>
      </c>
    </row>
    <row r="407" spans="2:7" ht="15" customHeight="1" x14ac:dyDescent="0.2">
      <c r="C407" s="13" t="s">
        <v>10</v>
      </c>
      <c r="D407" s="14" t="s">
        <v>333</v>
      </c>
      <c r="E407" s="15">
        <f>SUBTOTAL(9,E404:E406)</f>
        <v>151471</v>
      </c>
      <c r="F407" s="15">
        <f>SUBTOTAL(9,F404:F406)</f>
        <v>66270.86626000001</v>
      </c>
      <c r="G407" s="15">
        <f>SUBTOTAL(9,G404:G406)</f>
        <v>-85200.13373999999</v>
      </c>
    </row>
    <row r="408" spans="2:7" ht="14.25" customHeight="1" x14ac:dyDescent="0.2">
      <c r="B408" s="10">
        <v>3936</v>
      </c>
      <c r="C408" s="4"/>
      <c r="D408" s="11" t="s">
        <v>334</v>
      </c>
      <c r="E408" s="1"/>
      <c r="F408" s="1"/>
      <c r="G408" s="1"/>
    </row>
    <row r="409" spans="2:7" x14ac:dyDescent="0.2">
      <c r="C409" s="4">
        <v>1</v>
      </c>
      <c r="D409" s="5" t="s">
        <v>192</v>
      </c>
      <c r="E409" s="12">
        <v>500</v>
      </c>
      <c r="F409" s="12">
        <v>234.5</v>
      </c>
      <c r="G409" s="12">
        <v>-265.5</v>
      </c>
    </row>
    <row r="410" spans="2:7" ht="15" customHeight="1" x14ac:dyDescent="0.2">
      <c r="C410" s="13" t="s">
        <v>10</v>
      </c>
      <c r="D410" s="14" t="s">
        <v>335</v>
      </c>
      <c r="E410" s="15">
        <f>SUBTOTAL(9,E409:E409)</f>
        <v>500</v>
      </c>
      <c r="F410" s="15">
        <f>SUBTOTAL(9,F409:F409)</f>
        <v>234.5</v>
      </c>
      <c r="G410" s="15">
        <f>SUBTOTAL(9,G409:G409)</f>
        <v>-265.5</v>
      </c>
    </row>
    <row r="411" spans="2:7" ht="14.25" customHeight="1" x14ac:dyDescent="0.2">
      <c r="B411" s="10">
        <v>3950</v>
      </c>
      <c r="C411" s="4"/>
      <c r="D411" s="11" t="s">
        <v>336</v>
      </c>
      <c r="E411" s="1"/>
      <c r="F411" s="1"/>
      <c r="G411" s="1"/>
    </row>
    <row r="412" spans="2:7" x14ac:dyDescent="0.2">
      <c r="C412" s="4">
        <v>50</v>
      </c>
      <c r="D412" s="5" t="s">
        <v>337</v>
      </c>
      <c r="E412" s="12">
        <v>1273000</v>
      </c>
      <c r="F412" s="12">
        <v>0</v>
      </c>
      <c r="G412" s="12">
        <v>-1273000</v>
      </c>
    </row>
    <row r="413" spans="2:7" x14ac:dyDescent="0.2">
      <c r="C413" s="4">
        <v>90</v>
      </c>
      <c r="D413" s="5" t="s">
        <v>338</v>
      </c>
      <c r="E413" s="12">
        <v>1214000</v>
      </c>
      <c r="F413" s="12">
        <v>0</v>
      </c>
      <c r="G413" s="12">
        <v>-1214000</v>
      </c>
    </row>
    <row r="414" spans="2:7" x14ac:dyDescent="0.2">
      <c r="C414" s="4">
        <v>96</v>
      </c>
      <c r="D414" s="5" t="s">
        <v>339</v>
      </c>
      <c r="E414" s="12">
        <v>25000</v>
      </c>
      <c r="F414" s="12">
        <v>0</v>
      </c>
      <c r="G414" s="12">
        <v>-25000</v>
      </c>
    </row>
    <row r="415" spans="2:7" ht="15" customHeight="1" x14ac:dyDescent="0.2">
      <c r="C415" s="13" t="s">
        <v>10</v>
      </c>
      <c r="D415" s="14" t="s">
        <v>340</v>
      </c>
      <c r="E415" s="15">
        <f>SUBTOTAL(9,E412:E414)</f>
        <v>2512000</v>
      </c>
      <c r="F415" s="15">
        <f>SUBTOTAL(9,F412:F414)</f>
        <v>0</v>
      </c>
      <c r="G415" s="15">
        <f>SUBTOTAL(9,G412:G414)</f>
        <v>-2512000</v>
      </c>
    </row>
    <row r="416" spans="2:7" ht="14.25" customHeight="1" x14ac:dyDescent="0.2">
      <c r="B416" s="10">
        <v>3951</v>
      </c>
      <c r="C416" s="4"/>
      <c r="D416" s="11" t="s">
        <v>341</v>
      </c>
      <c r="E416" s="1"/>
      <c r="F416" s="1"/>
      <c r="G416" s="1"/>
    </row>
    <row r="417" spans="2:7" x14ac:dyDescent="0.2">
      <c r="C417" s="4">
        <v>90</v>
      </c>
      <c r="D417" s="5" t="s">
        <v>342</v>
      </c>
      <c r="E417" s="12">
        <v>23500</v>
      </c>
      <c r="F417" s="12">
        <v>6718.6976000000004</v>
      </c>
      <c r="G417" s="12">
        <v>-16781.3024</v>
      </c>
    </row>
    <row r="418" spans="2:7" ht="15" customHeight="1" x14ac:dyDescent="0.2">
      <c r="C418" s="13" t="s">
        <v>10</v>
      </c>
      <c r="D418" s="14" t="s">
        <v>343</v>
      </c>
      <c r="E418" s="15">
        <f>SUBTOTAL(9,E417:E417)</f>
        <v>23500</v>
      </c>
      <c r="F418" s="15">
        <f>SUBTOTAL(9,F417:F417)</f>
        <v>6718.6976000000004</v>
      </c>
      <c r="G418" s="15">
        <f>SUBTOTAL(9,G417:G417)</f>
        <v>-16781.3024</v>
      </c>
    </row>
    <row r="419" spans="2:7" ht="15" customHeight="1" x14ac:dyDescent="0.2">
      <c r="B419" s="4"/>
      <c r="C419" s="16"/>
      <c r="D419" s="14" t="s">
        <v>344</v>
      </c>
      <c r="E419" s="17">
        <f>SUBTOTAL(9,E343:E418)</f>
        <v>4897511</v>
      </c>
      <c r="F419" s="17">
        <f>SUBTOTAL(9,F343:F418)</f>
        <v>1190817.8939499999</v>
      </c>
      <c r="G419" s="17">
        <f>SUBTOTAL(9,G343:G418)</f>
        <v>-3706693.1060500001</v>
      </c>
    </row>
    <row r="420" spans="2:7" ht="27" customHeight="1" x14ac:dyDescent="0.25">
      <c r="B420" s="1"/>
      <c r="C420" s="4"/>
      <c r="D420" s="9" t="s">
        <v>345</v>
      </c>
      <c r="E420" s="1"/>
      <c r="F420" s="1"/>
      <c r="G420" s="1"/>
    </row>
    <row r="421" spans="2:7" ht="14.25" customHeight="1" x14ac:dyDescent="0.2">
      <c r="B421" s="10">
        <v>4100</v>
      </c>
      <c r="C421" s="4"/>
      <c r="D421" s="11" t="s">
        <v>346</v>
      </c>
      <c r="E421" s="1"/>
      <c r="F421" s="1"/>
      <c r="G421" s="1"/>
    </row>
    <row r="422" spans="2:7" x14ac:dyDescent="0.2">
      <c r="C422" s="4">
        <v>1</v>
      </c>
      <c r="D422" s="5" t="s">
        <v>347</v>
      </c>
      <c r="E422" s="12">
        <v>151</v>
      </c>
      <c r="F422" s="12">
        <v>19.231000000000002</v>
      </c>
      <c r="G422" s="12">
        <v>-131.76900000000001</v>
      </c>
    </row>
    <row r="423" spans="2:7" ht="15" customHeight="1" x14ac:dyDescent="0.2">
      <c r="C423" s="13" t="s">
        <v>10</v>
      </c>
      <c r="D423" s="14" t="s">
        <v>348</v>
      </c>
      <c r="E423" s="15">
        <f>SUBTOTAL(9,E422:E422)</f>
        <v>151</v>
      </c>
      <c r="F423" s="15">
        <f>SUBTOTAL(9,F422:F422)</f>
        <v>19.231000000000002</v>
      </c>
      <c r="G423" s="15">
        <f>SUBTOTAL(9,G422:G422)</f>
        <v>-131.76900000000001</v>
      </c>
    </row>
    <row r="424" spans="2:7" ht="14.25" customHeight="1" x14ac:dyDescent="0.2">
      <c r="B424" s="10">
        <v>4115</v>
      </c>
      <c r="C424" s="4"/>
      <c r="D424" s="11" t="s">
        <v>349</v>
      </c>
      <c r="E424" s="1"/>
      <c r="F424" s="1"/>
      <c r="G424" s="1"/>
    </row>
    <row r="425" spans="2:7" x14ac:dyDescent="0.2">
      <c r="C425" s="4">
        <v>1</v>
      </c>
      <c r="D425" s="5" t="s">
        <v>350</v>
      </c>
      <c r="E425" s="12">
        <v>231891</v>
      </c>
      <c r="F425" s="12">
        <v>60602.051670000001</v>
      </c>
      <c r="G425" s="12">
        <v>-171288.94833000001</v>
      </c>
    </row>
    <row r="426" spans="2:7" x14ac:dyDescent="0.2">
      <c r="C426" s="4">
        <v>2</v>
      </c>
      <c r="D426" s="5" t="s">
        <v>351</v>
      </c>
      <c r="E426" s="12">
        <v>6831</v>
      </c>
      <c r="F426" s="12">
        <v>4656.8407399999996</v>
      </c>
      <c r="G426" s="12">
        <v>-2174.1592599999999</v>
      </c>
    </row>
    <row r="427" spans="2:7" x14ac:dyDescent="0.2">
      <c r="C427" s="4">
        <v>85</v>
      </c>
      <c r="D427" s="5" t="s">
        <v>352</v>
      </c>
      <c r="E427" s="12">
        <v>7000</v>
      </c>
      <c r="F427" s="12">
        <v>1897.2711400000001</v>
      </c>
      <c r="G427" s="12">
        <v>-5102.7288600000002</v>
      </c>
    </row>
    <row r="428" spans="2:7" ht="15" customHeight="1" x14ac:dyDescent="0.2">
      <c r="C428" s="13" t="s">
        <v>10</v>
      </c>
      <c r="D428" s="14" t="s">
        <v>353</v>
      </c>
      <c r="E428" s="15">
        <f>SUBTOTAL(9,E425:E427)</f>
        <v>245722</v>
      </c>
      <c r="F428" s="15">
        <f>SUBTOTAL(9,F425:F427)</f>
        <v>67156.163549999997</v>
      </c>
      <c r="G428" s="15">
        <f>SUBTOTAL(9,G425:G427)</f>
        <v>-178565.83645</v>
      </c>
    </row>
    <row r="429" spans="2:7" ht="14.25" customHeight="1" x14ac:dyDescent="0.2">
      <c r="B429" s="10">
        <v>4141</v>
      </c>
      <c r="C429" s="4"/>
      <c r="D429" s="11" t="s">
        <v>354</v>
      </c>
      <c r="E429" s="1"/>
      <c r="F429" s="1"/>
      <c r="G429" s="1"/>
    </row>
    <row r="430" spans="2:7" x14ac:dyDescent="0.2">
      <c r="C430" s="4">
        <v>1</v>
      </c>
      <c r="D430" s="5" t="s">
        <v>355</v>
      </c>
      <c r="E430" s="12">
        <v>4900</v>
      </c>
      <c r="F430" s="12">
        <v>3064.145</v>
      </c>
      <c r="G430" s="12">
        <v>-1835.855</v>
      </c>
    </row>
    <row r="431" spans="2:7" ht="15" customHeight="1" x14ac:dyDescent="0.2">
      <c r="C431" s="13" t="s">
        <v>10</v>
      </c>
      <c r="D431" s="14" t="s">
        <v>356</v>
      </c>
      <c r="E431" s="15">
        <f>SUBTOTAL(9,E430:E430)</f>
        <v>4900</v>
      </c>
      <c r="F431" s="15">
        <f>SUBTOTAL(9,F430:F430)</f>
        <v>3064.145</v>
      </c>
      <c r="G431" s="15">
        <f>SUBTOTAL(9,G430:G430)</f>
        <v>-1835.855</v>
      </c>
    </row>
    <row r="432" spans="2:7" ht="14.25" customHeight="1" x14ac:dyDescent="0.2">
      <c r="B432" s="10">
        <v>4142</v>
      </c>
      <c r="C432" s="4"/>
      <c r="D432" s="11" t="s">
        <v>357</v>
      </c>
      <c r="E432" s="1"/>
      <c r="F432" s="1"/>
      <c r="G432" s="1"/>
    </row>
    <row r="433" spans="2:7" x14ac:dyDescent="0.2">
      <c r="C433" s="4">
        <v>1</v>
      </c>
      <c r="D433" s="5" t="s">
        <v>358</v>
      </c>
      <c r="E433" s="12">
        <v>55367</v>
      </c>
      <c r="F433" s="12">
        <v>0</v>
      </c>
      <c r="G433" s="12">
        <v>-55367</v>
      </c>
    </row>
    <row r="434" spans="2:7" ht="15" customHeight="1" x14ac:dyDescent="0.2">
      <c r="C434" s="13" t="s">
        <v>10</v>
      </c>
      <c r="D434" s="14" t="s">
        <v>359</v>
      </c>
      <c r="E434" s="15">
        <f>SUBTOTAL(9,E433:E433)</f>
        <v>55367</v>
      </c>
      <c r="F434" s="15">
        <f>SUBTOTAL(9,F433:F433)</f>
        <v>0</v>
      </c>
      <c r="G434" s="15">
        <f>SUBTOTAL(9,G433:G433)</f>
        <v>-55367</v>
      </c>
    </row>
    <row r="435" spans="2:7" ht="14.25" customHeight="1" x14ac:dyDescent="0.2">
      <c r="B435" s="10">
        <v>4150</v>
      </c>
      <c r="C435" s="4"/>
      <c r="D435" s="11" t="s">
        <v>360</v>
      </c>
      <c r="E435" s="1"/>
      <c r="F435" s="1"/>
      <c r="G435" s="1"/>
    </row>
    <row r="436" spans="2:7" x14ac:dyDescent="0.2">
      <c r="C436" s="4">
        <v>85</v>
      </c>
      <c r="D436" s="5" t="s">
        <v>361</v>
      </c>
      <c r="E436" s="12">
        <v>1050</v>
      </c>
      <c r="F436" s="12">
        <v>2527.03017</v>
      </c>
      <c r="G436" s="12">
        <v>1477.03017</v>
      </c>
    </row>
    <row r="437" spans="2:7" ht="15" customHeight="1" x14ac:dyDescent="0.2">
      <c r="C437" s="13" t="s">
        <v>10</v>
      </c>
      <c r="D437" s="14" t="s">
        <v>362</v>
      </c>
      <c r="E437" s="15">
        <f>SUBTOTAL(9,E436:E436)</f>
        <v>1050</v>
      </c>
      <c r="F437" s="15">
        <f>SUBTOTAL(9,F436:F436)</f>
        <v>2527.03017</v>
      </c>
      <c r="G437" s="15">
        <f>SUBTOTAL(9,G436:G436)</f>
        <v>1477.03017</v>
      </c>
    </row>
    <row r="438" spans="2:7" ht="14.25" customHeight="1" x14ac:dyDescent="0.2">
      <c r="B438" s="10">
        <v>4162</v>
      </c>
      <c r="C438" s="4"/>
      <c r="D438" s="11" t="s">
        <v>363</v>
      </c>
      <c r="E438" s="1"/>
      <c r="F438" s="1"/>
      <c r="G438" s="1"/>
    </row>
    <row r="439" spans="2:7" x14ac:dyDescent="0.2">
      <c r="C439" s="4">
        <v>90</v>
      </c>
      <c r="D439" s="5" t="s">
        <v>338</v>
      </c>
      <c r="E439" s="12">
        <v>10000</v>
      </c>
      <c r="F439" s="12">
        <v>10000</v>
      </c>
      <c r="G439" s="12">
        <v>0</v>
      </c>
    </row>
    <row r="440" spans="2:7" ht="15" customHeight="1" x14ac:dyDescent="0.2">
      <c r="C440" s="13" t="s">
        <v>10</v>
      </c>
      <c r="D440" s="14" t="s">
        <v>364</v>
      </c>
      <c r="E440" s="15">
        <f>SUBTOTAL(9,E439:E439)</f>
        <v>10000</v>
      </c>
      <c r="F440" s="15">
        <f>SUBTOTAL(9,F439:F439)</f>
        <v>10000</v>
      </c>
      <c r="G440" s="15">
        <f>SUBTOTAL(9,G439:G439)</f>
        <v>0</v>
      </c>
    </row>
    <row r="441" spans="2:7" ht="15" customHeight="1" x14ac:dyDescent="0.2">
      <c r="B441" s="4"/>
      <c r="C441" s="16"/>
      <c r="D441" s="14" t="s">
        <v>365</v>
      </c>
      <c r="E441" s="17">
        <f>SUBTOTAL(9,E421:E440)</f>
        <v>317190</v>
      </c>
      <c r="F441" s="17">
        <f>SUBTOTAL(9,F421:F440)</f>
        <v>82766.56972</v>
      </c>
      <c r="G441" s="17">
        <f>SUBTOTAL(9,G421:G440)</f>
        <v>-234423.43028</v>
      </c>
    </row>
    <row r="442" spans="2:7" ht="27" customHeight="1" x14ac:dyDescent="0.25">
      <c r="B442" s="1"/>
      <c r="C442" s="4"/>
      <c r="D442" s="9" t="s">
        <v>366</v>
      </c>
      <c r="E442" s="1"/>
      <c r="F442" s="1"/>
      <c r="G442" s="1"/>
    </row>
    <row r="443" spans="2:7" ht="14.25" customHeight="1" x14ac:dyDescent="0.2">
      <c r="B443" s="10">
        <v>4300</v>
      </c>
      <c r="C443" s="4"/>
      <c r="D443" s="11" t="s">
        <v>367</v>
      </c>
      <c r="E443" s="1"/>
      <c r="F443" s="1"/>
      <c r="G443" s="1"/>
    </row>
    <row r="444" spans="2:7" x14ac:dyDescent="0.2">
      <c r="C444" s="4">
        <v>1</v>
      </c>
      <c r="D444" s="5" t="s">
        <v>368</v>
      </c>
      <c r="E444" s="12">
        <v>900</v>
      </c>
      <c r="F444" s="12">
        <v>0</v>
      </c>
      <c r="G444" s="12">
        <v>-900</v>
      </c>
    </row>
    <row r="445" spans="2:7" x14ac:dyDescent="0.2">
      <c r="C445" s="4">
        <v>90</v>
      </c>
      <c r="D445" s="5" t="s">
        <v>369</v>
      </c>
      <c r="E445" s="12">
        <v>562000</v>
      </c>
      <c r="F445" s="12">
        <v>0</v>
      </c>
      <c r="G445" s="12">
        <v>-562000</v>
      </c>
    </row>
    <row r="446" spans="2:7" ht="15" customHeight="1" x14ac:dyDescent="0.2">
      <c r="C446" s="13" t="s">
        <v>10</v>
      </c>
      <c r="D446" s="14" t="s">
        <v>370</v>
      </c>
      <c r="E446" s="15">
        <f>SUBTOTAL(9,E444:E445)</f>
        <v>562900</v>
      </c>
      <c r="F446" s="15">
        <f>SUBTOTAL(9,F444:F445)</f>
        <v>0</v>
      </c>
      <c r="G446" s="15">
        <f>SUBTOTAL(9,G444:G445)</f>
        <v>-562900</v>
      </c>
    </row>
    <row r="447" spans="2:7" ht="14.25" customHeight="1" x14ac:dyDescent="0.2">
      <c r="B447" s="10">
        <v>4313</v>
      </c>
      <c r="C447" s="4"/>
      <c r="D447" s="11" t="s">
        <v>371</v>
      </c>
      <c r="E447" s="1"/>
      <c r="F447" s="1"/>
      <c r="G447" s="1"/>
    </row>
    <row r="448" spans="2:7" x14ac:dyDescent="0.2">
      <c r="C448" s="4">
        <v>1</v>
      </c>
      <c r="D448" s="5" t="s">
        <v>229</v>
      </c>
      <c r="E448" s="12">
        <v>175300</v>
      </c>
      <c r="F448" s="12">
        <v>79783.94786</v>
      </c>
      <c r="G448" s="12">
        <v>-95516.05214</v>
      </c>
    </row>
    <row r="449" spans="2:7" x14ac:dyDescent="0.2">
      <c r="C449" s="4">
        <v>2</v>
      </c>
      <c r="D449" s="5" t="s">
        <v>372</v>
      </c>
      <c r="E449" s="12">
        <v>0</v>
      </c>
      <c r="F449" s="12">
        <v>1905.4203399999999</v>
      </c>
      <c r="G449" s="12">
        <v>1905.4203399999999</v>
      </c>
    </row>
    <row r="450" spans="2:7" ht="15" customHeight="1" x14ac:dyDescent="0.2">
      <c r="C450" s="13" t="s">
        <v>10</v>
      </c>
      <c r="D450" s="14" t="s">
        <v>373</v>
      </c>
      <c r="E450" s="15">
        <f>SUBTOTAL(9,E448:E449)</f>
        <v>175300</v>
      </c>
      <c r="F450" s="15">
        <f>SUBTOTAL(9,F448:F449)</f>
        <v>81689.368199999997</v>
      </c>
      <c r="G450" s="15">
        <f>SUBTOTAL(9,G448:G449)</f>
        <v>-93610.631800000003</v>
      </c>
    </row>
    <row r="451" spans="2:7" ht="14.25" customHeight="1" x14ac:dyDescent="0.2">
      <c r="B451" s="10">
        <v>4320</v>
      </c>
      <c r="C451" s="4"/>
      <c r="D451" s="11" t="s">
        <v>374</v>
      </c>
      <c r="E451" s="1"/>
      <c r="F451" s="1"/>
      <c r="G451" s="1"/>
    </row>
    <row r="452" spans="2:7" x14ac:dyDescent="0.2">
      <c r="C452" s="4">
        <v>1</v>
      </c>
      <c r="D452" s="5" t="s">
        <v>375</v>
      </c>
      <c r="E452" s="12">
        <v>172700</v>
      </c>
      <c r="F452" s="12">
        <v>60183.994939999997</v>
      </c>
      <c r="G452" s="12">
        <v>-112516.00506</v>
      </c>
    </row>
    <row r="453" spans="2:7" x14ac:dyDescent="0.2">
      <c r="C453" s="4">
        <v>2</v>
      </c>
      <c r="D453" s="5" t="s">
        <v>376</v>
      </c>
      <c r="E453" s="12">
        <v>611700</v>
      </c>
      <c r="F453" s="12">
        <v>245009.10775</v>
      </c>
      <c r="G453" s="12">
        <v>-366690.89224999998</v>
      </c>
    </row>
    <row r="454" spans="2:7" x14ac:dyDescent="0.2">
      <c r="C454" s="4">
        <v>3</v>
      </c>
      <c r="D454" s="5" t="s">
        <v>377</v>
      </c>
      <c r="E454" s="12">
        <v>141200</v>
      </c>
      <c r="F454" s="12">
        <v>82290.440019999995</v>
      </c>
      <c r="G454" s="12">
        <v>-58909.559979999998</v>
      </c>
    </row>
    <row r="455" spans="2:7" x14ac:dyDescent="0.2">
      <c r="C455" s="4">
        <v>4</v>
      </c>
      <c r="D455" s="5" t="s">
        <v>378</v>
      </c>
      <c r="E455" s="12">
        <v>855000</v>
      </c>
      <c r="F455" s="12">
        <v>321133.33199999999</v>
      </c>
      <c r="G455" s="12">
        <v>-533866.66799999995</v>
      </c>
    </row>
    <row r="456" spans="2:7" ht="15" customHeight="1" x14ac:dyDescent="0.2">
      <c r="C456" s="13" t="s">
        <v>10</v>
      </c>
      <c r="D456" s="14" t="s">
        <v>379</v>
      </c>
      <c r="E456" s="15">
        <f>SUBTOTAL(9,E452:E455)</f>
        <v>1780600</v>
      </c>
      <c r="F456" s="15">
        <f>SUBTOTAL(9,F452:F455)</f>
        <v>708616.87470999989</v>
      </c>
      <c r="G456" s="15">
        <f>SUBTOTAL(9,G452:G455)</f>
        <v>-1071983.1252899999</v>
      </c>
    </row>
    <row r="457" spans="2:7" ht="14.25" customHeight="1" x14ac:dyDescent="0.2">
      <c r="B457" s="10">
        <v>4330</v>
      </c>
      <c r="C457" s="4"/>
      <c r="D457" s="11" t="s">
        <v>380</v>
      </c>
      <c r="E457" s="1"/>
      <c r="F457" s="1"/>
      <c r="G457" s="1"/>
    </row>
    <row r="458" spans="2:7" x14ac:dyDescent="0.2">
      <c r="C458" s="4">
        <v>1</v>
      </c>
      <c r="D458" s="5" t="s">
        <v>192</v>
      </c>
      <c r="E458" s="12">
        <v>22900</v>
      </c>
      <c r="F458" s="12">
        <v>0</v>
      </c>
      <c r="G458" s="12">
        <v>-22900</v>
      </c>
    </row>
    <row r="459" spans="2:7" ht="15" customHeight="1" x14ac:dyDescent="0.2">
      <c r="C459" s="13" t="s">
        <v>10</v>
      </c>
      <c r="D459" s="14" t="s">
        <v>381</v>
      </c>
      <c r="E459" s="15">
        <f>SUBTOTAL(9,E458:E458)</f>
        <v>22900</v>
      </c>
      <c r="F459" s="15">
        <f>SUBTOTAL(9,F458:F458)</f>
        <v>0</v>
      </c>
      <c r="G459" s="15">
        <f>SUBTOTAL(9,G458:G458)</f>
        <v>-22900</v>
      </c>
    </row>
    <row r="460" spans="2:7" ht="14.25" customHeight="1" x14ac:dyDescent="0.2">
      <c r="B460" s="10">
        <v>4352</v>
      </c>
      <c r="C460" s="4"/>
      <c r="D460" s="11" t="s">
        <v>382</v>
      </c>
      <c r="E460" s="1"/>
      <c r="F460" s="1"/>
      <c r="G460" s="1"/>
    </row>
    <row r="461" spans="2:7" x14ac:dyDescent="0.2">
      <c r="C461" s="4">
        <v>1</v>
      </c>
      <c r="D461" s="5" t="s">
        <v>27</v>
      </c>
      <c r="E461" s="12">
        <v>6300</v>
      </c>
      <c r="F461" s="12">
        <v>2269.2465200000001</v>
      </c>
      <c r="G461" s="12">
        <v>-4030.7534799999999</v>
      </c>
    </row>
    <row r="462" spans="2:7" ht="15" customHeight="1" x14ac:dyDescent="0.2">
      <c r="C462" s="13" t="s">
        <v>10</v>
      </c>
      <c r="D462" s="14" t="s">
        <v>383</v>
      </c>
      <c r="E462" s="15">
        <f>SUBTOTAL(9,E461:E461)</f>
        <v>6300</v>
      </c>
      <c r="F462" s="15">
        <f>SUBTOTAL(9,F461:F461)</f>
        <v>2269.2465200000001</v>
      </c>
      <c r="G462" s="15">
        <f>SUBTOTAL(9,G461:G461)</f>
        <v>-4030.7534799999999</v>
      </c>
    </row>
    <row r="463" spans="2:7" ht="14.25" customHeight="1" x14ac:dyDescent="0.2">
      <c r="B463" s="10">
        <v>4354</v>
      </c>
      <c r="C463" s="4"/>
      <c r="D463" s="11" t="s">
        <v>384</v>
      </c>
      <c r="E463" s="1"/>
      <c r="F463" s="1"/>
      <c r="G463" s="1"/>
    </row>
    <row r="464" spans="2:7" x14ac:dyDescent="0.2">
      <c r="C464" s="4">
        <v>1</v>
      </c>
      <c r="D464" s="5" t="s">
        <v>192</v>
      </c>
      <c r="E464" s="12">
        <v>16800</v>
      </c>
      <c r="F464" s="12">
        <v>9691.9263800000008</v>
      </c>
      <c r="G464" s="12">
        <v>-7108.0736200000001</v>
      </c>
    </row>
    <row r="465" spans="2:7" ht="15" customHeight="1" x14ac:dyDescent="0.2">
      <c r="C465" s="13" t="s">
        <v>10</v>
      </c>
      <c r="D465" s="14" t="s">
        <v>385</v>
      </c>
      <c r="E465" s="15">
        <f>SUBTOTAL(9,E464:E464)</f>
        <v>16800</v>
      </c>
      <c r="F465" s="15">
        <f>SUBTOTAL(9,F464:F464)</f>
        <v>9691.9263800000008</v>
      </c>
      <c r="G465" s="15">
        <f>SUBTOTAL(9,G464:G464)</f>
        <v>-7108.0736200000001</v>
      </c>
    </row>
    <row r="466" spans="2:7" ht="14.25" customHeight="1" x14ac:dyDescent="0.2">
      <c r="B466" s="10">
        <v>4358</v>
      </c>
      <c r="C466" s="4"/>
      <c r="D466" s="11" t="s">
        <v>386</v>
      </c>
      <c r="E466" s="1"/>
      <c r="F466" s="1"/>
      <c r="G466" s="1"/>
    </row>
    <row r="467" spans="2:7" x14ac:dyDescent="0.2">
      <c r="C467" s="4">
        <v>85</v>
      </c>
      <c r="D467" s="5" t="s">
        <v>192</v>
      </c>
      <c r="E467" s="12">
        <v>6100</v>
      </c>
      <c r="F467" s="12">
        <v>3383.5</v>
      </c>
      <c r="G467" s="12">
        <v>-2716.5</v>
      </c>
    </row>
    <row r="468" spans="2:7" ht="15" customHeight="1" x14ac:dyDescent="0.2">
      <c r="C468" s="13" t="s">
        <v>10</v>
      </c>
      <c r="D468" s="14" t="s">
        <v>387</v>
      </c>
      <c r="E468" s="15">
        <f>SUBTOTAL(9,E467:E467)</f>
        <v>6100</v>
      </c>
      <c r="F468" s="15">
        <f>SUBTOTAL(9,F467:F467)</f>
        <v>3383.5</v>
      </c>
      <c r="G468" s="15">
        <f>SUBTOTAL(9,G467:G467)</f>
        <v>-2716.5</v>
      </c>
    </row>
    <row r="469" spans="2:7" ht="15" customHeight="1" x14ac:dyDescent="0.2">
      <c r="B469" s="4"/>
      <c r="C469" s="16"/>
      <c r="D469" s="14" t="s">
        <v>388</v>
      </c>
      <c r="E469" s="17">
        <f>SUBTOTAL(9,E443:E468)</f>
        <v>2570900</v>
      </c>
      <c r="F469" s="17">
        <f>SUBTOTAL(9,F443:F468)</f>
        <v>805650.91581000003</v>
      </c>
      <c r="G469" s="17">
        <f>SUBTOTAL(9,G443:G468)</f>
        <v>-1765249.0841899998</v>
      </c>
    </row>
    <row r="470" spans="2:7" ht="27" customHeight="1" x14ac:dyDescent="0.25">
      <c r="B470" s="1"/>
      <c r="C470" s="4"/>
      <c r="D470" s="9" t="s">
        <v>389</v>
      </c>
      <c r="E470" s="1"/>
      <c r="F470" s="1"/>
      <c r="G470" s="1"/>
    </row>
    <row r="471" spans="2:7" ht="14.25" customHeight="1" x14ac:dyDescent="0.2">
      <c r="B471" s="10">
        <v>4400</v>
      </c>
      <c r="C471" s="4"/>
      <c r="D471" s="11" t="s">
        <v>390</v>
      </c>
      <c r="E471" s="1"/>
      <c r="F471" s="1"/>
      <c r="G471" s="1"/>
    </row>
    <row r="472" spans="2:7" x14ac:dyDescent="0.2">
      <c r="C472" s="4">
        <v>3</v>
      </c>
      <c r="D472" s="5" t="s">
        <v>368</v>
      </c>
      <c r="E472" s="12">
        <v>36469</v>
      </c>
      <c r="F472" s="12">
        <v>0</v>
      </c>
      <c r="G472" s="12">
        <v>-36469</v>
      </c>
    </row>
    <row r="473" spans="2:7" ht="15" customHeight="1" x14ac:dyDescent="0.2">
      <c r="C473" s="13" t="s">
        <v>10</v>
      </c>
      <c r="D473" s="14" t="s">
        <v>391</v>
      </c>
      <c r="E473" s="15">
        <f>SUBTOTAL(9,E472:E472)</f>
        <v>36469</v>
      </c>
      <c r="F473" s="15">
        <f>SUBTOTAL(9,F472:F472)</f>
        <v>0</v>
      </c>
      <c r="G473" s="15">
        <f>SUBTOTAL(9,G472:G472)</f>
        <v>-36469</v>
      </c>
    </row>
    <row r="474" spans="2:7" ht="14.25" customHeight="1" x14ac:dyDescent="0.2">
      <c r="B474" s="10">
        <v>4420</v>
      </c>
      <c r="C474" s="4"/>
      <c r="D474" s="11" t="s">
        <v>392</v>
      </c>
      <c r="E474" s="1"/>
      <c r="F474" s="1"/>
      <c r="G474" s="1"/>
    </row>
    <row r="475" spans="2:7" x14ac:dyDescent="0.2">
      <c r="C475" s="4">
        <v>1</v>
      </c>
      <c r="D475" s="5" t="s">
        <v>393</v>
      </c>
      <c r="E475" s="12">
        <v>7227</v>
      </c>
      <c r="F475" s="12">
        <v>3489.4349999999999</v>
      </c>
      <c r="G475" s="12">
        <v>-3737.5650000000001</v>
      </c>
    </row>
    <row r="476" spans="2:7" x14ac:dyDescent="0.2">
      <c r="C476" s="4">
        <v>4</v>
      </c>
      <c r="D476" s="5" t="s">
        <v>394</v>
      </c>
      <c r="E476" s="12">
        <v>107559</v>
      </c>
      <c r="F476" s="12">
        <v>33916.062530000003</v>
      </c>
      <c r="G476" s="12">
        <v>-73642.937470000004</v>
      </c>
    </row>
    <row r="477" spans="2:7" x14ac:dyDescent="0.2">
      <c r="C477" s="4">
        <v>6</v>
      </c>
      <c r="D477" s="5" t="s">
        <v>395</v>
      </c>
      <c r="E477" s="12">
        <v>66942</v>
      </c>
      <c r="F477" s="12">
        <v>25181.873759999999</v>
      </c>
      <c r="G477" s="12">
        <v>-41760.126239999998</v>
      </c>
    </row>
    <row r="478" spans="2:7" x14ac:dyDescent="0.2">
      <c r="C478" s="4">
        <v>7</v>
      </c>
      <c r="D478" s="5" t="s">
        <v>396</v>
      </c>
      <c r="E478" s="12">
        <v>49340</v>
      </c>
      <c r="F478" s="12">
        <v>14281.4</v>
      </c>
      <c r="G478" s="12">
        <v>-35058.6</v>
      </c>
    </row>
    <row r="479" spans="2:7" x14ac:dyDescent="0.2">
      <c r="C479" s="4">
        <v>9</v>
      </c>
      <c r="D479" s="5" t="s">
        <v>397</v>
      </c>
      <c r="E479" s="12">
        <v>33400</v>
      </c>
      <c r="F479" s="12">
        <v>1000.31477</v>
      </c>
      <c r="G479" s="12">
        <v>-32399.685229999999</v>
      </c>
    </row>
    <row r="480" spans="2:7" x14ac:dyDescent="0.2">
      <c r="C480" s="4">
        <v>40</v>
      </c>
      <c r="D480" s="5" t="s">
        <v>398</v>
      </c>
      <c r="E480" s="12">
        <v>1800</v>
      </c>
      <c r="F480" s="12">
        <v>751.09263999999996</v>
      </c>
      <c r="G480" s="12">
        <v>-1048.9073599999999</v>
      </c>
    </row>
    <row r="481" spans="2:7" x14ac:dyDescent="0.2">
      <c r="C481" s="4">
        <v>50</v>
      </c>
      <c r="D481" s="5" t="s">
        <v>399</v>
      </c>
      <c r="E481" s="12">
        <v>2000</v>
      </c>
      <c r="F481" s="12">
        <v>0</v>
      </c>
      <c r="G481" s="12">
        <v>-2000</v>
      </c>
    </row>
    <row r="482" spans="2:7" x14ac:dyDescent="0.2">
      <c r="C482" s="4">
        <v>85</v>
      </c>
      <c r="D482" s="5" t="s">
        <v>400</v>
      </c>
      <c r="E482" s="12">
        <v>6500</v>
      </c>
      <c r="F482" s="12">
        <v>636.90440000000001</v>
      </c>
      <c r="G482" s="12">
        <v>-5863.0955999999996</v>
      </c>
    </row>
    <row r="483" spans="2:7" ht="15" customHeight="1" x14ac:dyDescent="0.2">
      <c r="C483" s="13" t="s">
        <v>10</v>
      </c>
      <c r="D483" s="14" t="s">
        <v>401</v>
      </c>
      <c r="E483" s="15">
        <f>SUBTOTAL(9,E475:E482)</f>
        <v>274768</v>
      </c>
      <c r="F483" s="15">
        <f>SUBTOTAL(9,F475:F482)</f>
        <v>79257.083099999989</v>
      </c>
      <c r="G483" s="15">
        <f>SUBTOTAL(9,G475:G482)</f>
        <v>-195510.91690000001</v>
      </c>
    </row>
    <row r="484" spans="2:7" ht="14.25" customHeight="1" x14ac:dyDescent="0.2">
      <c r="B484" s="10">
        <v>4423</v>
      </c>
      <c r="C484" s="4"/>
      <c r="D484" s="11" t="s">
        <v>402</v>
      </c>
      <c r="E484" s="1"/>
      <c r="F484" s="1"/>
      <c r="G484" s="1"/>
    </row>
    <row r="485" spans="2:7" x14ac:dyDescent="0.2">
      <c r="C485" s="4">
        <v>1</v>
      </c>
      <c r="D485" s="5" t="s">
        <v>403</v>
      </c>
      <c r="E485" s="12">
        <v>1212</v>
      </c>
      <c r="F485" s="12">
        <v>357</v>
      </c>
      <c r="G485" s="12">
        <v>-855</v>
      </c>
    </row>
    <row r="486" spans="2:7" ht="15" customHeight="1" x14ac:dyDescent="0.2">
      <c r="C486" s="13" t="s">
        <v>10</v>
      </c>
      <c r="D486" s="14" t="s">
        <v>404</v>
      </c>
      <c r="E486" s="15">
        <f>SUBTOTAL(9,E485:E485)</f>
        <v>1212</v>
      </c>
      <c r="F486" s="15">
        <f>SUBTOTAL(9,F485:F485)</f>
        <v>357</v>
      </c>
      <c r="G486" s="15">
        <f>SUBTOTAL(9,G485:G485)</f>
        <v>-855</v>
      </c>
    </row>
    <row r="487" spans="2:7" ht="14.25" customHeight="1" x14ac:dyDescent="0.2">
      <c r="B487" s="10">
        <v>4424</v>
      </c>
      <c r="C487" s="4"/>
      <c r="D487" s="11" t="s">
        <v>405</v>
      </c>
      <c r="E487" s="1"/>
      <c r="F487" s="1"/>
      <c r="G487" s="1"/>
    </row>
    <row r="488" spans="2:7" x14ac:dyDescent="0.2">
      <c r="C488" s="4">
        <v>50</v>
      </c>
      <c r="D488" s="5" t="s">
        <v>406</v>
      </c>
      <c r="E488" s="12">
        <v>7000</v>
      </c>
      <c r="F488" s="12">
        <v>0</v>
      </c>
      <c r="G488" s="12">
        <v>-7000</v>
      </c>
    </row>
    <row r="489" spans="2:7" ht="15" customHeight="1" x14ac:dyDescent="0.2">
      <c r="C489" s="13" t="s">
        <v>10</v>
      </c>
      <c r="D489" s="14" t="s">
        <v>407</v>
      </c>
      <c r="E489" s="15">
        <f>SUBTOTAL(9,E488:E488)</f>
        <v>7000</v>
      </c>
      <c r="F489" s="15">
        <f>SUBTOTAL(9,F488:F488)</f>
        <v>0</v>
      </c>
      <c r="G489" s="15">
        <f>SUBTOTAL(9,G488:G488)</f>
        <v>-7000</v>
      </c>
    </row>
    <row r="490" spans="2:7" ht="14.25" customHeight="1" x14ac:dyDescent="0.2">
      <c r="B490" s="10">
        <v>4428</v>
      </c>
      <c r="C490" s="4"/>
      <c r="D490" s="11" t="s">
        <v>408</v>
      </c>
      <c r="E490" s="1"/>
      <c r="F490" s="1"/>
      <c r="G490" s="1"/>
    </row>
    <row r="491" spans="2:7" x14ac:dyDescent="0.2">
      <c r="C491" s="4">
        <v>51</v>
      </c>
      <c r="D491" s="5" t="s">
        <v>409</v>
      </c>
      <c r="E491" s="12">
        <v>800000</v>
      </c>
      <c r="F491" s="12">
        <v>0</v>
      </c>
      <c r="G491" s="12">
        <v>-800000</v>
      </c>
    </row>
    <row r="492" spans="2:7" ht="15" customHeight="1" x14ac:dyDescent="0.2">
      <c r="C492" s="13" t="s">
        <v>10</v>
      </c>
      <c r="D492" s="14" t="s">
        <v>410</v>
      </c>
      <c r="E492" s="15">
        <f>SUBTOTAL(9,E491:E491)</f>
        <v>800000</v>
      </c>
      <c r="F492" s="15">
        <f>SUBTOTAL(9,F491:F491)</f>
        <v>0</v>
      </c>
      <c r="G492" s="15">
        <f>SUBTOTAL(9,G491:G491)</f>
        <v>-800000</v>
      </c>
    </row>
    <row r="493" spans="2:7" ht="14.25" customHeight="1" x14ac:dyDescent="0.2">
      <c r="B493" s="10">
        <v>4429</v>
      </c>
      <c r="C493" s="4"/>
      <c r="D493" s="11" t="s">
        <v>411</v>
      </c>
      <c r="E493" s="1"/>
      <c r="F493" s="1"/>
      <c r="G493" s="1"/>
    </row>
    <row r="494" spans="2:7" x14ac:dyDescent="0.2">
      <c r="C494" s="4">
        <v>2</v>
      </c>
      <c r="D494" s="5" t="s">
        <v>412</v>
      </c>
      <c r="E494" s="12">
        <v>790</v>
      </c>
      <c r="F494" s="12">
        <v>0</v>
      </c>
      <c r="G494" s="12">
        <v>-790</v>
      </c>
    </row>
    <row r="495" spans="2:7" x14ac:dyDescent="0.2">
      <c r="C495" s="4">
        <v>9</v>
      </c>
      <c r="D495" s="5" t="s">
        <v>397</v>
      </c>
      <c r="E495" s="12">
        <v>4517</v>
      </c>
      <c r="F495" s="12">
        <v>838.34199999999998</v>
      </c>
      <c r="G495" s="12">
        <v>-3678.6579999999999</v>
      </c>
    </row>
    <row r="496" spans="2:7" ht="15" customHeight="1" x14ac:dyDescent="0.2">
      <c r="C496" s="13" t="s">
        <v>10</v>
      </c>
      <c r="D496" s="14" t="s">
        <v>413</v>
      </c>
      <c r="E496" s="15">
        <f>SUBTOTAL(9,E494:E495)</f>
        <v>5307</v>
      </c>
      <c r="F496" s="15">
        <f>SUBTOTAL(9,F494:F495)</f>
        <v>838.34199999999998</v>
      </c>
      <c r="G496" s="15">
        <f>SUBTOTAL(9,G494:G495)</f>
        <v>-4468.6579999999994</v>
      </c>
    </row>
    <row r="497" spans="2:7" ht="14.25" customHeight="1" x14ac:dyDescent="0.2">
      <c r="B497" s="10">
        <v>4471</v>
      </c>
      <c r="C497" s="4"/>
      <c r="D497" s="11" t="s">
        <v>414</v>
      </c>
      <c r="E497" s="1"/>
      <c r="F497" s="1"/>
      <c r="G497" s="1"/>
    </row>
    <row r="498" spans="2:7" x14ac:dyDescent="0.2">
      <c r="C498" s="4">
        <v>1</v>
      </c>
      <c r="D498" s="5" t="s">
        <v>27</v>
      </c>
      <c r="E498" s="12">
        <v>18500</v>
      </c>
      <c r="F498" s="12">
        <v>5654.7581799999998</v>
      </c>
      <c r="G498" s="12">
        <v>-12845.241819999999</v>
      </c>
    </row>
    <row r="499" spans="2:7" x14ac:dyDescent="0.2">
      <c r="C499" s="4">
        <v>21</v>
      </c>
      <c r="D499" s="5" t="s">
        <v>415</v>
      </c>
      <c r="E499" s="12">
        <v>60000</v>
      </c>
      <c r="F499" s="12">
        <v>16712.373490000002</v>
      </c>
      <c r="G499" s="12">
        <v>-43287.626510000002</v>
      </c>
    </row>
    <row r="500" spans="2:7" x14ac:dyDescent="0.2">
      <c r="C500" s="4">
        <v>22</v>
      </c>
      <c r="D500" s="5" t="s">
        <v>416</v>
      </c>
      <c r="E500" s="12">
        <v>4500</v>
      </c>
      <c r="F500" s="12">
        <v>16.203499999999998</v>
      </c>
      <c r="G500" s="12">
        <v>-4483.7965000000004</v>
      </c>
    </row>
    <row r="501" spans="2:7" x14ac:dyDescent="0.2">
      <c r="C501" s="4">
        <v>23</v>
      </c>
      <c r="D501" s="5" t="s">
        <v>417</v>
      </c>
      <c r="E501" s="12">
        <v>120000</v>
      </c>
      <c r="F501" s="12">
        <v>28361.219679999998</v>
      </c>
      <c r="G501" s="12">
        <v>-91638.780320000005</v>
      </c>
    </row>
    <row r="502" spans="2:7" ht="15" customHeight="1" x14ac:dyDescent="0.2">
      <c r="C502" s="13" t="s">
        <v>10</v>
      </c>
      <c r="D502" s="14" t="s">
        <v>418</v>
      </c>
      <c r="E502" s="15">
        <f>SUBTOTAL(9,E498:E501)</f>
        <v>203000</v>
      </c>
      <c r="F502" s="15">
        <f>SUBTOTAL(9,F498:F501)</f>
        <v>50744.55485</v>
      </c>
      <c r="G502" s="15">
        <f>SUBTOTAL(9,G498:G501)</f>
        <v>-152255.44514999999</v>
      </c>
    </row>
    <row r="503" spans="2:7" ht="14.25" customHeight="1" x14ac:dyDescent="0.2">
      <c r="B503" s="10">
        <v>4481</v>
      </c>
      <c r="C503" s="4"/>
      <c r="D503" s="11" t="s">
        <v>419</v>
      </c>
      <c r="E503" s="1"/>
      <c r="F503" s="1"/>
      <c r="G503" s="1"/>
    </row>
    <row r="504" spans="2:7" x14ac:dyDescent="0.2">
      <c r="C504" s="4">
        <v>1</v>
      </c>
      <c r="D504" s="5" t="s">
        <v>15</v>
      </c>
      <c r="E504" s="12">
        <v>1225493</v>
      </c>
      <c r="F504" s="12">
        <v>641303.29402000003</v>
      </c>
      <c r="G504" s="12">
        <v>-584189.70597999997</v>
      </c>
    </row>
    <row r="505" spans="2:7" ht="15" customHeight="1" x14ac:dyDescent="0.2">
      <c r="C505" s="13" t="s">
        <v>10</v>
      </c>
      <c r="D505" s="14" t="s">
        <v>420</v>
      </c>
      <c r="E505" s="15">
        <f>SUBTOTAL(9,E504:E504)</f>
        <v>1225493</v>
      </c>
      <c r="F505" s="15">
        <f>SUBTOTAL(9,F504:F504)</f>
        <v>641303.29402000003</v>
      </c>
      <c r="G505" s="15">
        <f>SUBTOTAL(9,G504:G504)</f>
        <v>-584189.70597999997</v>
      </c>
    </row>
    <row r="506" spans="2:7" ht="15" customHeight="1" x14ac:dyDescent="0.2">
      <c r="B506" s="4"/>
      <c r="C506" s="16"/>
      <c r="D506" s="14" t="s">
        <v>421</v>
      </c>
      <c r="E506" s="17">
        <f>SUBTOTAL(9,E471:E505)</f>
        <v>2553249</v>
      </c>
      <c r="F506" s="17">
        <f>SUBTOTAL(9,F471:F505)</f>
        <v>772500.27396999998</v>
      </c>
      <c r="G506" s="17">
        <f>SUBTOTAL(9,G471:G505)</f>
        <v>-1780748.72603</v>
      </c>
    </row>
    <row r="507" spans="2:7" ht="27" customHeight="1" x14ac:dyDescent="0.25">
      <c r="B507" s="1"/>
      <c r="C507" s="4"/>
      <c r="D507" s="9" t="s">
        <v>422</v>
      </c>
      <c r="E507" s="1"/>
      <c r="F507" s="1"/>
      <c r="G507" s="1"/>
    </row>
    <row r="508" spans="2:7" ht="14.25" customHeight="1" x14ac:dyDescent="0.2">
      <c r="B508" s="10">
        <v>4510</v>
      </c>
      <c r="C508" s="4"/>
      <c r="D508" s="11" t="s">
        <v>423</v>
      </c>
      <c r="E508" s="1"/>
      <c r="F508" s="1"/>
      <c r="G508" s="1"/>
    </row>
    <row r="509" spans="2:7" x14ac:dyDescent="0.2">
      <c r="C509" s="4">
        <v>2</v>
      </c>
      <c r="D509" s="5" t="s">
        <v>27</v>
      </c>
      <c r="E509" s="12">
        <v>47010</v>
      </c>
      <c r="F509" s="12">
        <v>51523.465320000003</v>
      </c>
      <c r="G509" s="12">
        <v>4513.4653200000002</v>
      </c>
    </row>
    <row r="510" spans="2:7" x14ac:dyDescent="0.2">
      <c r="C510" s="4">
        <v>3</v>
      </c>
      <c r="D510" s="5" t="s">
        <v>424</v>
      </c>
      <c r="E510" s="12">
        <v>43137</v>
      </c>
      <c r="F510" s="12">
        <v>39149.495069999997</v>
      </c>
      <c r="G510" s="12">
        <v>-3987.5049300000001</v>
      </c>
    </row>
    <row r="511" spans="2:7" ht="15" customHeight="1" x14ac:dyDescent="0.2">
      <c r="C511" s="13" t="s">
        <v>10</v>
      </c>
      <c r="D511" s="14" t="s">
        <v>425</v>
      </c>
      <c r="E511" s="15">
        <f>SUBTOTAL(9,E509:E510)</f>
        <v>90147</v>
      </c>
      <c r="F511" s="15">
        <f>SUBTOTAL(9,F509:F510)</f>
        <v>90672.960389999993</v>
      </c>
      <c r="G511" s="15">
        <f>SUBTOTAL(9,G509:G510)</f>
        <v>525.96039000000019</v>
      </c>
    </row>
    <row r="512" spans="2:7" ht="14.25" customHeight="1" x14ac:dyDescent="0.2">
      <c r="B512" s="10">
        <v>4515</v>
      </c>
      <c r="C512" s="4"/>
      <c r="D512" s="11" t="s">
        <v>426</v>
      </c>
      <c r="E512" s="1"/>
      <c r="F512" s="1"/>
      <c r="G512" s="1"/>
    </row>
    <row r="513" spans="2:7" x14ac:dyDescent="0.2">
      <c r="C513" s="4">
        <v>1</v>
      </c>
      <c r="D513" s="5" t="s">
        <v>27</v>
      </c>
      <c r="E513" s="12">
        <v>7322</v>
      </c>
      <c r="F513" s="12">
        <v>3817.68669</v>
      </c>
      <c r="G513" s="12">
        <v>-3504.31331</v>
      </c>
    </row>
    <row r="514" spans="2:7" x14ac:dyDescent="0.2">
      <c r="C514" s="4">
        <v>2</v>
      </c>
      <c r="D514" s="5" t="s">
        <v>424</v>
      </c>
      <c r="E514" s="12">
        <v>61544</v>
      </c>
      <c r="F514" s="12">
        <v>9481.1762500000004</v>
      </c>
      <c r="G514" s="12">
        <v>-52062.823750000003</v>
      </c>
    </row>
    <row r="515" spans="2:7" ht="15" customHeight="1" x14ac:dyDescent="0.2">
      <c r="C515" s="13" t="s">
        <v>10</v>
      </c>
      <c r="D515" s="14" t="s">
        <v>427</v>
      </c>
      <c r="E515" s="15">
        <f>SUBTOTAL(9,E513:E514)</f>
        <v>68866</v>
      </c>
      <c r="F515" s="15">
        <f>SUBTOTAL(9,F513:F514)</f>
        <v>13298.862940000001</v>
      </c>
      <c r="G515" s="15">
        <f>SUBTOTAL(9,G513:G514)</f>
        <v>-55567.137060000001</v>
      </c>
    </row>
    <row r="516" spans="2:7" ht="14.25" customHeight="1" x14ac:dyDescent="0.2">
      <c r="B516" s="10">
        <v>4520</v>
      </c>
      <c r="C516" s="4"/>
      <c r="D516" s="11" t="s">
        <v>428</v>
      </c>
      <c r="E516" s="1"/>
      <c r="F516" s="1"/>
      <c r="G516" s="1"/>
    </row>
    <row r="517" spans="2:7" x14ac:dyDescent="0.2">
      <c r="C517" s="4">
        <v>1</v>
      </c>
      <c r="D517" s="5" t="s">
        <v>49</v>
      </c>
      <c r="E517" s="12">
        <v>95759</v>
      </c>
      <c r="F517" s="12">
        <v>27403.9064</v>
      </c>
      <c r="G517" s="12">
        <v>-68355.093599999993</v>
      </c>
    </row>
    <row r="518" spans="2:7" x14ac:dyDescent="0.2">
      <c r="C518" s="4">
        <v>2</v>
      </c>
      <c r="D518" s="5" t="s">
        <v>27</v>
      </c>
      <c r="E518" s="12">
        <v>0</v>
      </c>
      <c r="F518" s="12">
        <v>1627.98606</v>
      </c>
      <c r="G518" s="12">
        <v>1627.98606</v>
      </c>
    </row>
    <row r="519" spans="2:7" ht="15" customHeight="1" x14ac:dyDescent="0.2">
      <c r="C519" s="13" t="s">
        <v>10</v>
      </c>
      <c r="D519" s="14" t="s">
        <v>429</v>
      </c>
      <c r="E519" s="15">
        <f>SUBTOTAL(9,E517:E518)</f>
        <v>95759</v>
      </c>
      <c r="F519" s="15">
        <f>SUBTOTAL(9,F517:F518)</f>
        <v>29031.892459999999</v>
      </c>
      <c r="G519" s="15">
        <f>SUBTOTAL(9,G517:G518)</f>
        <v>-66727.107539999997</v>
      </c>
    </row>
    <row r="520" spans="2:7" ht="14.25" customHeight="1" x14ac:dyDescent="0.2">
      <c r="B520" s="10">
        <v>4531</v>
      </c>
      <c r="C520" s="4"/>
      <c r="D520" s="11" t="s">
        <v>430</v>
      </c>
      <c r="E520" s="1"/>
      <c r="F520" s="1"/>
      <c r="G520" s="1"/>
    </row>
    <row r="521" spans="2:7" x14ac:dyDescent="0.2">
      <c r="C521" s="4">
        <v>1</v>
      </c>
      <c r="D521" s="5" t="s">
        <v>79</v>
      </c>
      <c r="E521" s="12">
        <v>0</v>
      </c>
      <c r="F521" s="12">
        <v>65.695999999999998</v>
      </c>
      <c r="G521" s="12">
        <v>65.695999999999998</v>
      </c>
    </row>
    <row r="522" spans="2:7" ht="15" customHeight="1" x14ac:dyDescent="0.2">
      <c r="C522" s="13" t="s">
        <v>10</v>
      </c>
      <c r="D522" s="14" t="s">
        <v>431</v>
      </c>
      <c r="E522" s="15">
        <f>SUBTOTAL(9,E521:E521)</f>
        <v>0</v>
      </c>
      <c r="F522" s="15">
        <f>SUBTOTAL(9,F521:F521)</f>
        <v>65.695999999999998</v>
      </c>
      <c r="G522" s="15">
        <f>SUBTOTAL(9,G521:G521)</f>
        <v>65.695999999999998</v>
      </c>
    </row>
    <row r="523" spans="2:7" ht="14.25" customHeight="1" x14ac:dyDescent="0.2">
      <c r="B523" s="10">
        <v>4533</v>
      </c>
      <c r="C523" s="4"/>
      <c r="D523" s="11" t="s">
        <v>432</v>
      </c>
      <c r="E523" s="1"/>
      <c r="F523" s="1"/>
      <c r="G523" s="1"/>
    </row>
    <row r="524" spans="2:7" x14ac:dyDescent="0.2">
      <c r="C524" s="4">
        <v>2</v>
      </c>
      <c r="D524" s="5" t="s">
        <v>27</v>
      </c>
      <c r="E524" s="12">
        <v>5771</v>
      </c>
      <c r="F524" s="12">
        <v>1780.01882</v>
      </c>
      <c r="G524" s="12">
        <v>-3990.9811800000002</v>
      </c>
    </row>
    <row r="525" spans="2:7" ht="15" customHeight="1" x14ac:dyDescent="0.2">
      <c r="C525" s="13" t="s">
        <v>10</v>
      </c>
      <c r="D525" s="14" t="s">
        <v>433</v>
      </c>
      <c r="E525" s="15">
        <f>SUBTOTAL(9,E524:E524)</f>
        <v>5771</v>
      </c>
      <c r="F525" s="15">
        <f>SUBTOTAL(9,F524:F524)</f>
        <v>1780.01882</v>
      </c>
      <c r="G525" s="15">
        <f>SUBTOTAL(9,G524:G524)</f>
        <v>-3990.9811800000002</v>
      </c>
    </row>
    <row r="526" spans="2:7" ht="14.25" customHeight="1" x14ac:dyDescent="0.2">
      <c r="B526" s="10">
        <v>4540</v>
      </c>
      <c r="C526" s="4"/>
      <c r="D526" s="11" t="s">
        <v>434</v>
      </c>
      <c r="E526" s="1"/>
      <c r="F526" s="1"/>
      <c r="G526" s="1"/>
    </row>
    <row r="527" spans="2:7" x14ac:dyDescent="0.2">
      <c r="C527" s="4">
        <v>3</v>
      </c>
      <c r="D527" s="5" t="s">
        <v>27</v>
      </c>
      <c r="E527" s="12">
        <v>2457</v>
      </c>
      <c r="F527" s="12">
        <v>10004.72147</v>
      </c>
      <c r="G527" s="12">
        <v>7547.7214700000004</v>
      </c>
    </row>
    <row r="528" spans="2:7" x14ac:dyDescent="0.2">
      <c r="C528" s="4">
        <v>5</v>
      </c>
      <c r="D528" s="5" t="s">
        <v>435</v>
      </c>
      <c r="E528" s="12">
        <v>224000</v>
      </c>
      <c r="F528" s="12">
        <v>20106.783319999999</v>
      </c>
      <c r="G528" s="12">
        <v>-203893.21668000001</v>
      </c>
    </row>
    <row r="529" spans="2:7" x14ac:dyDescent="0.2">
      <c r="C529" s="4">
        <v>7</v>
      </c>
      <c r="D529" s="5" t="s">
        <v>436</v>
      </c>
      <c r="E529" s="12">
        <v>166000</v>
      </c>
      <c r="F529" s="12">
        <v>30067.54825</v>
      </c>
      <c r="G529" s="12">
        <v>-135932.45175000001</v>
      </c>
    </row>
    <row r="530" spans="2:7" ht="15" customHeight="1" x14ac:dyDescent="0.2">
      <c r="C530" s="13" t="s">
        <v>10</v>
      </c>
      <c r="D530" s="14" t="s">
        <v>437</v>
      </c>
      <c r="E530" s="15">
        <f>SUBTOTAL(9,E527:E529)</f>
        <v>392457</v>
      </c>
      <c r="F530" s="15">
        <f>SUBTOTAL(9,F527:F529)</f>
        <v>60179.053039999999</v>
      </c>
      <c r="G530" s="15">
        <f>SUBTOTAL(9,G527:G529)</f>
        <v>-332277.94696000003</v>
      </c>
    </row>
    <row r="531" spans="2:7" ht="14.25" customHeight="1" x14ac:dyDescent="0.2">
      <c r="B531" s="10">
        <v>4542</v>
      </c>
      <c r="C531" s="4"/>
      <c r="D531" s="11" t="s">
        <v>438</v>
      </c>
      <c r="E531" s="1"/>
      <c r="F531" s="1"/>
      <c r="G531" s="1"/>
    </row>
    <row r="532" spans="2:7" x14ac:dyDescent="0.2">
      <c r="C532" s="4">
        <v>1</v>
      </c>
      <c r="D532" s="5" t="s">
        <v>368</v>
      </c>
      <c r="E532" s="12">
        <v>3529</v>
      </c>
      <c r="F532" s="12">
        <v>0</v>
      </c>
      <c r="G532" s="12">
        <v>-3529</v>
      </c>
    </row>
    <row r="533" spans="2:7" ht="15" customHeight="1" x14ac:dyDescent="0.2">
      <c r="C533" s="13" t="s">
        <v>10</v>
      </c>
      <c r="D533" s="14" t="s">
        <v>439</v>
      </c>
      <c r="E533" s="15">
        <f>SUBTOTAL(9,E532:E532)</f>
        <v>3529</v>
      </c>
      <c r="F533" s="15">
        <f>SUBTOTAL(9,F532:F532)</f>
        <v>0</v>
      </c>
      <c r="G533" s="15">
        <f>SUBTOTAL(9,G532:G532)</f>
        <v>-3529</v>
      </c>
    </row>
    <row r="534" spans="2:7" ht="14.25" customHeight="1" x14ac:dyDescent="0.2">
      <c r="B534" s="10">
        <v>4543</v>
      </c>
      <c r="C534" s="4"/>
      <c r="D534" s="11" t="s">
        <v>440</v>
      </c>
      <c r="E534" s="1"/>
      <c r="F534" s="1"/>
      <c r="G534" s="1"/>
    </row>
    <row r="535" spans="2:7" x14ac:dyDescent="0.2">
      <c r="C535" s="4">
        <v>1</v>
      </c>
      <c r="D535" s="5" t="s">
        <v>376</v>
      </c>
      <c r="E535" s="12">
        <v>346</v>
      </c>
      <c r="F535" s="12">
        <v>176.51990000000001</v>
      </c>
      <c r="G535" s="12">
        <v>-169.48009999999999</v>
      </c>
    </row>
    <row r="536" spans="2:7" x14ac:dyDescent="0.2">
      <c r="C536" s="4">
        <v>70</v>
      </c>
      <c r="D536" s="5" t="s">
        <v>441</v>
      </c>
      <c r="E536" s="12">
        <v>583600</v>
      </c>
      <c r="F536" s="12">
        <v>583647.47600000002</v>
      </c>
      <c r="G536" s="12">
        <v>47.475999999999999</v>
      </c>
    </row>
    <row r="537" spans="2:7" ht="15" customHeight="1" x14ac:dyDescent="0.2">
      <c r="C537" s="13" t="s">
        <v>10</v>
      </c>
      <c r="D537" s="14" t="s">
        <v>442</v>
      </c>
      <c r="E537" s="15">
        <f>SUBTOTAL(9,E535:E536)</f>
        <v>583946</v>
      </c>
      <c r="F537" s="15">
        <f>SUBTOTAL(9,F535:F536)</f>
        <v>583823.99589999998</v>
      </c>
      <c r="G537" s="15">
        <f>SUBTOTAL(9,G535:G536)</f>
        <v>-122.00409999999999</v>
      </c>
    </row>
    <row r="538" spans="2:7" ht="14.25" customHeight="1" x14ac:dyDescent="0.2">
      <c r="B538" s="10">
        <v>4550</v>
      </c>
      <c r="C538" s="4"/>
      <c r="D538" s="11" t="s">
        <v>443</v>
      </c>
      <c r="E538" s="1"/>
      <c r="F538" s="1"/>
      <c r="G538" s="1"/>
    </row>
    <row r="539" spans="2:7" x14ac:dyDescent="0.2">
      <c r="C539" s="4">
        <v>85</v>
      </c>
      <c r="D539" s="5" t="s">
        <v>249</v>
      </c>
      <c r="E539" s="12">
        <v>0</v>
      </c>
      <c r="F539" s="12">
        <v>67085.315050000005</v>
      </c>
      <c r="G539" s="12">
        <v>67085.315050000005</v>
      </c>
    </row>
    <row r="540" spans="2:7" ht="15" customHeight="1" x14ac:dyDescent="0.2">
      <c r="C540" s="13" t="s">
        <v>10</v>
      </c>
      <c r="D540" s="14" t="s">
        <v>444</v>
      </c>
      <c r="E540" s="15">
        <f>SUBTOTAL(9,E539:E539)</f>
        <v>0</v>
      </c>
      <c r="F540" s="15">
        <f>SUBTOTAL(9,F539:F539)</f>
        <v>67085.315050000005</v>
      </c>
      <c r="G540" s="15">
        <f>SUBTOTAL(9,G539:G539)</f>
        <v>67085.315050000005</v>
      </c>
    </row>
    <row r="541" spans="2:7" ht="14.25" customHeight="1" x14ac:dyDescent="0.2">
      <c r="B541" s="10">
        <v>4565</v>
      </c>
      <c r="C541" s="4"/>
      <c r="D541" s="11" t="s">
        <v>445</v>
      </c>
      <c r="E541" s="1"/>
      <c r="F541" s="1"/>
      <c r="G541" s="1"/>
    </row>
    <row r="542" spans="2:7" x14ac:dyDescent="0.2">
      <c r="C542" s="4">
        <v>1</v>
      </c>
      <c r="D542" s="5" t="s">
        <v>446</v>
      </c>
      <c r="E542" s="12">
        <v>51000</v>
      </c>
      <c r="F542" s="12">
        <v>21023.541160000001</v>
      </c>
      <c r="G542" s="12">
        <v>-29976.458839999999</v>
      </c>
    </row>
    <row r="543" spans="2:7" x14ac:dyDescent="0.2">
      <c r="C543" s="4">
        <v>90</v>
      </c>
      <c r="D543" s="5" t="s">
        <v>447</v>
      </c>
      <c r="E543" s="12">
        <v>18000000</v>
      </c>
      <c r="F543" s="12">
        <v>6418588.8503</v>
      </c>
      <c r="G543" s="12">
        <v>-11581411.149700001</v>
      </c>
    </row>
    <row r="544" spans="2:7" ht="15" customHeight="1" x14ac:dyDescent="0.2">
      <c r="C544" s="13" t="s">
        <v>10</v>
      </c>
      <c r="D544" s="14" t="s">
        <v>448</v>
      </c>
      <c r="E544" s="15">
        <f>SUBTOTAL(9,E542:E543)</f>
        <v>18051000</v>
      </c>
      <c r="F544" s="15">
        <f>SUBTOTAL(9,F542:F543)</f>
        <v>6439612.3914599996</v>
      </c>
      <c r="G544" s="15">
        <f>SUBTOTAL(9,G542:G543)</f>
        <v>-11611387.60854</v>
      </c>
    </row>
    <row r="545" spans="2:7" ht="14.25" customHeight="1" x14ac:dyDescent="0.2">
      <c r="B545" s="10">
        <v>4566</v>
      </c>
      <c r="C545" s="4"/>
      <c r="D545" s="11" t="s">
        <v>449</v>
      </c>
      <c r="E545" s="1"/>
      <c r="F545" s="1"/>
      <c r="G545" s="1"/>
    </row>
    <row r="546" spans="2:7" x14ac:dyDescent="0.2">
      <c r="C546" s="4">
        <v>1</v>
      </c>
      <c r="D546" s="5" t="s">
        <v>450</v>
      </c>
      <c r="E546" s="12">
        <v>97000</v>
      </c>
      <c r="F546" s="12">
        <v>98267.406000000003</v>
      </c>
      <c r="G546" s="12">
        <v>1267.4059999999999</v>
      </c>
    </row>
    <row r="547" spans="2:7" ht="15" customHeight="1" x14ac:dyDescent="0.2">
      <c r="C547" s="13" t="s">
        <v>10</v>
      </c>
      <c r="D547" s="14" t="s">
        <v>451</v>
      </c>
      <c r="E547" s="15">
        <f>SUBTOTAL(9,E546:E546)</f>
        <v>97000</v>
      </c>
      <c r="F547" s="15">
        <f>SUBTOTAL(9,F546:F546)</f>
        <v>98267.406000000003</v>
      </c>
      <c r="G547" s="15">
        <f>SUBTOTAL(9,G546:G546)</f>
        <v>1267.4059999999999</v>
      </c>
    </row>
    <row r="548" spans="2:7" ht="14.25" customHeight="1" x14ac:dyDescent="0.2">
      <c r="B548" s="10">
        <v>4567</v>
      </c>
      <c r="C548" s="4"/>
      <c r="D548" s="11" t="s">
        <v>452</v>
      </c>
      <c r="E548" s="1"/>
      <c r="F548" s="1"/>
      <c r="G548" s="1"/>
    </row>
    <row r="549" spans="2:7" x14ac:dyDescent="0.2">
      <c r="C549" s="4">
        <v>1</v>
      </c>
      <c r="D549" s="5" t="s">
        <v>450</v>
      </c>
      <c r="E549" s="12">
        <v>144000</v>
      </c>
      <c r="F549" s="12">
        <v>143486.96799999999</v>
      </c>
      <c r="G549" s="12">
        <v>-513.03200000000004</v>
      </c>
    </row>
    <row r="550" spans="2:7" ht="15" customHeight="1" x14ac:dyDescent="0.2">
      <c r="C550" s="13" t="s">
        <v>10</v>
      </c>
      <c r="D550" s="14" t="s">
        <v>453</v>
      </c>
      <c r="E550" s="15">
        <f>SUBTOTAL(9,E549:E549)</f>
        <v>144000</v>
      </c>
      <c r="F550" s="15">
        <f>SUBTOTAL(9,F549:F549)</f>
        <v>143486.96799999999</v>
      </c>
      <c r="G550" s="15">
        <f>SUBTOTAL(9,G549:G549)</f>
        <v>-513.03200000000004</v>
      </c>
    </row>
    <row r="551" spans="2:7" ht="15" customHeight="1" x14ac:dyDescent="0.2">
      <c r="B551" s="4"/>
      <c r="C551" s="16"/>
      <c r="D551" s="14" t="s">
        <v>454</v>
      </c>
      <c r="E551" s="17">
        <f>SUBTOTAL(9,E508:E550)</f>
        <v>19532475</v>
      </c>
      <c r="F551" s="17">
        <f>SUBTOTAL(9,F508:F550)</f>
        <v>7527304.560060001</v>
      </c>
      <c r="G551" s="17">
        <f>SUBTOTAL(9,G508:G550)</f>
        <v>-12005170.439940002</v>
      </c>
    </row>
    <row r="552" spans="2:7" ht="27" customHeight="1" x14ac:dyDescent="0.25">
      <c r="B552" s="1"/>
      <c r="C552" s="4"/>
      <c r="D552" s="9" t="s">
        <v>455</v>
      </c>
      <c r="E552" s="1"/>
      <c r="F552" s="1"/>
      <c r="G552" s="1"/>
    </row>
    <row r="553" spans="2:7" ht="14.25" customHeight="1" x14ac:dyDescent="0.2">
      <c r="B553" s="10">
        <v>4600</v>
      </c>
      <c r="C553" s="4"/>
      <c r="D553" s="11" t="s">
        <v>456</v>
      </c>
      <c r="E553" s="1"/>
      <c r="F553" s="1"/>
      <c r="G553" s="1"/>
    </row>
    <row r="554" spans="2:7" x14ac:dyDescent="0.2">
      <c r="C554" s="4">
        <v>2</v>
      </c>
      <c r="D554" s="5" t="s">
        <v>115</v>
      </c>
      <c r="E554" s="12">
        <v>50</v>
      </c>
      <c r="F554" s="12">
        <v>62.183889999999998</v>
      </c>
      <c r="G554" s="12">
        <v>12.18389</v>
      </c>
    </row>
    <row r="555" spans="2:7" ht="15" customHeight="1" x14ac:dyDescent="0.2">
      <c r="C555" s="13" t="s">
        <v>10</v>
      </c>
      <c r="D555" s="14" t="s">
        <v>457</v>
      </c>
      <c r="E555" s="15">
        <f>SUBTOTAL(9,E554:E554)</f>
        <v>50</v>
      </c>
      <c r="F555" s="15">
        <f>SUBTOTAL(9,F554:F554)</f>
        <v>62.183889999999998</v>
      </c>
      <c r="G555" s="15">
        <f>SUBTOTAL(9,G554:G554)</f>
        <v>12.18389</v>
      </c>
    </row>
    <row r="556" spans="2:7" ht="14.25" customHeight="1" x14ac:dyDescent="0.2">
      <c r="B556" s="10">
        <v>4602</v>
      </c>
      <c r="C556" s="4"/>
      <c r="D556" s="11" t="s">
        <v>458</v>
      </c>
      <c r="E556" s="1"/>
      <c r="F556" s="1"/>
      <c r="G556" s="1"/>
    </row>
    <row r="557" spans="2:7" x14ac:dyDescent="0.2">
      <c r="C557" s="4">
        <v>3</v>
      </c>
      <c r="D557" s="5" t="s">
        <v>321</v>
      </c>
      <c r="E557" s="12">
        <v>22500</v>
      </c>
      <c r="F557" s="12">
        <v>8941.2330000000002</v>
      </c>
      <c r="G557" s="12">
        <v>-13558.767</v>
      </c>
    </row>
    <row r="558" spans="2:7" x14ac:dyDescent="0.2">
      <c r="C558" s="4">
        <v>86</v>
      </c>
      <c r="D558" s="5" t="s">
        <v>459</v>
      </c>
      <c r="E558" s="12">
        <v>500</v>
      </c>
      <c r="F558" s="12">
        <v>4014.6791600000001</v>
      </c>
      <c r="G558" s="12">
        <v>3514.6791600000001</v>
      </c>
    </row>
    <row r="559" spans="2:7" ht="15" customHeight="1" x14ac:dyDescent="0.2">
      <c r="C559" s="13" t="s">
        <v>10</v>
      </c>
      <c r="D559" s="14" t="s">
        <v>460</v>
      </c>
      <c r="E559" s="15">
        <f>SUBTOTAL(9,E557:E558)</f>
        <v>23000</v>
      </c>
      <c r="F559" s="15">
        <f>SUBTOTAL(9,F557:F558)</f>
        <v>12955.91216</v>
      </c>
      <c r="G559" s="15">
        <f>SUBTOTAL(9,G557:G558)</f>
        <v>-10044.08784</v>
      </c>
    </row>
    <row r="560" spans="2:7" ht="14.25" customHeight="1" x14ac:dyDescent="0.2">
      <c r="B560" s="10">
        <v>4605</v>
      </c>
      <c r="C560" s="4"/>
      <c r="D560" s="11" t="s">
        <v>461</v>
      </c>
      <c r="E560" s="1"/>
      <c r="F560" s="1"/>
      <c r="G560" s="1"/>
    </row>
    <row r="561" spans="2:7" x14ac:dyDescent="0.2">
      <c r="C561" s="4">
        <v>1</v>
      </c>
      <c r="D561" s="5" t="s">
        <v>462</v>
      </c>
      <c r="E561" s="12">
        <v>289729</v>
      </c>
      <c r="F561" s="12">
        <v>144196.02064999999</v>
      </c>
      <c r="G561" s="12">
        <v>-145532.97935000001</v>
      </c>
    </row>
    <row r="562" spans="2:7" x14ac:dyDescent="0.2">
      <c r="C562" s="4">
        <v>2</v>
      </c>
      <c r="D562" s="5" t="s">
        <v>463</v>
      </c>
      <c r="E562" s="12">
        <v>20803</v>
      </c>
      <c r="F562" s="12">
        <v>0</v>
      </c>
      <c r="G562" s="12">
        <v>-20803</v>
      </c>
    </row>
    <row r="563" spans="2:7" ht="15" customHeight="1" x14ac:dyDescent="0.2">
      <c r="C563" s="13" t="s">
        <v>10</v>
      </c>
      <c r="D563" s="14" t="s">
        <v>464</v>
      </c>
      <c r="E563" s="15">
        <f>SUBTOTAL(9,E561:E562)</f>
        <v>310532</v>
      </c>
      <c r="F563" s="15">
        <f>SUBTOTAL(9,F561:F562)</f>
        <v>144196.02064999999</v>
      </c>
      <c r="G563" s="15">
        <f>SUBTOTAL(9,G561:G562)</f>
        <v>-166335.97935000001</v>
      </c>
    </row>
    <row r="564" spans="2:7" ht="14.25" customHeight="1" x14ac:dyDescent="0.2">
      <c r="B564" s="10">
        <v>4610</v>
      </c>
      <c r="C564" s="4"/>
      <c r="D564" s="11" t="s">
        <v>465</v>
      </c>
      <c r="E564" s="1"/>
      <c r="F564" s="1"/>
      <c r="G564" s="1"/>
    </row>
    <row r="565" spans="2:7" x14ac:dyDescent="0.2">
      <c r="C565" s="4">
        <v>1</v>
      </c>
      <c r="D565" s="5" t="s">
        <v>466</v>
      </c>
      <c r="E565" s="12">
        <v>7200</v>
      </c>
      <c r="F565" s="12">
        <v>2265.2285000000002</v>
      </c>
      <c r="G565" s="12">
        <v>-4934.7714999999998</v>
      </c>
    </row>
    <row r="566" spans="2:7" x14ac:dyDescent="0.2">
      <c r="C566" s="4">
        <v>2</v>
      </c>
      <c r="D566" s="5" t="s">
        <v>120</v>
      </c>
      <c r="E566" s="12">
        <v>3500</v>
      </c>
      <c r="F566" s="12">
        <v>1320.9173900000001</v>
      </c>
      <c r="G566" s="12">
        <v>-2179.0826099999999</v>
      </c>
    </row>
    <row r="567" spans="2:7" x14ac:dyDescent="0.2">
      <c r="C567" s="4">
        <v>4</v>
      </c>
      <c r="D567" s="5" t="s">
        <v>115</v>
      </c>
      <c r="E567" s="12">
        <v>750</v>
      </c>
      <c r="F567" s="12">
        <v>300.73439999999999</v>
      </c>
      <c r="G567" s="12">
        <v>-449.26560000000001</v>
      </c>
    </row>
    <row r="568" spans="2:7" x14ac:dyDescent="0.2">
      <c r="C568" s="4">
        <v>5</v>
      </c>
      <c r="D568" s="5" t="s">
        <v>467</v>
      </c>
      <c r="E568" s="12">
        <v>32279</v>
      </c>
      <c r="F568" s="12">
        <v>14514.718000000001</v>
      </c>
      <c r="G568" s="12">
        <v>-17764.281999999999</v>
      </c>
    </row>
    <row r="569" spans="2:7" x14ac:dyDescent="0.2">
      <c r="C569" s="4">
        <v>85</v>
      </c>
      <c r="D569" s="5" t="s">
        <v>468</v>
      </c>
      <c r="E569" s="12">
        <v>13000</v>
      </c>
      <c r="F569" s="12">
        <v>4141.3180700000003</v>
      </c>
      <c r="G569" s="12">
        <v>-8858.6819300000006</v>
      </c>
    </row>
    <row r="570" spans="2:7" ht="15" customHeight="1" x14ac:dyDescent="0.2">
      <c r="C570" s="13" t="s">
        <v>10</v>
      </c>
      <c r="D570" s="14" t="s">
        <v>469</v>
      </c>
      <c r="E570" s="15">
        <f>SUBTOTAL(9,E565:E569)</f>
        <v>56729</v>
      </c>
      <c r="F570" s="15">
        <f>SUBTOTAL(9,F565:F569)</f>
        <v>22542.916360000003</v>
      </c>
      <c r="G570" s="15">
        <f>SUBTOTAL(9,G565:G569)</f>
        <v>-34186.083639999997</v>
      </c>
    </row>
    <row r="571" spans="2:7" ht="14.25" customHeight="1" x14ac:dyDescent="0.2">
      <c r="B571" s="10">
        <v>4618</v>
      </c>
      <c r="C571" s="4"/>
      <c r="D571" s="11" t="s">
        <v>470</v>
      </c>
      <c r="E571" s="1"/>
      <c r="F571" s="1"/>
      <c r="G571" s="1"/>
    </row>
    <row r="572" spans="2:7" x14ac:dyDescent="0.2">
      <c r="C572" s="4">
        <v>1</v>
      </c>
      <c r="D572" s="5" t="s">
        <v>471</v>
      </c>
      <c r="E572" s="12">
        <v>20000</v>
      </c>
      <c r="F572" s="12">
        <v>8766.9439999999995</v>
      </c>
      <c r="G572" s="12">
        <v>-11233.056</v>
      </c>
    </row>
    <row r="573" spans="2:7" x14ac:dyDescent="0.2">
      <c r="C573" s="4">
        <v>3</v>
      </c>
      <c r="D573" s="5" t="s">
        <v>120</v>
      </c>
      <c r="E573" s="12">
        <v>7298</v>
      </c>
      <c r="F573" s="12">
        <v>4992.8807800000004</v>
      </c>
      <c r="G573" s="12">
        <v>-2305.11922</v>
      </c>
    </row>
    <row r="574" spans="2:7" x14ac:dyDescent="0.2">
      <c r="C574" s="4">
        <v>5</v>
      </c>
      <c r="D574" s="5" t="s">
        <v>472</v>
      </c>
      <c r="E574" s="12">
        <v>45000</v>
      </c>
      <c r="F574" s="12">
        <v>23323.68</v>
      </c>
      <c r="G574" s="12">
        <v>-21676.32</v>
      </c>
    </row>
    <row r="575" spans="2:7" x14ac:dyDescent="0.2">
      <c r="C575" s="4">
        <v>7</v>
      </c>
      <c r="D575" s="5" t="s">
        <v>473</v>
      </c>
      <c r="E575" s="12">
        <v>5000</v>
      </c>
      <c r="F575" s="12">
        <v>2586.9535000000001</v>
      </c>
      <c r="G575" s="12">
        <v>-2413.0464999999999</v>
      </c>
    </row>
    <row r="576" spans="2:7" x14ac:dyDescent="0.2">
      <c r="C576" s="4">
        <v>11</v>
      </c>
      <c r="D576" s="5" t="s">
        <v>474</v>
      </c>
      <c r="E576" s="12">
        <v>2072</v>
      </c>
      <c r="F576" s="12">
        <v>862.49566000000004</v>
      </c>
      <c r="G576" s="12">
        <v>-1209.50434</v>
      </c>
    </row>
    <row r="577" spans="2:7" x14ac:dyDescent="0.2">
      <c r="C577" s="4">
        <v>85</v>
      </c>
      <c r="D577" s="5" t="s">
        <v>475</v>
      </c>
      <c r="E577" s="12">
        <v>250000</v>
      </c>
      <c r="F577" s="12">
        <v>90204.274229999995</v>
      </c>
      <c r="G577" s="12">
        <v>-159795.72576999999</v>
      </c>
    </row>
    <row r="578" spans="2:7" x14ac:dyDescent="0.2">
      <c r="C578" s="4">
        <v>86</v>
      </c>
      <c r="D578" s="5" t="s">
        <v>476</v>
      </c>
      <c r="E578" s="12">
        <v>1950000</v>
      </c>
      <c r="F578" s="12">
        <v>824978.61942999996</v>
      </c>
      <c r="G578" s="12">
        <v>-1125021.38057</v>
      </c>
    </row>
    <row r="579" spans="2:7" x14ac:dyDescent="0.2">
      <c r="C579" s="4">
        <v>87</v>
      </c>
      <c r="D579" s="5" t="s">
        <v>477</v>
      </c>
      <c r="E579" s="12">
        <v>70000</v>
      </c>
      <c r="F579" s="12">
        <v>31156.037980000001</v>
      </c>
      <c r="G579" s="12">
        <v>-38843.962019999999</v>
      </c>
    </row>
    <row r="580" spans="2:7" x14ac:dyDescent="0.2">
      <c r="C580" s="4">
        <v>88</v>
      </c>
      <c r="D580" s="5" t="s">
        <v>478</v>
      </c>
      <c r="E580" s="12">
        <v>300000</v>
      </c>
      <c r="F580" s="12">
        <v>189291.95345999999</v>
      </c>
      <c r="G580" s="12">
        <v>-110708.04654</v>
      </c>
    </row>
    <row r="581" spans="2:7" x14ac:dyDescent="0.2">
      <c r="C581" s="4">
        <v>89</v>
      </c>
      <c r="D581" s="5" t="s">
        <v>249</v>
      </c>
      <c r="E581" s="12">
        <v>27000</v>
      </c>
      <c r="F581" s="12">
        <v>11099.07583</v>
      </c>
      <c r="G581" s="12">
        <v>-15900.92417</v>
      </c>
    </row>
    <row r="582" spans="2:7" ht="15" customHeight="1" x14ac:dyDescent="0.2">
      <c r="C582" s="13" t="s">
        <v>10</v>
      </c>
      <c r="D582" s="14" t="s">
        <v>479</v>
      </c>
      <c r="E582" s="15">
        <f>SUBTOTAL(9,E572:E581)</f>
        <v>2676370</v>
      </c>
      <c r="F582" s="15">
        <f>SUBTOTAL(9,F572:F581)</f>
        <v>1187262.91487</v>
      </c>
      <c r="G582" s="15">
        <f>SUBTOTAL(9,G572:G581)</f>
        <v>-1489107.08513</v>
      </c>
    </row>
    <row r="583" spans="2:7" ht="14.25" customHeight="1" x14ac:dyDescent="0.2">
      <c r="B583" s="10">
        <v>4620</v>
      </c>
      <c r="C583" s="4"/>
      <c r="D583" s="11" t="s">
        <v>480</v>
      </c>
      <c r="E583" s="1"/>
      <c r="F583" s="1"/>
      <c r="G583" s="1"/>
    </row>
    <row r="584" spans="2:7" x14ac:dyDescent="0.2">
      <c r="C584" s="4">
        <v>2</v>
      </c>
      <c r="D584" s="5" t="s">
        <v>326</v>
      </c>
      <c r="E584" s="12">
        <v>255833</v>
      </c>
      <c r="F584" s="12">
        <v>31286.84823</v>
      </c>
      <c r="G584" s="12">
        <v>-224546.15177</v>
      </c>
    </row>
    <row r="585" spans="2:7" x14ac:dyDescent="0.2">
      <c r="C585" s="4">
        <v>85</v>
      </c>
      <c r="D585" s="5" t="s">
        <v>106</v>
      </c>
      <c r="E585" s="12">
        <v>10000</v>
      </c>
      <c r="F585" s="12">
        <v>5589.6492500000004</v>
      </c>
      <c r="G585" s="12">
        <v>-4410.3507499999996</v>
      </c>
    </row>
    <row r="586" spans="2:7" ht="15" customHeight="1" x14ac:dyDescent="0.2">
      <c r="C586" s="13" t="s">
        <v>10</v>
      </c>
      <c r="D586" s="14" t="s">
        <v>481</v>
      </c>
      <c r="E586" s="15">
        <f>SUBTOTAL(9,E584:E585)</f>
        <v>265833</v>
      </c>
      <c r="F586" s="15">
        <f>SUBTOTAL(9,F584:F585)</f>
        <v>36876.497479999998</v>
      </c>
      <c r="G586" s="15">
        <f>SUBTOTAL(9,G584:G585)</f>
        <v>-228956.50252000001</v>
      </c>
    </row>
    <row r="587" spans="2:7" ht="14.25" customHeight="1" x14ac:dyDescent="0.2">
      <c r="B587" s="10">
        <v>4634</v>
      </c>
      <c r="C587" s="4"/>
      <c r="D587" s="11" t="s">
        <v>482</v>
      </c>
      <c r="E587" s="1"/>
      <c r="F587" s="1"/>
      <c r="G587" s="1"/>
    </row>
    <row r="588" spans="2:7" x14ac:dyDescent="0.2">
      <c r="C588" s="4">
        <v>85</v>
      </c>
      <c r="D588" s="5" t="s">
        <v>483</v>
      </c>
      <c r="E588" s="12">
        <v>100</v>
      </c>
      <c r="F588" s="12">
        <v>205.10826</v>
      </c>
      <c r="G588" s="12">
        <v>105.10826</v>
      </c>
    </row>
    <row r="589" spans="2:7" ht="15" customHeight="1" x14ac:dyDescent="0.2">
      <c r="C589" s="13" t="s">
        <v>10</v>
      </c>
      <c r="D589" s="14" t="s">
        <v>484</v>
      </c>
      <c r="E589" s="15">
        <f>SUBTOTAL(9,E588:E588)</f>
        <v>100</v>
      </c>
      <c r="F589" s="15">
        <f>SUBTOTAL(9,F588:F588)</f>
        <v>205.10826</v>
      </c>
      <c r="G589" s="15">
        <f>SUBTOTAL(9,G588:G588)</f>
        <v>105.10826</v>
      </c>
    </row>
    <row r="590" spans="2:7" ht="15" customHeight="1" x14ac:dyDescent="0.2">
      <c r="B590" s="4"/>
      <c r="C590" s="16"/>
      <c r="D590" s="14" t="s">
        <v>485</v>
      </c>
      <c r="E590" s="17">
        <f>SUBTOTAL(9,E553:E589)</f>
        <v>3332614</v>
      </c>
      <c r="F590" s="17">
        <f>SUBTOTAL(9,F553:F589)</f>
        <v>1404101.5536699996</v>
      </c>
      <c r="G590" s="17">
        <f>SUBTOTAL(9,G553:G589)</f>
        <v>-1928512.4463300002</v>
      </c>
    </row>
    <row r="591" spans="2:7" ht="27" customHeight="1" x14ac:dyDescent="0.25">
      <c r="B591" s="1"/>
      <c r="C591" s="4"/>
      <c r="D591" s="9" t="s">
        <v>486</v>
      </c>
      <c r="E591" s="1"/>
      <c r="F591" s="1"/>
      <c r="G591" s="1"/>
    </row>
    <row r="592" spans="2:7" ht="14.25" customHeight="1" x14ac:dyDescent="0.2">
      <c r="B592" s="10">
        <v>4700</v>
      </c>
      <c r="C592" s="4"/>
      <c r="D592" s="11" t="s">
        <v>487</v>
      </c>
      <c r="E592" s="1"/>
      <c r="F592" s="1"/>
      <c r="G592" s="1"/>
    </row>
    <row r="593" spans="2:7" x14ac:dyDescent="0.2">
      <c r="C593" s="4">
        <v>1</v>
      </c>
      <c r="D593" s="5" t="s">
        <v>488</v>
      </c>
      <c r="E593" s="12">
        <v>17755</v>
      </c>
      <c r="F593" s="12">
        <v>990.74873000000002</v>
      </c>
      <c r="G593" s="12">
        <v>-16764.251270000001</v>
      </c>
    </row>
    <row r="594" spans="2:7" ht="15" customHeight="1" x14ac:dyDescent="0.2">
      <c r="C594" s="13" t="s">
        <v>10</v>
      </c>
      <c r="D594" s="14" t="s">
        <v>489</v>
      </c>
      <c r="E594" s="15">
        <f>SUBTOTAL(9,E593:E593)</f>
        <v>17755</v>
      </c>
      <c r="F594" s="15">
        <f>SUBTOTAL(9,F593:F593)</f>
        <v>990.74873000000002</v>
      </c>
      <c r="G594" s="15">
        <f>SUBTOTAL(9,G593:G593)</f>
        <v>-16764.251270000001</v>
      </c>
    </row>
    <row r="595" spans="2:7" ht="14.25" customHeight="1" x14ac:dyDescent="0.2">
      <c r="B595" s="10">
        <v>4710</v>
      </c>
      <c r="C595" s="4"/>
      <c r="D595" s="11" t="s">
        <v>490</v>
      </c>
      <c r="E595" s="1"/>
      <c r="F595" s="1"/>
      <c r="G595" s="1"/>
    </row>
    <row r="596" spans="2:7" x14ac:dyDescent="0.2">
      <c r="C596" s="4">
        <v>1</v>
      </c>
      <c r="D596" s="5" t="s">
        <v>488</v>
      </c>
      <c r="E596" s="12">
        <v>7065459</v>
      </c>
      <c r="F596" s="12">
        <v>2010823.9687699999</v>
      </c>
      <c r="G596" s="12">
        <v>-5054635.0312299998</v>
      </c>
    </row>
    <row r="597" spans="2:7" x14ac:dyDescent="0.2">
      <c r="C597" s="4">
        <v>47</v>
      </c>
      <c r="D597" s="5" t="s">
        <v>491</v>
      </c>
      <c r="E597" s="12">
        <v>10250</v>
      </c>
      <c r="F597" s="12">
        <v>45299.780400000003</v>
      </c>
      <c r="G597" s="12">
        <v>35049.780400000003</v>
      </c>
    </row>
    <row r="598" spans="2:7" ht="15" customHeight="1" x14ac:dyDescent="0.2">
      <c r="C598" s="13" t="s">
        <v>10</v>
      </c>
      <c r="D598" s="14" t="s">
        <v>492</v>
      </c>
      <c r="E598" s="15">
        <f>SUBTOTAL(9,E596:E597)</f>
        <v>7075709</v>
      </c>
      <c r="F598" s="15">
        <f>SUBTOTAL(9,F596:F597)</f>
        <v>2056123.74917</v>
      </c>
      <c r="G598" s="15">
        <f>SUBTOTAL(9,G596:G597)</f>
        <v>-5019585.2508300003</v>
      </c>
    </row>
    <row r="599" spans="2:7" ht="14.25" customHeight="1" x14ac:dyDescent="0.2">
      <c r="B599" s="10">
        <v>4720</v>
      </c>
      <c r="C599" s="4"/>
      <c r="D599" s="11" t="s">
        <v>493</v>
      </c>
      <c r="E599" s="1"/>
      <c r="F599" s="1"/>
      <c r="G599" s="1"/>
    </row>
    <row r="600" spans="2:7" x14ac:dyDescent="0.2">
      <c r="C600" s="4">
        <v>1</v>
      </c>
      <c r="D600" s="5" t="s">
        <v>488</v>
      </c>
      <c r="E600" s="12">
        <v>732247</v>
      </c>
      <c r="F600" s="12">
        <v>494750.42755999998</v>
      </c>
      <c r="G600" s="12">
        <v>-237496.57243999999</v>
      </c>
    </row>
    <row r="601" spans="2:7" ht="15" customHeight="1" x14ac:dyDescent="0.2">
      <c r="C601" s="13" t="s">
        <v>10</v>
      </c>
      <c r="D601" s="14" t="s">
        <v>494</v>
      </c>
      <c r="E601" s="15">
        <f>SUBTOTAL(9,E600:E600)</f>
        <v>732247</v>
      </c>
      <c r="F601" s="15">
        <f>SUBTOTAL(9,F600:F600)</f>
        <v>494750.42755999998</v>
      </c>
      <c r="G601" s="15">
        <f>SUBTOTAL(9,G600:G600)</f>
        <v>-237496.57243999999</v>
      </c>
    </row>
    <row r="602" spans="2:7" ht="14.25" customHeight="1" x14ac:dyDescent="0.2">
      <c r="B602" s="10">
        <v>4730</v>
      </c>
      <c r="C602" s="4"/>
      <c r="D602" s="11" t="s">
        <v>495</v>
      </c>
      <c r="E602" s="1"/>
      <c r="F602" s="1"/>
      <c r="G602" s="1"/>
    </row>
    <row r="603" spans="2:7" x14ac:dyDescent="0.2">
      <c r="C603" s="4">
        <v>1</v>
      </c>
      <c r="D603" s="5" t="s">
        <v>488</v>
      </c>
      <c r="E603" s="12">
        <v>19575</v>
      </c>
      <c r="F603" s="12">
        <v>5490.33529</v>
      </c>
      <c r="G603" s="12">
        <v>-14084.664709999999</v>
      </c>
    </row>
    <row r="604" spans="2:7" x14ac:dyDescent="0.2">
      <c r="C604" s="4">
        <v>2</v>
      </c>
      <c r="D604" s="5" t="s">
        <v>496</v>
      </c>
      <c r="E604" s="12">
        <v>19000</v>
      </c>
      <c r="F604" s="12">
        <v>0</v>
      </c>
      <c r="G604" s="12">
        <v>-19000</v>
      </c>
    </row>
    <row r="605" spans="2:7" ht="15" customHeight="1" x14ac:dyDescent="0.2">
      <c r="C605" s="13" t="s">
        <v>10</v>
      </c>
      <c r="D605" s="14" t="s">
        <v>497</v>
      </c>
      <c r="E605" s="15">
        <f>SUBTOTAL(9,E603:E604)</f>
        <v>38575</v>
      </c>
      <c r="F605" s="15">
        <f>SUBTOTAL(9,F603:F604)</f>
        <v>5490.33529</v>
      </c>
      <c r="G605" s="15">
        <f>SUBTOTAL(9,G603:G604)</f>
        <v>-33084.664709999997</v>
      </c>
    </row>
    <row r="606" spans="2:7" ht="14.25" customHeight="1" x14ac:dyDescent="0.2">
      <c r="B606" s="10">
        <v>4740</v>
      </c>
      <c r="C606" s="4"/>
      <c r="D606" s="11" t="s">
        <v>498</v>
      </c>
      <c r="E606" s="1"/>
      <c r="F606" s="1"/>
      <c r="G606" s="1"/>
    </row>
    <row r="607" spans="2:7" x14ac:dyDescent="0.2">
      <c r="C607" s="4">
        <v>1</v>
      </c>
      <c r="D607" s="5" t="s">
        <v>488</v>
      </c>
      <c r="E607" s="12">
        <v>250928</v>
      </c>
      <c r="F607" s="12">
        <v>45151.083579999999</v>
      </c>
      <c r="G607" s="12">
        <v>-205776.91641999999</v>
      </c>
    </row>
    <row r="608" spans="2:7" ht="15" customHeight="1" x14ac:dyDescent="0.2">
      <c r="C608" s="13" t="s">
        <v>10</v>
      </c>
      <c r="D608" s="14" t="s">
        <v>499</v>
      </c>
      <c r="E608" s="15">
        <f>SUBTOTAL(9,E607:E607)</f>
        <v>250928</v>
      </c>
      <c r="F608" s="15">
        <f>SUBTOTAL(9,F607:F607)</f>
        <v>45151.083579999999</v>
      </c>
      <c r="G608" s="15">
        <f>SUBTOTAL(9,G607:G607)</f>
        <v>-205776.91641999999</v>
      </c>
    </row>
    <row r="609" spans="2:7" ht="14.25" customHeight="1" x14ac:dyDescent="0.2">
      <c r="B609" s="10">
        <v>4760</v>
      </c>
      <c r="C609" s="4"/>
      <c r="D609" s="11" t="s">
        <v>500</v>
      </c>
      <c r="E609" s="1"/>
      <c r="F609" s="1"/>
      <c r="G609" s="1"/>
    </row>
    <row r="610" spans="2:7" x14ac:dyDescent="0.2">
      <c r="C610" s="4">
        <v>1</v>
      </c>
      <c r="D610" s="5" t="s">
        <v>488</v>
      </c>
      <c r="E610" s="12">
        <v>380132</v>
      </c>
      <c r="F610" s="12">
        <v>328903.86033</v>
      </c>
      <c r="G610" s="12">
        <v>-51228.139669999997</v>
      </c>
    </row>
    <row r="611" spans="2:7" x14ac:dyDescent="0.2">
      <c r="C611" s="4">
        <v>45</v>
      </c>
      <c r="D611" s="5" t="s">
        <v>501</v>
      </c>
      <c r="E611" s="12">
        <v>4322277</v>
      </c>
      <c r="F611" s="12">
        <v>3050670.0680999998</v>
      </c>
      <c r="G611" s="12">
        <v>-1271606.9319</v>
      </c>
    </row>
    <row r="612" spans="2:7" x14ac:dyDescent="0.2">
      <c r="C612" s="4">
        <v>48</v>
      </c>
      <c r="D612" s="5" t="s">
        <v>502</v>
      </c>
      <c r="E612" s="12">
        <v>1086700</v>
      </c>
      <c r="F612" s="12">
        <v>114177.59785999999</v>
      </c>
      <c r="G612" s="12">
        <v>-972522.40214000002</v>
      </c>
    </row>
    <row r="613" spans="2:7" ht="15" customHeight="1" x14ac:dyDescent="0.2">
      <c r="C613" s="13" t="s">
        <v>10</v>
      </c>
      <c r="D613" s="14" t="s">
        <v>503</v>
      </c>
      <c r="E613" s="15">
        <f>SUBTOTAL(9,E610:E612)</f>
        <v>5789109</v>
      </c>
      <c r="F613" s="15">
        <f>SUBTOTAL(9,F610:F612)</f>
        <v>3493751.52629</v>
      </c>
      <c r="G613" s="15">
        <f>SUBTOTAL(9,G610:G612)</f>
        <v>-2295357.47371</v>
      </c>
    </row>
    <row r="614" spans="2:7" ht="14.25" customHeight="1" x14ac:dyDescent="0.2">
      <c r="B614" s="10">
        <v>4791</v>
      </c>
      <c r="C614" s="4"/>
      <c r="D614" s="11" t="s">
        <v>151</v>
      </c>
      <c r="E614" s="1"/>
      <c r="F614" s="1"/>
      <c r="G614" s="1"/>
    </row>
    <row r="615" spans="2:7" x14ac:dyDescent="0.2">
      <c r="C615" s="4">
        <v>1</v>
      </c>
      <c r="D615" s="5" t="s">
        <v>488</v>
      </c>
      <c r="E615" s="12">
        <v>673231</v>
      </c>
      <c r="F615" s="12">
        <v>0</v>
      </c>
      <c r="G615" s="12">
        <v>-673231</v>
      </c>
    </row>
    <row r="616" spans="2:7" ht="15" customHeight="1" x14ac:dyDescent="0.2">
      <c r="C616" s="13" t="s">
        <v>10</v>
      </c>
      <c r="D616" s="14" t="s">
        <v>504</v>
      </c>
      <c r="E616" s="15">
        <f>SUBTOTAL(9,E615:E615)</f>
        <v>673231</v>
      </c>
      <c r="F616" s="15">
        <f>SUBTOTAL(9,F615:F615)</f>
        <v>0</v>
      </c>
      <c r="G616" s="15">
        <f>SUBTOTAL(9,G615:G615)</f>
        <v>-673231</v>
      </c>
    </row>
    <row r="617" spans="2:7" ht="14.25" customHeight="1" x14ac:dyDescent="0.2">
      <c r="B617" s="10">
        <v>4799</v>
      </c>
      <c r="C617" s="4"/>
      <c r="D617" s="11" t="s">
        <v>505</v>
      </c>
      <c r="E617" s="1"/>
      <c r="F617" s="1"/>
      <c r="G617" s="1"/>
    </row>
    <row r="618" spans="2:7" x14ac:dyDescent="0.2">
      <c r="C618" s="4">
        <v>86</v>
      </c>
      <c r="D618" s="5" t="s">
        <v>506</v>
      </c>
      <c r="E618" s="12">
        <v>500</v>
      </c>
      <c r="F618" s="12">
        <v>206.38900000000001</v>
      </c>
      <c r="G618" s="12">
        <v>-293.61099999999999</v>
      </c>
    </row>
    <row r="619" spans="2:7" ht="15" customHeight="1" x14ac:dyDescent="0.2">
      <c r="C619" s="13" t="s">
        <v>10</v>
      </c>
      <c r="D619" s="14" t="s">
        <v>507</v>
      </c>
      <c r="E619" s="15">
        <f>SUBTOTAL(9,E618:E618)</f>
        <v>500</v>
      </c>
      <c r="F619" s="15">
        <f>SUBTOTAL(9,F618:F618)</f>
        <v>206.38900000000001</v>
      </c>
      <c r="G619" s="15">
        <f>SUBTOTAL(9,G618:G618)</f>
        <v>-293.61099999999999</v>
      </c>
    </row>
    <row r="620" spans="2:7" ht="15" customHeight="1" x14ac:dyDescent="0.2">
      <c r="B620" s="4"/>
      <c r="C620" s="16"/>
      <c r="D620" s="14" t="s">
        <v>508</v>
      </c>
      <c r="E620" s="17">
        <f>SUBTOTAL(9,E592:E619)</f>
        <v>14578054</v>
      </c>
      <c r="F620" s="17">
        <f>SUBTOTAL(9,F592:F619)</f>
        <v>6096464.2596200006</v>
      </c>
      <c r="G620" s="17">
        <f>SUBTOTAL(9,G592:G619)</f>
        <v>-8481589.7403800003</v>
      </c>
    </row>
    <row r="621" spans="2:7" ht="27" customHeight="1" x14ac:dyDescent="0.25">
      <c r="B621" s="1"/>
      <c r="C621" s="4"/>
      <c r="D621" s="9" t="s">
        <v>509</v>
      </c>
      <c r="E621" s="1"/>
      <c r="F621" s="1"/>
      <c r="G621" s="1"/>
    </row>
    <row r="622" spans="2:7" ht="14.25" customHeight="1" x14ac:dyDescent="0.2">
      <c r="B622" s="10">
        <v>4800</v>
      </c>
      <c r="C622" s="4"/>
      <c r="D622" s="11" t="s">
        <v>510</v>
      </c>
      <c r="E622" s="1"/>
      <c r="F622" s="1"/>
      <c r="G622" s="1"/>
    </row>
    <row r="623" spans="2:7" x14ac:dyDescent="0.2">
      <c r="C623" s="4">
        <v>10</v>
      </c>
      <c r="D623" s="5" t="s">
        <v>511</v>
      </c>
      <c r="E623" s="12">
        <v>0</v>
      </c>
      <c r="F623" s="12">
        <v>36.654730000000001</v>
      </c>
      <c r="G623" s="12">
        <v>36.654730000000001</v>
      </c>
    </row>
    <row r="624" spans="2:7" x14ac:dyDescent="0.2">
      <c r="C624" s="4">
        <v>70</v>
      </c>
      <c r="D624" s="5" t="s">
        <v>512</v>
      </c>
      <c r="E624" s="12">
        <v>2200</v>
      </c>
      <c r="F624" s="12">
        <v>0</v>
      </c>
      <c r="G624" s="12">
        <v>-2200</v>
      </c>
    </row>
    <row r="625" spans="2:7" ht="15" customHeight="1" x14ac:dyDescent="0.2">
      <c r="C625" s="13" t="s">
        <v>10</v>
      </c>
      <c r="D625" s="14" t="s">
        <v>513</v>
      </c>
      <c r="E625" s="15">
        <f>SUBTOTAL(9,E623:E624)</f>
        <v>2200</v>
      </c>
      <c r="F625" s="15">
        <f>SUBTOTAL(9,F623:F624)</f>
        <v>36.654730000000001</v>
      </c>
      <c r="G625" s="15">
        <f>SUBTOTAL(9,G623:G624)</f>
        <v>-2163.3452699999998</v>
      </c>
    </row>
    <row r="626" spans="2:7" ht="14.25" customHeight="1" x14ac:dyDescent="0.2">
      <c r="B626" s="10">
        <v>4810</v>
      </c>
      <c r="C626" s="4"/>
      <c r="D626" s="11" t="s">
        <v>514</v>
      </c>
      <c r="E626" s="1"/>
      <c r="F626" s="1"/>
      <c r="G626" s="1"/>
    </row>
    <row r="627" spans="2:7" x14ac:dyDescent="0.2">
      <c r="C627" s="4">
        <v>1</v>
      </c>
      <c r="D627" s="5" t="s">
        <v>229</v>
      </c>
      <c r="E627" s="12">
        <v>33000</v>
      </c>
      <c r="F627" s="12">
        <v>3533.5329499999998</v>
      </c>
      <c r="G627" s="12">
        <v>-29466.467049999999</v>
      </c>
    </row>
    <row r="628" spans="2:7" x14ac:dyDescent="0.2">
      <c r="C628" s="4">
        <v>2</v>
      </c>
      <c r="D628" s="5" t="s">
        <v>515</v>
      </c>
      <c r="E628" s="12">
        <v>50000</v>
      </c>
      <c r="F628" s="12">
        <v>15516.73115</v>
      </c>
      <c r="G628" s="12">
        <v>-34483.26885</v>
      </c>
    </row>
    <row r="629" spans="2:7" x14ac:dyDescent="0.2">
      <c r="C629" s="4">
        <v>3</v>
      </c>
      <c r="D629" s="5" t="s">
        <v>516</v>
      </c>
      <c r="E629" s="12">
        <v>25600</v>
      </c>
      <c r="F629" s="12">
        <v>0</v>
      </c>
      <c r="G629" s="12">
        <v>-25600</v>
      </c>
    </row>
    <row r="630" spans="2:7" x14ac:dyDescent="0.2">
      <c r="C630" s="4">
        <v>10</v>
      </c>
      <c r="D630" s="5" t="s">
        <v>126</v>
      </c>
      <c r="E630" s="12">
        <v>0</v>
      </c>
      <c r="F630" s="12">
        <v>86.4</v>
      </c>
      <c r="G630" s="12">
        <v>86.4</v>
      </c>
    </row>
    <row r="631" spans="2:7" ht="15" customHeight="1" x14ac:dyDescent="0.2">
      <c r="C631" s="13" t="s">
        <v>10</v>
      </c>
      <c r="D631" s="14" t="s">
        <v>517</v>
      </c>
      <c r="E631" s="15">
        <f>SUBTOTAL(9,E627:E630)</f>
        <v>108600</v>
      </c>
      <c r="F631" s="15">
        <f>SUBTOTAL(9,F627:F630)</f>
        <v>19136.664100000002</v>
      </c>
      <c r="G631" s="15">
        <f>SUBTOTAL(9,G627:G630)</f>
        <v>-89463.335900000005</v>
      </c>
    </row>
    <row r="632" spans="2:7" ht="14.25" customHeight="1" x14ac:dyDescent="0.2">
      <c r="B632" s="10">
        <v>4820</v>
      </c>
      <c r="C632" s="4"/>
      <c r="D632" s="11" t="s">
        <v>518</v>
      </c>
      <c r="E632" s="1"/>
      <c r="F632" s="1"/>
      <c r="G632" s="1"/>
    </row>
    <row r="633" spans="2:7" x14ac:dyDescent="0.2">
      <c r="C633" s="4">
        <v>1</v>
      </c>
      <c r="D633" s="5" t="s">
        <v>229</v>
      </c>
      <c r="E633" s="12">
        <v>10300</v>
      </c>
      <c r="F633" s="12">
        <v>0</v>
      </c>
      <c r="G633" s="12">
        <v>-10300</v>
      </c>
    </row>
    <row r="634" spans="2:7" x14ac:dyDescent="0.2">
      <c r="C634" s="4">
        <v>2</v>
      </c>
      <c r="D634" s="5" t="s">
        <v>515</v>
      </c>
      <c r="E634" s="12">
        <v>60000</v>
      </c>
      <c r="F634" s="12">
        <v>18126.88895</v>
      </c>
      <c r="G634" s="12">
        <v>-41873.11105</v>
      </c>
    </row>
    <row r="635" spans="2:7" x14ac:dyDescent="0.2">
      <c r="C635" s="4">
        <v>3</v>
      </c>
      <c r="D635" s="5" t="s">
        <v>519</v>
      </c>
      <c r="E635" s="12">
        <v>0</v>
      </c>
      <c r="F635" s="12">
        <v>44.079000000000001</v>
      </c>
      <c r="G635" s="12">
        <v>44.079000000000001</v>
      </c>
    </row>
    <row r="636" spans="2:7" x14ac:dyDescent="0.2">
      <c r="C636" s="4">
        <v>10</v>
      </c>
      <c r="D636" s="5" t="s">
        <v>126</v>
      </c>
      <c r="E636" s="12">
        <v>0</v>
      </c>
      <c r="F636" s="12">
        <v>566.53774999999996</v>
      </c>
      <c r="G636" s="12">
        <v>566.53774999999996</v>
      </c>
    </row>
    <row r="637" spans="2:7" x14ac:dyDescent="0.2">
      <c r="C637" s="4">
        <v>40</v>
      </c>
      <c r="D637" s="5" t="s">
        <v>520</v>
      </c>
      <c r="E637" s="12">
        <v>20000</v>
      </c>
      <c r="F637" s="12">
        <v>1243.4874199999999</v>
      </c>
      <c r="G637" s="12">
        <v>-18756.512579999999</v>
      </c>
    </row>
    <row r="638" spans="2:7" ht="15" customHeight="1" x14ac:dyDescent="0.2">
      <c r="C638" s="13" t="s">
        <v>10</v>
      </c>
      <c r="D638" s="14" t="s">
        <v>521</v>
      </c>
      <c r="E638" s="15">
        <f>SUBTOTAL(9,E633:E637)</f>
        <v>90300</v>
      </c>
      <c r="F638" s="15">
        <f>SUBTOTAL(9,F633:F637)</f>
        <v>19980.993120000003</v>
      </c>
      <c r="G638" s="15">
        <f>SUBTOTAL(9,G633:G637)</f>
        <v>-70319.006880000001</v>
      </c>
    </row>
    <row r="639" spans="2:7" ht="14.25" customHeight="1" x14ac:dyDescent="0.2">
      <c r="B639" s="10">
        <v>4860</v>
      </c>
      <c r="C639" s="4"/>
      <c r="D639" s="11" t="s">
        <v>522</v>
      </c>
      <c r="E639" s="1"/>
      <c r="F639" s="1"/>
      <c r="G639" s="1"/>
    </row>
    <row r="640" spans="2:7" x14ac:dyDescent="0.2">
      <c r="C640" s="4">
        <v>1</v>
      </c>
      <c r="D640" s="5" t="s">
        <v>229</v>
      </c>
      <c r="E640" s="12">
        <v>92312</v>
      </c>
      <c r="F640" s="12">
        <v>21238.168170000001</v>
      </c>
      <c r="G640" s="12">
        <v>-71073.831829999996</v>
      </c>
    </row>
    <row r="641" spans="2:7" x14ac:dyDescent="0.2">
      <c r="C641" s="4">
        <v>2</v>
      </c>
      <c r="D641" s="5" t="s">
        <v>515</v>
      </c>
      <c r="E641" s="12">
        <v>4000</v>
      </c>
      <c r="F641" s="12">
        <v>0</v>
      </c>
      <c r="G641" s="12">
        <v>-4000</v>
      </c>
    </row>
    <row r="642" spans="2:7" x14ac:dyDescent="0.2">
      <c r="C642" s="4">
        <v>10</v>
      </c>
      <c r="D642" s="5" t="s">
        <v>126</v>
      </c>
      <c r="E642" s="12">
        <v>0</v>
      </c>
      <c r="F642" s="12">
        <v>108.985</v>
      </c>
      <c r="G642" s="12">
        <v>108.985</v>
      </c>
    </row>
    <row r="643" spans="2:7" ht="15" customHeight="1" x14ac:dyDescent="0.2">
      <c r="C643" s="13" t="s">
        <v>10</v>
      </c>
      <c r="D643" s="14" t="s">
        <v>523</v>
      </c>
      <c r="E643" s="15">
        <f>SUBTOTAL(9,E640:E642)</f>
        <v>96312</v>
      </c>
      <c r="F643" s="15">
        <f>SUBTOTAL(9,F640:F642)</f>
        <v>21347.153170000001</v>
      </c>
      <c r="G643" s="15">
        <f>SUBTOTAL(9,G640:G642)</f>
        <v>-74964.846829999995</v>
      </c>
    </row>
    <row r="644" spans="2:7" ht="15" customHeight="1" x14ac:dyDescent="0.2">
      <c r="B644" s="4"/>
      <c r="C644" s="16"/>
      <c r="D644" s="14" t="s">
        <v>524</v>
      </c>
      <c r="E644" s="17">
        <f>SUBTOTAL(9,E622:E643)</f>
        <v>297412</v>
      </c>
      <c r="F644" s="17">
        <f>SUBTOTAL(9,F622:F643)</f>
        <v>60501.465119999993</v>
      </c>
      <c r="G644" s="17">
        <f>SUBTOTAL(9,G622:G643)</f>
        <v>-236910.53488000005</v>
      </c>
    </row>
    <row r="645" spans="2:7" ht="27" customHeight="1" x14ac:dyDescent="0.25">
      <c r="B645" s="1"/>
      <c r="C645" s="4"/>
      <c r="D645" s="9" t="s">
        <v>79</v>
      </c>
      <c r="E645" s="1"/>
      <c r="F645" s="1"/>
      <c r="G645" s="1"/>
    </row>
    <row r="646" spans="2:7" ht="14.25" customHeight="1" x14ac:dyDescent="0.2">
      <c r="B646" s="10">
        <v>5309</v>
      </c>
      <c r="C646" s="4"/>
      <c r="D646" s="11" t="s">
        <v>525</v>
      </c>
      <c r="E646" s="1"/>
      <c r="F646" s="1"/>
      <c r="G646" s="1"/>
    </row>
    <row r="647" spans="2:7" x14ac:dyDescent="0.2">
      <c r="C647" s="4">
        <v>29</v>
      </c>
      <c r="D647" s="5" t="s">
        <v>526</v>
      </c>
      <c r="E647" s="12">
        <v>400000</v>
      </c>
      <c r="F647" s="12">
        <v>243568.38250000001</v>
      </c>
      <c r="G647" s="12">
        <v>-156431.61749999999</v>
      </c>
    </row>
    <row r="648" spans="2:7" ht="15" customHeight="1" x14ac:dyDescent="0.2">
      <c r="C648" s="13" t="s">
        <v>10</v>
      </c>
      <c r="D648" s="14" t="s">
        <v>527</v>
      </c>
      <c r="E648" s="15">
        <f>SUBTOTAL(9,E647:E647)</f>
        <v>400000</v>
      </c>
      <c r="F648" s="15">
        <f>SUBTOTAL(9,F647:F647)</f>
        <v>243568.38250000001</v>
      </c>
      <c r="G648" s="15">
        <f>SUBTOTAL(9,G647:G647)</f>
        <v>-156431.61749999999</v>
      </c>
    </row>
    <row r="649" spans="2:7" ht="14.25" customHeight="1" x14ac:dyDescent="0.2">
      <c r="B649" s="10">
        <v>5310</v>
      </c>
      <c r="C649" s="4"/>
      <c r="D649" s="11" t="s">
        <v>528</v>
      </c>
      <c r="E649" s="1"/>
      <c r="F649" s="1"/>
      <c r="G649" s="1"/>
    </row>
    <row r="650" spans="2:7" x14ac:dyDescent="0.2">
      <c r="C650" s="4">
        <v>3</v>
      </c>
      <c r="D650" s="5" t="s">
        <v>27</v>
      </c>
      <c r="E650" s="12">
        <v>0</v>
      </c>
      <c r="F650" s="12">
        <v>601</v>
      </c>
      <c r="G650" s="12">
        <v>601</v>
      </c>
    </row>
    <row r="651" spans="2:7" x14ac:dyDescent="0.2">
      <c r="C651" s="4">
        <v>4</v>
      </c>
      <c r="D651" s="5" t="s">
        <v>56</v>
      </c>
      <c r="E651" s="12">
        <v>2300</v>
      </c>
      <c r="F651" s="12">
        <v>0</v>
      </c>
      <c r="G651" s="12">
        <v>-2300</v>
      </c>
    </row>
    <row r="652" spans="2:7" x14ac:dyDescent="0.2">
      <c r="C652" s="4">
        <v>29</v>
      </c>
      <c r="D652" s="5" t="s">
        <v>529</v>
      </c>
      <c r="E652" s="12">
        <v>1700</v>
      </c>
      <c r="F652" s="12">
        <v>694.35604000000001</v>
      </c>
      <c r="G652" s="12">
        <v>-1005.64396</v>
      </c>
    </row>
    <row r="653" spans="2:7" x14ac:dyDescent="0.2">
      <c r="C653" s="4">
        <v>89</v>
      </c>
      <c r="D653" s="5" t="s">
        <v>530</v>
      </c>
      <c r="E653" s="12">
        <v>121222</v>
      </c>
      <c r="F653" s="12">
        <v>58289.896890000004</v>
      </c>
      <c r="G653" s="12">
        <v>-62932.103109999996</v>
      </c>
    </row>
    <row r="654" spans="2:7" x14ac:dyDescent="0.2">
      <c r="C654" s="4">
        <v>90</v>
      </c>
      <c r="D654" s="5" t="s">
        <v>531</v>
      </c>
      <c r="E654" s="12">
        <v>17422674</v>
      </c>
      <c r="F654" s="12">
        <v>7757671.37041</v>
      </c>
      <c r="G654" s="12">
        <v>-9665002.6295899991</v>
      </c>
    </row>
    <row r="655" spans="2:7" x14ac:dyDescent="0.2">
      <c r="C655" s="4">
        <v>93</v>
      </c>
      <c r="D655" s="5" t="s">
        <v>532</v>
      </c>
      <c r="E655" s="12">
        <v>8508845</v>
      </c>
      <c r="F655" s="12">
        <v>592462.22834000003</v>
      </c>
      <c r="G655" s="12">
        <v>-7916382.7716600001</v>
      </c>
    </row>
    <row r="656" spans="2:7" ht="15" customHeight="1" x14ac:dyDescent="0.2">
      <c r="C656" s="13" t="s">
        <v>10</v>
      </c>
      <c r="D656" s="14" t="s">
        <v>533</v>
      </c>
      <c r="E656" s="15">
        <f>SUBTOTAL(9,E650:E655)</f>
        <v>26056741</v>
      </c>
      <c r="F656" s="15">
        <f>SUBTOTAL(9,F650:F655)</f>
        <v>8409718.8516800012</v>
      </c>
      <c r="G656" s="15">
        <f>SUBTOTAL(9,G650:G655)</f>
        <v>-17647022.148319997</v>
      </c>
    </row>
    <row r="657" spans="2:7" ht="14.25" customHeight="1" x14ac:dyDescent="0.2">
      <c r="B657" s="10">
        <v>5312</v>
      </c>
      <c r="C657" s="4"/>
      <c r="D657" s="11" t="s">
        <v>534</v>
      </c>
      <c r="E657" s="1"/>
      <c r="F657" s="1"/>
      <c r="G657" s="1"/>
    </row>
    <row r="658" spans="2:7" x14ac:dyDescent="0.2">
      <c r="C658" s="4">
        <v>1</v>
      </c>
      <c r="D658" s="5" t="s">
        <v>535</v>
      </c>
      <c r="E658" s="12">
        <v>5500</v>
      </c>
      <c r="F658" s="12">
        <v>2152.40049</v>
      </c>
      <c r="G658" s="12">
        <v>-3347.59951</v>
      </c>
    </row>
    <row r="659" spans="2:7" x14ac:dyDescent="0.2">
      <c r="C659" s="4">
        <v>2</v>
      </c>
      <c r="D659" s="5" t="s">
        <v>536</v>
      </c>
      <c r="E659" s="12">
        <v>5947</v>
      </c>
      <c r="F659" s="12">
        <v>2559.03908</v>
      </c>
      <c r="G659" s="12">
        <v>-3387.96092</v>
      </c>
    </row>
    <row r="660" spans="2:7" x14ac:dyDescent="0.2">
      <c r="C660" s="4">
        <v>11</v>
      </c>
      <c r="D660" s="5" t="s">
        <v>27</v>
      </c>
      <c r="E660" s="12">
        <v>70448</v>
      </c>
      <c r="F660" s="12">
        <v>30672.219290000001</v>
      </c>
      <c r="G660" s="12">
        <v>-39775.780709999999</v>
      </c>
    </row>
    <row r="661" spans="2:7" x14ac:dyDescent="0.2">
      <c r="C661" s="4">
        <v>90</v>
      </c>
      <c r="D661" s="5" t="s">
        <v>342</v>
      </c>
      <c r="E661" s="12">
        <v>14717000</v>
      </c>
      <c r="F661" s="12">
        <v>6614743.3150699995</v>
      </c>
      <c r="G661" s="12">
        <v>-8102256.6849300005</v>
      </c>
    </row>
    <row r="662" spans="2:7" ht="15" customHeight="1" x14ac:dyDescent="0.2">
      <c r="C662" s="13" t="s">
        <v>10</v>
      </c>
      <c r="D662" s="14" t="s">
        <v>537</v>
      </c>
      <c r="E662" s="15">
        <f>SUBTOTAL(9,E658:E661)</f>
        <v>14798895</v>
      </c>
      <c r="F662" s="15">
        <f>SUBTOTAL(9,F658:F661)</f>
        <v>6650126.9739299994</v>
      </c>
      <c r="G662" s="15">
        <f>SUBTOTAL(9,G658:G661)</f>
        <v>-8148768.0260700006</v>
      </c>
    </row>
    <row r="663" spans="2:7" ht="14.25" customHeight="1" x14ac:dyDescent="0.2">
      <c r="B663" s="10">
        <v>5325</v>
      </c>
      <c r="C663" s="4"/>
      <c r="D663" s="11" t="s">
        <v>538</v>
      </c>
      <c r="E663" s="1"/>
      <c r="F663" s="1"/>
      <c r="G663" s="1"/>
    </row>
    <row r="664" spans="2:7" x14ac:dyDescent="0.2">
      <c r="C664" s="4">
        <v>52</v>
      </c>
      <c r="D664" s="5" t="s">
        <v>539</v>
      </c>
      <c r="E664" s="12">
        <v>176000</v>
      </c>
      <c r="F664" s="12">
        <v>176000</v>
      </c>
      <c r="G664" s="12">
        <v>0</v>
      </c>
    </row>
    <row r="665" spans="2:7" x14ac:dyDescent="0.2">
      <c r="C665" s="4">
        <v>53</v>
      </c>
      <c r="D665" s="5" t="s">
        <v>540</v>
      </c>
      <c r="E665" s="12">
        <v>123290</v>
      </c>
      <c r="F665" s="12">
        <v>91000</v>
      </c>
      <c r="G665" s="12">
        <v>-32290</v>
      </c>
    </row>
    <row r="666" spans="2:7" x14ac:dyDescent="0.2">
      <c r="C666" s="4">
        <v>54</v>
      </c>
      <c r="D666" s="5" t="s">
        <v>541</v>
      </c>
      <c r="E666" s="12">
        <v>300000</v>
      </c>
      <c r="F666" s="12">
        <v>300000</v>
      </c>
      <c r="G666" s="12">
        <v>0</v>
      </c>
    </row>
    <row r="667" spans="2:7" x14ac:dyDescent="0.2">
      <c r="C667" s="4">
        <v>70</v>
      </c>
      <c r="D667" s="5" t="s">
        <v>542</v>
      </c>
      <c r="E667" s="12">
        <v>66200</v>
      </c>
      <c r="F667" s="12">
        <v>66227.89039</v>
      </c>
      <c r="G667" s="12">
        <v>27.89039</v>
      </c>
    </row>
    <row r="668" spans="2:7" x14ac:dyDescent="0.2">
      <c r="C668" s="4">
        <v>90</v>
      </c>
      <c r="D668" s="5" t="s">
        <v>543</v>
      </c>
      <c r="E668" s="12">
        <v>64500000</v>
      </c>
      <c r="F668" s="12">
        <v>30365000</v>
      </c>
      <c r="G668" s="12">
        <v>-34135000</v>
      </c>
    </row>
    <row r="669" spans="2:7" x14ac:dyDescent="0.2">
      <c r="C669" s="4">
        <v>92</v>
      </c>
      <c r="D669" s="5" t="s">
        <v>544</v>
      </c>
      <c r="E669" s="12">
        <v>6900</v>
      </c>
      <c r="F669" s="12">
        <v>4679.1548000000003</v>
      </c>
      <c r="G669" s="12">
        <v>-2220.8452000000002</v>
      </c>
    </row>
    <row r="670" spans="2:7" ht="15" customHeight="1" x14ac:dyDescent="0.2">
      <c r="C670" s="13" t="s">
        <v>10</v>
      </c>
      <c r="D670" s="14" t="s">
        <v>545</v>
      </c>
      <c r="E670" s="15">
        <f>SUBTOTAL(9,E664:E669)</f>
        <v>65172390</v>
      </c>
      <c r="F670" s="15">
        <f>SUBTOTAL(9,F664:F669)</f>
        <v>31002907.045190003</v>
      </c>
      <c r="G670" s="15">
        <f>SUBTOTAL(9,G664:G669)</f>
        <v>-34169482.954810001</v>
      </c>
    </row>
    <row r="671" spans="2:7" ht="14.25" customHeight="1" x14ac:dyDescent="0.2">
      <c r="B671" s="10">
        <v>5326</v>
      </c>
      <c r="C671" s="4"/>
      <c r="D671" s="11" t="s">
        <v>546</v>
      </c>
      <c r="E671" s="1"/>
      <c r="F671" s="1"/>
      <c r="G671" s="1"/>
    </row>
    <row r="672" spans="2:7" x14ac:dyDescent="0.2">
      <c r="C672" s="4">
        <v>70</v>
      </c>
      <c r="D672" s="5" t="s">
        <v>547</v>
      </c>
      <c r="E672" s="12">
        <v>7000</v>
      </c>
      <c r="F672" s="12">
        <v>7000</v>
      </c>
      <c r="G672" s="12">
        <v>0</v>
      </c>
    </row>
    <row r="673" spans="2:7" x14ac:dyDescent="0.2">
      <c r="C673" s="4">
        <v>90</v>
      </c>
      <c r="D673" s="5" t="s">
        <v>543</v>
      </c>
      <c r="E673" s="12">
        <v>265000</v>
      </c>
      <c r="F673" s="12">
        <v>0</v>
      </c>
      <c r="G673" s="12">
        <v>-265000</v>
      </c>
    </row>
    <row r="674" spans="2:7" ht="15" customHeight="1" x14ac:dyDescent="0.2">
      <c r="C674" s="13" t="s">
        <v>10</v>
      </c>
      <c r="D674" s="14" t="s">
        <v>548</v>
      </c>
      <c r="E674" s="15">
        <f>SUBTOTAL(9,E672:E673)</f>
        <v>272000</v>
      </c>
      <c r="F674" s="15">
        <f>SUBTOTAL(9,F672:F673)</f>
        <v>7000</v>
      </c>
      <c r="G674" s="15">
        <f>SUBTOTAL(9,G672:G673)</f>
        <v>-265000</v>
      </c>
    </row>
    <row r="675" spans="2:7" ht="14.25" customHeight="1" x14ac:dyDescent="0.2">
      <c r="B675" s="10">
        <v>5329</v>
      </c>
      <c r="C675" s="4"/>
      <c r="D675" s="11" t="s">
        <v>549</v>
      </c>
      <c r="E675" s="1"/>
      <c r="F675" s="1"/>
      <c r="G675" s="1"/>
    </row>
    <row r="676" spans="2:7" x14ac:dyDescent="0.2">
      <c r="C676" s="4">
        <v>70</v>
      </c>
      <c r="D676" s="5" t="s">
        <v>550</v>
      </c>
      <c r="E676" s="12">
        <v>25000</v>
      </c>
      <c r="F676" s="12">
        <v>8827.5399300000008</v>
      </c>
      <c r="G676" s="12">
        <v>-16172.460069999999</v>
      </c>
    </row>
    <row r="677" spans="2:7" x14ac:dyDescent="0.2">
      <c r="C677" s="4">
        <v>90</v>
      </c>
      <c r="D677" s="5" t="s">
        <v>543</v>
      </c>
      <c r="E677" s="12">
        <v>7500000</v>
      </c>
      <c r="F677" s="12">
        <v>5117305.2085699998</v>
      </c>
      <c r="G677" s="12">
        <v>-2382694.7914300002</v>
      </c>
    </row>
    <row r="678" spans="2:7" ht="15" customHeight="1" x14ac:dyDescent="0.2">
      <c r="C678" s="13" t="s">
        <v>10</v>
      </c>
      <c r="D678" s="14" t="s">
        <v>551</v>
      </c>
      <c r="E678" s="15">
        <f>SUBTOTAL(9,E676:E677)</f>
        <v>7525000</v>
      </c>
      <c r="F678" s="15">
        <f>SUBTOTAL(9,F676:F677)</f>
        <v>5126132.7484999998</v>
      </c>
      <c r="G678" s="15">
        <f>SUBTOTAL(9,G676:G677)</f>
        <v>-2398867.2515000002</v>
      </c>
    </row>
    <row r="679" spans="2:7" ht="14.25" customHeight="1" x14ac:dyDescent="0.2">
      <c r="B679" s="10">
        <v>5341</v>
      </c>
      <c r="C679" s="4"/>
      <c r="D679" s="11" t="s">
        <v>552</v>
      </c>
      <c r="E679" s="1"/>
      <c r="F679" s="1"/>
      <c r="G679" s="1"/>
    </row>
    <row r="680" spans="2:7" x14ac:dyDescent="0.2">
      <c r="C680" s="4">
        <v>98</v>
      </c>
      <c r="D680" s="5" t="s">
        <v>553</v>
      </c>
      <c r="E680" s="12">
        <v>6000000</v>
      </c>
      <c r="F680" s="12">
        <v>6000000</v>
      </c>
      <c r="G680" s="12">
        <v>0</v>
      </c>
    </row>
    <row r="681" spans="2:7" ht="15" customHeight="1" x14ac:dyDescent="0.2">
      <c r="C681" s="13" t="s">
        <v>10</v>
      </c>
      <c r="D681" s="14" t="s">
        <v>554</v>
      </c>
      <c r="E681" s="15">
        <f>SUBTOTAL(9,E680:E680)</f>
        <v>6000000</v>
      </c>
      <c r="F681" s="15">
        <f>SUBTOTAL(9,F680:F680)</f>
        <v>6000000</v>
      </c>
      <c r="G681" s="15">
        <f>SUBTOTAL(9,G680:G680)</f>
        <v>0</v>
      </c>
    </row>
    <row r="682" spans="2:7" ht="14.25" customHeight="1" x14ac:dyDescent="0.2">
      <c r="B682" s="10">
        <v>5351</v>
      </c>
      <c r="C682" s="4"/>
      <c r="D682" s="11" t="s">
        <v>555</v>
      </c>
      <c r="E682" s="1"/>
      <c r="F682" s="1"/>
      <c r="G682" s="1"/>
    </row>
    <row r="683" spans="2:7" x14ac:dyDescent="0.2">
      <c r="C683" s="4">
        <v>85</v>
      </c>
      <c r="D683" s="5" t="s">
        <v>556</v>
      </c>
      <c r="E683" s="12">
        <v>20068528</v>
      </c>
      <c r="F683" s="12">
        <v>20068528.74642</v>
      </c>
      <c r="G683" s="12">
        <v>0.74641999999999997</v>
      </c>
    </row>
    <row r="684" spans="2:7" ht="15" customHeight="1" x14ac:dyDescent="0.2">
      <c r="C684" s="13" t="s">
        <v>10</v>
      </c>
      <c r="D684" s="14" t="s">
        <v>557</v>
      </c>
      <c r="E684" s="15">
        <f>SUBTOTAL(9,E683:E683)</f>
        <v>20068528</v>
      </c>
      <c r="F684" s="15">
        <f>SUBTOTAL(9,F683:F683)</f>
        <v>20068528.74642</v>
      </c>
      <c r="G684" s="15">
        <f>SUBTOTAL(9,G683:G683)</f>
        <v>0.74641999999999997</v>
      </c>
    </row>
    <row r="685" spans="2:7" ht="15" customHeight="1" x14ac:dyDescent="0.2">
      <c r="B685" s="4"/>
      <c r="C685" s="16"/>
      <c r="D685" s="14" t="s">
        <v>558</v>
      </c>
      <c r="E685" s="17">
        <f>SUBTOTAL(9,E646:E684)</f>
        <v>140293554</v>
      </c>
      <c r="F685" s="17">
        <f>SUBTOTAL(9,F646:F684)</f>
        <v>77507982.748219997</v>
      </c>
      <c r="G685" s="17">
        <f>SUBTOTAL(9,G646:G684)</f>
        <v>-62785571.251779996</v>
      </c>
    </row>
    <row r="686" spans="2:7" ht="27" customHeight="1" x14ac:dyDescent="0.2">
      <c r="B686" s="4"/>
      <c r="C686" s="16"/>
      <c r="D686" s="14" t="s">
        <v>559</v>
      </c>
      <c r="E686" s="17">
        <f>SUBTOTAL(9,E8:E685)</f>
        <v>206717677</v>
      </c>
      <c r="F686" s="17">
        <f>SUBTOTAL(9,F8:F685)</f>
        <v>99744114.012769997</v>
      </c>
      <c r="G686" s="17">
        <f>SUBTOTAL(9,G8:G685)</f>
        <v>-106973562.98723005</v>
      </c>
    </row>
    <row r="687" spans="2:7" x14ac:dyDescent="0.2">
      <c r="B687" s="4"/>
      <c r="C687" s="16"/>
      <c r="D687" s="18"/>
      <c r="E687" s="19"/>
      <c r="F687" s="19"/>
      <c r="G687" s="19"/>
    </row>
    <row r="688" spans="2:7" ht="25.5" customHeight="1" x14ac:dyDescent="0.2">
      <c r="B688" s="1"/>
      <c r="C688" s="4"/>
      <c r="D688" s="8" t="s">
        <v>560</v>
      </c>
      <c r="E688" s="1"/>
      <c r="F688" s="1"/>
      <c r="G688" s="1"/>
    </row>
    <row r="689" spans="2:7" ht="27" customHeight="1" x14ac:dyDescent="0.25">
      <c r="B689" s="1"/>
      <c r="C689" s="4"/>
      <c r="D689" s="9" t="s">
        <v>561</v>
      </c>
      <c r="E689" s="1"/>
      <c r="F689" s="1"/>
      <c r="G689" s="1"/>
    </row>
    <row r="690" spans="2:7" ht="14.25" customHeight="1" x14ac:dyDescent="0.2">
      <c r="B690" s="10">
        <v>5440</v>
      </c>
      <c r="C690" s="4"/>
      <c r="D690" s="11" t="s">
        <v>562</v>
      </c>
      <c r="E690" s="1"/>
      <c r="F690" s="1"/>
      <c r="G690" s="1"/>
    </row>
    <row r="691" spans="2:7" x14ac:dyDescent="0.2">
      <c r="C691" s="4">
        <v>24</v>
      </c>
      <c r="D691" s="5" t="s">
        <v>563</v>
      </c>
      <c r="E691" s="12">
        <f>SUBTOTAL(9,E692:E696)</f>
        <v>248900000</v>
      </c>
      <c r="F691" s="12">
        <f t="shared" ref="F691:G691" si="0">SUBTOTAL(9,F692:F696)</f>
        <v>106982151.08981001</v>
      </c>
      <c r="G691" s="12">
        <f t="shared" si="0"/>
        <v>-141917848.91019002</v>
      </c>
    </row>
    <row r="692" spans="2:7" x14ac:dyDescent="0.2">
      <c r="C692" s="4"/>
      <c r="D692" s="5" t="s">
        <v>564</v>
      </c>
      <c r="E692" s="12">
        <v>347500000</v>
      </c>
      <c r="F692" s="12">
        <v>147940755.15092</v>
      </c>
      <c r="G692" s="12">
        <v>-199559244.84908</v>
      </c>
    </row>
    <row r="693" spans="2:7" x14ac:dyDescent="0.2">
      <c r="C693" s="4"/>
      <c r="D693" s="5" t="s">
        <v>565</v>
      </c>
      <c r="E693" s="12">
        <v>-47100000</v>
      </c>
      <c r="F693" s="12">
        <v>-20116534.377390001</v>
      </c>
      <c r="G693" s="12">
        <v>26983465.622609999</v>
      </c>
    </row>
    <row r="694" spans="2:7" x14ac:dyDescent="0.2">
      <c r="C694" s="4"/>
      <c r="D694" s="5" t="s">
        <v>566</v>
      </c>
      <c r="E694" s="12">
        <v>-2100000</v>
      </c>
      <c r="F694" s="12">
        <v>-1138979.00667</v>
      </c>
      <c r="G694" s="12">
        <v>961020.99332999997</v>
      </c>
    </row>
    <row r="695" spans="2:7" x14ac:dyDescent="0.2">
      <c r="C695" s="4"/>
      <c r="D695" s="5" t="s">
        <v>567</v>
      </c>
      <c r="E695" s="12">
        <v>-43800000</v>
      </c>
      <c r="F695" s="12">
        <v>-17403631.210730001</v>
      </c>
      <c r="G695" s="12">
        <v>26396368.789269999</v>
      </c>
    </row>
    <row r="696" spans="2:7" x14ac:dyDescent="0.2">
      <c r="C696" s="4"/>
      <c r="D696" s="5" t="s">
        <v>568</v>
      </c>
      <c r="E696" s="12">
        <v>-5600000</v>
      </c>
      <c r="F696" s="12">
        <v>-2299459.4663200001</v>
      </c>
      <c r="G696" s="12">
        <v>3300540.5336799999</v>
      </c>
    </row>
    <row r="697" spans="2:7" x14ac:dyDescent="0.2">
      <c r="C697" s="4">
        <v>30</v>
      </c>
      <c r="D697" s="5" t="s">
        <v>569</v>
      </c>
      <c r="E697" s="12">
        <v>43800000</v>
      </c>
      <c r="F697" s="12">
        <v>17403631.210730001</v>
      </c>
      <c r="G697" s="12">
        <v>-26396368.789269999</v>
      </c>
    </row>
    <row r="698" spans="2:7" x14ac:dyDescent="0.2">
      <c r="C698" s="4">
        <v>80</v>
      </c>
      <c r="D698" s="5" t="s">
        <v>570</v>
      </c>
      <c r="E698" s="12">
        <v>5600000</v>
      </c>
      <c r="F698" s="12">
        <v>2353292.6860000002</v>
      </c>
      <c r="G698" s="12">
        <v>-3246707.3139999998</v>
      </c>
    </row>
    <row r="699" spans="2:7" x14ac:dyDescent="0.2">
      <c r="C699" s="4">
        <v>85</v>
      </c>
      <c r="D699" s="5" t="s">
        <v>571</v>
      </c>
      <c r="E699" s="12">
        <v>0</v>
      </c>
      <c r="F699" s="12">
        <v>-53833.219680000002</v>
      </c>
      <c r="G699" s="12">
        <v>-53833.219680000002</v>
      </c>
    </row>
    <row r="700" spans="2:7" ht="15" customHeight="1" x14ac:dyDescent="0.2">
      <c r="C700" s="13" t="s">
        <v>10</v>
      </c>
      <c r="D700" s="14" t="s">
        <v>572</v>
      </c>
      <c r="E700" s="15">
        <f>SUBTOTAL(9,E691:E699)</f>
        <v>298300000</v>
      </c>
      <c r="F700" s="15">
        <f>SUBTOTAL(9,F691:F699)</f>
        <v>126685241.76686002</v>
      </c>
      <c r="G700" s="15">
        <f>SUBTOTAL(9,G691:G699)</f>
        <v>-171614758.23314005</v>
      </c>
    </row>
    <row r="701" spans="2:7" ht="27" customHeight="1" x14ac:dyDescent="0.2">
      <c r="B701" s="4"/>
      <c r="C701" s="16"/>
      <c r="D701" s="14" t="s">
        <v>573</v>
      </c>
      <c r="E701" s="17">
        <f>SUBTOTAL(9,E689:E700)</f>
        <v>298300000</v>
      </c>
      <c r="F701" s="17">
        <f>SUBTOTAL(9,F689:F700)</f>
        <v>126685241.76686002</v>
      </c>
      <c r="G701" s="17">
        <f>SUBTOTAL(9,G689:G700)</f>
        <v>-171614758.23314005</v>
      </c>
    </row>
    <row r="702" spans="2:7" x14ac:dyDescent="0.2">
      <c r="B702" s="4"/>
      <c r="C702" s="16"/>
      <c r="D702" s="18"/>
      <c r="E702" s="19"/>
      <c r="F702" s="19"/>
      <c r="G702" s="19"/>
    </row>
    <row r="703" spans="2:7" ht="25.5" customHeight="1" x14ac:dyDescent="0.2">
      <c r="B703" s="1"/>
      <c r="C703" s="4"/>
      <c r="D703" s="8" t="s">
        <v>574</v>
      </c>
      <c r="E703" s="1"/>
      <c r="F703" s="1"/>
      <c r="G703" s="1"/>
    </row>
    <row r="704" spans="2:7" ht="27" customHeight="1" x14ac:dyDescent="0.25">
      <c r="B704" s="1"/>
      <c r="C704" s="4"/>
      <c r="D704" s="9" t="s">
        <v>561</v>
      </c>
      <c r="E704" s="1"/>
      <c r="F704" s="1"/>
      <c r="G704" s="1"/>
    </row>
    <row r="705" spans="2:7" ht="14.25" customHeight="1" x14ac:dyDescent="0.2">
      <c r="B705" s="10">
        <v>5460</v>
      </c>
      <c r="C705" s="4"/>
      <c r="D705" s="11" t="s">
        <v>575</v>
      </c>
      <c r="E705" s="1"/>
      <c r="F705" s="1"/>
      <c r="G705" s="1"/>
    </row>
    <row r="706" spans="2:7" x14ac:dyDescent="0.2">
      <c r="C706" s="4">
        <v>71</v>
      </c>
      <c r="D706" s="5" t="s">
        <v>576</v>
      </c>
      <c r="E706" s="12">
        <v>1700</v>
      </c>
      <c r="F706" s="12">
        <v>0</v>
      </c>
      <c r="G706" s="12">
        <v>-1700</v>
      </c>
    </row>
    <row r="707" spans="2:7" x14ac:dyDescent="0.2">
      <c r="C707" s="4">
        <v>85</v>
      </c>
      <c r="D707" s="5" t="s">
        <v>577</v>
      </c>
      <c r="E707" s="12">
        <v>1024700</v>
      </c>
      <c r="F707" s="12">
        <v>2867.91482</v>
      </c>
      <c r="G707" s="12">
        <v>-1021832.0851800001</v>
      </c>
    </row>
    <row r="708" spans="2:7" ht="15" customHeight="1" x14ac:dyDescent="0.2">
      <c r="C708" s="13" t="s">
        <v>10</v>
      </c>
      <c r="D708" s="14" t="s">
        <v>578</v>
      </c>
      <c r="E708" s="15">
        <f>SUBTOTAL(9,E706:E707)</f>
        <v>1026400</v>
      </c>
      <c r="F708" s="15">
        <f>SUBTOTAL(9,F706:F707)</f>
        <v>2867.91482</v>
      </c>
      <c r="G708" s="15">
        <f>SUBTOTAL(9,G706:G707)</f>
        <v>-1023532.0851800001</v>
      </c>
    </row>
    <row r="709" spans="2:7" ht="14.25" customHeight="1" x14ac:dyDescent="0.2">
      <c r="B709" s="10">
        <v>5470</v>
      </c>
      <c r="C709" s="4"/>
      <c r="D709" s="11" t="s">
        <v>579</v>
      </c>
      <c r="E709" s="1"/>
      <c r="F709" s="1"/>
      <c r="G709" s="1"/>
    </row>
    <row r="710" spans="2:7" x14ac:dyDescent="0.2">
      <c r="C710" s="4">
        <v>30</v>
      </c>
      <c r="D710" s="5" t="s">
        <v>580</v>
      </c>
      <c r="E710" s="12">
        <v>90000</v>
      </c>
      <c r="F710" s="12">
        <v>37500</v>
      </c>
      <c r="G710" s="12">
        <v>-52500</v>
      </c>
    </row>
    <row r="711" spans="2:7" ht="15" customHeight="1" x14ac:dyDescent="0.2">
      <c r="C711" s="13" t="s">
        <v>10</v>
      </c>
      <c r="D711" s="14" t="s">
        <v>581</v>
      </c>
      <c r="E711" s="15">
        <f>SUBTOTAL(9,E710:E710)</f>
        <v>90000</v>
      </c>
      <c r="F711" s="15">
        <f>SUBTOTAL(9,F710:F710)</f>
        <v>37500</v>
      </c>
      <c r="G711" s="15">
        <f>SUBTOTAL(9,G710:G710)</f>
        <v>-52500</v>
      </c>
    </row>
    <row r="712" spans="2:7" ht="14.25" customHeight="1" x14ac:dyDescent="0.2">
      <c r="B712" s="10">
        <v>5491</v>
      </c>
      <c r="C712" s="4"/>
      <c r="D712" s="11" t="s">
        <v>582</v>
      </c>
      <c r="E712" s="1"/>
      <c r="F712" s="1"/>
      <c r="G712" s="1"/>
    </row>
    <row r="713" spans="2:7" x14ac:dyDescent="0.2">
      <c r="C713" s="4">
        <v>30</v>
      </c>
      <c r="D713" s="5" t="s">
        <v>569</v>
      </c>
      <c r="E713" s="12">
        <v>2396000</v>
      </c>
      <c r="F713" s="12">
        <v>915686.12785000005</v>
      </c>
      <c r="G713" s="12">
        <v>-1480313.87215</v>
      </c>
    </row>
    <row r="714" spans="2:7" ht="15" customHeight="1" x14ac:dyDescent="0.2">
      <c r="C714" s="13" t="s">
        <v>10</v>
      </c>
      <c r="D714" s="14" t="s">
        <v>583</v>
      </c>
      <c r="E714" s="15">
        <f>SUBTOTAL(9,E713:E713)</f>
        <v>2396000</v>
      </c>
      <c r="F714" s="15">
        <f>SUBTOTAL(9,F713:F713)</f>
        <v>915686.12785000005</v>
      </c>
      <c r="G714" s="15">
        <f>SUBTOTAL(9,G713:G713)</f>
        <v>-1480313.87215</v>
      </c>
    </row>
    <row r="715" spans="2:7" ht="27" customHeight="1" x14ac:dyDescent="0.2">
      <c r="B715" s="4"/>
      <c r="C715" s="16"/>
      <c r="D715" s="14" t="s">
        <v>584</v>
      </c>
      <c r="E715" s="17">
        <f>SUBTOTAL(9,E704:E714)</f>
        <v>3512400</v>
      </c>
      <c r="F715" s="17">
        <f>SUBTOTAL(9,F704:F714)</f>
        <v>956054.04267</v>
      </c>
      <c r="G715" s="17">
        <f>SUBTOTAL(9,G704:G714)</f>
        <v>-2556345.9573299997</v>
      </c>
    </row>
    <row r="716" spans="2:7" x14ac:dyDescent="0.2">
      <c r="B716" s="4"/>
      <c r="C716" s="16"/>
      <c r="D716" s="18"/>
      <c r="E716" s="19"/>
      <c r="F716" s="19"/>
      <c r="G716" s="19"/>
    </row>
    <row r="717" spans="2:7" ht="25.5" customHeight="1" x14ac:dyDescent="0.2">
      <c r="B717" s="1"/>
      <c r="C717" s="4"/>
      <c r="D717" s="8" t="s">
        <v>585</v>
      </c>
      <c r="E717" s="1"/>
      <c r="F717" s="1"/>
      <c r="G717" s="1"/>
    </row>
    <row r="718" spans="2:7" ht="27" customHeight="1" x14ac:dyDescent="0.25">
      <c r="B718" s="1"/>
      <c r="C718" s="4"/>
      <c r="D718" s="9" t="s">
        <v>561</v>
      </c>
      <c r="E718" s="1"/>
      <c r="F718" s="1"/>
      <c r="G718" s="1"/>
    </row>
    <row r="719" spans="2:7" ht="14.25" customHeight="1" x14ac:dyDescent="0.2">
      <c r="B719" s="10">
        <v>5501</v>
      </c>
      <c r="C719" s="4"/>
      <c r="D719" s="11" t="s">
        <v>586</v>
      </c>
      <c r="E719" s="1"/>
      <c r="F719" s="1"/>
      <c r="G719" s="1"/>
    </row>
    <row r="720" spans="2:7" x14ac:dyDescent="0.2">
      <c r="C720" s="4">
        <v>70</v>
      </c>
      <c r="D720" s="5" t="s">
        <v>587</v>
      </c>
      <c r="E720" s="12">
        <v>157659000</v>
      </c>
      <c r="F720" s="12">
        <v>82516941.638999999</v>
      </c>
      <c r="G720" s="12">
        <v>-75142058.361000001</v>
      </c>
    </row>
    <row r="721" spans="2:7" x14ac:dyDescent="0.2">
      <c r="C721" s="4">
        <v>72</v>
      </c>
      <c r="D721" s="5" t="s">
        <v>588</v>
      </c>
      <c r="E721" s="12">
        <v>206312750</v>
      </c>
      <c r="F721" s="12">
        <v>97842582.243279994</v>
      </c>
      <c r="G721" s="12">
        <v>-108470167.75672001</v>
      </c>
    </row>
    <row r="722" spans="2:7" x14ac:dyDescent="0.2">
      <c r="C722" s="4">
        <v>74</v>
      </c>
      <c r="D722" s="5" t="s">
        <v>589</v>
      </c>
      <c r="E722" s="12">
        <v>129450000</v>
      </c>
      <c r="F722" s="12">
        <v>125737418.877</v>
      </c>
      <c r="G722" s="12">
        <v>-3712581.1230000001</v>
      </c>
    </row>
    <row r="723" spans="2:7" x14ac:dyDescent="0.2">
      <c r="C723" s="4">
        <v>76</v>
      </c>
      <c r="D723" s="5" t="s">
        <v>590</v>
      </c>
      <c r="E723" s="12">
        <v>14100000</v>
      </c>
      <c r="F723" s="12">
        <v>3521659.3259999999</v>
      </c>
      <c r="G723" s="12">
        <v>-10578340.674000001</v>
      </c>
    </row>
    <row r="724" spans="2:7" x14ac:dyDescent="0.2">
      <c r="C724" s="4">
        <v>77</v>
      </c>
      <c r="D724" s="5" t="s">
        <v>591</v>
      </c>
      <c r="E724" s="12">
        <v>20000</v>
      </c>
      <c r="F724" s="12">
        <v>1579.32</v>
      </c>
      <c r="G724" s="12">
        <v>-18420.68</v>
      </c>
    </row>
    <row r="725" spans="2:7" x14ac:dyDescent="0.2">
      <c r="C725" s="4">
        <v>78</v>
      </c>
      <c r="D725" s="5" t="s">
        <v>592</v>
      </c>
      <c r="E725" s="12">
        <v>500</v>
      </c>
      <c r="F725" s="12">
        <v>348.14100000000002</v>
      </c>
      <c r="G725" s="12">
        <v>-151.85900000000001</v>
      </c>
    </row>
    <row r="726" spans="2:7" x14ac:dyDescent="0.2">
      <c r="C726" s="4">
        <v>79</v>
      </c>
      <c r="D726" s="5" t="s">
        <v>593</v>
      </c>
      <c r="E726" s="12">
        <v>20000</v>
      </c>
      <c r="F726" s="12">
        <v>5346.2610000000004</v>
      </c>
      <c r="G726" s="12">
        <v>-14653.739</v>
      </c>
    </row>
    <row r="727" spans="2:7" ht="15" customHeight="1" x14ac:dyDescent="0.2">
      <c r="C727" s="13" t="s">
        <v>10</v>
      </c>
      <c r="D727" s="14" t="s">
        <v>594</v>
      </c>
      <c r="E727" s="15">
        <f>SUBTOTAL(9,E720:E726)</f>
        <v>507562250</v>
      </c>
      <c r="F727" s="15">
        <f>SUBTOTAL(9,F720:F726)</f>
        <v>309625875.80727988</v>
      </c>
      <c r="G727" s="15">
        <f>SUBTOTAL(9,G720:G726)</f>
        <v>-197936374.19272</v>
      </c>
    </row>
    <row r="728" spans="2:7" ht="14.25" customHeight="1" x14ac:dyDescent="0.2">
      <c r="B728" s="10">
        <v>5502</v>
      </c>
      <c r="C728" s="4"/>
      <c r="D728" s="11" t="s">
        <v>595</v>
      </c>
      <c r="E728" s="1"/>
      <c r="F728" s="1"/>
      <c r="G728" s="1"/>
    </row>
    <row r="729" spans="2:7" x14ac:dyDescent="0.2">
      <c r="C729" s="4">
        <v>70</v>
      </c>
      <c r="D729" s="5" t="s">
        <v>596</v>
      </c>
      <c r="E729" s="12">
        <v>3100000</v>
      </c>
      <c r="F729" s="12">
        <v>1640880.5835899999</v>
      </c>
      <c r="G729" s="12">
        <v>-1459119.4164100001</v>
      </c>
    </row>
    <row r="730" spans="2:7" x14ac:dyDescent="0.2">
      <c r="C730" s="4">
        <v>71</v>
      </c>
      <c r="D730" s="5" t="s">
        <v>597</v>
      </c>
      <c r="E730" s="12">
        <v>3900000</v>
      </c>
      <c r="F730" s="12">
        <v>0</v>
      </c>
      <c r="G730" s="12">
        <v>-3900000</v>
      </c>
    </row>
    <row r="731" spans="2:7" ht="15" customHeight="1" x14ac:dyDescent="0.2">
      <c r="C731" s="13" t="s">
        <v>10</v>
      </c>
      <c r="D731" s="14" t="s">
        <v>598</v>
      </c>
      <c r="E731" s="15">
        <f>SUBTOTAL(9,E729:E730)</f>
        <v>7000000</v>
      </c>
      <c r="F731" s="15">
        <f>SUBTOTAL(9,F729:F730)</f>
        <v>1640880.5835899999</v>
      </c>
      <c r="G731" s="15">
        <f>SUBTOTAL(9,G729:G730)</f>
        <v>-5359119.4164100001</v>
      </c>
    </row>
    <row r="732" spans="2:7" ht="14.25" customHeight="1" x14ac:dyDescent="0.2">
      <c r="B732" s="10">
        <v>5506</v>
      </c>
      <c r="C732" s="4"/>
      <c r="D732" s="11" t="s">
        <v>599</v>
      </c>
      <c r="E732" s="1"/>
      <c r="F732" s="1"/>
      <c r="G732" s="1"/>
    </row>
    <row r="733" spans="2:7" x14ac:dyDescent="0.2">
      <c r="C733" s="4">
        <v>70</v>
      </c>
      <c r="D733" s="5" t="s">
        <v>600</v>
      </c>
      <c r="E733" s="12">
        <v>0</v>
      </c>
      <c r="F733" s="12">
        <v>13689.68</v>
      </c>
      <c r="G733" s="12">
        <v>13689.68</v>
      </c>
    </row>
    <row r="734" spans="2:7" ht="15" customHeight="1" x14ac:dyDescent="0.2">
      <c r="C734" s="13" t="s">
        <v>10</v>
      </c>
      <c r="D734" s="14" t="s">
        <v>601</v>
      </c>
      <c r="E734" s="15">
        <f>SUBTOTAL(9,E733:E733)</f>
        <v>0</v>
      </c>
      <c r="F734" s="15">
        <f>SUBTOTAL(9,F733:F733)</f>
        <v>13689.68</v>
      </c>
      <c r="G734" s="15">
        <f>SUBTOTAL(9,G733:G733)</f>
        <v>13689.68</v>
      </c>
    </row>
    <row r="735" spans="2:7" ht="14.25" customHeight="1" x14ac:dyDescent="0.2">
      <c r="B735" s="10">
        <v>5507</v>
      </c>
      <c r="C735" s="4"/>
      <c r="D735" s="11" t="s">
        <v>602</v>
      </c>
      <c r="E735" s="1"/>
      <c r="F735" s="1"/>
      <c r="G735" s="1"/>
    </row>
    <row r="736" spans="2:7" x14ac:dyDescent="0.2">
      <c r="C736" s="4">
        <v>71</v>
      </c>
      <c r="D736" s="5" t="s">
        <v>603</v>
      </c>
      <c r="E736" s="12">
        <v>93300000</v>
      </c>
      <c r="F736" s="12">
        <v>46479978.082149997</v>
      </c>
      <c r="G736" s="12">
        <v>-46820021.917850003</v>
      </c>
    </row>
    <row r="737" spans="2:7" x14ac:dyDescent="0.2">
      <c r="C737" s="4">
        <v>72</v>
      </c>
      <c r="D737" s="5" t="s">
        <v>604</v>
      </c>
      <c r="E737" s="12">
        <v>198200000</v>
      </c>
      <c r="F737" s="12">
        <v>94088767.503849998</v>
      </c>
      <c r="G737" s="12">
        <v>-104111232.49615</v>
      </c>
    </row>
    <row r="738" spans="2:7" x14ac:dyDescent="0.2">
      <c r="C738" s="4">
        <v>74</v>
      </c>
      <c r="D738" s="5" t="s">
        <v>605</v>
      </c>
      <c r="E738" s="12">
        <v>1600000</v>
      </c>
      <c r="F738" s="12">
        <v>-206156.1</v>
      </c>
      <c r="G738" s="12">
        <v>-1806156.1</v>
      </c>
    </row>
    <row r="739" spans="2:7" ht="15" customHeight="1" x14ac:dyDescent="0.2">
      <c r="C739" s="13" t="s">
        <v>10</v>
      </c>
      <c r="D739" s="14" t="s">
        <v>606</v>
      </c>
      <c r="E739" s="15">
        <f>SUBTOTAL(9,E736:E738)</f>
        <v>293100000</v>
      </c>
      <c r="F739" s="15">
        <f>SUBTOTAL(9,F736:F738)</f>
        <v>140362589.486</v>
      </c>
      <c r="G739" s="15">
        <f>SUBTOTAL(9,G736:G738)</f>
        <v>-152737410.514</v>
      </c>
    </row>
    <row r="740" spans="2:7" ht="14.25" customHeight="1" x14ac:dyDescent="0.2">
      <c r="B740" s="10">
        <v>5508</v>
      </c>
      <c r="C740" s="4"/>
      <c r="D740" s="11" t="s">
        <v>607</v>
      </c>
      <c r="E740" s="1"/>
      <c r="F740" s="1"/>
      <c r="G740" s="1"/>
    </row>
    <row r="741" spans="2:7" x14ac:dyDescent="0.2">
      <c r="C741" s="4">
        <v>70</v>
      </c>
      <c r="D741" s="5" t="s">
        <v>608</v>
      </c>
      <c r="E741" s="12">
        <v>9600000</v>
      </c>
      <c r="F741" s="12">
        <v>4713661.4967900002</v>
      </c>
      <c r="G741" s="12">
        <v>-4886338.5032099998</v>
      </c>
    </row>
    <row r="742" spans="2:7" ht="15" customHeight="1" x14ac:dyDescent="0.2">
      <c r="C742" s="13" t="s">
        <v>10</v>
      </c>
      <c r="D742" s="14" t="s">
        <v>609</v>
      </c>
      <c r="E742" s="15">
        <f>SUBTOTAL(9,E741:E741)</f>
        <v>9600000</v>
      </c>
      <c r="F742" s="15">
        <f>SUBTOTAL(9,F741:F741)</f>
        <v>4713661.4967900002</v>
      </c>
      <c r="G742" s="15">
        <f>SUBTOTAL(9,G741:G741)</f>
        <v>-4886338.5032099998</v>
      </c>
    </row>
    <row r="743" spans="2:7" ht="14.25" customHeight="1" x14ac:dyDescent="0.2">
      <c r="B743" s="10">
        <v>5509</v>
      </c>
      <c r="C743" s="4"/>
      <c r="D743" s="11" t="s">
        <v>610</v>
      </c>
      <c r="E743" s="1"/>
      <c r="F743" s="1"/>
      <c r="G743" s="1"/>
    </row>
    <row r="744" spans="2:7" x14ac:dyDescent="0.2">
      <c r="C744" s="4">
        <v>70</v>
      </c>
      <c r="D744" s="5" t="s">
        <v>600</v>
      </c>
      <c r="E744" s="12">
        <v>1000</v>
      </c>
      <c r="F744" s="12">
        <v>-116.893</v>
      </c>
      <c r="G744" s="12">
        <v>-1116.893</v>
      </c>
    </row>
    <row r="745" spans="2:7" ht="15" customHeight="1" x14ac:dyDescent="0.2">
      <c r="C745" s="13" t="s">
        <v>10</v>
      </c>
      <c r="D745" s="14" t="s">
        <v>611</v>
      </c>
      <c r="E745" s="15">
        <f>SUBTOTAL(9,E744:E744)</f>
        <v>1000</v>
      </c>
      <c r="F745" s="15">
        <f>SUBTOTAL(9,F744:F744)</f>
        <v>-116.893</v>
      </c>
      <c r="G745" s="15">
        <f>SUBTOTAL(9,G744:G744)</f>
        <v>-1116.893</v>
      </c>
    </row>
    <row r="746" spans="2:7" ht="14.25" customHeight="1" x14ac:dyDescent="0.2">
      <c r="B746" s="10">
        <v>5511</v>
      </c>
      <c r="C746" s="4"/>
      <c r="D746" s="11" t="s">
        <v>612</v>
      </c>
      <c r="E746" s="1"/>
      <c r="F746" s="1"/>
      <c r="G746" s="1"/>
    </row>
    <row r="747" spans="2:7" x14ac:dyDescent="0.2">
      <c r="C747" s="4">
        <v>70</v>
      </c>
      <c r="D747" s="5" t="s">
        <v>613</v>
      </c>
      <c r="E747" s="12">
        <v>3300000</v>
      </c>
      <c r="F747" s="12">
        <v>1490100.9065400001</v>
      </c>
      <c r="G747" s="12">
        <v>-1809899.0934599999</v>
      </c>
    </row>
    <row r="748" spans="2:7" x14ac:dyDescent="0.2">
      <c r="C748" s="4">
        <v>71</v>
      </c>
      <c r="D748" s="5" t="s">
        <v>614</v>
      </c>
      <c r="E748" s="12">
        <v>300000</v>
      </c>
      <c r="F748" s="12">
        <v>29737.121190000002</v>
      </c>
      <c r="G748" s="12">
        <v>-270262.87881000002</v>
      </c>
    </row>
    <row r="749" spans="2:7" ht="15" customHeight="1" x14ac:dyDescent="0.2">
      <c r="C749" s="13" t="s">
        <v>10</v>
      </c>
      <c r="D749" s="14" t="s">
        <v>615</v>
      </c>
      <c r="E749" s="15">
        <f>SUBTOTAL(9,E747:E748)</f>
        <v>3600000</v>
      </c>
      <c r="F749" s="15">
        <f>SUBTOTAL(9,F747:F748)</f>
        <v>1519838.0277300002</v>
      </c>
      <c r="G749" s="15">
        <f>SUBTOTAL(9,G747:G748)</f>
        <v>-2080161.9722699998</v>
      </c>
    </row>
    <row r="750" spans="2:7" ht="14.25" customHeight="1" x14ac:dyDescent="0.2">
      <c r="B750" s="10">
        <v>5521</v>
      </c>
      <c r="C750" s="4"/>
      <c r="D750" s="11" t="s">
        <v>616</v>
      </c>
      <c r="E750" s="1"/>
      <c r="F750" s="1"/>
      <c r="G750" s="1"/>
    </row>
    <row r="751" spans="2:7" x14ac:dyDescent="0.2">
      <c r="C751" s="4">
        <v>70</v>
      </c>
      <c r="D751" s="5" t="s">
        <v>617</v>
      </c>
      <c r="E751" s="12">
        <v>420970000</v>
      </c>
      <c r="F751" s="12">
        <v>132826032.76142</v>
      </c>
      <c r="G751" s="12">
        <v>-288143967.23857999</v>
      </c>
    </row>
    <row r="752" spans="2:7" ht="15" customHeight="1" x14ac:dyDescent="0.2">
      <c r="C752" s="13" t="s">
        <v>10</v>
      </c>
      <c r="D752" s="14" t="s">
        <v>618</v>
      </c>
      <c r="E752" s="15">
        <f>SUBTOTAL(9,E751:E751)</f>
        <v>420970000</v>
      </c>
      <c r="F752" s="15">
        <f>SUBTOTAL(9,F751:F751)</f>
        <v>132826032.76142</v>
      </c>
      <c r="G752" s="15">
        <f>SUBTOTAL(9,G751:G751)</f>
        <v>-288143967.23857999</v>
      </c>
    </row>
    <row r="753" spans="2:7" ht="14.25" customHeight="1" x14ac:dyDescent="0.2">
      <c r="B753" s="10">
        <v>5526</v>
      </c>
      <c r="C753" s="4"/>
      <c r="D753" s="11" t="s">
        <v>619</v>
      </c>
      <c r="E753" s="1"/>
      <c r="F753" s="1"/>
      <c r="G753" s="1"/>
    </row>
    <row r="754" spans="2:7" x14ac:dyDescent="0.2">
      <c r="C754" s="4">
        <v>70</v>
      </c>
      <c r="D754" s="5" t="s">
        <v>620</v>
      </c>
      <c r="E754" s="12">
        <v>16300000</v>
      </c>
      <c r="F754" s="12">
        <v>6745923.4136300003</v>
      </c>
      <c r="G754" s="12">
        <v>-9554076.5863700006</v>
      </c>
    </row>
    <row r="755" spans="2:7" ht="15" customHeight="1" x14ac:dyDescent="0.2">
      <c r="C755" s="13" t="s">
        <v>10</v>
      </c>
      <c r="D755" s="14" t="s">
        <v>621</v>
      </c>
      <c r="E755" s="15">
        <f>SUBTOTAL(9,E754:E754)</f>
        <v>16300000</v>
      </c>
      <c r="F755" s="15">
        <f>SUBTOTAL(9,F754:F754)</f>
        <v>6745923.4136300003</v>
      </c>
      <c r="G755" s="15">
        <f>SUBTOTAL(9,G754:G754)</f>
        <v>-9554076.5863700006</v>
      </c>
    </row>
    <row r="756" spans="2:7" ht="14.25" customHeight="1" x14ac:dyDescent="0.2">
      <c r="B756" s="10">
        <v>5531</v>
      </c>
      <c r="C756" s="4"/>
      <c r="D756" s="11" t="s">
        <v>622</v>
      </c>
      <c r="E756" s="1"/>
      <c r="F756" s="1"/>
      <c r="G756" s="1"/>
    </row>
    <row r="757" spans="2:7" x14ac:dyDescent="0.2">
      <c r="C757" s="4">
        <v>70</v>
      </c>
      <c r="D757" s="5" t="s">
        <v>623</v>
      </c>
      <c r="E757" s="12">
        <v>7700000</v>
      </c>
      <c r="F757" s="12">
        <v>3322832.8246800001</v>
      </c>
      <c r="G757" s="12">
        <v>-4377167.1753200004</v>
      </c>
    </row>
    <row r="758" spans="2:7" ht="15" customHeight="1" x14ac:dyDescent="0.2">
      <c r="C758" s="13" t="s">
        <v>10</v>
      </c>
      <c r="D758" s="14" t="s">
        <v>624</v>
      </c>
      <c r="E758" s="15">
        <f>SUBTOTAL(9,E757:E757)</f>
        <v>7700000</v>
      </c>
      <c r="F758" s="15">
        <f>SUBTOTAL(9,F757:F757)</f>
        <v>3322832.8246800001</v>
      </c>
      <c r="G758" s="15">
        <f>SUBTOTAL(9,G757:G757)</f>
        <v>-4377167.1753200004</v>
      </c>
    </row>
    <row r="759" spans="2:7" ht="14.25" customHeight="1" x14ac:dyDescent="0.2">
      <c r="B759" s="10">
        <v>5536</v>
      </c>
      <c r="C759" s="4"/>
      <c r="D759" s="11" t="s">
        <v>625</v>
      </c>
      <c r="E759" s="1"/>
      <c r="F759" s="1"/>
      <c r="G759" s="1"/>
    </row>
    <row r="760" spans="2:7" x14ac:dyDescent="0.2">
      <c r="C760" s="4">
        <v>71</v>
      </c>
      <c r="D760" s="5" t="s">
        <v>626</v>
      </c>
      <c r="E760" s="12">
        <v>7180000</v>
      </c>
      <c r="F760" s="12">
        <v>3367052.31317</v>
      </c>
      <c r="G760" s="12">
        <v>-3812947.68683</v>
      </c>
    </row>
    <row r="761" spans="2:7" x14ac:dyDescent="0.2">
      <c r="C761" s="4">
        <v>72</v>
      </c>
      <c r="D761" s="5" t="s">
        <v>627</v>
      </c>
      <c r="E761" s="12">
        <v>9290000</v>
      </c>
      <c r="F761" s="12">
        <v>4726047.8815799998</v>
      </c>
      <c r="G761" s="12">
        <v>-4563952.1184200002</v>
      </c>
    </row>
    <row r="762" spans="2:7" x14ac:dyDescent="0.2">
      <c r="C762" s="4">
        <v>73</v>
      </c>
      <c r="D762" s="5" t="s">
        <v>628</v>
      </c>
      <c r="E762" s="12">
        <v>300000</v>
      </c>
      <c r="F762" s="12">
        <v>139602.43436000001</v>
      </c>
      <c r="G762" s="12">
        <v>-160397.56563999999</v>
      </c>
    </row>
    <row r="763" spans="2:7" x14ac:dyDescent="0.2">
      <c r="C763" s="4">
        <v>75</v>
      </c>
      <c r="D763" s="5" t="s">
        <v>629</v>
      </c>
      <c r="E763" s="12">
        <v>1900000</v>
      </c>
      <c r="F763" s="12">
        <v>707228.04743000004</v>
      </c>
      <c r="G763" s="12">
        <v>-1192771.95257</v>
      </c>
    </row>
    <row r="764" spans="2:7" ht="15" customHeight="1" x14ac:dyDescent="0.2">
      <c r="C764" s="13" t="s">
        <v>10</v>
      </c>
      <c r="D764" s="14" t="s">
        <v>630</v>
      </c>
      <c r="E764" s="15">
        <f>SUBTOTAL(9,E760:E763)</f>
        <v>18670000</v>
      </c>
      <c r="F764" s="15">
        <f>SUBTOTAL(9,F760:F763)</f>
        <v>8939930.6765400004</v>
      </c>
      <c r="G764" s="15">
        <f>SUBTOTAL(9,G760:G763)</f>
        <v>-9730069.3234600015</v>
      </c>
    </row>
    <row r="765" spans="2:7" ht="14.25" customHeight="1" x14ac:dyDescent="0.2">
      <c r="B765" s="10">
        <v>5538</v>
      </c>
      <c r="C765" s="4"/>
      <c r="D765" s="11" t="s">
        <v>631</v>
      </c>
      <c r="E765" s="1"/>
      <c r="F765" s="1"/>
      <c r="G765" s="1"/>
    </row>
    <row r="766" spans="2:7" x14ac:dyDescent="0.2">
      <c r="C766" s="4">
        <v>70</v>
      </c>
      <c r="D766" s="5" t="s">
        <v>632</v>
      </c>
      <c r="E766" s="12">
        <v>1615833</v>
      </c>
      <c r="F766" s="12">
        <v>813532.71806999994</v>
      </c>
      <c r="G766" s="12">
        <v>-802300.28193000006</v>
      </c>
    </row>
    <row r="767" spans="2:7" x14ac:dyDescent="0.2">
      <c r="C767" s="4">
        <v>71</v>
      </c>
      <c r="D767" s="5" t="s">
        <v>633</v>
      </c>
      <c r="E767" s="12">
        <v>3045000</v>
      </c>
      <c r="F767" s="12">
        <v>1719593.2790000001</v>
      </c>
      <c r="G767" s="12">
        <v>-1325406.7209999999</v>
      </c>
    </row>
    <row r="768" spans="2:7" x14ac:dyDescent="0.2">
      <c r="C768" s="4">
        <v>72</v>
      </c>
      <c r="D768" s="5" t="s">
        <v>634</v>
      </c>
      <c r="E768" s="12">
        <v>1750</v>
      </c>
      <c r="F768" s="12">
        <v>17.138999999999999</v>
      </c>
      <c r="G768" s="12">
        <v>-1732.8610000000001</v>
      </c>
    </row>
    <row r="769" spans="2:7" ht="15" customHeight="1" x14ac:dyDescent="0.2">
      <c r="C769" s="13" t="s">
        <v>10</v>
      </c>
      <c r="D769" s="14" t="s">
        <v>635</v>
      </c>
      <c r="E769" s="15">
        <f>SUBTOTAL(9,E766:E768)</f>
        <v>4662583</v>
      </c>
      <c r="F769" s="15">
        <f>SUBTOTAL(9,F766:F768)</f>
        <v>2533143.13607</v>
      </c>
      <c r="G769" s="15">
        <f>SUBTOTAL(9,G766:G768)</f>
        <v>-2129439.86393</v>
      </c>
    </row>
    <row r="770" spans="2:7" ht="14.25" customHeight="1" x14ac:dyDescent="0.2">
      <c r="B770" s="10">
        <v>5541</v>
      </c>
      <c r="C770" s="4"/>
      <c r="D770" s="11" t="s">
        <v>636</v>
      </c>
      <c r="E770" s="1"/>
      <c r="F770" s="1"/>
      <c r="G770" s="1"/>
    </row>
    <row r="771" spans="2:7" x14ac:dyDescent="0.2">
      <c r="C771" s="4">
        <v>70</v>
      </c>
      <c r="D771" s="5" t="s">
        <v>637</v>
      </c>
      <c r="E771" s="12">
        <v>6225000</v>
      </c>
      <c r="F771" s="12">
        <v>4488584.6849999996</v>
      </c>
      <c r="G771" s="12">
        <v>-1736415.3149999999</v>
      </c>
    </row>
    <row r="772" spans="2:7" ht="15" customHeight="1" x14ac:dyDescent="0.2">
      <c r="C772" s="13" t="s">
        <v>10</v>
      </c>
      <c r="D772" s="14" t="s">
        <v>638</v>
      </c>
      <c r="E772" s="15">
        <f>SUBTOTAL(9,E771:E771)</f>
        <v>6225000</v>
      </c>
      <c r="F772" s="15">
        <f>SUBTOTAL(9,F771:F771)</f>
        <v>4488584.6849999996</v>
      </c>
      <c r="G772" s="15">
        <f>SUBTOTAL(9,G771:G771)</f>
        <v>-1736415.3149999999</v>
      </c>
    </row>
    <row r="773" spans="2:7" ht="14.25" customHeight="1" x14ac:dyDescent="0.2">
      <c r="B773" s="10">
        <v>5542</v>
      </c>
      <c r="C773" s="4"/>
      <c r="D773" s="11" t="s">
        <v>639</v>
      </c>
      <c r="E773" s="1"/>
      <c r="F773" s="1"/>
      <c r="G773" s="1"/>
    </row>
    <row r="774" spans="2:7" x14ac:dyDescent="0.2">
      <c r="C774" s="4">
        <v>71</v>
      </c>
      <c r="D774" s="5" t="s">
        <v>640</v>
      </c>
      <c r="E774" s="12">
        <v>125000</v>
      </c>
      <c r="F774" s="12">
        <v>54641.252310000003</v>
      </c>
      <c r="G774" s="12">
        <v>-70358.747690000004</v>
      </c>
    </row>
    <row r="775" spans="2:7" ht="15" customHeight="1" x14ac:dyDescent="0.2">
      <c r="C775" s="13" t="s">
        <v>10</v>
      </c>
      <c r="D775" s="14" t="s">
        <v>641</v>
      </c>
      <c r="E775" s="15">
        <f>SUBTOTAL(9,E774:E774)</f>
        <v>125000</v>
      </c>
      <c r="F775" s="15">
        <f>SUBTOTAL(9,F774:F774)</f>
        <v>54641.252310000003</v>
      </c>
      <c r="G775" s="15">
        <f>SUBTOTAL(9,G774:G774)</f>
        <v>-70358.747690000004</v>
      </c>
    </row>
    <row r="776" spans="2:7" ht="14.25" customHeight="1" x14ac:dyDescent="0.2">
      <c r="B776" s="10">
        <v>5543</v>
      </c>
      <c r="C776" s="4"/>
      <c r="D776" s="11" t="s">
        <v>642</v>
      </c>
      <c r="E776" s="1"/>
      <c r="F776" s="1"/>
      <c r="G776" s="1"/>
    </row>
    <row r="777" spans="2:7" x14ac:dyDescent="0.2">
      <c r="C777" s="4">
        <v>70</v>
      </c>
      <c r="D777" s="5" t="s">
        <v>643</v>
      </c>
      <c r="E777" s="12">
        <v>17332000</v>
      </c>
      <c r="F777" s="12">
        <v>7993553.93047</v>
      </c>
      <c r="G777" s="12">
        <v>-9338446.0695300009</v>
      </c>
    </row>
    <row r="778" spans="2:7" x14ac:dyDescent="0.2">
      <c r="C778" s="4">
        <v>71</v>
      </c>
      <c r="D778" s="5" t="s">
        <v>644</v>
      </c>
      <c r="E778" s="12">
        <v>2000</v>
      </c>
      <c r="F778" s="12">
        <v>942.34551999999996</v>
      </c>
      <c r="G778" s="12">
        <v>-1057.6544799999999</v>
      </c>
    </row>
    <row r="779" spans="2:7" ht="15" customHeight="1" x14ac:dyDescent="0.2">
      <c r="C779" s="13" t="s">
        <v>10</v>
      </c>
      <c r="D779" s="14" t="s">
        <v>645</v>
      </c>
      <c r="E779" s="15">
        <f>SUBTOTAL(9,E777:E778)</f>
        <v>17334000</v>
      </c>
      <c r="F779" s="15">
        <f>SUBTOTAL(9,F777:F778)</f>
        <v>7994496.27599</v>
      </c>
      <c r="G779" s="15">
        <f>SUBTOTAL(9,G777:G778)</f>
        <v>-9339503.72401</v>
      </c>
    </row>
    <row r="780" spans="2:7" ht="14.25" customHeight="1" x14ac:dyDescent="0.2">
      <c r="B780" s="10">
        <v>5546</v>
      </c>
      <c r="C780" s="4"/>
      <c r="D780" s="11" t="s">
        <v>646</v>
      </c>
      <c r="E780" s="1"/>
      <c r="F780" s="1"/>
      <c r="G780" s="1"/>
    </row>
    <row r="781" spans="2:7" x14ac:dyDescent="0.2">
      <c r="C781" s="4">
        <v>70</v>
      </c>
      <c r="D781" s="5" t="s">
        <v>647</v>
      </c>
      <c r="E781" s="12">
        <v>690000</v>
      </c>
      <c r="F781" s="12">
        <v>262309.57199999999</v>
      </c>
      <c r="G781" s="12">
        <v>-427690.42800000001</v>
      </c>
    </row>
    <row r="782" spans="2:7" ht="15" customHeight="1" x14ac:dyDescent="0.2">
      <c r="C782" s="13" t="s">
        <v>10</v>
      </c>
      <c r="D782" s="14" t="s">
        <v>648</v>
      </c>
      <c r="E782" s="15">
        <f>SUBTOTAL(9,E781:E781)</f>
        <v>690000</v>
      </c>
      <c r="F782" s="15">
        <f>SUBTOTAL(9,F781:F781)</f>
        <v>262309.57199999999</v>
      </c>
      <c r="G782" s="15">
        <f>SUBTOTAL(9,G781:G781)</f>
        <v>-427690.42800000001</v>
      </c>
    </row>
    <row r="783" spans="2:7" ht="14.25" customHeight="1" x14ac:dyDescent="0.2">
      <c r="B783" s="10">
        <v>5548</v>
      </c>
      <c r="C783" s="4"/>
      <c r="D783" s="11" t="s">
        <v>649</v>
      </c>
      <c r="E783" s="1"/>
      <c r="F783" s="1"/>
      <c r="G783" s="1"/>
    </row>
    <row r="784" spans="2:7" x14ac:dyDescent="0.2">
      <c r="C784" s="4">
        <v>70</v>
      </c>
      <c r="D784" s="5" t="s">
        <v>650</v>
      </c>
      <c r="E784" s="12">
        <v>540000</v>
      </c>
      <c r="F784" s="12">
        <v>213799.16136</v>
      </c>
      <c r="G784" s="12">
        <v>-326200.83863999997</v>
      </c>
    </row>
    <row r="785" spans="2:7" x14ac:dyDescent="0.2">
      <c r="C785" s="4">
        <v>71</v>
      </c>
      <c r="D785" s="5" t="s">
        <v>651</v>
      </c>
      <c r="E785" s="12">
        <v>170000</v>
      </c>
      <c r="F785" s="12">
        <v>103443.391</v>
      </c>
      <c r="G785" s="12">
        <v>-66556.608999999997</v>
      </c>
    </row>
    <row r="786" spans="2:7" ht="15" customHeight="1" x14ac:dyDescent="0.2">
      <c r="C786" s="13" t="s">
        <v>10</v>
      </c>
      <c r="D786" s="14" t="s">
        <v>652</v>
      </c>
      <c r="E786" s="15">
        <f>SUBTOTAL(9,E784:E785)</f>
        <v>710000</v>
      </c>
      <c r="F786" s="15">
        <f>SUBTOTAL(9,F784:F785)</f>
        <v>317242.55235999997</v>
      </c>
      <c r="G786" s="15">
        <f>SUBTOTAL(9,G784:G785)</f>
        <v>-392757.44763999997</v>
      </c>
    </row>
    <row r="787" spans="2:7" ht="14.25" customHeight="1" x14ac:dyDescent="0.2">
      <c r="B787" s="10">
        <v>5549</v>
      </c>
      <c r="C787" s="4"/>
      <c r="D787" s="11" t="s">
        <v>653</v>
      </c>
      <c r="E787" s="1"/>
      <c r="F787" s="1"/>
      <c r="G787" s="1"/>
    </row>
    <row r="788" spans="2:7" x14ac:dyDescent="0.2">
      <c r="C788" s="4">
        <v>70</v>
      </c>
      <c r="D788" s="5" t="s">
        <v>654</v>
      </c>
      <c r="E788" s="12">
        <v>45000</v>
      </c>
      <c r="F788" s="12">
        <v>21799.047999999999</v>
      </c>
      <c r="G788" s="12">
        <v>-23200.952000000001</v>
      </c>
    </row>
    <row r="789" spans="2:7" ht="15" customHeight="1" x14ac:dyDescent="0.2">
      <c r="C789" s="13" t="s">
        <v>10</v>
      </c>
      <c r="D789" s="14" t="s">
        <v>655</v>
      </c>
      <c r="E789" s="15">
        <f>SUBTOTAL(9,E788:E788)</f>
        <v>45000</v>
      </c>
      <c r="F789" s="15">
        <f>SUBTOTAL(9,F788:F788)</f>
        <v>21799.047999999999</v>
      </c>
      <c r="G789" s="15">
        <f>SUBTOTAL(9,G788:G788)</f>
        <v>-23200.952000000001</v>
      </c>
    </row>
    <row r="790" spans="2:7" ht="14.25" customHeight="1" x14ac:dyDescent="0.2">
      <c r="B790" s="10">
        <v>5550</v>
      </c>
      <c r="C790" s="4"/>
      <c r="D790" s="11" t="s">
        <v>656</v>
      </c>
      <c r="E790" s="1"/>
      <c r="F790" s="1"/>
      <c r="G790" s="1"/>
    </row>
    <row r="791" spans="2:7" x14ac:dyDescent="0.2">
      <c r="C791" s="4">
        <v>70</v>
      </c>
      <c r="D791" s="5" t="s">
        <v>657</v>
      </c>
      <c r="E791" s="12">
        <v>65000</v>
      </c>
      <c r="F791" s="12">
        <v>28172.466960000002</v>
      </c>
      <c r="G791" s="12">
        <v>-36827.533040000002</v>
      </c>
    </row>
    <row r="792" spans="2:7" ht="15" customHeight="1" x14ac:dyDescent="0.2">
      <c r="C792" s="13" t="s">
        <v>10</v>
      </c>
      <c r="D792" s="14" t="s">
        <v>658</v>
      </c>
      <c r="E792" s="15">
        <f>SUBTOTAL(9,E791:E791)</f>
        <v>65000</v>
      </c>
      <c r="F792" s="15">
        <f>SUBTOTAL(9,F791:F791)</f>
        <v>28172.466960000002</v>
      </c>
      <c r="G792" s="15">
        <f>SUBTOTAL(9,G791:G791)</f>
        <v>-36827.533040000002</v>
      </c>
    </row>
    <row r="793" spans="2:7" ht="14.25" customHeight="1" x14ac:dyDescent="0.2">
      <c r="B793" s="10">
        <v>5551</v>
      </c>
      <c r="C793" s="4"/>
      <c r="D793" s="11" t="s">
        <v>659</v>
      </c>
      <c r="E793" s="1"/>
      <c r="F793" s="1"/>
      <c r="G793" s="1"/>
    </row>
    <row r="794" spans="2:7" x14ac:dyDescent="0.2">
      <c r="C794" s="4">
        <v>70</v>
      </c>
      <c r="D794" s="5" t="s">
        <v>660</v>
      </c>
      <c r="E794" s="12">
        <v>1000</v>
      </c>
      <c r="F794" s="12">
        <v>0</v>
      </c>
      <c r="G794" s="12">
        <v>-1000</v>
      </c>
    </row>
    <row r="795" spans="2:7" x14ac:dyDescent="0.2">
      <c r="C795" s="4">
        <v>71</v>
      </c>
      <c r="D795" s="5" t="s">
        <v>661</v>
      </c>
      <c r="E795" s="12">
        <v>22500</v>
      </c>
      <c r="F795" s="12">
        <v>28017.785</v>
      </c>
      <c r="G795" s="12">
        <v>5517.7849999999999</v>
      </c>
    </row>
    <row r="796" spans="2:7" ht="15" customHeight="1" x14ac:dyDescent="0.2">
      <c r="C796" s="13" t="s">
        <v>10</v>
      </c>
      <c r="D796" s="14" t="s">
        <v>662</v>
      </c>
      <c r="E796" s="15">
        <f>SUBTOTAL(9,E794:E795)</f>
        <v>23500</v>
      </c>
      <c r="F796" s="15">
        <f>SUBTOTAL(9,F794:F795)</f>
        <v>28017.785</v>
      </c>
      <c r="G796" s="15">
        <f>SUBTOTAL(9,G794:G795)</f>
        <v>4517.7849999999999</v>
      </c>
    </row>
    <row r="797" spans="2:7" ht="14.25" customHeight="1" x14ac:dyDescent="0.2">
      <c r="B797" s="10">
        <v>5552</v>
      </c>
      <c r="C797" s="4"/>
      <c r="D797" s="11" t="s">
        <v>663</v>
      </c>
      <c r="E797" s="1"/>
      <c r="F797" s="1"/>
      <c r="G797" s="1"/>
    </row>
    <row r="798" spans="2:7" x14ac:dyDescent="0.2">
      <c r="C798" s="4">
        <v>70</v>
      </c>
      <c r="D798" s="5" t="s">
        <v>664</v>
      </c>
      <c r="E798" s="12">
        <v>1510000</v>
      </c>
      <c r="F798" s="12">
        <v>766732.97100000002</v>
      </c>
      <c r="G798" s="12">
        <v>-743267.02899999998</v>
      </c>
    </row>
    <row r="799" spans="2:7" ht="15" customHeight="1" x14ac:dyDescent="0.2">
      <c r="C799" s="13" t="s">
        <v>10</v>
      </c>
      <c r="D799" s="14" t="s">
        <v>665</v>
      </c>
      <c r="E799" s="15">
        <f>SUBTOTAL(9,E798:E798)</f>
        <v>1510000</v>
      </c>
      <c r="F799" s="15">
        <f>SUBTOTAL(9,F798:F798)</f>
        <v>766732.97100000002</v>
      </c>
      <c r="G799" s="15">
        <f>SUBTOTAL(9,G798:G798)</f>
        <v>-743267.02899999998</v>
      </c>
    </row>
    <row r="800" spans="2:7" ht="14.25" customHeight="1" x14ac:dyDescent="0.2">
      <c r="B800" s="10">
        <v>5553</v>
      </c>
      <c r="C800" s="4"/>
      <c r="D800" s="11" t="s">
        <v>666</v>
      </c>
      <c r="E800" s="1"/>
      <c r="F800" s="1"/>
      <c r="G800" s="1"/>
    </row>
    <row r="801" spans="2:7" x14ac:dyDescent="0.2">
      <c r="C801" s="4">
        <v>70</v>
      </c>
      <c r="D801" s="5" t="s">
        <v>667</v>
      </c>
      <c r="E801" s="12">
        <v>130000</v>
      </c>
      <c r="F801" s="12">
        <v>74411.444000000003</v>
      </c>
      <c r="G801" s="12">
        <v>-55588.555999999997</v>
      </c>
    </row>
    <row r="802" spans="2:7" ht="15" customHeight="1" x14ac:dyDescent="0.2">
      <c r="C802" s="13" t="s">
        <v>10</v>
      </c>
      <c r="D802" s="14" t="s">
        <v>668</v>
      </c>
      <c r="E802" s="15">
        <f>SUBTOTAL(9,E801:E801)</f>
        <v>130000</v>
      </c>
      <c r="F802" s="15">
        <f>SUBTOTAL(9,F801:F801)</f>
        <v>74411.444000000003</v>
      </c>
      <c r="G802" s="15">
        <f>SUBTOTAL(9,G801:G801)</f>
        <v>-55588.555999999997</v>
      </c>
    </row>
    <row r="803" spans="2:7" ht="14.25" customHeight="1" x14ac:dyDescent="0.2">
      <c r="B803" s="10">
        <v>5554</v>
      </c>
      <c r="C803" s="4"/>
      <c r="D803" s="11" t="s">
        <v>669</v>
      </c>
      <c r="E803" s="1"/>
      <c r="F803" s="1"/>
      <c r="G803" s="1"/>
    </row>
    <row r="804" spans="2:7" x14ac:dyDescent="0.2">
      <c r="C804" s="4">
        <v>70</v>
      </c>
      <c r="D804" s="5" t="s">
        <v>670</v>
      </c>
      <c r="E804" s="12">
        <v>385000</v>
      </c>
      <c r="F804" s="12">
        <v>183519.66500000001</v>
      </c>
      <c r="G804" s="12">
        <v>-201480.33499999999</v>
      </c>
    </row>
    <row r="805" spans="2:7" ht="15" customHeight="1" x14ac:dyDescent="0.2">
      <c r="C805" s="13" t="s">
        <v>10</v>
      </c>
      <c r="D805" s="14" t="s">
        <v>671</v>
      </c>
      <c r="E805" s="15">
        <f>SUBTOTAL(9,E804:E804)</f>
        <v>385000</v>
      </c>
      <c r="F805" s="15">
        <f>SUBTOTAL(9,F804:F804)</f>
        <v>183519.66500000001</v>
      </c>
      <c r="G805" s="15">
        <f>SUBTOTAL(9,G804:G804)</f>
        <v>-201480.33499999999</v>
      </c>
    </row>
    <row r="806" spans="2:7" ht="14.25" customHeight="1" x14ac:dyDescent="0.2">
      <c r="B806" s="10">
        <v>5557</v>
      </c>
      <c r="C806" s="4"/>
      <c r="D806" s="11" t="s">
        <v>672</v>
      </c>
      <c r="E806" s="1"/>
      <c r="F806" s="1"/>
      <c r="G806" s="1"/>
    </row>
    <row r="807" spans="2:7" x14ac:dyDescent="0.2">
      <c r="C807" s="4">
        <v>70</v>
      </c>
      <c r="D807" s="5" t="s">
        <v>673</v>
      </c>
      <c r="E807" s="12">
        <v>220000</v>
      </c>
      <c r="F807" s="12">
        <v>75689.279999999999</v>
      </c>
      <c r="G807" s="12">
        <v>-144310.72</v>
      </c>
    </row>
    <row r="808" spans="2:7" ht="15" customHeight="1" x14ac:dyDescent="0.2">
      <c r="C808" s="13" t="s">
        <v>10</v>
      </c>
      <c r="D808" s="14" t="s">
        <v>674</v>
      </c>
      <c r="E808" s="15">
        <f>SUBTOTAL(9,E807:E807)</f>
        <v>220000</v>
      </c>
      <c r="F808" s="15">
        <f>SUBTOTAL(9,F807:F807)</f>
        <v>75689.279999999999</v>
      </c>
      <c r="G808" s="15">
        <f>SUBTOTAL(9,G807:G807)</f>
        <v>-144310.72</v>
      </c>
    </row>
    <row r="809" spans="2:7" ht="14.25" customHeight="1" x14ac:dyDescent="0.2">
      <c r="B809" s="10">
        <v>5559</v>
      </c>
      <c r="C809" s="4"/>
      <c r="D809" s="11" t="s">
        <v>675</v>
      </c>
      <c r="E809" s="1"/>
      <c r="F809" s="1"/>
      <c r="G809" s="1"/>
    </row>
    <row r="810" spans="2:7" x14ac:dyDescent="0.2">
      <c r="C810" s="4">
        <v>70</v>
      </c>
      <c r="D810" s="5" t="s">
        <v>676</v>
      </c>
      <c r="E810" s="12">
        <v>3100000</v>
      </c>
      <c r="F810" s="12">
        <v>1221637.8245099999</v>
      </c>
      <c r="G810" s="12">
        <v>-1878362.1754900001</v>
      </c>
    </row>
    <row r="811" spans="2:7" x14ac:dyDescent="0.2">
      <c r="C811" s="4">
        <v>71</v>
      </c>
      <c r="D811" s="5" t="s">
        <v>677</v>
      </c>
      <c r="E811" s="12">
        <v>65000</v>
      </c>
      <c r="F811" s="12">
        <v>21172.53902</v>
      </c>
      <c r="G811" s="12">
        <v>-43827.460980000003</v>
      </c>
    </row>
    <row r="812" spans="2:7" x14ac:dyDescent="0.2">
      <c r="C812" s="4">
        <v>72</v>
      </c>
      <c r="D812" s="5" t="s">
        <v>678</v>
      </c>
      <c r="E812" s="12">
        <v>50000</v>
      </c>
      <c r="F812" s="12">
        <v>18083.27981</v>
      </c>
      <c r="G812" s="12">
        <v>-31916.72019</v>
      </c>
    </row>
    <row r="813" spans="2:7" x14ac:dyDescent="0.2">
      <c r="C813" s="4">
        <v>73</v>
      </c>
      <c r="D813" s="5" t="s">
        <v>679</v>
      </c>
      <c r="E813" s="12">
        <v>15000</v>
      </c>
      <c r="F813" s="12">
        <v>1778.3879999999999</v>
      </c>
      <c r="G813" s="12">
        <v>-13221.611999999999</v>
      </c>
    </row>
    <row r="814" spans="2:7" x14ac:dyDescent="0.2">
      <c r="C814" s="4">
        <v>74</v>
      </c>
      <c r="D814" s="5" t="s">
        <v>680</v>
      </c>
      <c r="E814" s="12">
        <v>5000</v>
      </c>
      <c r="F814" s="12">
        <v>1516.0726400000001</v>
      </c>
      <c r="G814" s="12">
        <v>-3483.9273600000001</v>
      </c>
    </row>
    <row r="815" spans="2:7" ht="15" customHeight="1" x14ac:dyDescent="0.2">
      <c r="C815" s="13" t="s">
        <v>10</v>
      </c>
      <c r="D815" s="14" t="s">
        <v>681</v>
      </c>
      <c r="E815" s="15">
        <f>SUBTOTAL(9,E810:E814)</f>
        <v>3235000</v>
      </c>
      <c r="F815" s="15">
        <f>SUBTOTAL(9,F810:F814)</f>
        <v>1264188.1039799999</v>
      </c>
      <c r="G815" s="15">
        <f>SUBTOTAL(9,G810:G814)</f>
        <v>-1970811.8960200001</v>
      </c>
    </row>
    <row r="816" spans="2:7" ht="14.25" customHeight="1" x14ac:dyDescent="0.2">
      <c r="B816" s="10">
        <v>5561</v>
      </c>
      <c r="C816" s="4"/>
      <c r="D816" s="11" t="s">
        <v>682</v>
      </c>
      <c r="E816" s="1"/>
      <c r="F816" s="1"/>
      <c r="G816" s="1"/>
    </row>
    <row r="817" spans="2:7" x14ac:dyDescent="0.2">
      <c r="C817" s="4">
        <v>70</v>
      </c>
      <c r="D817" s="5" t="s">
        <v>683</v>
      </c>
      <c r="E817" s="12">
        <v>1900000</v>
      </c>
      <c r="F817" s="12">
        <v>686769.00251999998</v>
      </c>
      <c r="G817" s="12">
        <v>-1213230.9974799999</v>
      </c>
    </row>
    <row r="818" spans="2:7" ht="15" customHeight="1" x14ac:dyDescent="0.2">
      <c r="C818" s="13" t="s">
        <v>10</v>
      </c>
      <c r="D818" s="14" t="s">
        <v>684</v>
      </c>
      <c r="E818" s="15">
        <f>SUBTOTAL(9,E817:E817)</f>
        <v>1900000</v>
      </c>
      <c r="F818" s="15">
        <f>SUBTOTAL(9,F817:F817)</f>
        <v>686769.00251999998</v>
      </c>
      <c r="G818" s="15">
        <f>SUBTOTAL(9,G817:G817)</f>
        <v>-1213230.9974799999</v>
      </c>
    </row>
    <row r="819" spans="2:7" ht="14.25" customHeight="1" x14ac:dyDescent="0.2">
      <c r="B819" s="10">
        <v>5565</v>
      </c>
      <c r="C819" s="4"/>
      <c r="D819" s="11" t="s">
        <v>685</v>
      </c>
      <c r="E819" s="1"/>
      <c r="F819" s="1"/>
      <c r="G819" s="1"/>
    </row>
    <row r="820" spans="2:7" x14ac:dyDescent="0.2">
      <c r="C820" s="4">
        <v>70</v>
      </c>
      <c r="D820" s="5" t="s">
        <v>686</v>
      </c>
      <c r="E820" s="12">
        <v>15500000</v>
      </c>
      <c r="F820" s="12">
        <v>4881460.3540599998</v>
      </c>
      <c r="G820" s="12">
        <v>-10618539.64594</v>
      </c>
    </row>
    <row r="821" spans="2:7" ht="15" customHeight="1" x14ac:dyDescent="0.2">
      <c r="C821" s="13" t="s">
        <v>10</v>
      </c>
      <c r="D821" s="14" t="s">
        <v>687</v>
      </c>
      <c r="E821" s="15">
        <f>SUBTOTAL(9,E820:E820)</f>
        <v>15500000</v>
      </c>
      <c r="F821" s="15">
        <f>SUBTOTAL(9,F820:F820)</f>
        <v>4881460.3540599998</v>
      </c>
      <c r="G821" s="15">
        <f>SUBTOTAL(9,G820:G820)</f>
        <v>-10618539.64594</v>
      </c>
    </row>
    <row r="822" spans="2:7" ht="14.25" customHeight="1" x14ac:dyDescent="0.2">
      <c r="B822" s="10">
        <v>5568</v>
      </c>
      <c r="C822" s="4"/>
      <c r="D822" s="11" t="s">
        <v>688</v>
      </c>
      <c r="E822" s="1"/>
      <c r="F822" s="1"/>
      <c r="G822" s="1"/>
    </row>
    <row r="823" spans="2:7" x14ac:dyDescent="0.2">
      <c r="C823" s="4">
        <v>71</v>
      </c>
      <c r="D823" s="5" t="s">
        <v>689</v>
      </c>
      <c r="E823" s="12">
        <v>31850</v>
      </c>
      <c r="F823" s="12">
        <v>34038.557509999999</v>
      </c>
      <c r="G823" s="12">
        <v>2188.5575100000001</v>
      </c>
    </row>
    <row r="824" spans="2:7" x14ac:dyDescent="0.2">
      <c r="C824" s="4">
        <v>73</v>
      </c>
      <c r="D824" s="5" t="s">
        <v>690</v>
      </c>
      <c r="E824" s="12">
        <v>47882</v>
      </c>
      <c r="F824" s="12">
        <v>23941</v>
      </c>
      <c r="G824" s="12">
        <v>-23941</v>
      </c>
    </row>
    <row r="825" spans="2:7" x14ac:dyDescent="0.2">
      <c r="C825" s="4">
        <v>75</v>
      </c>
      <c r="D825" s="5" t="s">
        <v>691</v>
      </c>
      <c r="E825" s="12">
        <v>29500</v>
      </c>
      <c r="F825" s="12">
        <v>15674.51865</v>
      </c>
      <c r="G825" s="12">
        <v>-13825.48135</v>
      </c>
    </row>
    <row r="826" spans="2:7" ht="15" customHeight="1" x14ac:dyDescent="0.2">
      <c r="C826" s="13" t="s">
        <v>10</v>
      </c>
      <c r="D826" s="14" t="s">
        <v>692</v>
      </c>
      <c r="E826" s="15">
        <f>SUBTOTAL(9,E823:E825)</f>
        <v>109232</v>
      </c>
      <c r="F826" s="15">
        <f>SUBTOTAL(9,F823:F825)</f>
        <v>73654.076159999997</v>
      </c>
      <c r="G826" s="15">
        <f>SUBTOTAL(9,G823:G825)</f>
        <v>-35577.923840000003</v>
      </c>
    </row>
    <row r="827" spans="2:7" ht="14.25" customHeight="1" x14ac:dyDescent="0.2">
      <c r="B827" s="10">
        <v>5572</v>
      </c>
      <c r="C827" s="4"/>
      <c r="D827" s="11" t="s">
        <v>693</v>
      </c>
      <c r="E827" s="1"/>
      <c r="F827" s="1"/>
      <c r="G827" s="1"/>
    </row>
    <row r="828" spans="2:7" x14ac:dyDescent="0.2">
      <c r="C828" s="4">
        <v>70</v>
      </c>
      <c r="D828" s="5" t="s">
        <v>694</v>
      </c>
      <c r="E828" s="12">
        <v>75985</v>
      </c>
      <c r="F828" s="12">
        <v>35582.641000000003</v>
      </c>
      <c r="G828" s="12">
        <v>-40402.358999999997</v>
      </c>
    </row>
    <row r="829" spans="2:7" x14ac:dyDescent="0.2">
      <c r="C829" s="4">
        <v>72</v>
      </c>
      <c r="D829" s="5" t="s">
        <v>695</v>
      </c>
      <c r="E829" s="12">
        <v>3000</v>
      </c>
      <c r="F829" s="12">
        <v>699.06500000000005</v>
      </c>
      <c r="G829" s="12">
        <v>-2300.9349999999999</v>
      </c>
    </row>
    <row r="830" spans="2:7" x14ac:dyDescent="0.2">
      <c r="C830" s="4">
        <v>73</v>
      </c>
      <c r="D830" s="5" t="s">
        <v>696</v>
      </c>
      <c r="E830" s="12">
        <v>240000</v>
      </c>
      <c r="F830" s="12">
        <v>87815.423999999999</v>
      </c>
      <c r="G830" s="12">
        <v>-152184.576</v>
      </c>
    </row>
    <row r="831" spans="2:7" x14ac:dyDescent="0.2">
      <c r="C831" s="4">
        <v>74</v>
      </c>
      <c r="D831" s="5" t="s">
        <v>697</v>
      </c>
      <c r="E831" s="12">
        <v>3770</v>
      </c>
      <c r="F831" s="12">
        <v>0</v>
      </c>
      <c r="G831" s="12">
        <v>-3770</v>
      </c>
    </row>
    <row r="832" spans="2:7" x14ac:dyDescent="0.2">
      <c r="C832" s="4">
        <v>75</v>
      </c>
      <c r="D832" s="5" t="s">
        <v>698</v>
      </c>
      <c r="E832" s="12">
        <v>18952</v>
      </c>
      <c r="F832" s="12">
        <v>8.8248300000000004</v>
      </c>
      <c r="G832" s="12">
        <v>-18943.175169999999</v>
      </c>
    </row>
    <row r="833" spans="2:7" ht="15" customHeight="1" x14ac:dyDescent="0.2">
      <c r="C833" s="13" t="s">
        <v>10</v>
      </c>
      <c r="D833" s="14" t="s">
        <v>699</v>
      </c>
      <c r="E833" s="15">
        <f>SUBTOTAL(9,E828:E832)</f>
        <v>341707</v>
      </c>
      <c r="F833" s="15">
        <f>SUBTOTAL(9,F828:F832)</f>
        <v>124105.95483</v>
      </c>
      <c r="G833" s="15">
        <f>SUBTOTAL(9,G828:G832)</f>
        <v>-217601.04517</v>
      </c>
    </row>
    <row r="834" spans="2:7" ht="14.25" customHeight="1" x14ac:dyDescent="0.2">
      <c r="B834" s="10">
        <v>5574</v>
      </c>
      <c r="C834" s="4"/>
      <c r="D834" s="11" t="s">
        <v>700</v>
      </c>
      <c r="E834" s="1"/>
      <c r="F834" s="1"/>
      <c r="G834" s="1"/>
    </row>
    <row r="835" spans="2:7" x14ac:dyDescent="0.2">
      <c r="C835" s="4">
        <v>71</v>
      </c>
      <c r="D835" s="5" t="s">
        <v>701</v>
      </c>
      <c r="E835" s="12">
        <v>225000</v>
      </c>
      <c r="F835" s="12">
        <v>85715.727230000004</v>
      </c>
      <c r="G835" s="12">
        <v>-139284.27277000001</v>
      </c>
    </row>
    <row r="836" spans="2:7" x14ac:dyDescent="0.2">
      <c r="C836" s="4">
        <v>72</v>
      </c>
      <c r="D836" s="5" t="s">
        <v>702</v>
      </c>
      <c r="E836" s="12">
        <v>33100</v>
      </c>
      <c r="F836" s="12">
        <v>0</v>
      </c>
      <c r="G836" s="12">
        <v>-33100</v>
      </c>
    </row>
    <row r="837" spans="2:7" x14ac:dyDescent="0.2">
      <c r="C837" s="4">
        <v>73</v>
      </c>
      <c r="D837" s="5" t="s">
        <v>703</v>
      </c>
      <c r="E837" s="12">
        <v>3900</v>
      </c>
      <c r="F837" s="12">
        <v>3043.0278899999998</v>
      </c>
      <c r="G837" s="12">
        <v>-856.97211000000004</v>
      </c>
    </row>
    <row r="838" spans="2:7" x14ac:dyDescent="0.2">
      <c r="C838" s="4">
        <v>74</v>
      </c>
      <c r="D838" s="5" t="s">
        <v>704</v>
      </c>
      <c r="E838" s="12">
        <v>416400</v>
      </c>
      <c r="F838" s="12">
        <v>231513.14780000001</v>
      </c>
      <c r="G838" s="12">
        <v>-184886.85219999999</v>
      </c>
    </row>
    <row r="839" spans="2:7" x14ac:dyDescent="0.2">
      <c r="C839" s="4">
        <v>75</v>
      </c>
      <c r="D839" s="5" t="s">
        <v>705</v>
      </c>
      <c r="E839" s="12">
        <v>35700</v>
      </c>
      <c r="F839" s="12">
        <v>13852.10173</v>
      </c>
      <c r="G839" s="12">
        <v>-21847.898270000002</v>
      </c>
    </row>
    <row r="840" spans="2:7" x14ac:dyDescent="0.2">
      <c r="C840" s="4">
        <v>76</v>
      </c>
      <c r="D840" s="5" t="s">
        <v>706</v>
      </c>
      <c r="E840" s="12">
        <v>54200</v>
      </c>
      <c r="F840" s="12">
        <v>27481.552660000001</v>
      </c>
      <c r="G840" s="12">
        <v>-26718.447339999999</v>
      </c>
    </row>
    <row r="841" spans="2:7" x14ac:dyDescent="0.2">
      <c r="C841" s="4">
        <v>77</v>
      </c>
      <c r="D841" s="5" t="s">
        <v>707</v>
      </c>
      <c r="E841" s="12">
        <v>1275122</v>
      </c>
      <c r="F841" s="12">
        <v>458230.11762999999</v>
      </c>
      <c r="G841" s="12">
        <v>-816891.88237000001</v>
      </c>
    </row>
    <row r="842" spans="2:7" ht="15" customHeight="1" x14ac:dyDescent="0.2">
      <c r="C842" s="13" t="s">
        <v>10</v>
      </c>
      <c r="D842" s="14" t="s">
        <v>708</v>
      </c>
      <c r="E842" s="15">
        <f>SUBTOTAL(9,E835:E841)</f>
        <v>2043422</v>
      </c>
      <c r="F842" s="15">
        <f>SUBTOTAL(9,F835:F841)</f>
        <v>819835.67494000006</v>
      </c>
      <c r="G842" s="15">
        <f>SUBTOTAL(9,G835:G841)</f>
        <v>-1223586.3250599999</v>
      </c>
    </row>
    <row r="843" spans="2:7" ht="14.25" customHeight="1" x14ac:dyDescent="0.2">
      <c r="B843" s="10">
        <v>5576</v>
      </c>
      <c r="C843" s="4"/>
      <c r="D843" s="11" t="s">
        <v>709</v>
      </c>
      <c r="E843" s="1"/>
      <c r="F843" s="1"/>
      <c r="G843" s="1"/>
    </row>
    <row r="844" spans="2:7" x14ac:dyDescent="0.2">
      <c r="C844" s="4">
        <v>70</v>
      </c>
      <c r="D844" s="5" t="s">
        <v>710</v>
      </c>
      <c r="E844" s="12">
        <v>245000</v>
      </c>
      <c r="F844" s="12">
        <v>109605.00606</v>
      </c>
      <c r="G844" s="12">
        <v>-135394.99393999999</v>
      </c>
    </row>
    <row r="845" spans="2:7" x14ac:dyDescent="0.2">
      <c r="C845" s="4">
        <v>72</v>
      </c>
      <c r="D845" s="5" t="s">
        <v>711</v>
      </c>
      <c r="E845" s="12">
        <v>97500</v>
      </c>
      <c r="F845" s="12">
        <v>0</v>
      </c>
      <c r="G845" s="12">
        <v>-97500</v>
      </c>
    </row>
    <row r="846" spans="2:7" ht="15" customHeight="1" x14ac:dyDescent="0.2">
      <c r="C846" s="13" t="s">
        <v>10</v>
      </c>
      <c r="D846" s="14" t="s">
        <v>712</v>
      </c>
      <c r="E846" s="15">
        <f>SUBTOTAL(9,E844:E845)</f>
        <v>342500</v>
      </c>
      <c r="F846" s="15">
        <f>SUBTOTAL(9,F844:F845)</f>
        <v>109605.00606</v>
      </c>
      <c r="G846" s="15">
        <f>SUBTOTAL(9,G844:G845)</f>
        <v>-232894.99393999999</v>
      </c>
    </row>
    <row r="847" spans="2:7" ht="14.25" customHeight="1" x14ac:dyDescent="0.2">
      <c r="B847" s="10">
        <v>5578</v>
      </c>
      <c r="C847" s="4"/>
      <c r="D847" s="11" t="s">
        <v>713</v>
      </c>
      <c r="E847" s="1"/>
      <c r="F847" s="1"/>
      <c r="G847" s="1"/>
    </row>
    <row r="848" spans="2:7" x14ac:dyDescent="0.2">
      <c r="C848" s="4">
        <v>70</v>
      </c>
      <c r="D848" s="5" t="s">
        <v>714</v>
      </c>
      <c r="E848" s="12">
        <v>19307</v>
      </c>
      <c r="F848" s="12">
        <v>5290.8633499999996</v>
      </c>
      <c r="G848" s="12">
        <v>-14016.13665</v>
      </c>
    </row>
    <row r="849" spans="2:7" x14ac:dyDescent="0.2">
      <c r="C849" s="4">
        <v>72</v>
      </c>
      <c r="D849" s="5" t="s">
        <v>715</v>
      </c>
      <c r="E849" s="12">
        <v>17129</v>
      </c>
      <c r="F849" s="12">
        <v>0</v>
      </c>
      <c r="G849" s="12">
        <v>-17129</v>
      </c>
    </row>
    <row r="850" spans="2:7" ht="15" customHeight="1" x14ac:dyDescent="0.2">
      <c r="C850" s="13" t="s">
        <v>10</v>
      </c>
      <c r="D850" s="14" t="s">
        <v>716</v>
      </c>
      <c r="E850" s="15">
        <f>SUBTOTAL(9,E848:E849)</f>
        <v>36436</v>
      </c>
      <c r="F850" s="15">
        <f>SUBTOTAL(9,F848:F849)</f>
        <v>5290.8633499999996</v>
      </c>
      <c r="G850" s="15">
        <f>SUBTOTAL(9,G848:G849)</f>
        <v>-31145.13665</v>
      </c>
    </row>
    <row r="851" spans="2:7" ht="14.25" customHeight="1" x14ac:dyDescent="0.2">
      <c r="B851" s="10">
        <v>5579</v>
      </c>
      <c r="C851" s="4"/>
      <c r="D851" s="11" t="s">
        <v>717</v>
      </c>
      <c r="E851" s="1"/>
      <c r="F851" s="1"/>
      <c r="G851" s="1"/>
    </row>
    <row r="852" spans="2:7" x14ac:dyDescent="0.2">
      <c r="C852" s="4">
        <v>70</v>
      </c>
      <c r="D852" s="5" t="s">
        <v>718</v>
      </c>
      <c r="E852" s="12">
        <v>312377</v>
      </c>
      <c r="F852" s="12">
        <v>114555.73581</v>
      </c>
      <c r="G852" s="12">
        <v>-197821.26418999999</v>
      </c>
    </row>
    <row r="853" spans="2:7" ht="15" customHeight="1" x14ac:dyDescent="0.2">
      <c r="C853" s="13" t="s">
        <v>10</v>
      </c>
      <c r="D853" s="14" t="s">
        <v>719</v>
      </c>
      <c r="E853" s="15">
        <f>SUBTOTAL(9,E852:E852)</f>
        <v>312377</v>
      </c>
      <c r="F853" s="15">
        <f>SUBTOTAL(9,F852:F852)</f>
        <v>114555.73581</v>
      </c>
      <c r="G853" s="15">
        <f>SUBTOTAL(9,G852:G852)</f>
        <v>-197821.26418999999</v>
      </c>
    </row>
    <row r="854" spans="2:7" ht="14.25" customHeight="1" x14ac:dyDescent="0.2">
      <c r="B854" s="10">
        <v>5580</v>
      </c>
      <c r="C854" s="4"/>
      <c r="D854" s="11" t="s">
        <v>720</v>
      </c>
      <c r="E854" s="1"/>
      <c r="F854" s="1"/>
      <c r="G854" s="1"/>
    </row>
    <row r="855" spans="2:7" x14ac:dyDescent="0.2">
      <c r="C855" s="4">
        <v>70</v>
      </c>
      <c r="D855" s="5" t="s">
        <v>721</v>
      </c>
      <c r="E855" s="12">
        <v>672080</v>
      </c>
      <c r="F855" s="12">
        <v>1206.35382</v>
      </c>
      <c r="G855" s="12">
        <v>-670873.64618000004</v>
      </c>
    </row>
    <row r="856" spans="2:7" ht="15" customHeight="1" x14ac:dyDescent="0.2">
      <c r="C856" s="13" t="s">
        <v>10</v>
      </c>
      <c r="D856" s="14" t="s">
        <v>722</v>
      </c>
      <c r="E856" s="15">
        <f>SUBTOTAL(9,E855:E855)</f>
        <v>672080</v>
      </c>
      <c r="F856" s="15">
        <f>SUBTOTAL(9,F855:F855)</f>
        <v>1206.35382</v>
      </c>
      <c r="G856" s="15">
        <f>SUBTOTAL(9,G855:G855)</f>
        <v>-670873.64618000004</v>
      </c>
    </row>
    <row r="857" spans="2:7" ht="14.25" customHeight="1" x14ac:dyDescent="0.2">
      <c r="B857" s="10">
        <v>5582</v>
      </c>
      <c r="C857" s="4"/>
      <c r="D857" s="11" t="s">
        <v>723</v>
      </c>
      <c r="E857" s="1"/>
      <c r="F857" s="1"/>
      <c r="G857" s="1"/>
    </row>
    <row r="858" spans="2:7" x14ac:dyDescent="0.2">
      <c r="C858" s="4">
        <v>70</v>
      </c>
      <c r="D858" s="5" t="s">
        <v>724</v>
      </c>
      <c r="E858" s="12">
        <v>24000</v>
      </c>
      <c r="F858" s="12">
        <v>0</v>
      </c>
      <c r="G858" s="12">
        <v>-24000</v>
      </c>
    </row>
    <row r="859" spans="2:7" x14ac:dyDescent="0.2">
      <c r="C859" s="4">
        <v>71</v>
      </c>
      <c r="D859" s="5" t="s">
        <v>725</v>
      </c>
      <c r="E859" s="12">
        <v>200400</v>
      </c>
      <c r="F859" s="12">
        <v>1338.6030000000001</v>
      </c>
      <c r="G859" s="12">
        <v>-199061.397</v>
      </c>
    </row>
    <row r="860" spans="2:7" x14ac:dyDescent="0.2">
      <c r="C860" s="4">
        <v>72</v>
      </c>
      <c r="D860" s="5" t="s">
        <v>726</v>
      </c>
      <c r="E860" s="12">
        <v>167000</v>
      </c>
      <c r="F860" s="12">
        <v>117.4044</v>
      </c>
      <c r="G860" s="12">
        <v>-166882.5956</v>
      </c>
    </row>
    <row r="861" spans="2:7" x14ac:dyDescent="0.2">
      <c r="C861" s="4">
        <v>73</v>
      </c>
      <c r="D861" s="5" t="s">
        <v>727</v>
      </c>
      <c r="E861" s="12">
        <v>690000</v>
      </c>
      <c r="F861" s="12">
        <v>290837.43777999998</v>
      </c>
      <c r="G861" s="12">
        <v>-399162.56222000002</v>
      </c>
    </row>
    <row r="862" spans="2:7" x14ac:dyDescent="0.2">
      <c r="C862" s="4">
        <v>74</v>
      </c>
      <c r="D862" s="5" t="s">
        <v>728</v>
      </c>
      <c r="E862" s="12">
        <v>90000</v>
      </c>
      <c r="F862" s="12">
        <v>86930.1</v>
      </c>
      <c r="G862" s="12">
        <v>-3069.9</v>
      </c>
    </row>
    <row r="863" spans="2:7" x14ac:dyDescent="0.2">
      <c r="C863" s="4">
        <v>75</v>
      </c>
      <c r="D863" s="5" t="s">
        <v>729</v>
      </c>
      <c r="E863" s="12">
        <v>145000</v>
      </c>
      <c r="F863" s="12">
        <v>33934.928749999999</v>
      </c>
      <c r="G863" s="12">
        <v>-111065.07124999999</v>
      </c>
    </row>
    <row r="864" spans="2:7" ht="15" customHeight="1" x14ac:dyDescent="0.2">
      <c r="C864" s="13" t="s">
        <v>10</v>
      </c>
      <c r="D864" s="14" t="s">
        <v>730</v>
      </c>
      <c r="E864" s="15">
        <f>SUBTOTAL(9,E858:E863)</f>
        <v>1316400</v>
      </c>
      <c r="F864" s="15">
        <f>SUBTOTAL(9,F858:F863)</f>
        <v>413158.47393000004</v>
      </c>
      <c r="G864" s="15">
        <f>SUBTOTAL(9,G858:G863)</f>
        <v>-903241.52607000002</v>
      </c>
    </row>
    <row r="865" spans="2:7" ht="14.25" customHeight="1" x14ac:dyDescent="0.2">
      <c r="B865" s="10">
        <v>5583</v>
      </c>
      <c r="C865" s="4"/>
      <c r="D865" s="11" t="s">
        <v>731</v>
      </c>
      <c r="E865" s="1"/>
      <c r="F865" s="1"/>
      <c r="G865" s="1"/>
    </row>
    <row r="866" spans="2:7" x14ac:dyDescent="0.2">
      <c r="C866" s="4">
        <v>70</v>
      </c>
      <c r="D866" s="5" t="s">
        <v>732</v>
      </c>
      <c r="E866" s="12">
        <v>430000</v>
      </c>
      <c r="F866" s="12">
        <v>409560.26045</v>
      </c>
      <c r="G866" s="12">
        <v>-20439.739549999998</v>
      </c>
    </row>
    <row r="867" spans="2:7" ht="15" customHeight="1" x14ac:dyDescent="0.2">
      <c r="C867" s="13" t="s">
        <v>10</v>
      </c>
      <c r="D867" s="14" t="s">
        <v>733</v>
      </c>
      <c r="E867" s="15">
        <f>SUBTOTAL(9,E866:E866)</f>
        <v>430000</v>
      </c>
      <c r="F867" s="15">
        <f>SUBTOTAL(9,F866:F866)</f>
        <v>409560.26045</v>
      </c>
      <c r="G867" s="15">
        <f>SUBTOTAL(9,G866:G866)</f>
        <v>-20439.739549999998</v>
      </c>
    </row>
    <row r="868" spans="2:7" ht="14.25" customHeight="1" x14ac:dyDescent="0.2">
      <c r="B868" s="10">
        <v>5584</v>
      </c>
      <c r="C868" s="4"/>
      <c r="D868" s="11" t="s">
        <v>734</v>
      </c>
      <c r="E868" s="1"/>
      <c r="F868" s="1"/>
      <c r="G868" s="1"/>
    </row>
    <row r="869" spans="2:7" x14ac:dyDescent="0.2">
      <c r="C869" s="4">
        <v>70</v>
      </c>
      <c r="D869" s="5" t="s">
        <v>735</v>
      </c>
      <c r="E869" s="12">
        <v>0</v>
      </c>
      <c r="F869" s="12">
        <v>17339.53357</v>
      </c>
      <c r="G869" s="12">
        <v>17339.53357</v>
      </c>
    </row>
    <row r="870" spans="2:7" ht="15" customHeight="1" x14ac:dyDescent="0.2">
      <c r="C870" s="13" t="s">
        <v>10</v>
      </c>
      <c r="D870" s="14" t="s">
        <v>736</v>
      </c>
      <c r="E870" s="15">
        <f>SUBTOTAL(9,E869:E869)</f>
        <v>0</v>
      </c>
      <c r="F870" s="15">
        <f>SUBTOTAL(9,F869:F869)</f>
        <v>17339.53357</v>
      </c>
      <c r="G870" s="15">
        <f>SUBTOTAL(9,G869:G869)</f>
        <v>17339.53357</v>
      </c>
    </row>
    <row r="871" spans="2:7" ht="27" customHeight="1" x14ac:dyDescent="0.2">
      <c r="B871" s="4"/>
      <c r="C871" s="16"/>
      <c r="D871" s="14" t="s">
        <v>737</v>
      </c>
      <c r="E871" s="17">
        <f>SUBTOTAL(9,E718:E870)</f>
        <v>1342867487</v>
      </c>
      <c r="F871" s="17">
        <f>SUBTOTAL(9,F718:F870)</f>
        <v>635460627.39182997</v>
      </c>
      <c r="G871" s="17">
        <f>SUBTOTAL(9,G718:G870)</f>
        <v>-707406859.60816979</v>
      </c>
    </row>
    <row r="872" spans="2:7" x14ac:dyDescent="0.2">
      <c r="B872" s="4"/>
      <c r="C872" s="16"/>
      <c r="D872" s="18"/>
      <c r="E872" s="19"/>
      <c r="F872" s="19"/>
      <c r="G872" s="19"/>
    </row>
    <row r="873" spans="2:7" ht="25.5" customHeight="1" x14ac:dyDescent="0.2">
      <c r="B873" s="1"/>
      <c r="C873" s="4"/>
      <c r="D873" s="8" t="s">
        <v>738</v>
      </c>
      <c r="E873" s="1"/>
      <c r="F873" s="1"/>
      <c r="G873" s="1"/>
    </row>
    <row r="874" spans="2:7" ht="27" customHeight="1" x14ac:dyDescent="0.25">
      <c r="B874" s="1"/>
      <c r="C874" s="4"/>
      <c r="D874" s="9" t="s">
        <v>561</v>
      </c>
      <c r="E874" s="1"/>
      <c r="F874" s="1"/>
      <c r="G874" s="1"/>
    </row>
    <row r="875" spans="2:7" ht="14.25" customHeight="1" x14ac:dyDescent="0.2">
      <c r="B875" s="10">
        <v>5600</v>
      </c>
      <c r="C875" s="4"/>
      <c r="D875" s="11" t="s">
        <v>739</v>
      </c>
      <c r="E875" s="1"/>
      <c r="F875" s="1"/>
      <c r="G875" s="1"/>
    </row>
    <row r="876" spans="2:7" x14ac:dyDescent="0.2">
      <c r="C876" s="4">
        <v>85</v>
      </c>
      <c r="D876" s="5" t="s">
        <v>740</v>
      </c>
      <c r="E876" s="12">
        <v>12300000</v>
      </c>
      <c r="F876" s="12">
        <v>5400000</v>
      </c>
      <c r="G876" s="12">
        <v>-6900000</v>
      </c>
    </row>
    <row r="877" spans="2:7" ht="15" customHeight="1" x14ac:dyDescent="0.2">
      <c r="C877" s="13" t="s">
        <v>10</v>
      </c>
      <c r="D877" s="14" t="s">
        <v>741</v>
      </c>
      <c r="E877" s="15">
        <f>SUBTOTAL(9,E876:E876)</f>
        <v>12300000</v>
      </c>
      <c r="F877" s="15">
        <f>SUBTOTAL(9,F876:F876)</f>
        <v>5400000</v>
      </c>
      <c r="G877" s="15">
        <f>SUBTOTAL(9,G876:G876)</f>
        <v>-6900000</v>
      </c>
    </row>
    <row r="878" spans="2:7" ht="14.25" customHeight="1" x14ac:dyDescent="0.2">
      <c r="B878" s="10">
        <v>5603</v>
      </c>
      <c r="C878" s="4"/>
      <c r="D878" s="11" t="s">
        <v>742</v>
      </c>
      <c r="E878" s="1"/>
      <c r="F878" s="1"/>
      <c r="G878" s="1"/>
    </row>
    <row r="879" spans="2:7" x14ac:dyDescent="0.2">
      <c r="C879" s="4">
        <v>80</v>
      </c>
      <c r="D879" s="5" t="s">
        <v>743</v>
      </c>
      <c r="E879" s="12">
        <v>2695000</v>
      </c>
      <c r="F879" s="12">
        <v>950465.54596999998</v>
      </c>
      <c r="G879" s="12">
        <v>-1744534.4540299999</v>
      </c>
    </row>
    <row r="880" spans="2:7" x14ac:dyDescent="0.2">
      <c r="C880" s="4">
        <v>81</v>
      </c>
      <c r="D880" s="5" t="s">
        <v>744</v>
      </c>
      <c r="E880" s="12">
        <v>0</v>
      </c>
      <c r="F880" s="12">
        <v>-29885.091329999999</v>
      </c>
      <c r="G880" s="12">
        <v>-29885.091329999999</v>
      </c>
    </row>
    <row r="881" spans="2:7" ht="15" customHeight="1" x14ac:dyDescent="0.2">
      <c r="C881" s="13" t="s">
        <v>10</v>
      </c>
      <c r="D881" s="14" t="s">
        <v>745</v>
      </c>
      <c r="E881" s="15">
        <f>SUBTOTAL(9,E879:E880)</f>
        <v>2695000</v>
      </c>
      <c r="F881" s="15">
        <f>SUBTOTAL(9,F879:F880)</f>
        <v>920580.45464000001</v>
      </c>
      <c r="G881" s="15">
        <f>SUBTOTAL(9,G879:G880)</f>
        <v>-1774419.5453599999</v>
      </c>
    </row>
    <row r="882" spans="2:7" ht="14.25" customHeight="1" x14ac:dyDescent="0.2">
      <c r="B882" s="10">
        <v>5605</v>
      </c>
      <c r="C882" s="4"/>
      <c r="D882" s="11" t="s">
        <v>746</v>
      </c>
      <c r="E882" s="1"/>
      <c r="F882" s="1"/>
      <c r="G882" s="1"/>
    </row>
    <row r="883" spans="2:7" x14ac:dyDescent="0.2">
      <c r="C883" s="4">
        <v>80</v>
      </c>
      <c r="D883" s="5" t="s">
        <v>747</v>
      </c>
      <c r="E883" s="12">
        <v>5625000</v>
      </c>
      <c r="F883" s="12">
        <v>35.314279999999997</v>
      </c>
      <c r="G883" s="12">
        <v>-5624964.6857200004</v>
      </c>
    </row>
    <row r="884" spans="2:7" x14ac:dyDescent="0.2">
      <c r="C884" s="4">
        <v>81</v>
      </c>
      <c r="D884" s="5" t="s">
        <v>748</v>
      </c>
      <c r="E884" s="12">
        <v>200</v>
      </c>
      <c r="F884" s="12">
        <v>61.234180000000002</v>
      </c>
      <c r="G884" s="12">
        <v>-138.76581999999999</v>
      </c>
    </row>
    <row r="885" spans="2:7" x14ac:dyDescent="0.2">
      <c r="C885" s="4">
        <v>82</v>
      </c>
      <c r="D885" s="5" t="s">
        <v>749</v>
      </c>
      <c r="E885" s="12">
        <v>1903800</v>
      </c>
      <c r="F885" s="12">
        <v>620070.01474999997</v>
      </c>
      <c r="G885" s="12">
        <v>-1283729.9852499999</v>
      </c>
    </row>
    <row r="886" spans="2:7" x14ac:dyDescent="0.2">
      <c r="C886" s="4">
        <v>83</v>
      </c>
      <c r="D886" s="5" t="s">
        <v>750</v>
      </c>
      <c r="E886" s="12">
        <v>150000</v>
      </c>
      <c r="F886" s="12">
        <v>62555.304689999997</v>
      </c>
      <c r="G886" s="12">
        <v>-87444.695309999996</v>
      </c>
    </row>
    <row r="887" spans="2:7" x14ac:dyDescent="0.2">
      <c r="C887" s="4">
        <v>84</v>
      </c>
      <c r="D887" s="5" t="s">
        <v>751</v>
      </c>
      <c r="E887" s="12">
        <v>1372490</v>
      </c>
      <c r="F887" s="12">
        <v>0</v>
      </c>
      <c r="G887" s="12">
        <v>-1372490</v>
      </c>
    </row>
    <row r="888" spans="2:7" ht="15" customHeight="1" x14ac:dyDescent="0.2">
      <c r="C888" s="13" t="s">
        <v>10</v>
      </c>
      <c r="D888" s="14" t="s">
        <v>752</v>
      </c>
      <c r="E888" s="15">
        <f>SUBTOTAL(9,E883:E887)</f>
        <v>9051490</v>
      </c>
      <c r="F888" s="15">
        <f>SUBTOTAL(9,F883:F887)</f>
        <v>682721.86789999995</v>
      </c>
      <c r="G888" s="15">
        <f>SUBTOTAL(9,G883:G887)</f>
        <v>-8368768.132100001</v>
      </c>
    </row>
    <row r="889" spans="2:7" ht="14.25" customHeight="1" x14ac:dyDescent="0.2">
      <c r="B889" s="10">
        <v>5607</v>
      </c>
      <c r="C889" s="4"/>
      <c r="D889" s="11" t="s">
        <v>753</v>
      </c>
      <c r="E889" s="1"/>
      <c r="F889" s="1"/>
      <c r="G889" s="1"/>
    </row>
    <row r="890" spans="2:7" x14ac:dyDescent="0.2">
      <c r="C890" s="4">
        <v>80</v>
      </c>
      <c r="D890" s="5" t="s">
        <v>754</v>
      </c>
      <c r="E890" s="12">
        <v>3400000</v>
      </c>
      <c r="F890" s="12">
        <v>1539390.07219</v>
      </c>
      <c r="G890" s="12">
        <v>-1860609.92781</v>
      </c>
    </row>
    <row r="891" spans="2:7" ht="15" customHeight="1" x14ac:dyDescent="0.2">
      <c r="C891" s="13" t="s">
        <v>10</v>
      </c>
      <c r="D891" s="14" t="s">
        <v>755</v>
      </c>
      <c r="E891" s="15">
        <f>SUBTOTAL(9,E890:E890)</f>
        <v>3400000</v>
      </c>
      <c r="F891" s="15">
        <f>SUBTOTAL(9,F890:F890)</f>
        <v>1539390.07219</v>
      </c>
      <c r="G891" s="15">
        <f>SUBTOTAL(9,G890:G890)</f>
        <v>-1860609.92781</v>
      </c>
    </row>
    <row r="892" spans="2:7" ht="14.25" customHeight="1" x14ac:dyDescent="0.2">
      <c r="B892" s="10">
        <v>5612</v>
      </c>
      <c r="C892" s="4"/>
      <c r="D892" s="11" t="s">
        <v>756</v>
      </c>
      <c r="E892" s="1"/>
      <c r="F892" s="1"/>
      <c r="G892" s="1"/>
    </row>
    <row r="893" spans="2:7" x14ac:dyDescent="0.2">
      <c r="C893" s="4">
        <v>80</v>
      </c>
      <c r="D893" s="5" t="s">
        <v>754</v>
      </c>
      <c r="E893" s="12">
        <v>40100</v>
      </c>
      <c r="F893" s="12">
        <v>15973.5344</v>
      </c>
      <c r="G893" s="12">
        <v>-24126.4656</v>
      </c>
    </row>
    <row r="894" spans="2:7" ht="15" customHeight="1" x14ac:dyDescent="0.2">
      <c r="C894" s="13" t="s">
        <v>10</v>
      </c>
      <c r="D894" s="14" t="s">
        <v>757</v>
      </c>
      <c r="E894" s="15">
        <f>SUBTOTAL(9,E893:E893)</f>
        <v>40100</v>
      </c>
      <c r="F894" s="15">
        <f>SUBTOTAL(9,F893:F893)</f>
        <v>15973.5344</v>
      </c>
      <c r="G894" s="15">
        <f>SUBTOTAL(9,G893:G893)</f>
        <v>-24126.4656</v>
      </c>
    </row>
    <row r="895" spans="2:7" ht="14.25" customHeight="1" x14ac:dyDescent="0.2">
      <c r="B895" s="10">
        <v>5613</v>
      </c>
      <c r="C895" s="4"/>
      <c r="D895" s="11" t="s">
        <v>758</v>
      </c>
      <c r="E895" s="1"/>
      <c r="F895" s="1"/>
      <c r="G895" s="1"/>
    </row>
    <row r="896" spans="2:7" x14ac:dyDescent="0.2">
      <c r="C896" s="4">
        <v>80</v>
      </c>
      <c r="D896" s="5" t="s">
        <v>754</v>
      </c>
      <c r="E896" s="12">
        <v>37500</v>
      </c>
      <c r="F896" s="12">
        <v>31081.5</v>
      </c>
      <c r="G896" s="12">
        <v>-6418.5</v>
      </c>
    </row>
    <row r="897" spans="2:7" ht="15" customHeight="1" x14ac:dyDescent="0.2">
      <c r="C897" s="13" t="s">
        <v>10</v>
      </c>
      <c r="D897" s="14" t="s">
        <v>759</v>
      </c>
      <c r="E897" s="15">
        <f>SUBTOTAL(9,E896:E896)</f>
        <v>37500</v>
      </c>
      <c r="F897" s="15">
        <f>SUBTOTAL(9,F896:F896)</f>
        <v>31081.5</v>
      </c>
      <c r="G897" s="15">
        <f>SUBTOTAL(9,G896:G896)</f>
        <v>-6418.5</v>
      </c>
    </row>
    <row r="898" spans="2:7" ht="14.25" customHeight="1" x14ac:dyDescent="0.2">
      <c r="B898" s="10">
        <v>5615</v>
      </c>
      <c r="C898" s="4"/>
      <c r="D898" s="11" t="s">
        <v>534</v>
      </c>
      <c r="E898" s="1"/>
      <c r="F898" s="1"/>
      <c r="G898" s="1"/>
    </row>
    <row r="899" spans="2:7" x14ac:dyDescent="0.2">
      <c r="C899" s="4">
        <v>80</v>
      </c>
      <c r="D899" s="5" t="s">
        <v>754</v>
      </c>
      <c r="E899" s="12">
        <v>7464000</v>
      </c>
      <c r="F899" s="12">
        <v>3092383.8379500001</v>
      </c>
      <c r="G899" s="12">
        <v>-4371616.1620500004</v>
      </c>
    </row>
    <row r="900" spans="2:7" ht="15" customHeight="1" x14ac:dyDescent="0.2">
      <c r="C900" s="13" t="s">
        <v>10</v>
      </c>
      <c r="D900" s="14" t="s">
        <v>760</v>
      </c>
      <c r="E900" s="15">
        <f>SUBTOTAL(9,E899:E899)</f>
        <v>7464000</v>
      </c>
      <c r="F900" s="15">
        <f>SUBTOTAL(9,F899:F899)</f>
        <v>3092383.8379500001</v>
      </c>
      <c r="G900" s="15">
        <f>SUBTOTAL(9,G899:G899)</f>
        <v>-4371616.1620500004</v>
      </c>
    </row>
    <row r="901" spans="2:7" ht="14.25" customHeight="1" x14ac:dyDescent="0.2">
      <c r="B901" s="10">
        <v>5616</v>
      </c>
      <c r="C901" s="4"/>
      <c r="D901" s="11" t="s">
        <v>761</v>
      </c>
      <c r="E901" s="1"/>
      <c r="F901" s="1"/>
      <c r="G901" s="1"/>
    </row>
    <row r="902" spans="2:7" x14ac:dyDescent="0.2">
      <c r="C902" s="4">
        <v>85</v>
      </c>
      <c r="D902" s="5" t="s">
        <v>762</v>
      </c>
      <c r="E902" s="12">
        <v>760000</v>
      </c>
      <c r="F902" s="12">
        <v>0</v>
      </c>
      <c r="G902" s="12">
        <v>-760000</v>
      </c>
    </row>
    <row r="903" spans="2:7" ht="15" customHeight="1" x14ac:dyDescent="0.2">
      <c r="C903" s="13" t="s">
        <v>10</v>
      </c>
      <c r="D903" s="14" t="s">
        <v>763</v>
      </c>
      <c r="E903" s="15">
        <f>SUBTOTAL(9,E902:E902)</f>
        <v>760000</v>
      </c>
      <c r="F903" s="15">
        <f>SUBTOTAL(9,F902:F902)</f>
        <v>0</v>
      </c>
      <c r="G903" s="15">
        <f>SUBTOTAL(9,G902:G902)</f>
        <v>-760000</v>
      </c>
    </row>
    <row r="904" spans="2:7" ht="14.25" customHeight="1" x14ac:dyDescent="0.2">
      <c r="B904" s="10">
        <v>5617</v>
      </c>
      <c r="C904" s="4"/>
      <c r="D904" s="11" t="s">
        <v>764</v>
      </c>
      <c r="E904" s="1"/>
      <c r="F904" s="1"/>
      <c r="G904" s="1"/>
    </row>
    <row r="905" spans="2:7" x14ac:dyDescent="0.2">
      <c r="C905" s="4">
        <v>80</v>
      </c>
      <c r="D905" s="5" t="s">
        <v>754</v>
      </c>
      <c r="E905" s="12">
        <v>13917662</v>
      </c>
      <c r="F905" s="12">
        <v>5981371.3647100003</v>
      </c>
      <c r="G905" s="12">
        <v>-7936290.6352899997</v>
      </c>
    </row>
    <row r="906" spans="2:7" ht="15" customHeight="1" x14ac:dyDescent="0.2">
      <c r="C906" s="13" t="s">
        <v>10</v>
      </c>
      <c r="D906" s="14" t="s">
        <v>765</v>
      </c>
      <c r="E906" s="15">
        <f>SUBTOTAL(9,E905:E905)</f>
        <v>13917662</v>
      </c>
      <c r="F906" s="15">
        <f>SUBTOTAL(9,F905:F905)</f>
        <v>5981371.3647100003</v>
      </c>
      <c r="G906" s="15">
        <f>SUBTOTAL(9,G905:G905)</f>
        <v>-7936290.6352899997</v>
      </c>
    </row>
    <row r="907" spans="2:7" ht="14.25" customHeight="1" x14ac:dyDescent="0.2">
      <c r="B907" s="10">
        <v>5625</v>
      </c>
      <c r="C907" s="4"/>
      <c r="D907" s="11" t="s">
        <v>766</v>
      </c>
      <c r="E907" s="1"/>
      <c r="F907" s="1"/>
      <c r="G907" s="1"/>
    </row>
    <row r="908" spans="2:7" x14ac:dyDescent="0.2">
      <c r="C908" s="4">
        <v>80</v>
      </c>
      <c r="D908" s="5" t="s">
        <v>767</v>
      </c>
      <c r="E908" s="12">
        <v>660000</v>
      </c>
      <c r="F908" s="12">
        <v>291072.01367000001</v>
      </c>
      <c r="G908" s="12">
        <v>-368927.98632999999</v>
      </c>
    </row>
    <row r="909" spans="2:7" x14ac:dyDescent="0.2">
      <c r="C909" s="4">
        <v>81</v>
      </c>
      <c r="D909" s="5" t="s">
        <v>768</v>
      </c>
      <c r="E909" s="12">
        <v>8900</v>
      </c>
      <c r="F909" s="12">
        <v>8941.7175000000007</v>
      </c>
      <c r="G909" s="12">
        <v>41.717500000000001</v>
      </c>
    </row>
    <row r="910" spans="2:7" x14ac:dyDescent="0.2">
      <c r="C910" s="4">
        <v>82</v>
      </c>
      <c r="D910" s="5" t="s">
        <v>769</v>
      </c>
      <c r="E910" s="12">
        <v>100</v>
      </c>
      <c r="F910" s="12">
        <v>119.46279</v>
      </c>
      <c r="G910" s="12">
        <v>19.462789999999998</v>
      </c>
    </row>
    <row r="911" spans="2:7" x14ac:dyDescent="0.2">
      <c r="C911" s="4">
        <v>85</v>
      </c>
      <c r="D911" s="5" t="s">
        <v>770</v>
      </c>
      <c r="E911" s="12">
        <v>173600</v>
      </c>
      <c r="F911" s="12">
        <v>173556.81818</v>
      </c>
      <c r="G911" s="12">
        <v>-43.181820000000002</v>
      </c>
    </row>
    <row r="912" spans="2:7" ht="15" customHeight="1" x14ac:dyDescent="0.2">
      <c r="C912" s="13" t="s">
        <v>10</v>
      </c>
      <c r="D912" s="14" t="s">
        <v>771</v>
      </c>
      <c r="E912" s="15">
        <f>SUBTOTAL(9,E908:E911)</f>
        <v>842600</v>
      </c>
      <c r="F912" s="15">
        <f>SUBTOTAL(9,F908:F911)</f>
        <v>473690.01214000006</v>
      </c>
      <c r="G912" s="15">
        <f>SUBTOTAL(9,G908:G911)</f>
        <v>-368909.98785999994</v>
      </c>
    </row>
    <row r="913" spans="2:7" ht="14.25" customHeight="1" x14ac:dyDescent="0.2">
      <c r="B913" s="10">
        <v>5626</v>
      </c>
      <c r="C913" s="4"/>
      <c r="D913" s="11" t="s">
        <v>772</v>
      </c>
      <c r="E913" s="1"/>
      <c r="F913" s="1"/>
      <c r="G913" s="1"/>
    </row>
    <row r="914" spans="2:7" x14ac:dyDescent="0.2">
      <c r="C914" s="4">
        <v>80</v>
      </c>
      <c r="D914" s="5" t="s">
        <v>754</v>
      </c>
      <c r="E914" s="12">
        <v>3500</v>
      </c>
      <c r="F914" s="12">
        <v>0</v>
      </c>
      <c r="G914" s="12">
        <v>-3500</v>
      </c>
    </row>
    <row r="915" spans="2:7" ht="15" customHeight="1" x14ac:dyDescent="0.2">
      <c r="C915" s="13" t="s">
        <v>10</v>
      </c>
      <c r="D915" s="14" t="s">
        <v>773</v>
      </c>
      <c r="E915" s="15">
        <f>SUBTOTAL(9,E914:E914)</f>
        <v>3500</v>
      </c>
      <c r="F915" s="15">
        <f>SUBTOTAL(9,F914:F914)</f>
        <v>0</v>
      </c>
      <c r="G915" s="15">
        <f>SUBTOTAL(9,G914:G914)</f>
        <v>-3500</v>
      </c>
    </row>
    <row r="916" spans="2:7" ht="14.25" customHeight="1" x14ac:dyDescent="0.2">
      <c r="B916" s="10">
        <v>5629</v>
      </c>
      <c r="C916" s="4"/>
      <c r="D916" s="11" t="s">
        <v>774</v>
      </c>
      <c r="E916" s="1"/>
      <c r="F916" s="1"/>
      <c r="G916" s="1"/>
    </row>
    <row r="917" spans="2:7" x14ac:dyDescent="0.2">
      <c r="C917" s="4">
        <v>80</v>
      </c>
      <c r="D917" s="5" t="s">
        <v>754</v>
      </c>
      <c r="E917" s="12">
        <v>950000</v>
      </c>
      <c r="F917" s="12">
        <v>294142.69777999999</v>
      </c>
      <c r="G917" s="12">
        <v>-655857.30221999995</v>
      </c>
    </row>
    <row r="918" spans="2:7" ht="15" customHeight="1" x14ac:dyDescent="0.2">
      <c r="C918" s="13" t="s">
        <v>10</v>
      </c>
      <c r="D918" s="14" t="s">
        <v>775</v>
      </c>
      <c r="E918" s="15">
        <f>SUBTOTAL(9,E917:E917)</f>
        <v>950000</v>
      </c>
      <c r="F918" s="15">
        <f>SUBTOTAL(9,F917:F917)</f>
        <v>294142.69777999999</v>
      </c>
      <c r="G918" s="15">
        <f>SUBTOTAL(9,G917:G917)</f>
        <v>-655857.30221999995</v>
      </c>
    </row>
    <row r="919" spans="2:7" ht="14.25" customHeight="1" x14ac:dyDescent="0.2">
      <c r="B919" s="10">
        <v>5631</v>
      </c>
      <c r="C919" s="4"/>
      <c r="D919" s="11" t="s">
        <v>776</v>
      </c>
      <c r="E919" s="1"/>
      <c r="F919" s="1"/>
      <c r="G919" s="1"/>
    </row>
    <row r="920" spans="2:7" x14ac:dyDescent="0.2">
      <c r="C920" s="4">
        <v>86</v>
      </c>
      <c r="D920" s="5" t="s">
        <v>777</v>
      </c>
      <c r="E920" s="12">
        <v>2</v>
      </c>
      <c r="F920" s="12">
        <v>0</v>
      </c>
      <c r="G920" s="12">
        <v>-2</v>
      </c>
    </row>
    <row r="921" spans="2:7" ht="15" customHeight="1" x14ac:dyDescent="0.2">
      <c r="C921" s="13" t="s">
        <v>10</v>
      </c>
      <c r="D921" s="14" t="s">
        <v>778</v>
      </c>
      <c r="E921" s="15">
        <f>SUBTOTAL(9,E920:E920)</f>
        <v>2</v>
      </c>
      <c r="F921" s="15">
        <f>SUBTOTAL(9,F920:F920)</f>
        <v>0</v>
      </c>
      <c r="G921" s="15">
        <f>SUBTOTAL(9,G920:G920)</f>
        <v>-2</v>
      </c>
    </row>
    <row r="922" spans="2:7" ht="14.25" customHeight="1" x14ac:dyDescent="0.2">
      <c r="B922" s="10">
        <v>5635</v>
      </c>
      <c r="C922" s="4"/>
      <c r="D922" s="11" t="s">
        <v>779</v>
      </c>
      <c r="E922" s="1"/>
      <c r="F922" s="1"/>
      <c r="G922" s="1"/>
    </row>
    <row r="923" spans="2:7" x14ac:dyDescent="0.2">
      <c r="C923" s="4">
        <v>85</v>
      </c>
      <c r="D923" s="5" t="s">
        <v>777</v>
      </c>
      <c r="E923" s="12">
        <v>3000</v>
      </c>
      <c r="F923" s="12">
        <v>0</v>
      </c>
      <c r="G923" s="12">
        <v>-3000</v>
      </c>
    </row>
    <row r="924" spans="2:7" ht="15" customHeight="1" x14ac:dyDescent="0.2">
      <c r="C924" s="13" t="s">
        <v>10</v>
      </c>
      <c r="D924" s="14" t="s">
        <v>780</v>
      </c>
      <c r="E924" s="15">
        <f>SUBTOTAL(9,E923:E923)</f>
        <v>3000</v>
      </c>
      <c r="F924" s="15">
        <f>SUBTOTAL(9,F923:F923)</f>
        <v>0</v>
      </c>
      <c r="G924" s="15">
        <f>SUBTOTAL(9,G923:G923)</f>
        <v>-3000</v>
      </c>
    </row>
    <row r="925" spans="2:7" ht="14.25" customHeight="1" x14ac:dyDescent="0.2">
      <c r="B925" s="10">
        <v>5641</v>
      </c>
      <c r="C925" s="4"/>
      <c r="D925" s="11" t="s">
        <v>781</v>
      </c>
      <c r="E925" s="1"/>
      <c r="F925" s="1"/>
      <c r="G925" s="1"/>
    </row>
    <row r="926" spans="2:7" x14ac:dyDescent="0.2">
      <c r="C926" s="4">
        <v>80</v>
      </c>
      <c r="D926" s="5" t="s">
        <v>754</v>
      </c>
      <c r="E926" s="12">
        <v>399600</v>
      </c>
      <c r="F926" s="12">
        <v>132623.18666000001</v>
      </c>
      <c r="G926" s="12">
        <v>-266976.81333999999</v>
      </c>
    </row>
    <row r="927" spans="2:7" ht="15" customHeight="1" x14ac:dyDescent="0.2">
      <c r="C927" s="13" t="s">
        <v>10</v>
      </c>
      <c r="D927" s="14" t="s">
        <v>782</v>
      </c>
      <c r="E927" s="15">
        <f>SUBTOTAL(9,E926:E926)</f>
        <v>399600</v>
      </c>
      <c r="F927" s="15">
        <f>SUBTOTAL(9,F926:F926)</f>
        <v>132623.18666000001</v>
      </c>
      <c r="G927" s="15">
        <f>SUBTOTAL(9,G926:G926)</f>
        <v>-266976.81333999999</v>
      </c>
    </row>
    <row r="928" spans="2:7" ht="14.25" customHeight="1" x14ac:dyDescent="0.2">
      <c r="B928" s="10">
        <v>5645</v>
      </c>
      <c r="C928" s="4"/>
      <c r="D928" s="11" t="s">
        <v>783</v>
      </c>
      <c r="E928" s="1"/>
      <c r="F928" s="1"/>
      <c r="G928" s="1"/>
    </row>
    <row r="929" spans="2:7" x14ac:dyDescent="0.2">
      <c r="C929" s="4">
        <v>85</v>
      </c>
      <c r="D929" s="5" t="s">
        <v>777</v>
      </c>
      <c r="E929" s="12">
        <v>15000</v>
      </c>
      <c r="F929" s="12">
        <v>15000</v>
      </c>
      <c r="G929" s="12">
        <v>0</v>
      </c>
    </row>
    <row r="930" spans="2:7" ht="15" customHeight="1" x14ac:dyDescent="0.2">
      <c r="C930" s="13" t="s">
        <v>10</v>
      </c>
      <c r="D930" s="14" t="s">
        <v>784</v>
      </c>
      <c r="E930" s="15">
        <f>SUBTOTAL(9,E929:E929)</f>
        <v>15000</v>
      </c>
      <c r="F930" s="15">
        <f>SUBTOTAL(9,F929:F929)</f>
        <v>15000</v>
      </c>
      <c r="G930" s="15">
        <f>SUBTOTAL(9,G929:G929)</f>
        <v>0</v>
      </c>
    </row>
    <row r="931" spans="2:7" ht="14.25" customHeight="1" x14ac:dyDescent="0.2">
      <c r="B931" s="10">
        <v>5652</v>
      </c>
      <c r="C931" s="4"/>
      <c r="D931" s="11" t="s">
        <v>785</v>
      </c>
      <c r="E931" s="1"/>
      <c r="F931" s="1"/>
      <c r="G931" s="1"/>
    </row>
    <row r="932" spans="2:7" x14ac:dyDescent="0.2">
      <c r="C932" s="4">
        <v>80</v>
      </c>
      <c r="D932" s="5" t="s">
        <v>754</v>
      </c>
      <c r="E932" s="12">
        <v>14000</v>
      </c>
      <c r="F932" s="12">
        <v>0</v>
      </c>
      <c r="G932" s="12">
        <v>-14000</v>
      </c>
    </row>
    <row r="933" spans="2:7" x14ac:dyDescent="0.2">
      <c r="C933" s="4">
        <v>85</v>
      </c>
      <c r="D933" s="5" t="s">
        <v>777</v>
      </c>
      <c r="E933" s="12">
        <v>97800</v>
      </c>
      <c r="F933" s="12">
        <v>0</v>
      </c>
      <c r="G933" s="12">
        <v>-97800</v>
      </c>
    </row>
    <row r="934" spans="2:7" ht="15" customHeight="1" x14ac:dyDescent="0.2">
      <c r="C934" s="13" t="s">
        <v>10</v>
      </c>
      <c r="D934" s="14" t="s">
        <v>786</v>
      </c>
      <c r="E934" s="15">
        <f>SUBTOTAL(9,E932:E933)</f>
        <v>111800</v>
      </c>
      <c r="F934" s="15">
        <f>SUBTOTAL(9,F932:F933)</f>
        <v>0</v>
      </c>
      <c r="G934" s="15">
        <f>SUBTOTAL(9,G932:G933)</f>
        <v>-111800</v>
      </c>
    </row>
    <row r="935" spans="2:7" ht="14.25" customHeight="1" x14ac:dyDescent="0.2">
      <c r="B935" s="10">
        <v>5656</v>
      </c>
      <c r="C935" s="4"/>
      <c r="D935" s="11" t="s">
        <v>787</v>
      </c>
      <c r="E935" s="1"/>
      <c r="F935" s="1"/>
      <c r="G935" s="1"/>
    </row>
    <row r="936" spans="2:7" x14ac:dyDescent="0.2">
      <c r="C936" s="4">
        <v>85</v>
      </c>
      <c r="D936" s="5" t="s">
        <v>777</v>
      </c>
      <c r="E936" s="12">
        <v>32011900</v>
      </c>
      <c r="F936" s="12">
        <v>15675768.8595</v>
      </c>
      <c r="G936" s="12">
        <v>-16336131.1405</v>
      </c>
    </row>
    <row r="937" spans="2:7" ht="15" customHeight="1" x14ac:dyDescent="0.2">
      <c r="C937" s="13" t="s">
        <v>10</v>
      </c>
      <c r="D937" s="14" t="s">
        <v>788</v>
      </c>
      <c r="E937" s="15">
        <f>SUBTOTAL(9,E936:E936)</f>
        <v>32011900</v>
      </c>
      <c r="F937" s="15">
        <f>SUBTOTAL(9,F936:F936)</f>
        <v>15675768.8595</v>
      </c>
      <c r="G937" s="15">
        <f>SUBTOTAL(9,G936:G936)</f>
        <v>-16336131.1405</v>
      </c>
    </row>
    <row r="938" spans="2:7" ht="14.25" customHeight="1" x14ac:dyDescent="0.2">
      <c r="B938" s="10">
        <v>5685</v>
      </c>
      <c r="C938" s="4"/>
      <c r="D938" s="11" t="s">
        <v>789</v>
      </c>
      <c r="E938" s="1"/>
      <c r="F938" s="1"/>
      <c r="G938" s="1"/>
    </row>
    <row r="939" spans="2:7" x14ac:dyDescent="0.2">
      <c r="C939" s="4">
        <v>85</v>
      </c>
      <c r="D939" s="5" t="s">
        <v>777</v>
      </c>
      <c r="E939" s="12">
        <v>25386500</v>
      </c>
      <c r="F939" s="12">
        <v>12212412.104250001</v>
      </c>
      <c r="G939" s="12">
        <v>-13174087.895749999</v>
      </c>
    </row>
    <row r="940" spans="2:7" ht="15" customHeight="1" x14ac:dyDescent="0.2">
      <c r="C940" s="13" t="s">
        <v>10</v>
      </c>
      <c r="D940" s="14" t="s">
        <v>790</v>
      </c>
      <c r="E940" s="15">
        <f>SUBTOTAL(9,E939:E939)</f>
        <v>25386500</v>
      </c>
      <c r="F940" s="15">
        <f>SUBTOTAL(9,F939:F939)</f>
        <v>12212412.104250001</v>
      </c>
      <c r="G940" s="15">
        <f>SUBTOTAL(9,G939:G939)</f>
        <v>-13174087.895749999</v>
      </c>
    </row>
    <row r="941" spans="2:7" ht="14.25" customHeight="1" x14ac:dyDescent="0.2">
      <c r="B941" s="10">
        <v>5692</v>
      </c>
      <c r="C941" s="4"/>
      <c r="D941" s="11" t="s">
        <v>791</v>
      </c>
      <c r="E941" s="1"/>
      <c r="F941" s="1"/>
      <c r="G941" s="1"/>
    </row>
    <row r="942" spans="2:7" x14ac:dyDescent="0.2">
      <c r="C942" s="4">
        <v>85</v>
      </c>
      <c r="D942" s="5" t="s">
        <v>777</v>
      </c>
      <c r="E942" s="12">
        <v>190000</v>
      </c>
      <c r="F942" s="12">
        <v>198451.42517999999</v>
      </c>
      <c r="G942" s="12">
        <v>8451.4251800000002</v>
      </c>
    </row>
    <row r="943" spans="2:7" ht="15" customHeight="1" x14ac:dyDescent="0.2">
      <c r="C943" s="13" t="s">
        <v>10</v>
      </c>
      <c r="D943" s="14" t="s">
        <v>792</v>
      </c>
      <c r="E943" s="15">
        <f>SUBTOTAL(9,E942:E942)</f>
        <v>190000</v>
      </c>
      <c r="F943" s="15">
        <f>SUBTOTAL(9,F942:F942)</f>
        <v>198451.42517999999</v>
      </c>
      <c r="G943" s="15">
        <f>SUBTOTAL(9,G942:G942)</f>
        <v>8451.4251800000002</v>
      </c>
    </row>
    <row r="944" spans="2:7" ht="14.25" customHeight="1" x14ac:dyDescent="0.2">
      <c r="B944" s="10">
        <v>5693</v>
      </c>
      <c r="C944" s="4"/>
      <c r="D944" s="11" t="s">
        <v>793</v>
      </c>
      <c r="E944" s="1"/>
      <c r="F944" s="1"/>
      <c r="G944" s="1"/>
    </row>
    <row r="945" spans="2:7" x14ac:dyDescent="0.2">
      <c r="C945" s="4">
        <v>85</v>
      </c>
      <c r="D945" s="5" t="s">
        <v>794</v>
      </c>
      <c r="E945" s="12">
        <v>1652</v>
      </c>
      <c r="F945" s="12">
        <v>1951</v>
      </c>
      <c r="G945" s="12">
        <v>299</v>
      </c>
    </row>
    <row r="946" spans="2:7" ht="15" customHeight="1" x14ac:dyDescent="0.2">
      <c r="C946" s="13" t="s">
        <v>10</v>
      </c>
      <c r="D946" s="14" t="s">
        <v>795</v>
      </c>
      <c r="E946" s="15">
        <f>SUBTOTAL(9,E945:E945)</f>
        <v>1652</v>
      </c>
      <c r="F946" s="15">
        <f>SUBTOTAL(9,F945:F945)</f>
        <v>1951</v>
      </c>
      <c r="G946" s="15">
        <f>SUBTOTAL(9,G945:G945)</f>
        <v>299</v>
      </c>
    </row>
    <row r="947" spans="2:7" ht="27" customHeight="1" x14ac:dyDescent="0.2">
      <c r="B947" s="4"/>
      <c r="C947" s="16"/>
      <c r="D947" s="14" t="s">
        <v>796</v>
      </c>
      <c r="E947" s="17">
        <f>SUBTOTAL(9,E874:E946)</f>
        <v>109581306</v>
      </c>
      <c r="F947" s="17">
        <f>SUBTOTAL(9,F874:F946)</f>
        <v>46667541.917300001</v>
      </c>
      <c r="G947" s="17">
        <f>SUBTOTAL(9,G874:G946)</f>
        <v>-62913764.082699999</v>
      </c>
    </row>
    <row r="948" spans="2:7" x14ac:dyDescent="0.2">
      <c r="B948" s="4"/>
      <c r="C948" s="16"/>
      <c r="D948" s="18"/>
      <c r="E948" s="19"/>
      <c r="F948" s="19"/>
      <c r="G948" s="19"/>
    </row>
    <row r="949" spans="2:7" ht="25.5" customHeight="1" x14ac:dyDescent="0.2">
      <c r="B949" s="1"/>
      <c r="C949" s="4"/>
      <c r="D949" s="8" t="s">
        <v>797</v>
      </c>
      <c r="E949" s="1"/>
      <c r="F949" s="1"/>
      <c r="G949" s="1"/>
    </row>
    <row r="950" spans="2:7" ht="27" customHeight="1" x14ac:dyDescent="0.25">
      <c r="B950" s="1"/>
      <c r="C950" s="4"/>
      <c r="D950" s="9" t="s">
        <v>561</v>
      </c>
      <c r="E950" s="1"/>
      <c r="F950" s="1"/>
      <c r="G950" s="1"/>
    </row>
    <row r="951" spans="2:7" ht="14.25" customHeight="1" x14ac:dyDescent="0.2">
      <c r="B951" s="10">
        <v>5700</v>
      </c>
      <c r="C951" s="4"/>
      <c r="D951" s="11" t="s">
        <v>798</v>
      </c>
      <c r="E951" s="1"/>
      <c r="F951" s="1"/>
      <c r="G951" s="1"/>
    </row>
    <row r="952" spans="2:7" x14ac:dyDescent="0.2">
      <c r="C952" s="4">
        <v>71</v>
      </c>
      <c r="D952" s="5" t="s">
        <v>799</v>
      </c>
      <c r="E952" s="12">
        <v>231189440</v>
      </c>
      <c r="F952" s="12">
        <v>108215194.12783</v>
      </c>
      <c r="G952" s="12">
        <v>-122974245.87217</v>
      </c>
    </row>
    <row r="953" spans="2:7" x14ac:dyDescent="0.2">
      <c r="C953" s="4">
        <v>72</v>
      </c>
      <c r="D953" s="5" t="s">
        <v>800</v>
      </c>
      <c r="E953" s="12">
        <v>283011000</v>
      </c>
      <c r="F953" s="12">
        <v>135479702.75472999</v>
      </c>
      <c r="G953" s="12">
        <v>-147531297.24527001</v>
      </c>
    </row>
    <row r="954" spans="2:7" ht="15" customHeight="1" x14ac:dyDescent="0.2">
      <c r="C954" s="13" t="s">
        <v>10</v>
      </c>
      <c r="D954" s="14" t="s">
        <v>801</v>
      </c>
      <c r="E954" s="15">
        <f>SUBTOTAL(9,E952:E953)</f>
        <v>514200440</v>
      </c>
      <c r="F954" s="15">
        <f>SUBTOTAL(9,F952:F953)</f>
        <v>243694896.88255998</v>
      </c>
      <c r="G954" s="15">
        <f>SUBTOTAL(9,G952:G953)</f>
        <v>-270505543.11743999</v>
      </c>
    </row>
    <row r="955" spans="2:7" ht="14.25" customHeight="1" x14ac:dyDescent="0.2">
      <c r="B955" s="10">
        <v>5701</v>
      </c>
      <c r="C955" s="4"/>
      <c r="D955" s="11" t="s">
        <v>187</v>
      </c>
      <c r="E955" s="1"/>
      <c r="F955" s="1"/>
      <c r="G955" s="1"/>
    </row>
    <row r="956" spans="2:7" x14ac:dyDescent="0.2">
      <c r="C956" s="4">
        <v>71</v>
      </c>
      <c r="D956" s="5" t="s">
        <v>802</v>
      </c>
      <c r="E956" s="12">
        <v>782400</v>
      </c>
      <c r="F956" s="12">
        <v>782396.54824000003</v>
      </c>
      <c r="G956" s="12">
        <v>-3.4517600000000002</v>
      </c>
    </row>
    <row r="957" spans="2:7" x14ac:dyDescent="0.2">
      <c r="C957" s="4">
        <v>80</v>
      </c>
      <c r="D957" s="5" t="s">
        <v>754</v>
      </c>
      <c r="E957" s="12">
        <v>22000</v>
      </c>
      <c r="F957" s="12">
        <v>11459.865820000001</v>
      </c>
      <c r="G957" s="12">
        <v>-10540.134179999999</v>
      </c>
    </row>
    <row r="958" spans="2:7" x14ac:dyDescent="0.2">
      <c r="C958" s="4">
        <v>86</v>
      </c>
      <c r="D958" s="5" t="s">
        <v>803</v>
      </c>
      <c r="E958" s="12">
        <v>1396000</v>
      </c>
      <c r="F958" s="12">
        <v>616145.26538999996</v>
      </c>
      <c r="G958" s="12">
        <v>-779854.73461000004</v>
      </c>
    </row>
    <row r="959" spans="2:7" x14ac:dyDescent="0.2">
      <c r="C959" s="4">
        <v>87</v>
      </c>
      <c r="D959" s="5" t="s">
        <v>27</v>
      </c>
      <c r="E959" s="12">
        <v>5695</v>
      </c>
      <c r="F959" s="12">
        <v>1982.3282999999999</v>
      </c>
      <c r="G959" s="12">
        <v>-3712.6716999999999</v>
      </c>
    </row>
    <row r="960" spans="2:7" x14ac:dyDescent="0.2">
      <c r="C960" s="4">
        <v>88</v>
      </c>
      <c r="D960" s="5" t="s">
        <v>804</v>
      </c>
      <c r="E960" s="12">
        <v>101000</v>
      </c>
      <c r="F960" s="12">
        <v>36075.034930000002</v>
      </c>
      <c r="G960" s="12">
        <v>-64924.965069999998</v>
      </c>
    </row>
    <row r="961" spans="2:7" ht="15" customHeight="1" x14ac:dyDescent="0.2">
      <c r="C961" s="13" t="s">
        <v>10</v>
      </c>
      <c r="D961" s="14" t="s">
        <v>805</v>
      </c>
      <c r="E961" s="15">
        <f>SUBTOTAL(9,E956:E960)</f>
        <v>2307095</v>
      </c>
      <c r="F961" s="15">
        <f>SUBTOTAL(9,F956:F960)</f>
        <v>1448059.04268</v>
      </c>
      <c r="G961" s="15">
        <f>SUBTOTAL(9,G956:G960)</f>
        <v>-859035.95732000005</v>
      </c>
    </row>
    <row r="962" spans="2:7" ht="14.25" customHeight="1" x14ac:dyDescent="0.2">
      <c r="B962" s="10">
        <v>5704</v>
      </c>
      <c r="C962" s="4"/>
      <c r="D962" s="11" t="s">
        <v>806</v>
      </c>
      <c r="E962" s="1"/>
      <c r="F962" s="1"/>
      <c r="G962" s="1"/>
    </row>
    <row r="963" spans="2:7" x14ac:dyDescent="0.2">
      <c r="C963" s="4">
        <v>70</v>
      </c>
      <c r="D963" s="5" t="s">
        <v>807</v>
      </c>
      <c r="E963" s="12">
        <v>255000</v>
      </c>
      <c r="F963" s="12">
        <v>96024.618659999993</v>
      </c>
      <c r="G963" s="12">
        <v>-158975.38133999999</v>
      </c>
    </row>
    <row r="964" spans="2:7" ht="15" customHeight="1" x14ac:dyDescent="0.2">
      <c r="C964" s="13" t="s">
        <v>10</v>
      </c>
      <c r="D964" s="14" t="s">
        <v>808</v>
      </c>
      <c r="E964" s="15">
        <f>SUBTOTAL(9,E963:E963)</f>
        <v>255000</v>
      </c>
      <c r="F964" s="15">
        <f>SUBTOTAL(9,F963:F963)</f>
        <v>96024.618659999993</v>
      </c>
      <c r="G964" s="15">
        <f>SUBTOTAL(9,G963:G963)</f>
        <v>-158975.38133999999</v>
      </c>
    </row>
    <row r="965" spans="2:7" ht="14.25" customHeight="1" x14ac:dyDescent="0.2">
      <c r="B965" s="10">
        <v>5705</v>
      </c>
      <c r="C965" s="4"/>
      <c r="D965" s="11" t="s">
        <v>809</v>
      </c>
      <c r="E965" s="1"/>
      <c r="F965" s="1"/>
      <c r="G965" s="1"/>
    </row>
    <row r="966" spans="2:7" x14ac:dyDescent="0.2">
      <c r="C966" s="4">
        <v>70</v>
      </c>
      <c r="D966" s="5" t="s">
        <v>810</v>
      </c>
      <c r="E966" s="12">
        <v>24000</v>
      </c>
      <c r="F966" s="12">
        <v>18500.26671</v>
      </c>
      <c r="G966" s="12">
        <v>-5499.7332900000001</v>
      </c>
    </row>
    <row r="967" spans="2:7" x14ac:dyDescent="0.2">
      <c r="C967" s="4">
        <v>71</v>
      </c>
      <c r="D967" s="5" t="s">
        <v>811</v>
      </c>
      <c r="E967" s="12">
        <v>1000</v>
      </c>
      <c r="F967" s="12">
        <v>332.20218</v>
      </c>
      <c r="G967" s="12">
        <v>-667.79782</v>
      </c>
    </row>
    <row r="968" spans="2:7" x14ac:dyDescent="0.2">
      <c r="C968" s="4">
        <v>72</v>
      </c>
      <c r="D968" s="5" t="s">
        <v>812</v>
      </c>
      <c r="E968" s="12">
        <v>12000</v>
      </c>
      <c r="F968" s="12">
        <v>12670.21826</v>
      </c>
      <c r="G968" s="12">
        <v>670.21825999999999</v>
      </c>
    </row>
    <row r="969" spans="2:7" ht="15" customHeight="1" x14ac:dyDescent="0.2">
      <c r="C969" s="13" t="s">
        <v>10</v>
      </c>
      <c r="D969" s="14" t="s">
        <v>813</v>
      </c>
      <c r="E969" s="15">
        <f>SUBTOTAL(9,E966:E968)</f>
        <v>37000</v>
      </c>
      <c r="F969" s="15">
        <f>SUBTOTAL(9,F966:F968)</f>
        <v>31502.687149999998</v>
      </c>
      <c r="G969" s="15">
        <f>SUBTOTAL(9,G966:G968)</f>
        <v>-5497.3128500000003</v>
      </c>
    </row>
    <row r="970" spans="2:7" ht="14.25" customHeight="1" x14ac:dyDescent="0.2">
      <c r="B970" s="10">
        <v>5706</v>
      </c>
      <c r="C970" s="4"/>
      <c r="D970" s="11" t="s">
        <v>814</v>
      </c>
      <c r="E970" s="1"/>
      <c r="F970" s="1"/>
      <c r="G970" s="1"/>
    </row>
    <row r="971" spans="2:7" x14ac:dyDescent="0.2">
      <c r="C971" s="4">
        <v>70</v>
      </c>
      <c r="D971" s="5" t="s">
        <v>815</v>
      </c>
      <c r="E971" s="12">
        <v>181000</v>
      </c>
      <c r="F971" s="12">
        <v>75492.380149999997</v>
      </c>
      <c r="G971" s="12">
        <v>-105507.61985</v>
      </c>
    </row>
    <row r="972" spans="2:7" ht="15" customHeight="1" x14ac:dyDescent="0.2">
      <c r="C972" s="13" t="s">
        <v>10</v>
      </c>
      <c r="D972" s="14" t="s">
        <v>816</v>
      </c>
      <c r="E972" s="15">
        <f>SUBTOTAL(9,E971:E971)</f>
        <v>181000</v>
      </c>
      <c r="F972" s="15">
        <f>SUBTOTAL(9,F971:F971)</f>
        <v>75492.380149999997</v>
      </c>
      <c r="G972" s="15">
        <f>SUBTOTAL(9,G971:G971)</f>
        <v>-105507.61985</v>
      </c>
    </row>
    <row r="973" spans="2:7" ht="27" customHeight="1" x14ac:dyDescent="0.2">
      <c r="B973" s="4"/>
      <c r="C973" s="16"/>
      <c r="D973" s="14" t="s">
        <v>817</v>
      </c>
      <c r="E973" s="17">
        <f>SUBTOTAL(9,E950:E972)</f>
        <v>516980535</v>
      </c>
      <c r="F973" s="17">
        <f>SUBTOTAL(9,F950:F972)</f>
        <v>245345975.61119998</v>
      </c>
      <c r="G973" s="17">
        <f>SUBTOTAL(9,G950:G972)</f>
        <v>-271634559.38880002</v>
      </c>
    </row>
    <row r="974" spans="2:7" x14ac:dyDescent="0.2">
      <c r="B974" s="4"/>
      <c r="C974" s="16"/>
      <c r="D974" s="18"/>
      <c r="E974" s="19"/>
      <c r="F974" s="19"/>
      <c r="G974" s="19"/>
    </row>
    <row r="975" spans="2:7" ht="25.5" customHeight="1" x14ac:dyDescent="0.2">
      <c r="B975" s="1"/>
      <c r="C975" s="4"/>
      <c r="D975" s="8" t="s">
        <v>818</v>
      </c>
      <c r="E975" s="1"/>
      <c r="F975" s="1"/>
      <c r="G975" s="1"/>
    </row>
    <row r="976" spans="2:7" ht="27" customHeight="1" x14ac:dyDescent="0.25">
      <c r="B976" s="1"/>
      <c r="C976" s="4"/>
      <c r="D976" s="9" t="s">
        <v>561</v>
      </c>
      <c r="E976" s="1"/>
      <c r="F976" s="1"/>
      <c r="G976" s="1"/>
    </row>
    <row r="977" spans="2:7" ht="14.25" customHeight="1" x14ac:dyDescent="0.2">
      <c r="B977" s="10">
        <v>5800</v>
      </c>
      <c r="C977" s="4"/>
      <c r="D977" s="11" t="s">
        <v>819</v>
      </c>
      <c r="E977" s="1"/>
      <c r="F977" s="1"/>
      <c r="G977" s="1"/>
    </row>
    <row r="978" spans="2:7" x14ac:dyDescent="0.2">
      <c r="C978" s="4">
        <v>50</v>
      </c>
      <c r="D978" s="5" t="s">
        <v>820</v>
      </c>
      <c r="E978" s="12">
        <v>456823934</v>
      </c>
      <c r="F978" s="12">
        <v>0</v>
      </c>
      <c r="G978" s="12">
        <v>-456823934</v>
      </c>
    </row>
    <row r="979" spans="2:7" ht="15" customHeight="1" x14ac:dyDescent="0.2">
      <c r="C979" s="13" t="s">
        <v>10</v>
      </c>
      <c r="D979" s="14" t="s">
        <v>821</v>
      </c>
      <c r="E979" s="15">
        <f>SUBTOTAL(9,E978:E978)</f>
        <v>456823934</v>
      </c>
      <c r="F979" s="15">
        <f>SUBTOTAL(9,F978:F978)</f>
        <v>0</v>
      </c>
      <c r="G979" s="15">
        <f>SUBTOTAL(9,G978:G978)</f>
        <v>-456823934</v>
      </c>
    </row>
    <row r="980" spans="2:7" ht="27" customHeight="1" x14ac:dyDescent="0.2">
      <c r="B980" s="4"/>
      <c r="C980" s="16"/>
      <c r="D980" s="14" t="s">
        <v>822</v>
      </c>
      <c r="E980" s="17">
        <f>SUBTOTAL(9,E976:E979)</f>
        <v>456823934</v>
      </c>
      <c r="F980" s="17">
        <f>SUBTOTAL(9,F976:F979)</f>
        <v>0</v>
      </c>
      <c r="G980" s="17">
        <f>SUBTOTAL(9,G976:G979)</f>
        <v>-456823934</v>
      </c>
    </row>
    <row r="981" spans="2:7" x14ac:dyDescent="0.2">
      <c r="B981" s="4"/>
      <c r="C981" s="16"/>
      <c r="D981" s="18"/>
      <c r="E981" s="19"/>
      <c r="F981" s="19"/>
      <c r="G981" s="19"/>
    </row>
    <row r="982" spans="2:7" ht="15" customHeight="1" x14ac:dyDescent="0.2">
      <c r="B982" s="4"/>
      <c r="C982" s="16"/>
      <c r="D982" s="20" t="s">
        <v>823</v>
      </c>
      <c r="E982" s="21">
        <f>SUBTOTAL(9,E7:E981)</f>
        <v>2934783339</v>
      </c>
      <c r="F982" s="21">
        <f>SUBTOTAL(9,F7:F981)</f>
        <v>1154859554.7426298</v>
      </c>
      <c r="G982" s="21">
        <f>SUBTOTAL(9,G7:G981)</f>
        <v>-1779923784.2573705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- 202605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Cornelia Kolsrud Vuillaume</dc:creator>
  <cp:lastModifiedBy>Anna Cornelia Kolsrud Vuillaume</cp:lastModifiedBy>
  <dcterms:created xsi:type="dcterms:W3CDTF">2026-06-17T12:17:41Z</dcterms:created>
  <dcterms:modified xsi:type="dcterms:W3CDTF">2026-06-17T12:40:43Z</dcterms:modified>
</cp:coreProperties>
</file>