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AE7282B0-5AAD-4CA5-AE67-86D2A4D90F5D}" xr6:coauthVersionLast="47" xr6:coauthVersionMax="47" xr10:uidLastSave="{00000000-0000-0000-0000-000000000000}"/>
  <bookViews>
    <workbookView xWindow="1950" yWindow="1950" windowWidth="21600" windowHeight="12645" activeTab="1" xr2:uid="{96E3839D-3CD2-4109-B320-2CE4B98E437A}"/>
  </bookViews>
  <sheets>
    <sheet name="Feriepenger" sheetId="1" r:id="rId1"/>
    <sheet name="Veiledning" sheetId="2" r:id="rId2"/>
  </sheets>
  <definedNames>
    <definedName name="Avs" localSheetId="1">#REF!</definedName>
    <definedName name="Avs">#REF!</definedName>
    <definedName name="Avstemming_Forsystem_EFB_og_Unit4_ERP" localSheetId="1">#REF!</definedName>
    <definedName name="Avstemming_Forsystem_EFB_og_Unit4_ERP">#REF!</definedName>
    <definedName name="Avstemming_reskontro_mot_hovedbok_i_Unit4_ERP" localSheetId="1">#REF!</definedName>
    <definedName name="Avstemming_reskontro_mot_hovedbok_i_Unit4_ERP">#REF!</definedName>
    <definedName name="Avstemming_reskontro_SAP_FI_og_Unit4_ERP_hovedbok" localSheetId="1">#REF!</definedName>
    <definedName name="Avstemming_reskontro_SAP_FI_og_Unit4_ERP_hovedbok">#REF!</definedName>
    <definedName name="KundeNavn" localSheetId="1">#REF!</definedName>
    <definedName name="KundeNavn">#REF!</definedName>
    <definedName name="Kundenr" localSheetId="1">#REF!</definedName>
    <definedName name="Kundenr">#REF!</definedName>
    <definedName name="tbl_arts" localSheetId="1">#REF!</definedName>
    <definedName name="tbl_arts">#REF!</definedName>
    <definedName name="tbl_rappart" localSheetId="1">#REF!</definedName>
    <definedName name="tbl_rappart">#REF!</definedName>
    <definedName name="tbl_rappstat" localSheetId="1">#REF!</definedName>
    <definedName name="tbl_rappstat">#REF!</definedName>
    <definedName name="tbl_rapptot" localSheetId="1">#REF!</definedName>
    <definedName name="tbl_rapptot">#REF!</definedName>
    <definedName name="tbl_stats" localSheetId="1">#REF!</definedName>
    <definedName name="tbl_stats">#REF!</definedName>
    <definedName name="tbl_total" localSheetId="1">#REF!</definedName>
    <definedName name="tbl_total">#REF!</definedName>
    <definedName name="test" localSheetId="1">#REF!</definedName>
    <definedName name="test">#REF!</definedName>
    <definedName name="test1" localSheetId="1">#REF!</definedName>
    <definedName name="test1">#REF!</definedName>
    <definedName name="ttt" localSheetId="1">#REF!</definedName>
    <definedName name="ttt">#REF!</definedName>
    <definedName name="Tull" localSheetId="1">#REF!</definedName>
    <definedName name="Tull">#REF!</definedName>
    <definedName name="Tulle" localSheetId="1">#REF!</definedName>
    <definedName name="Tulle">#REF!</definedName>
    <definedName name="Utarbeider" localSheetId="1">#REF!</definedName>
    <definedName name="Utarbeider">#REF!</definedName>
    <definedName name="x" localSheetId="1">#REF!</definedName>
    <definedName name="x">#REF!</definedName>
    <definedName name="xxx" localSheetId="1">#REF!</definedName>
    <definedName name="xxx">#REF!</definedName>
    <definedName name="År" localSheetId="1">#REF!</definedName>
    <definedName name="Å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67" i="1" l="1"/>
  <c r="C65" i="1"/>
  <c r="C69" i="1" s="1"/>
  <c r="C71" i="1" s="1"/>
  <c r="C56" i="1"/>
  <c r="C49" i="1"/>
  <c r="C58" i="1" s="1"/>
  <c r="C62" i="1" s="1"/>
  <c r="C37" i="1"/>
  <c r="C39" i="1" s="1"/>
  <c r="C22" i="1"/>
  <c r="C13" i="1"/>
</calcChain>
</file>

<file path=xl/sharedStrings.xml><?xml version="1.0" encoding="utf-8"?>
<sst xmlns="http://schemas.openxmlformats.org/spreadsheetml/2006/main" count="62" uniqueCount="59">
  <si>
    <t>Feriepenger - 2941, 2940 og 2785</t>
  </si>
  <si>
    <t xml:space="preserve">Virksomhet: </t>
  </si>
  <si>
    <t>Periode:</t>
  </si>
  <si>
    <t>Veiledning:</t>
  </si>
  <si>
    <t>2941 - Skyldige feriepenger</t>
  </si>
  <si>
    <t>Konto 2941</t>
  </si>
  <si>
    <t>Legg inn beløp som er bokført på konto 2941 hittil i år. Dette hentes fra saldobalansen.</t>
  </si>
  <si>
    <t>Grunnlag feriepengerapport inneværende år</t>
  </si>
  <si>
    <t>Legg inn beløp som ligger i Feriepengerapport - inneværende år - under kolonne "Grunnlag"</t>
  </si>
  <si>
    <t>Sats i følge feriepengerapport</t>
  </si>
  <si>
    <t>Beregnet sats ut fra beløp i Feriepengerapport - Satsen beregnes automatisk ut fra beløpet i feriepengerapporten</t>
  </si>
  <si>
    <t>Opptjente feriepenger i feriepengerapport</t>
  </si>
  <si>
    <t>Legg inn beløp som ligger i Feriepengerapport - inneværende år - under kolonne "Opptjent"</t>
  </si>
  <si>
    <t>- Utbetalte feriepenger av årets opptjening</t>
  </si>
  <si>
    <t>Legg inn beløp som ligger i Feriepengerapport - inneværende år - under kolonne "Utbet. i opptj.år"</t>
  </si>
  <si>
    <t>Skyldige feriepenger i feriepengerapport</t>
  </si>
  <si>
    <t>Legg inn beløp som ligger i Feriepengerapport - inneværende år - under kolonne "FP til gode"</t>
  </si>
  <si>
    <t>Differanse mellom feriepengerapport og saldo</t>
  </si>
  <si>
    <t>Ved avvik må differansen forklares. Differanser kan spesifisere i egne vedlegg eller egne tabeller i skjemaet.</t>
  </si>
  <si>
    <t>2940 - Skyldige feriepenger opptjent tidligere år</t>
  </si>
  <si>
    <t>Konto 2940</t>
  </si>
  <si>
    <t>Legg inn beløp som er bokført på konto 2940 hittil i år. Dette hentes fra saldobalansen.</t>
  </si>
  <si>
    <t>Feriepenger til gode forrige år fra fjorårets feriepengerapport</t>
  </si>
  <si>
    <t>Legg inn beløp som ligger i Feriepengerapport -foregående år- under kolonne "FP til gode"</t>
  </si>
  <si>
    <t>Utbetalte feriepenger av fjorårets opptjening</t>
  </si>
  <si>
    <t>Legg inn beløp som ligger i Feriepengerapport -inneværende år- under kolonne "Utbet.feriepenger i juni""</t>
  </si>
  <si>
    <t>- Justering feriepenger for seniorer &gt; 6G</t>
  </si>
  <si>
    <t>Legg inn beløp som ligger i Feriepengerapport -innegående år- under kolonne "FP senior &gt;6G"</t>
  </si>
  <si>
    <t>Gjenstående feriepenger tidligere år</t>
  </si>
  <si>
    <t>Beregnes automatisk ut fra beløpene fra feriepengerapporten for foregående år: feriepenger til gode, utbetalt i opptjeningsåret og justering for senior over 6G.</t>
  </si>
  <si>
    <t>2785 - Arbeidsgiveravgift av feriepenger</t>
  </si>
  <si>
    <t>Inngående balanse</t>
  </si>
  <si>
    <t xml:space="preserve">Legg inn beløp pr periode 00 på konto 2785. </t>
  </si>
  <si>
    <t>Utgående balanse</t>
  </si>
  <si>
    <t>Legg inn beløp som er bokført på konto 2785 hittil i år. Dette hentes fra saldobalansen.</t>
  </si>
  <si>
    <t xml:space="preserve">Endring </t>
  </si>
  <si>
    <t>Differansen er endring i perioden (UB-IB)</t>
  </si>
  <si>
    <t>AGA for opptjente feriepenger beregnet utfra grunnlag</t>
  </si>
  <si>
    <t>Legg inn beløp som ligger i Feriepengerapport - inneværende år - under kolonne "AGA for opptj. FP"</t>
  </si>
  <si>
    <t xml:space="preserve">- AGA av utbetalte feriepenger av årets opptjening (f.eks. ved avgang) og fjorårets opptjening </t>
  </si>
  <si>
    <t>Legg inn beløp som ligger i Feriepengerapport - inneværende år - under kolonne "AGA for utb. FP"</t>
  </si>
  <si>
    <t>Arbeidsgiveravgift av skyldige feriepenger iflg. feriepengerapport</t>
  </si>
  <si>
    <t>Differansen mellom AGA av opptjente og utbetalte FP- beregnes automatisk</t>
  </si>
  <si>
    <t>Differanse mellom feriepengerapport og saldo på konto</t>
  </si>
  <si>
    <t>Beregnes automatisk - manuelle føringer på konto 2785 vil gi f.eks. gi avvik</t>
  </si>
  <si>
    <t>- AGA Justering feriepenger seniorer&gt;6G</t>
  </si>
  <si>
    <t>Legg inn beløp som ligger i rapport CUS&amp;AVSTE02B AGA feriepenger seniorer over 6G</t>
  </si>
  <si>
    <t>Differanse</t>
  </si>
  <si>
    <t>Skyldige feriepenger</t>
  </si>
  <si>
    <t xml:space="preserve">Beløp fylles ut automatisk fra saldo til konto 2940 og 2941 </t>
  </si>
  <si>
    <t>Sats AGA</t>
  </si>
  <si>
    <t xml:space="preserve">Beregnet sats ut fra beløpene fra Feriepengerrapport (AGA av opptjente FP og opptjente FP) - beregnes automatisk </t>
  </si>
  <si>
    <t>Beregnet AGA av skyldige feriepenger</t>
  </si>
  <si>
    <t>Beregnet aga basert på sats og skyldige feriepenger</t>
  </si>
  <si>
    <t>Differanse beregnet mot konto i regnskapet</t>
  </si>
  <si>
    <t>Kontroll mellom saldo på konto 2785 og beregnet AGA - rimelighetskontroll utføres, store avvik bør forklares</t>
  </si>
  <si>
    <t>Kommentar til rimelighetskontroll legges inn i konklusjon på avstemmingsgruppen</t>
  </si>
  <si>
    <t>Veiledning for utfylling av skjema</t>
  </si>
  <si>
    <t>Se veiledning til utfylling på høyre side i skjemaet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</si>
</sst>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003657"/>
      <name val="Source Sans Pro"/>
      <family val="2"/>
    </font>
    <font>
      <b/>
      <sz val="26"/>
      <color theme="4"/>
      <name val="Source Sans Pro"/>
      <family val="2"/>
    </font>
    <font>
      <sz val="14"/>
      <color theme="4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rgb="FF003657"/>
      <name val="Source Sans Pro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3657"/>
      <name val="Source Sans Pro"/>
      <family val="2"/>
    </font>
    <font>
      <sz val="11"/>
      <name val="Calibri"/>
      <family val="2"/>
    </font>
    <font>
      <sz val="11"/>
      <color rgb="FF003657"/>
      <name val="Source Sans Pro"/>
    </font>
    <font>
      <i/>
      <sz val="11"/>
      <color rgb="FF003657"/>
      <name val="Source Sans Pro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003657"/>
      <name val="Source Sans Pro"/>
      <family val="2"/>
    </font>
    <font>
      <b/>
      <sz val="12"/>
      <color rgb="FF003657"/>
      <name val="Source Sans Pro"/>
      <family val="2"/>
    </font>
    <font>
      <b/>
      <sz val="12"/>
      <color rgb="FF003657"/>
      <name val="Source Sans Pr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164" fontId="0" fillId="0" borderId="5" xfId="1" applyFont="1" applyBorder="1"/>
    <xf numFmtId="0" fontId="8" fillId="0" borderId="6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164" fontId="11" fillId="0" borderId="0" xfId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164" fontId="0" fillId="0" borderId="7" xfId="1" applyFont="1" applyBorder="1"/>
    <xf numFmtId="164" fontId="0" fillId="0" borderId="8" xfId="1" applyFont="1" applyBorder="1"/>
    <xf numFmtId="0" fontId="8" fillId="0" borderId="0" xfId="0" applyFont="1" applyAlignment="1" applyProtection="1">
      <alignment horizontal="left"/>
      <protection locked="0"/>
    </xf>
    <xf numFmtId="10" fontId="0" fillId="0" borderId="0" xfId="2" applyNumberFormat="1" applyFont="1" applyFill="1" applyBorder="1"/>
    <xf numFmtId="9" fontId="0" fillId="0" borderId="6" xfId="2" applyFont="1" applyFill="1" applyBorder="1"/>
    <xf numFmtId="0" fontId="12" fillId="0" borderId="0" xfId="0" applyFont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164" fontId="0" fillId="0" borderId="0" xfId="0" applyNumberFormat="1"/>
    <xf numFmtId="0" fontId="9" fillId="0" borderId="0" xfId="0" quotePrefix="1" applyFont="1" applyAlignment="1">
      <alignment horizontal="left"/>
    </xf>
    <xf numFmtId="0" fontId="7" fillId="0" borderId="4" xfId="0" applyFont="1" applyBorder="1" applyAlignment="1" applyProtection="1">
      <alignment horizontal="left"/>
      <protection locked="0"/>
    </xf>
    <xf numFmtId="164" fontId="2" fillId="0" borderId="0" xfId="0" applyNumberFormat="1" applyFont="1"/>
    <xf numFmtId="0" fontId="12" fillId="0" borderId="0" xfId="0" applyFont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164" fontId="11" fillId="0" borderId="5" xfId="1" applyFont="1" applyFill="1" applyBorder="1" applyAlignment="1" applyProtection="1">
      <alignment horizontal="center"/>
      <protection locked="0"/>
    </xf>
    <xf numFmtId="164" fontId="0" fillId="0" borderId="0" xfId="1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8" fillId="0" borderId="0" xfId="0" quotePrefix="1" applyFont="1" applyAlignment="1" applyProtection="1">
      <alignment horizontal="left"/>
      <protection locked="0"/>
    </xf>
    <xf numFmtId="10" fontId="0" fillId="0" borderId="0" xfId="2" applyNumberFormat="1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3" fillId="0" borderId="15" xfId="0" applyFont="1" applyBorder="1" applyAlignment="1" applyProtection="1">
      <alignment horizontal="left"/>
      <protection locked="0"/>
    </xf>
    <xf numFmtId="0" fontId="14" fillId="0" borderId="0" xfId="0" applyFont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5" fillId="0" borderId="0" xfId="0" applyFont="1"/>
    <xf numFmtId="0" fontId="3" fillId="0" borderId="20" xfId="0" applyFont="1" applyBorder="1" applyAlignment="1" applyProtection="1">
      <alignment horizontal="left"/>
      <protection locked="0"/>
    </xf>
    <xf numFmtId="0" fontId="0" fillId="0" borderId="21" xfId="0" applyBorder="1"/>
    <xf numFmtId="0" fontId="0" fillId="0" borderId="22" xfId="0" applyBorder="1"/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</cellXfs>
  <cellStyles count="3">
    <cellStyle name="Komma" xfId="1" builtinId="3"/>
    <cellStyle name="Normal" xfId="0" builtinId="0"/>
    <cellStyle name="Prosent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2686050</xdr:colOff>
      <xdr:row>0</xdr:row>
      <xdr:rowOff>76200</xdr:rowOff>
    </xdr:from>
    <xdr:to>
      <xdr:col>5</xdr:col>
      <xdr:colOff>4629150</xdr:colOff>
      <xdr:row>1</xdr:row>
      <xdr:rowOff>154564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863A992A-2A50-47CB-ADFE-F91C26808C8E}"/>
            </a:ext>
          </a:extLst>
        </xdr:cNvPr>
        <xdr:cNvGrpSpPr/>
      </xdr:nvGrpSpPr>
      <xdr:grpSpPr>
        <a:xfrm>
          <a:off x="10639425" y="76200"/>
          <a:ext cx="1943100" cy="516514"/>
          <a:chOff x="3977273" y="2274844"/>
          <a:chExt cx="2453990" cy="652318"/>
        </a:xfrm>
      </xdr:grpSpPr>
      <xdr:sp macro="" textlink="">
        <xdr:nvSpPr>
          <xdr:cNvPr id="3" name="Frihåndsform: figur 2">
            <a:extLst>
              <a:ext uri="{FF2B5EF4-FFF2-40B4-BE49-F238E27FC236}">
                <a16:creationId xmlns:a16="http://schemas.microsoft.com/office/drawing/2014/main" id="{17D2FF47-9B2F-43CD-C573-E87D440B5206}"/>
              </a:ext>
            </a:extLst>
          </xdr:cNvPr>
          <xdr:cNvSpPr/>
        </xdr:nvSpPr>
        <xdr:spPr>
          <a:xfrm>
            <a:off x="4684471" y="2286693"/>
            <a:ext cx="530086" cy="176487"/>
          </a:xfrm>
          <a:custGeom>
            <a:avLst/>
            <a:gdLst>
              <a:gd name="connsiteX0" fmla="*/ 0 w 530086"/>
              <a:gd name="connsiteY0" fmla="*/ 0 h 176487"/>
              <a:gd name="connsiteX1" fmla="*/ 530087 w 530086"/>
              <a:gd name="connsiteY1" fmla="*/ 0 h 176487"/>
              <a:gd name="connsiteX2" fmla="*/ 530087 w 530086"/>
              <a:gd name="connsiteY2" fmla="*/ 176488 h 176487"/>
              <a:gd name="connsiteX3" fmla="*/ 0 w 530086"/>
              <a:gd name="connsiteY3" fmla="*/ 176488 h 1764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30086" h="176487">
                <a:moveTo>
                  <a:pt x="0" y="0"/>
                </a:moveTo>
                <a:lnTo>
                  <a:pt x="530087" y="0"/>
                </a:lnTo>
                <a:lnTo>
                  <a:pt x="530087" y="176488"/>
                </a:lnTo>
                <a:lnTo>
                  <a:pt x="0" y="176488"/>
                </a:lnTo>
                <a:close/>
              </a:path>
            </a:pathLst>
          </a:custGeom>
          <a:solidFill>
            <a:srgbClr val="009FE3"/>
          </a:solidFill>
          <a:ln w="6236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nb-N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4" name="Frihåndsform: figur 3">
            <a:extLst>
              <a:ext uri="{FF2B5EF4-FFF2-40B4-BE49-F238E27FC236}">
                <a16:creationId xmlns:a16="http://schemas.microsoft.com/office/drawing/2014/main" id="{908CECF6-968E-7921-DFF2-D86D3670FD84}"/>
              </a:ext>
            </a:extLst>
          </xdr:cNvPr>
          <xdr:cNvSpPr/>
        </xdr:nvSpPr>
        <xdr:spPr>
          <a:xfrm>
            <a:off x="4330872" y="2728848"/>
            <a:ext cx="884309" cy="176487"/>
          </a:xfrm>
          <a:custGeom>
            <a:avLst/>
            <a:gdLst>
              <a:gd name="connsiteX0" fmla="*/ 884310 w 884309"/>
              <a:gd name="connsiteY0" fmla="*/ 0 h 176487"/>
              <a:gd name="connsiteX1" fmla="*/ 0 w 884309"/>
              <a:gd name="connsiteY1" fmla="*/ 0 h 176487"/>
              <a:gd name="connsiteX2" fmla="*/ 0 w 884309"/>
              <a:gd name="connsiteY2" fmla="*/ 176488 h 176487"/>
              <a:gd name="connsiteX3" fmla="*/ 884310 w 884309"/>
              <a:gd name="connsiteY3" fmla="*/ 176488 h 176487"/>
              <a:gd name="connsiteX4" fmla="*/ 884310 w 884309"/>
              <a:gd name="connsiteY4" fmla="*/ 0 h 1764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884309" h="176487">
                <a:moveTo>
                  <a:pt x="884310" y="0"/>
                </a:moveTo>
                <a:lnTo>
                  <a:pt x="0" y="0"/>
                </a:lnTo>
                <a:lnTo>
                  <a:pt x="0" y="176488"/>
                </a:lnTo>
                <a:lnTo>
                  <a:pt x="884310" y="176488"/>
                </a:lnTo>
                <a:lnTo>
                  <a:pt x="884310" y="0"/>
                </a:lnTo>
              </a:path>
            </a:pathLst>
          </a:custGeom>
          <a:solidFill>
            <a:srgbClr val="A6DDF5"/>
          </a:solidFill>
          <a:ln w="6236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nb-N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5" name="Frihåndsform: figur 4">
            <a:extLst>
              <a:ext uri="{FF2B5EF4-FFF2-40B4-BE49-F238E27FC236}">
                <a16:creationId xmlns:a16="http://schemas.microsoft.com/office/drawing/2014/main" id="{4C972972-533A-2312-4D13-9C75EA5C37BA}"/>
              </a:ext>
            </a:extLst>
          </xdr:cNvPr>
          <xdr:cNvSpPr/>
        </xdr:nvSpPr>
        <xdr:spPr>
          <a:xfrm>
            <a:off x="3977273" y="2508082"/>
            <a:ext cx="1237285" cy="176487"/>
          </a:xfrm>
          <a:custGeom>
            <a:avLst/>
            <a:gdLst>
              <a:gd name="connsiteX0" fmla="*/ 0 w 1237285"/>
              <a:gd name="connsiteY0" fmla="*/ 0 h 176487"/>
              <a:gd name="connsiteX1" fmla="*/ 1237286 w 1237285"/>
              <a:gd name="connsiteY1" fmla="*/ 0 h 176487"/>
              <a:gd name="connsiteX2" fmla="*/ 1237286 w 1237285"/>
              <a:gd name="connsiteY2" fmla="*/ 176488 h 176487"/>
              <a:gd name="connsiteX3" fmla="*/ 0 w 1237285"/>
              <a:gd name="connsiteY3" fmla="*/ 176488 h 1764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37285" h="176487">
                <a:moveTo>
                  <a:pt x="0" y="0"/>
                </a:moveTo>
                <a:lnTo>
                  <a:pt x="1237286" y="0"/>
                </a:lnTo>
                <a:lnTo>
                  <a:pt x="1237286" y="176488"/>
                </a:lnTo>
                <a:lnTo>
                  <a:pt x="0" y="176488"/>
                </a:lnTo>
                <a:close/>
              </a:path>
            </a:pathLst>
          </a:custGeom>
          <a:solidFill>
            <a:srgbClr val="012A4C"/>
          </a:solidFill>
          <a:ln w="6236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nb-N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grpSp>
        <xdr:nvGrpSpPr>
          <xdr:cNvPr id="6" name="Grafikk 2">
            <a:extLst>
              <a:ext uri="{FF2B5EF4-FFF2-40B4-BE49-F238E27FC236}">
                <a16:creationId xmlns:a16="http://schemas.microsoft.com/office/drawing/2014/main" id="{836AF131-C915-710F-B1D8-4A225688000E}"/>
              </a:ext>
            </a:extLst>
          </xdr:cNvPr>
          <xdr:cNvGrpSpPr/>
        </xdr:nvGrpSpPr>
        <xdr:grpSpPr>
          <a:xfrm>
            <a:off x="5336790" y="2274844"/>
            <a:ext cx="1094473" cy="652318"/>
            <a:chOff x="5336790" y="2274844"/>
            <a:chExt cx="1094473" cy="652318"/>
          </a:xfrm>
          <a:solidFill>
            <a:srgbClr val="012A4C"/>
          </a:solidFill>
        </xdr:grpSpPr>
        <xdr:sp macro="" textlink="">
          <xdr:nvSpPr>
            <xdr:cNvPr id="7" name="Frihåndsform: figur 6">
              <a:extLst>
                <a:ext uri="{FF2B5EF4-FFF2-40B4-BE49-F238E27FC236}">
                  <a16:creationId xmlns:a16="http://schemas.microsoft.com/office/drawing/2014/main" id="{1891A451-0984-DE00-5B28-7F13B6F4F5EA}"/>
                </a:ext>
              </a:extLst>
            </xdr:cNvPr>
            <xdr:cNvSpPr/>
          </xdr:nvSpPr>
          <xdr:spPr>
            <a:xfrm>
              <a:off x="5336790" y="2284198"/>
              <a:ext cx="374179" cy="632986"/>
            </a:xfrm>
            <a:custGeom>
              <a:avLst/>
              <a:gdLst>
                <a:gd name="connsiteX0" fmla="*/ 298719 w 374179"/>
                <a:gd name="connsiteY0" fmla="*/ 164639 h 632986"/>
                <a:gd name="connsiteX1" fmla="*/ 301838 w 374179"/>
                <a:gd name="connsiteY1" fmla="*/ 233238 h 632986"/>
                <a:gd name="connsiteX2" fmla="*/ 249453 w 374179"/>
                <a:gd name="connsiteY2" fmla="*/ 199562 h 632986"/>
                <a:gd name="connsiteX3" fmla="*/ 185219 w 374179"/>
                <a:gd name="connsiteY3" fmla="*/ 186466 h 632986"/>
                <a:gd name="connsiteX4" fmla="*/ 114748 w 374179"/>
                <a:gd name="connsiteY4" fmla="*/ 202057 h 632986"/>
                <a:gd name="connsiteX5" fmla="*/ 56127 w 374179"/>
                <a:gd name="connsiteY5" fmla="*/ 246958 h 632986"/>
                <a:gd name="connsiteX6" fmla="*/ 15591 w 374179"/>
                <a:gd name="connsiteY6" fmla="*/ 317429 h 632986"/>
                <a:gd name="connsiteX7" fmla="*/ 0 w 374179"/>
                <a:gd name="connsiteY7" fmla="*/ 410350 h 632986"/>
                <a:gd name="connsiteX8" fmla="*/ 48020 w 374179"/>
                <a:gd name="connsiteY8" fmla="*/ 574989 h 632986"/>
                <a:gd name="connsiteX9" fmla="*/ 176488 w 374179"/>
                <a:gd name="connsiteY9" fmla="*/ 632986 h 632986"/>
                <a:gd name="connsiteX10" fmla="*/ 246958 w 374179"/>
                <a:gd name="connsiteY10" fmla="*/ 614901 h 632986"/>
                <a:gd name="connsiteX11" fmla="*/ 304956 w 374179"/>
                <a:gd name="connsiteY11" fmla="*/ 573117 h 632986"/>
                <a:gd name="connsiteX12" fmla="*/ 305580 w 374179"/>
                <a:gd name="connsiteY12" fmla="*/ 573117 h 632986"/>
                <a:gd name="connsiteX13" fmla="*/ 311816 w 374179"/>
                <a:gd name="connsiteY13" fmla="*/ 622385 h 632986"/>
                <a:gd name="connsiteX14" fmla="*/ 374179 w 374179"/>
                <a:gd name="connsiteY14" fmla="*/ 622385 h 632986"/>
                <a:gd name="connsiteX15" fmla="*/ 374179 w 374179"/>
                <a:gd name="connsiteY15" fmla="*/ 0 h 632986"/>
                <a:gd name="connsiteX16" fmla="*/ 298719 w 374179"/>
                <a:gd name="connsiteY16" fmla="*/ 0 h 632986"/>
                <a:gd name="connsiteX17" fmla="*/ 298719 w 374179"/>
                <a:gd name="connsiteY17" fmla="*/ 164639 h 632986"/>
                <a:gd name="connsiteX18" fmla="*/ 298719 w 374179"/>
                <a:gd name="connsiteY18" fmla="*/ 164639 h 632986"/>
                <a:gd name="connsiteX19" fmla="*/ 298719 w 374179"/>
                <a:gd name="connsiteY19" fmla="*/ 293107 h 632986"/>
                <a:gd name="connsiteX20" fmla="*/ 298719 w 374179"/>
                <a:gd name="connsiteY20" fmla="*/ 512625 h 632986"/>
                <a:gd name="connsiteX21" fmla="*/ 247582 w 374179"/>
                <a:gd name="connsiteY21" fmla="*/ 555656 h 632986"/>
                <a:gd name="connsiteX22" fmla="*/ 192702 w 374179"/>
                <a:gd name="connsiteY22" fmla="*/ 569999 h 632986"/>
                <a:gd name="connsiteX23" fmla="*/ 107888 w 374179"/>
                <a:gd name="connsiteY23" fmla="*/ 528216 h 632986"/>
                <a:gd name="connsiteX24" fmla="*/ 77954 w 374179"/>
                <a:gd name="connsiteY24" fmla="*/ 409726 h 632986"/>
                <a:gd name="connsiteX25" fmla="*/ 87308 w 374179"/>
                <a:gd name="connsiteY25" fmla="*/ 344245 h 632986"/>
                <a:gd name="connsiteX26" fmla="*/ 112877 w 374179"/>
                <a:gd name="connsiteY26" fmla="*/ 293731 h 632986"/>
                <a:gd name="connsiteX27" fmla="*/ 150919 w 374179"/>
                <a:gd name="connsiteY27" fmla="*/ 261302 h 632986"/>
                <a:gd name="connsiteX28" fmla="*/ 197691 w 374179"/>
                <a:gd name="connsiteY28" fmla="*/ 249453 h 632986"/>
                <a:gd name="connsiteX29" fmla="*/ 248205 w 374179"/>
                <a:gd name="connsiteY29" fmla="*/ 259431 h 632986"/>
                <a:gd name="connsiteX30" fmla="*/ 298719 w 374179"/>
                <a:gd name="connsiteY30" fmla="*/ 293107 h 6329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</a:cxnLst>
              <a:rect l="l" t="t" r="r" b="b"/>
              <a:pathLst>
                <a:path w="374179" h="632986">
                  <a:moveTo>
                    <a:pt x="298719" y="164639"/>
                  </a:moveTo>
                  <a:lnTo>
                    <a:pt x="301838" y="233238"/>
                  </a:lnTo>
                  <a:cubicBezTo>
                    <a:pt x="284376" y="218895"/>
                    <a:pt x="266291" y="207669"/>
                    <a:pt x="249453" y="199562"/>
                  </a:cubicBezTo>
                  <a:cubicBezTo>
                    <a:pt x="231367" y="190831"/>
                    <a:pt x="209540" y="186466"/>
                    <a:pt x="185219" y="186466"/>
                  </a:cubicBezTo>
                  <a:cubicBezTo>
                    <a:pt x="160897" y="186466"/>
                    <a:pt x="137199" y="192079"/>
                    <a:pt x="114748" y="202057"/>
                  </a:cubicBezTo>
                  <a:cubicBezTo>
                    <a:pt x="92921" y="212658"/>
                    <a:pt x="72965" y="227626"/>
                    <a:pt x="56127" y="246958"/>
                  </a:cubicBezTo>
                  <a:cubicBezTo>
                    <a:pt x="39289" y="266291"/>
                    <a:pt x="25569" y="289989"/>
                    <a:pt x="15591" y="317429"/>
                  </a:cubicBezTo>
                  <a:cubicBezTo>
                    <a:pt x="5612" y="344868"/>
                    <a:pt x="0" y="376050"/>
                    <a:pt x="0" y="410350"/>
                  </a:cubicBezTo>
                  <a:cubicBezTo>
                    <a:pt x="0" y="480820"/>
                    <a:pt x="16214" y="536323"/>
                    <a:pt x="48020" y="574989"/>
                  </a:cubicBezTo>
                  <a:cubicBezTo>
                    <a:pt x="79825" y="613654"/>
                    <a:pt x="122856" y="632986"/>
                    <a:pt x="176488" y="632986"/>
                  </a:cubicBezTo>
                  <a:cubicBezTo>
                    <a:pt x="201433" y="632986"/>
                    <a:pt x="225131" y="626750"/>
                    <a:pt x="246958" y="614901"/>
                  </a:cubicBezTo>
                  <a:cubicBezTo>
                    <a:pt x="268785" y="603052"/>
                    <a:pt x="288118" y="588708"/>
                    <a:pt x="304956" y="573117"/>
                  </a:cubicBezTo>
                  <a:lnTo>
                    <a:pt x="305580" y="573117"/>
                  </a:lnTo>
                  <a:lnTo>
                    <a:pt x="311816" y="622385"/>
                  </a:lnTo>
                  <a:lnTo>
                    <a:pt x="374179" y="622385"/>
                  </a:lnTo>
                  <a:lnTo>
                    <a:pt x="374179" y="0"/>
                  </a:lnTo>
                  <a:lnTo>
                    <a:pt x="298719" y="0"/>
                  </a:lnTo>
                  <a:lnTo>
                    <a:pt x="298719" y="164639"/>
                  </a:lnTo>
                  <a:lnTo>
                    <a:pt x="298719" y="164639"/>
                  </a:lnTo>
                  <a:close/>
                  <a:moveTo>
                    <a:pt x="298719" y="293107"/>
                  </a:moveTo>
                  <a:lnTo>
                    <a:pt x="298719" y="512625"/>
                  </a:lnTo>
                  <a:cubicBezTo>
                    <a:pt x="281882" y="531958"/>
                    <a:pt x="264420" y="546301"/>
                    <a:pt x="247582" y="555656"/>
                  </a:cubicBezTo>
                  <a:cubicBezTo>
                    <a:pt x="230744" y="565010"/>
                    <a:pt x="212035" y="569999"/>
                    <a:pt x="192702" y="569999"/>
                  </a:cubicBezTo>
                  <a:cubicBezTo>
                    <a:pt x="156531" y="569999"/>
                    <a:pt x="127845" y="555656"/>
                    <a:pt x="107888" y="528216"/>
                  </a:cubicBezTo>
                  <a:cubicBezTo>
                    <a:pt x="87932" y="500153"/>
                    <a:pt x="77954" y="460240"/>
                    <a:pt x="77954" y="409726"/>
                  </a:cubicBezTo>
                  <a:cubicBezTo>
                    <a:pt x="77954" y="385404"/>
                    <a:pt x="81072" y="363577"/>
                    <a:pt x="87308" y="344245"/>
                  </a:cubicBezTo>
                  <a:cubicBezTo>
                    <a:pt x="93545" y="324912"/>
                    <a:pt x="102275" y="308074"/>
                    <a:pt x="112877" y="293731"/>
                  </a:cubicBezTo>
                  <a:cubicBezTo>
                    <a:pt x="123479" y="280011"/>
                    <a:pt x="136575" y="268785"/>
                    <a:pt x="150919" y="261302"/>
                  </a:cubicBezTo>
                  <a:cubicBezTo>
                    <a:pt x="165262" y="253818"/>
                    <a:pt x="180853" y="249453"/>
                    <a:pt x="197691" y="249453"/>
                  </a:cubicBezTo>
                  <a:cubicBezTo>
                    <a:pt x="214529" y="249453"/>
                    <a:pt x="231991" y="252571"/>
                    <a:pt x="248205" y="259431"/>
                  </a:cubicBezTo>
                  <a:cubicBezTo>
                    <a:pt x="263796" y="266291"/>
                    <a:pt x="281258" y="277516"/>
                    <a:pt x="298719" y="293107"/>
                  </a:cubicBezTo>
                  <a:close/>
                </a:path>
              </a:pathLst>
            </a:custGeom>
            <a:solidFill>
              <a:srgbClr val="012A4C"/>
            </a:solidFill>
            <a:ln w="6236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nb-N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nb-NO"/>
            </a:p>
          </xdr:txBody>
        </xdr:sp>
        <xdr:sp macro="" textlink="">
          <xdr:nvSpPr>
            <xdr:cNvPr id="8" name="Frihåndsform: figur 7">
              <a:extLst>
                <a:ext uri="{FF2B5EF4-FFF2-40B4-BE49-F238E27FC236}">
                  <a16:creationId xmlns:a16="http://schemas.microsoft.com/office/drawing/2014/main" id="{AB8B7047-24F7-A2B1-307B-EB4559464C0B}"/>
                </a:ext>
              </a:extLst>
            </xdr:cNvPr>
            <xdr:cNvSpPr/>
          </xdr:nvSpPr>
          <xdr:spPr>
            <a:xfrm>
              <a:off x="5783934" y="2274844"/>
              <a:ext cx="255065" cy="632362"/>
            </a:xfrm>
            <a:custGeom>
              <a:avLst/>
              <a:gdLst>
                <a:gd name="connsiteX0" fmla="*/ 253818 w 255065"/>
                <a:gd name="connsiteY0" fmla="*/ 13720 h 632362"/>
                <a:gd name="connsiteX1" fmla="*/ 220765 w 255065"/>
                <a:gd name="connsiteY1" fmla="*/ 3742 h 632362"/>
                <a:gd name="connsiteX2" fmla="*/ 182724 w 255065"/>
                <a:gd name="connsiteY2" fmla="*/ 0 h 632362"/>
                <a:gd name="connsiteX3" fmla="*/ 87932 w 255065"/>
                <a:gd name="connsiteY3" fmla="*/ 38042 h 632362"/>
                <a:gd name="connsiteX4" fmla="*/ 57374 w 255065"/>
                <a:gd name="connsiteY4" fmla="*/ 141564 h 632362"/>
                <a:gd name="connsiteX5" fmla="*/ 57374 w 255065"/>
                <a:gd name="connsiteY5" fmla="*/ 207046 h 632362"/>
                <a:gd name="connsiteX6" fmla="*/ 0 w 255065"/>
                <a:gd name="connsiteY6" fmla="*/ 211411 h 632362"/>
                <a:gd name="connsiteX7" fmla="*/ 0 w 255065"/>
                <a:gd name="connsiteY7" fmla="*/ 268162 h 632362"/>
                <a:gd name="connsiteX8" fmla="*/ 57374 w 255065"/>
                <a:gd name="connsiteY8" fmla="*/ 268162 h 632362"/>
                <a:gd name="connsiteX9" fmla="*/ 57374 w 255065"/>
                <a:gd name="connsiteY9" fmla="*/ 632363 h 632362"/>
                <a:gd name="connsiteX10" fmla="*/ 131586 w 255065"/>
                <a:gd name="connsiteY10" fmla="*/ 632363 h 632362"/>
                <a:gd name="connsiteX11" fmla="*/ 131586 w 255065"/>
                <a:gd name="connsiteY11" fmla="*/ 268162 h 632362"/>
                <a:gd name="connsiteX12" fmla="*/ 221389 w 255065"/>
                <a:gd name="connsiteY12" fmla="*/ 268162 h 632362"/>
                <a:gd name="connsiteX13" fmla="*/ 221389 w 255065"/>
                <a:gd name="connsiteY13" fmla="*/ 207046 h 632362"/>
                <a:gd name="connsiteX14" fmla="*/ 131586 w 255065"/>
                <a:gd name="connsiteY14" fmla="*/ 207046 h 632362"/>
                <a:gd name="connsiteX15" fmla="*/ 131586 w 255065"/>
                <a:gd name="connsiteY15" fmla="*/ 141564 h 632362"/>
                <a:gd name="connsiteX16" fmla="*/ 188960 w 255065"/>
                <a:gd name="connsiteY16" fmla="*/ 61116 h 632362"/>
                <a:gd name="connsiteX17" fmla="*/ 236356 w 255065"/>
                <a:gd name="connsiteY17" fmla="*/ 71718 h 632362"/>
                <a:gd name="connsiteX18" fmla="*/ 238227 w 255065"/>
                <a:gd name="connsiteY18" fmla="*/ 72341 h 632362"/>
                <a:gd name="connsiteX19" fmla="*/ 255065 w 255065"/>
                <a:gd name="connsiteY19" fmla="*/ 14344 h 632362"/>
                <a:gd name="connsiteX20" fmla="*/ 253818 w 255065"/>
                <a:gd name="connsiteY20" fmla="*/ 13720 h 63236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255065" h="632362">
                  <a:moveTo>
                    <a:pt x="253818" y="13720"/>
                  </a:moveTo>
                  <a:cubicBezTo>
                    <a:pt x="243840" y="9354"/>
                    <a:pt x="232615" y="6236"/>
                    <a:pt x="220765" y="3742"/>
                  </a:cubicBezTo>
                  <a:cubicBezTo>
                    <a:pt x="208917" y="1247"/>
                    <a:pt x="195820" y="0"/>
                    <a:pt x="182724" y="0"/>
                  </a:cubicBezTo>
                  <a:cubicBezTo>
                    <a:pt x="140317" y="0"/>
                    <a:pt x="108512" y="12473"/>
                    <a:pt x="87932" y="38042"/>
                  </a:cubicBezTo>
                  <a:cubicBezTo>
                    <a:pt x="67976" y="62987"/>
                    <a:pt x="57374" y="97910"/>
                    <a:pt x="57374" y="141564"/>
                  </a:cubicBezTo>
                  <a:lnTo>
                    <a:pt x="57374" y="207046"/>
                  </a:lnTo>
                  <a:lnTo>
                    <a:pt x="0" y="211411"/>
                  </a:lnTo>
                  <a:lnTo>
                    <a:pt x="0" y="268162"/>
                  </a:lnTo>
                  <a:lnTo>
                    <a:pt x="57374" y="268162"/>
                  </a:lnTo>
                  <a:lnTo>
                    <a:pt x="57374" y="632363"/>
                  </a:lnTo>
                  <a:lnTo>
                    <a:pt x="131586" y="632363"/>
                  </a:lnTo>
                  <a:lnTo>
                    <a:pt x="131586" y="268162"/>
                  </a:lnTo>
                  <a:lnTo>
                    <a:pt x="221389" y="268162"/>
                  </a:lnTo>
                  <a:lnTo>
                    <a:pt x="221389" y="207046"/>
                  </a:lnTo>
                  <a:lnTo>
                    <a:pt x="131586" y="207046"/>
                  </a:lnTo>
                  <a:lnTo>
                    <a:pt x="131586" y="141564"/>
                  </a:lnTo>
                  <a:cubicBezTo>
                    <a:pt x="131586" y="87932"/>
                    <a:pt x="150295" y="61116"/>
                    <a:pt x="188960" y="61116"/>
                  </a:cubicBezTo>
                  <a:cubicBezTo>
                    <a:pt x="205175" y="61116"/>
                    <a:pt x="220765" y="64858"/>
                    <a:pt x="236356" y="71718"/>
                  </a:cubicBezTo>
                  <a:lnTo>
                    <a:pt x="238227" y="72341"/>
                  </a:lnTo>
                  <a:lnTo>
                    <a:pt x="255065" y="14344"/>
                  </a:lnTo>
                  <a:lnTo>
                    <a:pt x="253818" y="13720"/>
                  </a:lnTo>
                  <a:close/>
                </a:path>
              </a:pathLst>
            </a:custGeom>
            <a:solidFill>
              <a:srgbClr val="012A4C"/>
            </a:solidFill>
            <a:ln w="6236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nb-N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nb-NO"/>
            </a:p>
          </xdr:txBody>
        </xdr:sp>
        <xdr:sp macro="" textlink="">
          <xdr:nvSpPr>
            <xdr:cNvPr id="9" name="Frihåndsform: figur 8">
              <a:extLst>
                <a:ext uri="{FF2B5EF4-FFF2-40B4-BE49-F238E27FC236}">
                  <a16:creationId xmlns:a16="http://schemas.microsoft.com/office/drawing/2014/main" id="{D2E2E0A3-F899-039E-A4FB-51C7018CC5B3}"/>
                </a:ext>
              </a:extLst>
            </xdr:cNvPr>
            <xdr:cNvSpPr/>
          </xdr:nvSpPr>
          <xdr:spPr>
            <a:xfrm>
              <a:off x="6034634" y="2460686"/>
              <a:ext cx="396629" cy="466476"/>
            </a:xfrm>
            <a:custGeom>
              <a:avLst/>
              <a:gdLst>
                <a:gd name="connsiteX0" fmla="*/ 349234 w 396629"/>
                <a:gd name="connsiteY0" fmla="*/ 84190 h 466476"/>
                <a:gd name="connsiteX1" fmla="*/ 396630 w 396629"/>
                <a:gd name="connsiteY1" fmla="*/ 27440 h 466476"/>
                <a:gd name="connsiteX2" fmla="*/ 362954 w 396629"/>
                <a:gd name="connsiteY2" fmla="*/ 0 h 466476"/>
                <a:gd name="connsiteX3" fmla="*/ 319300 w 396629"/>
                <a:gd name="connsiteY3" fmla="*/ 53009 h 466476"/>
                <a:gd name="connsiteX4" fmla="*/ 263797 w 396629"/>
                <a:gd name="connsiteY4" fmla="*/ 21204 h 466476"/>
                <a:gd name="connsiteX5" fmla="*/ 198939 w 396629"/>
                <a:gd name="connsiteY5" fmla="*/ 9978 h 466476"/>
                <a:gd name="connsiteX6" fmla="*/ 124103 w 396629"/>
                <a:gd name="connsiteY6" fmla="*/ 24945 h 466476"/>
                <a:gd name="connsiteX7" fmla="*/ 61116 w 396629"/>
                <a:gd name="connsiteY7" fmla="*/ 68599 h 466476"/>
                <a:gd name="connsiteX8" fmla="*/ 17462 w 396629"/>
                <a:gd name="connsiteY8" fmla="*/ 139070 h 466476"/>
                <a:gd name="connsiteX9" fmla="*/ 1247 w 396629"/>
                <a:gd name="connsiteY9" fmla="*/ 233862 h 466476"/>
                <a:gd name="connsiteX10" fmla="*/ 13720 w 396629"/>
                <a:gd name="connsiteY10" fmla="*/ 318052 h 466476"/>
                <a:gd name="connsiteX11" fmla="*/ 47396 w 396629"/>
                <a:gd name="connsiteY11" fmla="*/ 382286 h 466476"/>
                <a:gd name="connsiteX12" fmla="*/ 0 w 396629"/>
                <a:gd name="connsiteY12" fmla="*/ 439037 h 466476"/>
                <a:gd name="connsiteX13" fmla="*/ 34924 w 396629"/>
                <a:gd name="connsiteY13" fmla="*/ 466477 h 466476"/>
                <a:gd name="connsiteX14" fmla="*/ 77330 w 396629"/>
                <a:gd name="connsiteY14" fmla="*/ 414092 h 466476"/>
                <a:gd name="connsiteX15" fmla="*/ 197691 w 396629"/>
                <a:gd name="connsiteY15" fmla="*/ 455875 h 466476"/>
                <a:gd name="connsiteX16" fmla="*/ 272527 w 396629"/>
                <a:gd name="connsiteY16" fmla="*/ 440908 h 466476"/>
                <a:gd name="connsiteX17" fmla="*/ 335514 w 396629"/>
                <a:gd name="connsiteY17" fmla="*/ 397253 h 466476"/>
                <a:gd name="connsiteX18" fmla="*/ 379168 w 396629"/>
                <a:gd name="connsiteY18" fmla="*/ 327407 h 466476"/>
                <a:gd name="connsiteX19" fmla="*/ 395383 w 396629"/>
                <a:gd name="connsiteY19" fmla="*/ 233238 h 466476"/>
                <a:gd name="connsiteX20" fmla="*/ 382910 w 396629"/>
                <a:gd name="connsiteY20" fmla="*/ 147801 h 466476"/>
                <a:gd name="connsiteX21" fmla="*/ 349234 w 396629"/>
                <a:gd name="connsiteY21" fmla="*/ 84190 h 466476"/>
                <a:gd name="connsiteX22" fmla="*/ 198939 w 396629"/>
                <a:gd name="connsiteY22" fmla="*/ 71094 h 466476"/>
                <a:gd name="connsiteX23" fmla="*/ 277516 w 396629"/>
                <a:gd name="connsiteY23" fmla="*/ 104146 h 466476"/>
                <a:gd name="connsiteX24" fmla="*/ 94169 w 396629"/>
                <a:gd name="connsiteY24" fmla="*/ 326159 h 466476"/>
                <a:gd name="connsiteX25" fmla="*/ 75460 w 396629"/>
                <a:gd name="connsiteY25" fmla="*/ 230744 h 466476"/>
                <a:gd name="connsiteX26" fmla="*/ 84814 w 396629"/>
                <a:gd name="connsiteY26" fmla="*/ 165886 h 466476"/>
                <a:gd name="connsiteX27" fmla="*/ 110383 w 396629"/>
                <a:gd name="connsiteY27" fmla="*/ 115372 h 466476"/>
                <a:gd name="connsiteX28" fmla="*/ 149672 w 396629"/>
                <a:gd name="connsiteY28" fmla="*/ 82943 h 466476"/>
                <a:gd name="connsiteX29" fmla="*/ 198939 w 396629"/>
                <a:gd name="connsiteY29" fmla="*/ 71094 h 466476"/>
                <a:gd name="connsiteX30" fmla="*/ 198939 w 396629"/>
                <a:gd name="connsiteY30" fmla="*/ 396630 h 466476"/>
                <a:gd name="connsiteX31" fmla="*/ 120361 w 396629"/>
                <a:gd name="connsiteY31" fmla="*/ 364201 h 466476"/>
                <a:gd name="connsiteX32" fmla="*/ 303085 w 396629"/>
                <a:gd name="connsiteY32" fmla="*/ 140941 h 466476"/>
                <a:gd name="connsiteX33" fmla="*/ 322418 w 396629"/>
                <a:gd name="connsiteY33" fmla="*/ 236980 h 466476"/>
                <a:gd name="connsiteX34" fmla="*/ 313063 w 396629"/>
                <a:gd name="connsiteY34" fmla="*/ 301838 h 466476"/>
                <a:gd name="connsiteX35" fmla="*/ 287494 w 396629"/>
                <a:gd name="connsiteY35" fmla="*/ 352352 h 466476"/>
                <a:gd name="connsiteX36" fmla="*/ 248206 w 396629"/>
                <a:gd name="connsiteY36" fmla="*/ 384781 h 466476"/>
                <a:gd name="connsiteX37" fmla="*/ 198939 w 396629"/>
                <a:gd name="connsiteY37" fmla="*/ 396630 h 4664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</a:cxnLst>
              <a:rect l="l" t="t" r="r" b="b"/>
              <a:pathLst>
                <a:path w="396629" h="466476">
                  <a:moveTo>
                    <a:pt x="349234" y="84190"/>
                  </a:moveTo>
                  <a:lnTo>
                    <a:pt x="396630" y="27440"/>
                  </a:lnTo>
                  <a:lnTo>
                    <a:pt x="362954" y="0"/>
                  </a:lnTo>
                  <a:lnTo>
                    <a:pt x="319300" y="53009"/>
                  </a:lnTo>
                  <a:cubicBezTo>
                    <a:pt x="302461" y="38665"/>
                    <a:pt x="283752" y="28063"/>
                    <a:pt x="263797" y="21204"/>
                  </a:cubicBezTo>
                  <a:cubicBezTo>
                    <a:pt x="242593" y="13720"/>
                    <a:pt x="220766" y="9978"/>
                    <a:pt x="198939" y="9978"/>
                  </a:cubicBezTo>
                  <a:cubicBezTo>
                    <a:pt x="172746" y="9978"/>
                    <a:pt x="147801" y="14967"/>
                    <a:pt x="124103" y="24945"/>
                  </a:cubicBezTo>
                  <a:cubicBezTo>
                    <a:pt x="100405" y="34923"/>
                    <a:pt x="79201" y="49891"/>
                    <a:pt x="61116" y="68599"/>
                  </a:cubicBezTo>
                  <a:cubicBezTo>
                    <a:pt x="43031" y="87932"/>
                    <a:pt x="28687" y="111630"/>
                    <a:pt x="17462" y="139070"/>
                  </a:cubicBezTo>
                  <a:cubicBezTo>
                    <a:pt x="6860" y="166510"/>
                    <a:pt x="1247" y="198315"/>
                    <a:pt x="1247" y="233862"/>
                  </a:cubicBezTo>
                  <a:cubicBezTo>
                    <a:pt x="1247" y="265044"/>
                    <a:pt x="5613" y="293730"/>
                    <a:pt x="13720" y="318052"/>
                  </a:cubicBezTo>
                  <a:cubicBezTo>
                    <a:pt x="21827" y="342374"/>
                    <a:pt x="33053" y="363577"/>
                    <a:pt x="47396" y="382286"/>
                  </a:cubicBezTo>
                  <a:lnTo>
                    <a:pt x="0" y="439037"/>
                  </a:lnTo>
                  <a:lnTo>
                    <a:pt x="34924" y="466477"/>
                  </a:lnTo>
                  <a:lnTo>
                    <a:pt x="77330" y="414092"/>
                  </a:lnTo>
                  <a:cubicBezTo>
                    <a:pt x="112254" y="442155"/>
                    <a:pt x="152790" y="455875"/>
                    <a:pt x="197691" y="455875"/>
                  </a:cubicBezTo>
                  <a:cubicBezTo>
                    <a:pt x="223884" y="455875"/>
                    <a:pt x="248829" y="450886"/>
                    <a:pt x="272527" y="440908"/>
                  </a:cubicBezTo>
                  <a:cubicBezTo>
                    <a:pt x="296225" y="430929"/>
                    <a:pt x="317429" y="416586"/>
                    <a:pt x="335514" y="397253"/>
                  </a:cubicBezTo>
                  <a:cubicBezTo>
                    <a:pt x="353599" y="378544"/>
                    <a:pt x="367943" y="354846"/>
                    <a:pt x="379168" y="327407"/>
                  </a:cubicBezTo>
                  <a:cubicBezTo>
                    <a:pt x="389770" y="299967"/>
                    <a:pt x="395383" y="268162"/>
                    <a:pt x="395383" y="233238"/>
                  </a:cubicBezTo>
                  <a:cubicBezTo>
                    <a:pt x="395383" y="202057"/>
                    <a:pt x="391017" y="173370"/>
                    <a:pt x="382910" y="147801"/>
                  </a:cubicBezTo>
                  <a:cubicBezTo>
                    <a:pt x="374803" y="124103"/>
                    <a:pt x="363577" y="102276"/>
                    <a:pt x="349234" y="84190"/>
                  </a:cubicBezTo>
                  <a:close/>
                  <a:moveTo>
                    <a:pt x="198939" y="71094"/>
                  </a:moveTo>
                  <a:cubicBezTo>
                    <a:pt x="230120" y="71094"/>
                    <a:pt x="256936" y="82319"/>
                    <a:pt x="277516" y="104146"/>
                  </a:cubicBezTo>
                  <a:lnTo>
                    <a:pt x="94169" y="326159"/>
                  </a:lnTo>
                  <a:cubicBezTo>
                    <a:pt x="81696" y="299967"/>
                    <a:pt x="75460" y="268162"/>
                    <a:pt x="75460" y="230744"/>
                  </a:cubicBezTo>
                  <a:cubicBezTo>
                    <a:pt x="75460" y="207046"/>
                    <a:pt x="78578" y="185219"/>
                    <a:pt x="84814" y="165886"/>
                  </a:cubicBezTo>
                  <a:cubicBezTo>
                    <a:pt x="91050" y="145930"/>
                    <a:pt x="99781" y="129092"/>
                    <a:pt x="110383" y="115372"/>
                  </a:cubicBezTo>
                  <a:cubicBezTo>
                    <a:pt x="120985" y="101652"/>
                    <a:pt x="134081" y="90427"/>
                    <a:pt x="149672" y="82943"/>
                  </a:cubicBezTo>
                  <a:cubicBezTo>
                    <a:pt x="164639" y="74836"/>
                    <a:pt x="180853" y="71094"/>
                    <a:pt x="198939" y="71094"/>
                  </a:cubicBezTo>
                  <a:close/>
                  <a:moveTo>
                    <a:pt x="198939" y="396630"/>
                  </a:moveTo>
                  <a:cubicBezTo>
                    <a:pt x="168381" y="396630"/>
                    <a:pt x="142188" y="385404"/>
                    <a:pt x="120361" y="364201"/>
                  </a:cubicBezTo>
                  <a:lnTo>
                    <a:pt x="303085" y="140941"/>
                  </a:lnTo>
                  <a:cubicBezTo>
                    <a:pt x="316181" y="167757"/>
                    <a:pt x="322418" y="199562"/>
                    <a:pt x="322418" y="236980"/>
                  </a:cubicBezTo>
                  <a:cubicBezTo>
                    <a:pt x="322418" y="260678"/>
                    <a:pt x="319300" y="282505"/>
                    <a:pt x="313063" y="301838"/>
                  </a:cubicBezTo>
                  <a:cubicBezTo>
                    <a:pt x="306827" y="321170"/>
                    <a:pt x="298096" y="338008"/>
                    <a:pt x="287494" y="352352"/>
                  </a:cubicBezTo>
                  <a:cubicBezTo>
                    <a:pt x="276269" y="366072"/>
                    <a:pt x="263173" y="377297"/>
                    <a:pt x="248206" y="384781"/>
                  </a:cubicBezTo>
                  <a:cubicBezTo>
                    <a:pt x="232615" y="392264"/>
                    <a:pt x="216400" y="396630"/>
                    <a:pt x="198939" y="396630"/>
                  </a:cubicBezTo>
                  <a:close/>
                </a:path>
              </a:pathLst>
            </a:custGeom>
            <a:solidFill>
              <a:srgbClr val="012A4C"/>
            </a:solidFill>
            <a:ln w="6236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nb-N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nb-NO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171450</xdr:rowOff>
    </xdr:from>
    <xdr:to>
      <xdr:col>2</xdr:col>
      <xdr:colOff>2105025</xdr:colOff>
      <xdr:row>1</xdr:row>
      <xdr:rowOff>249814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2A3F11ED-95D7-4566-9743-94E715ED8151}"/>
            </a:ext>
          </a:extLst>
        </xdr:cNvPr>
        <xdr:cNvGrpSpPr/>
      </xdr:nvGrpSpPr>
      <xdr:grpSpPr>
        <a:xfrm>
          <a:off x="7515225" y="171450"/>
          <a:ext cx="1943100" cy="516514"/>
          <a:chOff x="3977273" y="2274844"/>
          <a:chExt cx="2453990" cy="652318"/>
        </a:xfrm>
      </xdr:grpSpPr>
      <xdr:sp macro="" textlink="">
        <xdr:nvSpPr>
          <xdr:cNvPr id="3" name="Frihåndsform: figur 2">
            <a:extLst>
              <a:ext uri="{FF2B5EF4-FFF2-40B4-BE49-F238E27FC236}">
                <a16:creationId xmlns:a16="http://schemas.microsoft.com/office/drawing/2014/main" id="{B2A89F10-D22E-F7A7-9BE9-74FA4C75E05A}"/>
              </a:ext>
            </a:extLst>
          </xdr:cNvPr>
          <xdr:cNvSpPr/>
        </xdr:nvSpPr>
        <xdr:spPr>
          <a:xfrm>
            <a:off x="4684471" y="2286693"/>
            <a:ext cx="530086" cy="176487"/>
          </a:xfrm>
          <a:custGeom>
            <a:avLst/>
            <a:gdLst>
              <a:gd name="connsiteX0" fmla="*/ 0 w 530086"/>
              <a:gd name="connsiteY0" fmla="*/ 0 h 176487"/>
              <a:gd name="connsiteX1" fmla="*/ 530087 w 530086"/>
              <a:gd name="connsiteY1" fmla="*/ 0 h 176487"/>
              <a:gd name="connsiteX2" fmla="*/ 530087 w 530086"/>
              <a:gd name="connsiteY2" fmla="*/ 176488 h 176487"/>
              <a:gd name="connsiteX3" fmla="*/ 0 w 530086"/>
              <a:gd name="connsiteY3" fmla="*/ 176488 h 1764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30086" h="176487">
                <a:moveTo>
                  <a:pt x="0" y="0"/>
                </a:moveTo>
                <a:lnTo>
                  <a:pt x="530087" y="0"/>
                </a:lnTo>
                <a:lnTo>
                  <a:pt x="530087" y="176488"/>
                </a:lnTo>
                <a:lnTo>
                  <a:pt x="0" y="176488"/>
                </a:lnTo>
                <a:close/>
              </a:path>
            </a:pathLst>
          </a:custGeom>
          <a:solidFill>
            <a:srgbClr val="009FE3"/>
          </a:solidFill>
          <a:ln w="6236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nb-N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4" name="Frihåndsform: figur 3">
            <a:extLst>
              <a:ext uri="{FF2B5EF4-FFF2-40B4-BE49-F238E27FC236}">
                <a16:creationId xmlns:a16="http://schemas.microsoft.com/office/drawing/2014/main" id="{0FA4F1AD-13AB-0DFB-D6BD-877548D573A6}"/>
              </a:ext>
            </a:extLst>
          </xdr:cNvPr>
          <xdr:cNvSpPr/>
        </xdr:nvSpPr>
        <xdr:spPr>
          <a:xfrm>
            <a:off x="4330872" y="2728848"/>
            <a:ext cx="884309" cy="176487"/>
          </a:xfrm>
          <a:custGeom>
            <a:avLst/>
            <a:gdLst>
              <a:gd name="connsiteX0" fmla="*/ 884310 w 884309"/>
              <a:gd name="connsiteY0" fmla="*/ 0 h 176487"/>
              <a:gd name="connsiteX1" fmla="*/ 0 w 884309"/>
              <a:gd name="connsiteY1" fmla="*/ 0 h 176487"/>
              <a:gd name="connsiteX2" fmla="*/ 0 w 884309"/>
              <a:gd name="connsiteY2" fmla="*/ 176488 h 176487"/>
              <a:gd name="connsiteX3" fmla="*/ 884310 w 884309"/>
              <a:gd name="connsiteY3" fmla="*/ 176488 h 176487"/>
              <a:gd name="connsiteX4" fmla="*/ 884310 w 884309"/>
              <a:gd name="connsiteY4" fmla="*/ 0 h 1764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884309" h="176487">
                <a:moveTo>
                  <a:pt x="884310" y="0"/>
                </a:moveTo>
                <a:lnTo>
                  <a:pt x="0" y="0"/>
                </a:lnTo>
                <a:lnTo>
                  <a:pt x="0" y="176488"/>
                </a:lnTo>
                <a:lnTo>
                  <a:pt x="884310" y="176488"/>
                </a:lnTo>
                <a:lnTo>
                  <a:pt x="884310" y="0"/>
                </a:lnTo>
              </a:path>
            </a:pathLst>
          </a:custGeom>
          <a:solidFill>
            <a:srgbClr val="A6DDF5"/>
          </a:solidFill>
          <a:ln w="6236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nb-N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5" name="Frihåndsform: figur 4">
            <a:extLst>
              <a:ext uri="{FF2B5EF4-FFF2-40B4-BE49-F238E27FC236}">
                <a16:creationId xmlns:a16="http://schemas.microsoft.com/office/drawing/2014/main" id="{76B1CEF2-103E-47F7-8EDF-4ACFA37ADEF2}"/>
              </a:ext>
            </a:extLst>
          </xdr:cNvPr>
          <xdr:cNvSpPr/>
        </xdr:nvSpPr>
        <xdr:spPr>
          <a:xfrm>
            <a:off x="3977273" y="2508082"/>
            <a:ext cx="1237285" cy="176487"/>
          </a:xfrm>
          <a:custGeom>
            <a:avLst/>
            <a:gdLst>
              <a:gd name="connsiteX0" fmla="*/ 0 w 1237285"/>
              <a:gd name="connsiteY0" fmla="*/ 0 h 176487"/>
              <a:gd name="connsiteX1" fmla="*/ 1237286 w 1237285"/>
              <a:gd name="connsiteY1" fmla="*/ 0 h 176487"/>
              <a:gd name="connsiteX2" fmla="*/ 1237286 w 1237285"/>
              <a:gd name="connsiteY2" fmla="*/ 176488 h 176487"/>
              <a:gd name="connsiteX3" fmla="*/ 0 w 1237285"/>
              <a:gd name="connsiteY3" fmla="*/ 176488 h 1764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37285" h="176487">
                <a:moveTo>
                  <a:pt x="0" y="0"/>
                </a:moveTo>
                <a:lnTo>
                  <a:pt x="1237286" y="0"/>
                </a:lnTo>
                <a:lnTo>
                  <a:pt x="1237286" y="176488"/>
                </a:lnTo>
                <a:lnTo>
                  <a:pt x="0" y="176488"/>
                </a:lnTo>
                <a:close/>
              </a:path>
            </a:pathLst>
          </a:custGeom>
          <a:solidFill>
            <a:srgbClr val="012A4C"/>
          </a:solidFill>
          <a:ln w="6236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nb-N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grpSp>
        <xdr:nvGrpSpPr>
          <xdr:cNvPr id="6" name="Grafikk 2">
            <a:extLst>
              <a:ext uri="{FF2B5EF4-FFF2-40B4-BE49-F238E27FC236}">
                <a16:creationId xmlns:a16="http://schemas.microsoft.com/office/drawing/2014/main" id="{783EF96E-5C3F-280D-B2D0-08AFEA688483}"/>
              </a:ext>
            </a:extLst>
          </xdr:cNvPr>
          <xdr:cNvGrpSpPr/>
        </xdr:nvGrpSpPr>
        <xdr:grpSpPr>
          <a:xfrm>
            <a:off x="5336790" y="2274844"/>
            <a:ext cx="1094473" cy="652318"/>
            <a:chOff x="5336790" y="2274844"/>
            <a:chExt cx="1094473" cy="652318"/>
          </a:xfrm>
          <a:solidFill>
            <a:srgbClr val="012A4C"/>
          </a:solidFill>
        </xdr:grpSpPr>
        <xdr:sp macro="" textlink="">
          <xdr:nvSpPr>
            <xdr:cNvPr id="7" name="Frihåndsform: figur 6">
              <a:extLst>
                <a:ext uri="{FF2B5EF4-FFF2-40B4-BE49-F238E27FC236}">
                  <a16:creationId xmlns:a16="http://schemas.microsoft.com/office/drawing/2014/main" id="{9DE07965-D3CF-3E1A-C420-FBE6C8EE970B}"/>
                </a:ext>
              </a:extLst>
            </xdr:cNvPr>
            <xdr:cNvSpPr/>
          </xdr:nvSpPr>
          <xdr:spPr>
            <a:xfrm>
              <a:off x="5336790" y="2284198"/>
              <a:ext cx="374179" cy="632986"/>
            </a:xfrm>
            <a:custGeom>
              <a:avLst/>
              <a:gdLst>
                <a:gd name="connsiteX0" fmla="*/ 298719 w 374179"/>
                <a:gd name="connsiteY0" fmla="*/ 164639 h 632986"/>
                <a:gd name="connsiteX1" fmla="*/ 301838 w 374179"/>
                <a:gd name="connsiteY1" fmla="*/ 233238 h 632986"/>
                <a:gd name="connsiteX2" fmla="*/ 249453 w 374179"/>
                <a:gd name="connsiteY2" fmla="*/ 199562 h 632986"/>
                <a:gd name="connsiteX3" fmla="*/ 185219 w 374179"/>
                <a:gd name="connsiteY3" fmla="*/ 186466 h 632986"/>
                <a:gd name="connsiteX4" fmla="*/ 114748 w 374179"/>
                <a:gd name="connsiteY4" fmla="*/ 202057 h 632986"/>
                <a:gd name="connsiteX5" fmla="*/ 56127 w 374179"/>
                <a:gd name="connsiteY5" fmla="*/ 246958 h 632986"/>
                <a:gd name="connsiteX6" fmla="*/ 15591 w 374179"/>
                <a:gd name="connsiteY6" fmla="*/ 317429 h 632986"/>
                <a:gd name="connsiteX7" fmla="*/ 0 w 374179"/>
                <a:gd name="connsiteY7" fmla="*/ 410350 h 632986"/>
                <a:gd name="connsiteX8" fmla="*/ 48020 w 374179"/>
                <a:gd name="connsiteY8" fmla="*/ 574989 h 632986"/>
                <a:gd name="connsiteX9" fmla="*/ 176488 w 374179"/>
                <a:gd name="connsiteY9" fmla="*/ 632986 h 632986"/>
                <a:gd name="connsiteX10" fmla="*/ 246958 w 374179"/>
                <a:gd name="connsiteY10" fmla="*/ 614901 h 632986"/>
                <a:gd name="connsiteX11" fmla="*/ 304956 w 374179"/>
                <a:gd name="connsiteY11" fmla="*/ 573117 h 632986"/>
                <a:gd name="connsiteX12" fmla="*/ 305580 w 374179"/>
                <a:gd name="connsiteY12" fmla="*/ 573117 h 632986"/>
                <a:gd name="connsiteX13" fmla="*/ 311816 w 374179"/>
                <a:gd name="connsiteY13" fmla="*/ 622385 h 632986"/>
                <a:gd name="connsiteX14" fmla="*/ 374179 w 374179"/>
                <a:gd name="connsiteY14" fmla="*/ 622385 h 632986"/>
                <a:gd name="connsiteX15" fmla="*/ 374179 w 374179"/>
                <a:gd name="connsiteY15" fmla="*/ 0 h 632986"/>
                <a:gd name="connsiteX16" fmla="*/ 298719 w 374179"/>
                <a:gd name="connsiteY16" fmla="*/ 0 h 632986"/>
                <a:gd name="connsiteX17" fmla="*/ 298719 w 374179"/>
                <a:gd name="connsiteY17" fmla="*/ 164639 h 632986"/>
                <a:gd name="connsiteX18" fmla="*/ 298719 w 374179"/>
                <a:gd name="connsiteY18" fmla="*/ 164639 h 632986"/>
                <a:gd name="connsiteX19" fmla="*/ 298719 w 374179"/>
                <a:gd name="connsiteY19" fmla="*/ 293107 h 632986"/>
                <a:gd name="connsiteX20" fmla="*/ 298719 w 374179"/>
                <a:gd name="connsiteY20" fmla="*/ 512625 h 632986"/>
                <a:gd name="connsiteX21" fmla="*/ 247582 w 374179"/>
                <a:gd name="connsiteY21" fmla="*/ 555656 h 632986"/>
                <a:gd name="connsiteX22" fmla="*/ 192702 w 374179"/>
                <a:gd name="connsiteY22" fmla="*/ 569999 h 632986"/>
                <a:gd name="connsiteX23" fmla="*/ 107888 w 374179"/>
                <a:gd name="connsiteY23" fmla="*/ 528216 h 632986"/>
                <a:gd name="connsiteX24" fmla="*/ 77954 w 374179"/>
                <a:gd name="connsiteY24" fmla="*/ 409726 h 632986"/>
                <a:gd name="connsiteX25" fmla="*/ 87308 w 374179"/>
                <a:gd name="connsiteY25" fmla="*/ 344245 h 632986"/>
                <a:gd name="connsiteX26" fmla="*/ 112877 w 374179"/>
                <a:gd name="connsiteY26" fmla="*/ 293731 h 632986"/>
                <a:gd name="connsiteX27" fmla="*/ 150919 w 374179"/>
                <a:gd name="connsiteY27" fmla="*/ 261302 h 632986"/>
                <a:gd name="connsiteX28" fmla="*/ 197691 w 374179"/>
                <a:gd name="connsiteY28" fmla="*/ 249453 h 632986"/>
                <a:gd name="connsiteX29" fmla="*/ 248205 w 374179"/>
                <a:gd name="connsiteY29" fmla="*/ 259431 h 632986"/>
                <a:gd name="connsiteX30" fmla="*/ 298719 w 374179"/>
                <a:gd name="connsiteY30" fmla="*/ 293107 h 6329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</a:cxnLst>
              <a:rect l="l" t="t" r="r" b="b"/>
              <a:pathLst>
                <a:path w="374179" h="632986">
                  <a:moveTo>
                    <a:pt x="298719" y="164639"/>
                  </a:moveTo>
                  <a:lnTo>
                    <a:pt x="301838" y="233238"/>
                  </a:lnTo>
                  <a:cubicBezTo>
                    <a:pt x="284376" y="218895"/>
                    <a:pt x="266291" y="207669"/>
                    <a:pt x="249453" y="199562"/>
                  </a:cubicBezTo>
                  <a:cubicBezTo>
                    <a:pt x="231367" y="190831"/>
                    <a:pt x="209540" y="186466"/>
                    <a:pt x="185219" y="186466"/>
                  </a:cubicBezTo>
                  <a:cubicBezTo>
                    <a:pt x="160897" y="186466"/>
                    <a:pt x="137199" y="192079"/>
                    <a:pt x="114748" y="202057"/>
                  </a:cubicBezTo>
                  <a:cubicBezTo>
                    <a:pt x="92921" y="212658"/>
                    <a:pt x="72965" y="227626"/>
                    <a:pt x="56127" y="246958"/>
                  </a:cubicBezTo>
                  <a:cubicBezTo>
                    <a:pt x="39289" y="266291"/>
                    <a:pt x="25569" y="289989"/>
                    <a:pt x="15591" y="317429"/>
                  </a:cubicBezTo>
                  <a:cubicBezTo>
                    <a:pt x="5612" y="344868"/>
                    <a:pt x="0" y="376050"/>
                    <a:pt x="0" y="410350"/>
                  </a:cubicBezTo>
                  <a:cubicBezTo>
                    <a:pt x="0" y="480820"/>
                    <a:pt x="16214" y="536323"/>
                    <a:pt x="48020" y="574989"/>
                  </a:cubicBezTo>
                  <a:cubicBezTo>
                    <a:pt x="79825" y="613654"/>
                    <a:pt x="122856" y="632986"/>
                    <a:pt x="176488" y="632986"/>
                  </a:cubicBezTo>
                  <a:cubicBezTo>
                    <a:pt x="201433" y="632986"/>
                    <a:pt x="225131" y="626750"/>
                    <a:pt x="246958" y="614901"/>
                  </a:cubicBezTo>
                  <a:cubicBezTo>
                    <a:pt x="268785" y="603052"/>
                    <a:pt x="288118" y="588708"/>
                    <a:pt x="304956" y="573117"/>
                  </a:cubicBezTo>
                  <a:lnTo>
                    <a:pt x="305580" y="573117"/>
                  </a:lnTo>
                  <a:lnTo>
                    <a:pt x="311816" y="622385"/>
                  </a:lnTo>
                  <a:lnTo>
                    <a:pt x="374179" y="622385"/>
                  </a:lnTo>
                  <a:lnTo>
                    <a:pt x="374179" y="0"/>
                  </a:lnTo>
                  <a:lnTo>
                    <a:pt x="298719" y="0"/>
                  </a:lnTo>
                  <a:lnTo>
                    <a:pt x="298719" y="164639"/>
                  </a:lnTo>
                  <a:lnTo>
                    <a:pt x="298719" y="164639"/>
                  </a:lnTo>
                  <a:close/>
                  <a:moveTo>
                    <a:pt x="298719" y="293107"/>
                  </a:moveTo>
                  <a:lnTo>
                    <a:pt x="298719" y="512625"/>
                  </a:lnTo>
                  <a:cubicBezTo>
                    <a:pt x="281882" y="531958"/>
                    <a:pt x="264420" y="546301"/>
                    <a:pt x="247582" y="555656"/>
                  </a:cubicBezTo>
                  <a:cubicBezTo>
                    <a:pt x="230744" y="565010"/>
                    <a:pt x="212035" y="569999"/>
                    <a:pt x="192702" y="569999"/>
                  </a:cubicBezTo>
                  <a:cubicBezTo>
                    <a:pt x="156531" y="569999"/>
                    <a:pt x="127845" y="555656"/>
                    <a:pt x="107888" y="528216"/>
                  </a:cubicBezTo>
                  <a:cubicBezTo>
                    <a:pt x="87932" y="500153"/>
                    <a:pt x="77954" y="460240"/>
                    <a:pt x="77954" y="409726"/>
                  </a:cubicBezTo>
                  <a:cubicBezTo>
                    <a:pt x="77954" y="385404"/>
                    <a:pt x="81072" y="363577"/>
                    <a:pt x="87308" y="344245"/>
                  </a:cubicBezTo>
                  <a:cubicBezTo>
                    <a:pt x="93545" y="324912"/>
                    <a:pt x="102275" y="308074"/>
                    <a:pt x="112877" y="293731"/>
                  </a:cubicBezTo>
                  <a:cubicBezTo>
                    <a:pt x="123479" y="280011"/>
                    <a:pt x="136575" y="268785"/>
                    <a:pt x="150919" y="261302"/>
                  </a:cubicBezTo>
                  <a:cubicBezTo>
                    <a:pt x="165262" y="253818"/>
                    <a:pt x="180853" y="249453"/>
                    <a:pt x="197691" y="249453"/>
                  </a:cubicBezTo>
                  <a:cubicBezTo>
                    <a:pt x="214529" y="249453"/>
                    <a:pt x="231991" y="252571"/>
                    <a:pt x="248205" y="259431"/>
                  </a:cubicBezTo>
                  <a:cubicBezTo>
                    <a:pt x="263796" y="266291"/>
                    <a:pt x="281258" y="277516"/>
                    <a:pt x="298719" y="293107"/>
                  </a:cubicBezTo>
                  <a:close/>
                </a:path>
              </a:pathLst>
            </a:custGeom>
            <a:solidFill>
              <a:srgbClr val="012A4C"/>
            </a:solidFill>
            <a:ln w="6236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nb-N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nb-NO"/>
            </a:p>
          </xdr:txBody>
        </xdr:sp>
        <xdr:sp macro="" textlink="">
          <xdr:nvSpPr>
            <xdr:cNvPr id="8" name="Frihåndsform: figur 7">
              <a:extLst>
                <a:ext uri="{FF2B5EF4-FFF2-40B4-BE49-F238E27FC236}">
                  <a16:creationId xmlns:a16="http://schemas.microsoft.com/office/drawing/2014/main" id="{827A8583-E3B0-F4EA-F71D-456645C0EDA0}"/>
                </a:ext>
              </a:extLst>
            </xdr:cNvPr>
            <xdr:cNvSpPr/>
          </xdr:nvSpPr>
          <xdr:spPr>
            <a:xfrm>
              <a:off x="5783934" y="2274844"/>
              <a:ext cx="255065" cy="632362"/>
            </a:xfrm>
            <a:custGeom>
              <a:avLst/>
              <a:gdLst>
                <a:gd name="connsiteX0" fmla="*/ 253818 w 255065"/>
                <a:gd name="connsiteY0" fmla="*/ 13720 h 632362"/>
                <a:gd name="connsiteX1" fmla="*/ 220765 w 255065"/>
                <a:gd name="connsiteY1" fmla="*/ 3742 h 632362"/>
                <a:gd name="connsiteX2" fmla="*/ 182724 w 255065"/>
                <a:gd name="connsiteY2" fmla="*/ 0 h 632362"/>
                <a:gd name="connsiteX3" fmla="*/ 87932 w 255065"/>
                <a:gd name="connsiteY3" fmla="*/ 38042 h 632362"/>
                <a:gd name="connsiteX4" fmla="*/ 57374 w 255065"/>
                <a:gd name="connsiteY4" fmla="*/ 141564 h 632362"/>
                <a:gd name="connsiteX5" fmla="*/ 57374 w 255065"/>
                <a:gd name="connsiteY5" fmla="*/ 207046 h 632362"/>
                <a:gd name="connsiteX6" fmla="*/ 0 w 255065"/>
                <a:gd name="connsiteY6" fmla="*/ 211411 h 632362"/>
                <a:gd name="connsiteX7" fmla="*/ 0 w 255065"/>
                <a:gd name="connsiteY7" fmla="*/ 268162 h 632362"/>
                <a:gd name="connsiteX8" fmla="*/ 57374 w 255065"/>
                <a:gd name="connsiteY8" fmla="*/ 268162 h 632362"/>
                <a:gd name="connsiteX9" fmla="*/ 57374 w 255065"/>
                <a:gd name="connsiteY9" fmla="*/ 632363 h 632362"/>
                <a:gd name="connsiteX10" fmla="*/ 131586 w 255065"/>
                <a:gd name="connsiteY10" fmla="*/ 632363 h 632362"/>
                <a:gd name="connsiteX11" fmla="*/ 131586 w 255065"/>
                <a:gd name="connsiteY11" fmla="*/ 268162 h 632362"/>
                <a:gd name="connsiteX12" fmla="*/ 221389 w 255065"/>
                <a:gd name="connsiteY12" fmla="*/ 268162 h 632362"/>
                <a:gd name="connsiteX13" fmla="*/ 221389 w 255065"/>
                <a:gd name="connsiteY13" fmla="*/ 207046 h 632362"/>
                <a:gd name="connsiteX14" fmla="*/ 131586 w 255065"/>
                <a:gd name="connsiteY14" fmla="*/ 207046 h 632362"/>
                <a:gd name="connsiteX15" fmla="*/ 131586 w 255065"/>
                <a:gd name="connsiteY15" fmla="*/ 141564 h 632362"/>
                <a:gd name="connsiteX16" fmla="*/ 188960 w 255065"/>
                <a:gd name="connsiteY16" fmla="*/ 61116 h 632362"/>
                <a:gd name="connsiteX17" fmla="*/ 236356 w 255065"/>
                <a:gd name="connsiteY17" fmla="*/ 71718 h 632362"/>
                <a:gd name="connsiteX18" fmla="*/ 238227 w 255065"/>
                <a:gd name="connsiteY18" fmla="*/ 72341 h 632362"/>
                <a:gd name="connsiteX19" fmla="*/ 255065 w 255065"/>
                <a:gd name="connsiteY19" fmla="*/ 14344 h 632362"/>
                <a:gd name="connsiteX20" fmla="*/ 253818 w 255065"/>
                <a:gd name="connsiteY20" fmla="*/ 13720 h 63236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255065" h="632362">
                  <a:moveTo>
                    <a:pt x="253818" y="13720"/>
                  </a:moveTo>
                  <a:cubicBezTo>
                    <a:pt x="243840" y="9354"/>
                    <a:pt x="232615" y="6236"/>
                    <a:pt x="220765" y="3742"/>
                  </a:cubicBezTo>
                  <a:cubicBezTo>
                    <a:pt x="208917" y="1247"/>
                    <a:pt x="195820" y="0"/>
                    <a:pt x="182724" y="0"/>
                  </a:cubicBezTo>
                  <a:cubicBezTo>
                    <a:pt x="140317" y="0"/>
                    <a:pt x="108512" y="12473"/>
                    <a:pt x="87932" y="38042"/>
                  </a:cubicBezTo>
                  <a:cubicBezTo>
                    <a:pt x="67976" y="62987"/>
                    <a:pt x="57374" y="97910"/>
                    <a:pt x="57374" y="141564"/>
                  </a:cubicBezTo>
                  <a:lnTo>
                    <a:pt x="57374" y="207046"/>
                  </a:lnTo>
                  <a:lnTo>
                    <a:pt x="0" y="211411"/>
                  </a:lnTo>
                  <a:lnTo>
                    <a:pt x="0" y="268162"/>
                  </a:lnTo>
                  <a:lnTo>
                    <a:pt x="57374" y="268162"/>
                  </a:lnTo>
                  <a:lnTo>
                    <a:pt x="57374" y="632363"/>
                  </a:lnTo>
                  <a:lnTo>
                    <a:pt x="131586" y="632363"/>
                  </a:lnTo>
                  <a:lnTo>
                    <a:pt x="131586" y="268162"/>
                  </a:lnTo>
                  <a:lnTo>
                    <a:pt x="221389" y="268162"/>
                  </a:lnTo>
                  <a:lnTo>
                    <a:pt x="221389" y="207046"/>
                  </a:lnTo>
                  <a:lnTo>
                    <a:pt x="131586" y="207046"/>
                  </a:lnTo>
                  <a:lnTo>
                    <a:pt x="131586" y="141564"/>
                  </a:lnTo>
                  <a:cubicBezTo>
                    <a:pt x="131586" y="87932"/>
                    <a:pt x="150295" y="61116"/>
                    <a:pt x="188960" y="61116"/>
                  </a:cubicBezTo>
                  <a:cubicBezTo>
                    <a:pt x="205175" y="61116"/>
                    <a:pt x="220765" y="64858"/>
                    <a:pt x="236356" y="71718"/>
                  </a:cubicBezTo>
                  <a:lnTo>
                    <a:pt x="238227" y="72341"/>
                  </a:lnTo>
                  <a:lnTo>
                    <a:pt x="255065" y="14344"/>
                  </a:lnTo>
                  <a:lnTo>
                    <a:pt x="253818" y="13720"/>
                  </a:lnTo>
                  <a:close/>
                </a:path>
              </a:pathLst>
            </a:custGeom>
            <a:solidFill>
              <a:srgbClr val="012A4C"/>
            </a:solidFill>
            <a:ln w="6236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nb-N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nb-NO"/>
            </a:p>
          </xdr:txBody>
        </xdr:sp>
        <xdr:sp macro="" textlink="">
          <xdr:nvSpPr>
            <xdr:cNvPr id="9" name="Frihåndsform: figur 8">
              <a:extLst>
                <a:ext uri="{FF2B5EF4-FFF2-40B4-BE49-F238E27FC236}">
                  <a16:creationId xmlns:a16="http://schemas.microsoft.com/office/drawing/2014/main" id="{EC137821-F54F-822F-D99E-EAFCA1257D4F}"/>
                </a:ext>
              </a:extLst>
            </xdr:cNvPr>
            <xdr:cNvSpPr/>
          </xdr:nvSpPr>
          <xdr:spPr>
            <a:xfrm>
              <a:off x="6034634" y="2460686"/>
              <a:ext cx="396629" cy="466476"/>
            </a:xfrm>
            <a:custGeom>
              <a:avLst/>
              <a:gdLst>
                <a:gd name="connsiteX0" fmla="*/ 349234 w 396629"/>
                <a:gd name="connsiteY0" fmla="*/ 84190 h 466476"/>
                <a:gd name="connsiteX1" fmla="*/ 396630 w 396629"/>
                <a:gd name="connsiteY1" fmla="*/ 27440 h 466476"/>
                <a:gd name="connsiteX2" fmla="*/ 362954 w 396629"/>
                <a:gd name="connsiteY2" fmla="*/ 0 h 466476"/>
                <a:gd name="connsiteX3" fmla="*/ 319300 w 396629"/>
                <a:gd name="connsiteY3" fmla="*/ 53009 h 466476"/>
                <a:gd name="connsiteX4" fmla="*/ 263797 w 396629"/>
                <a:gd name="connsiteY4" fmla="*/ 21204 h 466476"/>
                <a:gd name="connsiteX5" fmla="*/ 198939 w 396629"/>
                <a:gd name="connsiteY5" fmla="*/ 9978 h 466476"/>
                <a:gd name="connsiteX6" fmla="*/ 124103 w 396629"/>
                <a:gd name="connsiteY6" fmla="*/ 24945 h 466476"/>
                <a:gd name="connsiteX7" fmla="*/ 61116 w 396629"/>
                <a:gd name="connsiteY7" fmla="*/ 68599 h 466476"/>
                <a:gd name="connsiteX8" fmla="*/ 17462 w 396629"/>
                <a:gd name="connsiteY8" fmla="*/ 139070 h 466476"/>
                <a:gd name="connsiteX9" fmla="*/ 1247 w 396629"/>
                <a:gd name="connsiteY9" fmla="*/ 233862 h 466476"/>
                <a:gd name="connsiteX10" fmla="*/ 13720 w 396629"/>
                <a:gd name="connsiteY10" fmla="*/ 318052 h 466476"/>
                <a:gd name="connsiteX11" fmla="*/ 47396 w 396629"/>
                <a:gd name="connsiteY11" fmla="*/ 382286 h 466476"/>
                <a:gd name="connsiteX12" fmla="*/ 0 w 396629"/>
                <a:gd name="connsiteY12" fmla="*/ 439037 h 466476"/>
                <a:gd name="connsiteX13" fmla="*/ 34924 w 396629"/>
                <a:gd name="connsiteY13" fmla="*/ 466477 h 466476"/>
                <a:gd name="connsiteX14" fmla="*/ 77330 w 396629"/>
                <a:gd name="connsiteY14" fmla="*/ 414092 h 466476"/>
                <a:gd name="connsiteX15" fmla="*/ 197691 w 396629"/>
                <a:gd name="connsiteY15" fmla="*/ 455875 h 466476"/>
                <a:gd name="connsiteX16" fmla="*/ 272527 w 396629"/>
                <a:gd name="connsiteY16" fmla="*/ 440908 h 466476"/>
                <a:gd name="connsiteX17" fmla="*/ 335514 w 396629"/>
                <a:gd name="connsiteY17" fmla="*/ 397253 h 466476"/>
                <a:gd name="connsiteX18" fmla="*/ 379168 w 396629"/>
                <a:gd name="connsiteY18" fmla="*/ 327407 h 466476"/>
                <a:gd name="connsiteX19" fmla="*/ 395383 w 396629"/>
                <a:gd name="connsiteY19" fmla="*/ 233238 h 466476"/>
                <a:gd name="connsiteX20" fmla="*/ 382910 w 396629"/>
                <a:gd name="connsiteY20" fmla="*/ 147801 h 466476"/>
                <a:gd name="connsiteX21" fmla="*/ 349234 w 396629"/>
                <a:gd name="connsiteY21" fmla="*/ 84190 h 466476"/>
                <a:gd name="connsiteX22" fmla="*/ 198939 w 396629"/>
                <a:gd name="connsiteY22" fmla="*/ 71094 h 466476"/>
                <a:gd name="connsiteX23" fmla="*/ 277516 w 396629"/>
                <a:gd name="connsiteY23" fmla="*/ 104146 h 466476"/>
                <a:gd name="connsiteX24" fmla="*/ 94169 w 396629"/>
                <a:gd name="connsiteY24" fmla="*/ 326159 h 466476"/>
                <a:gd name="connsiteX25" fmla="*/ 75460 w 396629"/>
                <a:gd name="connsiteY25" fmla="*/ 230744 h 466476"/>
                <a:gd name="connsiteX26" fmla="*/ 84814 w 396629"/>
                <a:gd name="connsiteY26" fmla="*/ 165886 h 466476"/>
                <a:gd name="connsiteX27" fmla="*/ 110383 w 396629"/>
                <a:gd name="connsiteY27" fmla="*/ 115372 h 466476"/>
                <a:gd name="connsiteX28" fmla="*/ 149672 w 396629"/>
                <a:gd name="connsiteY28" fmla="*/ 82943 h 466476"/>
                <a:gd name="connsiteX29" fmla="*/ 198939 w 396629"/>
                <a:gd name="connsiteY29" fmla="*/ 71094 h 466476"/>
                <a:gd name="connsiteX30" fmla="*/ 198939 w 396629"/>
                <a:gd name="connsiteY30" fmla="*/ 396630 h 466476"/>
                <a:gd name="connsiteX31" fmla="*/ 120361 w 396629"/>
                <a:gd name="connsiteY31" fmla="*/ 364201 h 466476"/>
                <a:gd name="connsiteX32" fmla="*/ 303085 w 396629"/>
                <a:gd name="connsiteY32" fmla="*/ 140941 h 466476"/>
                <a:gd name="connsiteX33" fmla="*/ 322418 w 396629"/>
                <a:gd name="connsiteY33" fmla="*/ 236980 h 466476"/>
                <a:gd name="connsiteX34" fmla="*/ 313063 w 396629"/>
                <a:gd name="connsiteY34" fmla="*/ 301838 h 466476"/>
                <a:gd name="connsiteX35" fmla="*/ 287494 w 396629"/>
                <a:gd name="connsiteY35" fmla="*/ 352352 h 466476"/>
                <a:gd name="connsiteX36" fmla="*/ 248206 w 396629"/>
                <a:gd name="connsiteY36" fmla="*/ 384781 h 466476"/>
                <a:gd name="connsiteX37" fmla="*/ 198939 w 396629"/>
                <a:gd name="connsiteY37" fmla="*/ 396630 h 4664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</a:cxnLst>
              <a:rect l="l" t="t" r="r" b="b"/>
              <a:pathLst>
                <a:path w="396629" h="466476">
                  <a:moveTo>
                    <a:pt x="349234" y="84190"/>
                  </a:moveTo>
                  <a:lnTo>
                    <a:pt x="396630" y="27440"/>
                  </a:lnTo>
                  <a:lnTo>
                    <a:pt x="362954" y="0"/>
                  </a:lnTo>
                  <a:lnTo>
                    <a:pt x="319300" y="53009"/>
                  </a:lnTo>
                  <a:cubicBezTo>
                    <a:pt x="302461" y="38665"/>
                    <a:pt x="283752" y="28063"/>
                    <a:pt x="263797" y="21204"/>
                  </a:cubicBezTo>
                  <a:cubicBezTo>
                    <a:pt x="242593" y="13720"/>
                    <a:pt x="220766" y="9978"/>
                    <a:pt x="198939" y="9978"/>
                  </a:cubicBezTo>
                  <a:cubicBezTo>
                    <a:pt x="172746" y="9978"/>
                    <a:pt x="147801" y="14967"/>
                    <a:pt x="124103" y="24945"/>
                  </a:cubicBezTo>
                  <a:cubicBezTo>
                    <a:pt x="100405" y="34923"/>
                    <a:pt x="79201" y="49891"/>
                    <a:pt x="61116" y="68599"/>
                  </a:cubicBezTo>
                  <a:cubicBezTo>
                    <a:pt x="43031" y="87932"/>
                    <a:pt x="28687" y="111630"/>
                    <a:pt x="17462" y="139070"/>
                  </a:cubicBezTo>
                  <a:cubicBezTo>
                    <a:pt x="6860" y="166510"/>
                    <a:pt x="1247" y="198315"/>
                    <a:pt x="1247" y="233862"/>
                  </a:cubicBezTo>
                  <a:cubicBezTo>
                    <a:pt x="1247" y="265044"/>
                    <a:pt x="5613" y="293730"/>
                    <a:pt x="13720" y="318052"/>
                  </a:cubicBezTo>
                  <a:cubicBezTo>
                    <a:pt x="21827" y="342374"/>
                    <a:pt x="33053" y="363577"/>
                    <a:pt x="47396" y="382286"/>
                  </a:cubicBezTo>
                  <a:lnTo>
                    <a:pt x="0" y="439037"/>
                  </a:lnTo>
                  <a:lnTo>
                    <a:pt x="34924" y="466477"/>
                  </a:lnTo>
                  <a:lnTo>
                    <a:pt x="77330" y="414092"/>
                  </a:lnTo>
                  <a:cubicBezTo>
                    <a:pt x="112254" y="442155"/>
                    <a:pt x="152790" y="455875"/>
                    <a:pt x="197691" y="455875"/>
                  </a:cubicBezTo>
                  <a:cubicBezTo>
                    <a:pt x="223884" y="455875"/>
                    <a:pt x="248829" y="450886"/>
                    <a:pt x="272527" y="440908"/>
                  </a:cubicBezTo>
                  <a:cubicBezTo>
                    <a:pt x="296225" y="430929"/>
                    <a:pt x="317429" y="416586"/>
                    <a:pt x="335514" y="397253"/>
                  </a:cubicBezTo>
                  <a:cubicBezTo>
                    <a:pt x="353599" y="378544"/>
                    <a:pt x="367943" y="354846"/>
                    <a:pt x="379168" y="327407"/>
                  </a:cubicBezTo>
                  <a:cubicBezTo>
                    <a:pt x="389770" y="299967"/>
                    <a:pt x="395383" y="268162"/>
                    <a:pt x="395383" y="233238"/>
                  </a:cubicBezTo>
                  <a:cubicBezTo>
                    <a:pt x="395383" y="202057"/>
                    <a:pt x="391017" y="173370"/>
                    <a:pt x="382910" y="147801"/>
                  </a:cubicBezTo>
                  <a:cubicBezTo>
                    <a:pt x="374803" y="124103"/>
                    <a:pt x="363577" y="102276"/>
                    <a:pt x="349234" y="84190"/>
                  </a:cubicBezTo>
                  <a:close/>
                  <a:moveTo>
                    <a:pt x="198939" y="71094"/>
                  </a:moveTo>
                  <a:cubicBezTo>
                    <a:pt x="230120" y="71094"/>
                    <a:pt x="256936" y="82319"/>
                    <a:pt x="277516" y="104146"/>
                  </a:cubicBezTo>
                  <a:lnTo>
                    <a:pt x="94169" y="326159"/>
                  </a:lnTo>
                  <a:cubicBezTo>
                    <a:pt x="81696" y="299967"/>
                    <a:pt x="75460" y="268162"/>
                    <a:pt x="75460" y="230744"/>
                  </a:cubicBezTo>
                  <a:cubicBezTo>
                    <a:pt x="75460" y="207046"/>
                    <a:pt x="78578" y="185219"/>
                    <a:pt x="84814" y="165886"/>
                  </a:cubicBezTo>
                  <a:cubicBezTo>
                    <a:pt x="91050" y="145930"/>
                    <a:pt x="99781" y="129092"/>
                    <a:pt x="110383" y="115372"/>
                  </a:cubicBezTo>
                  <a:cubicBezTo>
                    <a:pt x="120985" y="101652"/>
                    <a:pt x="134081" y="90427"/>
                    <a:pt x="149672" y="82943"/>
                  </a:cubicBezTo>
                  <a:cubicBezTo>
                    <a:pt x="164639" y="74836"/>
                    <a:pt x="180853" y="71094"/>
                    <a:pt x="198939" y="71094"/>
                  </a:cubicBezTo>
                  <a:close/>
                  <a:moveTo>
                    <a:pt x="198939" y="396630"/>
                  </a:moveTo>
                  <a:cubicBezTo>
                    <a:pt x="168381" y="396630"/>
                    <a:pt x="142188" y="385404"/>
                    <a:pt x="120361" y="364201"/>
                  </a:cubicBezTo>
                  <a:lnTo>
                    <a:pt x="303085" y="140941"/>
                  </a:lnTo>
                  <a:cubicBezTo>
                    <a:pt x="316181" y="167757"/>
                    <a:pt x="322418" y="199562"/>
                    <a:pt x="322418" y="236980"/>
                  </a:cubicBezTo>
                  <a:cubicBezTo>
                    <a:pt x="322418" y="260678"/>
                    <a:pt x="319300" y="282505"/>
                    <a:pt x="313063" y="301838"/>
                  </a:cubicBezTo>
                  <a:cubicBezTo>
                    <a:pt x="306827" y="321170"/>
                    <a:pt x="298096" y="338008"/>
                    <a:pt x="287494" y="352352"/>
                  </a:cubicBezTo>
                  <a:cubicBezTo>
                    <a:pt x="276269" y="366072"/>
                    <a:pt x="263173" y="377297"/>
                    <a:pt x="248206" y="384781"/>
                  </a:cubicBezTo>
                  <a:cubicBezTo>
                    <a:pt x="232615" y="392264"/>
                    <a:pt x="216400" y="396630"/>
                    <a:pt x="198939" y="396630"/>
                  </a:cubicBezTo>
                  <a:close/>
                </a:path>
              </a:pathLst>
            </a:custGeom>
            <a:solidFill>
              <a:srgbClr val="012A4C"/>
            </a:solidFill>
            <a:ln w="6236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nb-N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nb-NO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0CF0-4ADD-44F3-B2E3-837BD64D499E}">
  <dimension ref="A1:T83"/>
  <sheetViews>
    <sheetView showGridLines="0" showOutlineSymbols="0" workbookViewId="0">
      <selection activeCell="A2" sqref="A2"/>
    </sheetView>
  </sheetViews>
  <sheetFormatPr baseColWidth="10" defaultColWidth="9.140625" defaultRowHeight="15" x14ac:dyDescent="0.25"/>
  <cols>
    <col min="1" max="1" width="22.42578125" customWidth="1"/>
    <col min="2" max="2" width="60.140625" customWidth="1"/>
    <col min="3" max="3" width="24.85546875" customWidth="1"/>
    <col min="4" max="4" width="6.28515625" customWidth="1"/>
    <col min="5" max="5" width="5.5703125" customWidth="1"/>
    <col min="6" max="6" width="119" customWidth="1"/>
    <col min="7" max="7" width="14.42578125" bestFit="1" customWidth="1"/>
    <col min="8" max="8" width="36.5703125" bestFit="1" customWidth="1"/>
    <col min="9" max="9" width="21.140625" customWidth="1"/>
    <col min="10" max="10" width="24.5703125" bestFit="1" customWidth="1"/>
    <col min="11" max="11" width="12.28515625" bestFit="1" customWidth="1"/>
    <col min="12" max="12" width="26.140625" bestFit="1" customWidth="1"/>
    <col min="13" max="13" width="37.7109375" bestFit="1" customWidth="1"/>
    <col min="14" max="14" width="12.28515625" bestFit="1" customWidth="1"/>
    <col min="15" max="16" width="11.42578125" bestFit="1" customWidth="1"/>
    <col min="17" max="17" width="13.7109375" customWidth="1"/>
    <col min="18" max="19" width="11.42578125" bestFit="1" customWidth="1"/>
    <col min="20" max="20" width="12.28515625" bestFit="1" customWidth="1"/>
  </cols>
  <sheetData>
    <row r="1" spans="1:20" s="2" customFormat="1" ht="34.5" x14ac:dyDescent="0.55000000000000004">
      <c r="A1" s="1" t="s">
        <v>0</v>
      </c>
      <c r="C1" s="1"/>
      <c r="D1" s="3"/>
      <c r="E1" s="3"/>
      <c r="F1" s="3"/>
      <c r="G1" s="4"/>
      <c r="H1" s="4"/>
      <c r="I1" s="4"/>
      <c r="J1" s="4"/>
      <c r="K1" s="4"/>
      <c r="L1" s="5"/>
      <c r="M1" s="5"/>
      <c r="N1"/>
      <c r="S1" s="6"/>
      <c r="T1" s="6"/>
    </row>
    <row r="2" spans="1:20" s="2" customFormat="1" ht="20.25" customHeight="1" x14ac:dyDescent="0.55000000000000004">
      <c r="A2" s="7" t="s">
        <v>1</v>
      </c>
      <c r="C2" s="7"/>
      <c r="D2" s="3"/>
      <c r="E2" s="3"/>
      <c r="F2" s="3"/>
      <c r="G2" s="4"/>
      <c r="H2" s="4"/>
      <c r="I2" s="4"/>
      <c r="J2" s="4"/>
      <c r="K2" s="4"/>
      <c r="L2" s="5"/>
      <c r="M2" s="5"/>
      <c r="N2"/>
      <c r="S2" s="6"/>
      <c r="T2" s="6"/>
    </row>
    <row r="3" spans="1:20" x14ac:dyDescent="0.25">
      <c r="A3" s="8" t="s">
        <v>2</v>
      </c>
    </row>
    <row r="4" spans="1:20" x14ac:dyDescent="0.25">
      <c r="A4" s="9"/>
      <c r="B4" s="9"/>
    </row>
    <row r="5" spans="1:20" x14ac:dyDescent="0.25">
      <c r="A5" s="9"/>
      <c r="B5" s="9"/>
      <c r="C5" s="9"/>
      <c r="D5" s="9"/>
      <c r="E5" s="10"/>
      <c r="F5" s="71" t="s">
        <v>3</v>
      </c>
    </row>
    <row r="6" spans="1:20" x14ac:dyDescent="0.25">
      <c r="A6" s="7" t="s">
        <v>4</v>
      </c>
      <c r="B6" s="7"/>
      <c r="C6" s="9"/>
      <c r="D6" s="9"/>
      <c r="E6" s="10"/>
    </row>
    <row r="7" spans="1:20" x14ac:dyDescent="0.25">
      <c r="A7" s="11"/>
      <c r="B7" s="12"/>
      <c r="C7" s="13"/>
      <c r="D7" s="14"/>
      <c r="E7" s="10"/>
    </row>
    <row r="8" spans="1:20" ht="15" customHeight="1" x14ac:dyDescent="0.25">
      <c r="A8" s="15" t="s">
        <v>5</v>
      </c>
      <c r="B8" s="7"/>
      <c r="C8" s="16"/>
      <c r="D8" s="17"/>
      <c r="E8" s="10"/>
      <c r="F8" s="18" t="s">
        <v>6</v>
      </c>
    </row>
    <row r="9" spans="1:20" x14ac:dyDescent="0.25">
      <c r="A9" s="15"/>
      <c r="B9" s="7"/>
      <c r="C9" s="19"/>
      <c r="D9" s="17"/>
      <c r="E9" s="10"/>
    </row>
    <row r="10" spans="1:20" x14ac:dyDescent="0.25">
      <c r="A10" s="15"/>
      <c r="B10" s="7"/>
      <c r="C10" s="9"/>
      <c r="D10" s="17"/>
      <c r="E10" s="10"/>
    </row>
    <row r="11" spans="1:20" ht="15" customHeight="1" x14ac:dyDescent="0.25">
      <c r="A11" s="15" t="s">
        <v>7</v>
      </c>
      <c r="B11" s="20"/>
      <c r="C11" s="21"/>
      <c r="D11" s="22"/>
      <c r="F11" s="18" t="s">
        <v>8</v>
      </c>
    </row>
    <row r="12" spans="1:20" x14ac:dyDescent="0.25">
      <c r="A12" s="15"/>
      <c r="C12" s="9"/>
      <c r="D12" s="17"/>
    </row>
    <row r="13" spans="1:20" ht="15" customHeight="1" x14ac:dyDescent="0.25">
      <c r="A13" s="15" t="s">
        <v>9</v>
      </c>
      <c r="B13" s="23"/>
      <c r="C13" s="24">
        <f>IF(C16&gt;0,C16/C11,0)</f>
        <v>0</v>
      </c>
      <c r="D13" s="25"/>
      <c r="F13" s="26" t="s">
        <v>10</v>
      </c>
    </row>
    <row r="14" spans="1:20" x14ac:dyDescent="0.25">
      <c r="A14" s="15"/>
      <c r="B14" s="9"/>
      <c r="C14" s="9"/>
      <c r="D14" s="17"/>
    </row>
    <row r="15" spans="1:20" x14ac:dyDescent="0.25">
      <c r="A15" s="15"/>
      <c r="B15" s="9"/>
      <c r="C15" s="9"/>
      <c r="D15" s="17"/>
    </row>
    <row r="16" spans="1:20" ht="15" customHeight="1" x14ac:dyDescent="0.25">
      <c r="A16" s="15" t="s">
        <v>11</v>
      </c>
      <c r="B16" s="23"/>
      <c r="C16" s="21"/>
      <c r="D16" s="27"/>
      <c r="E16" s="28"/>
      <c r="F16" s="26" t="s">
        <v>12</v>
      </c>
    </row>
    <row r="17" spans="1:6" x14ac:dyDescent="0.25">
      <c r="A17" s="15"/>
      <c r="B17" s="28"/>
      <c r="D17" s="17"/>
      <c r="E17" s="28"/>
      <c r="F17" s="29"/>
    </row>
    <row r="18" spans="1:6" ht="15" customHeight="1" x14ac:dyDescent="0.25">
      <c r="A18" s="15" t="s">
        <v>13</v>
      </c>
      <c r="B18" s="30"/>
      <c r="C18" s="21"/>
      <c r="D18" s="27"/>
      <c r="E18" s="28"/>
      <c r="F18" s="26" t="s">
        <v>14</v>
      </c>
    </row>
    <row r="19" spans="1:6" x14ac:dyDescent="0.25">
      <c r="A19" s="15"/>
      <c r="B19" s="28"/>
      <c r="D19" s="17"/>
      <c r="E19" s="28"/>
      <c r="F19" s="29"/>
    </row>
    <row r="20" spans="1:6" ht="15" customHeight="1" x14ac:dyDescent="0.25">
      <c r="A20" s="15" t="s">
        <v>15</v>
      </c>
      <c r="B20" s="28"/>
      <c r="C20" s="21"/>
      <c r="D20" s="27"/>
      <c r="E20" s="28"/>
      <c r="F20" s="26" t="s">
        <v>16</v>
      </c>
    </row>
    <row r="21" spans="1:6" x14ac:dyDescent="0.25">
      <c r="A21" s="15"/>
      <c r="B21" s="9"/>
      <c r="C21" s="9"/>
      <c r="D21" s="17"/>
      <c r="E21" s="10"/>
    </row>
    <row r="22" spans="1:6" x14ac:dyDescent="0.25">
      <c r="A22" s="31" t="s">
        <v>17</v>
      </c>
      <c r="B22" s="23"/>
      <c r="C22" s="32">
        <f>C8+C20</f>
        <v>0</v>
      </c>
      <c r="D22" s="17"/>
      <c r="E22" s="10"/>
      <c r="F22" s="33" t="s">
        <v>18</v>
      </c>
    </row>
    <row r="23" spans="1:6" x14ac:dyDescent="0.25">
      <c r="A23" s="34"/>
      <c r="B23" s="35"/>
      <c r="C23" s="36"/>
      <c r="D23" s="37"/>
      <c r="E23" s="10"/>
    </row>
    <row r="24" spans="1:6" x14ac:dyDescent="0.25">
      <c r="A24" s="23"/>
      <c r="B24" s="23"/>
      <c r="C24" s="9"/>
      <c r="D24" s="9"/>
      <c r="E24" s="10"/>
    </row>
    <row r="25" spans="1:6" x14ac:dyDescent="0.25">
      <c r="A25" s="9"/>
      <c r="B25" s="9"/>
      <c r="C25" s="9"/>
      <c r="D25" s="9"/>
      <c r="E25" s="10"/>
    </row>
    <row r="26" spans="1:6" x14ac:dyDescent="0.25">
      <c r="A26" s="7" t="s">
        <v>19</v>
      </c>
      <c r="B26" s="7"/>
      <c r="C26" s="9"/>
      <c r="D26" s="9"/>
      <c r="E26" s="10"/>
    </row>
    <row r="27" spans="1:6" x14ac:dyDescent="0.25">
      <c r="A27" s="11"/>
      <c r="B27" s="12"/>
      <c r="C27" s="13"/>
      <c r="D27" s="14"/>
      <c r="E27" s="10"/>
    </row>
    <row r="28" spans="1:6" x14ac:dyDescent="0.25">
      <c r="A28" s="15" t="s">
        <v>20</v>
      </c>
      <c r="B28" s="7"/>
      <c r="C28" s="38"/>
      <c r="D28" s="27"/>
      <c r="E28" s="10"/>
      <c r="F28" s="33" t="s">
        <v>21</v>
      </c>
    </row>
    <row r="29" spans="1:6" x14ac:dyDescent="0.25">
      <c r="A29" s="15"/>
      <c r="B29" s="7"/>
      <c r="C29" s="39"/>
      <c r="D29" s="17"/>
      <c r="E29" s="10"/>
    </row>
    <row r="30" spans="1:6" x14ac:dyDescent="0.25">
      <c r="A30" s="15"/>
      <c r="B30" s="7"/>
      <c r="C30" s="9"/>
      <c r="D30" s="17"/>
      <c r="E30" s="10"/>
    </row>
    <row r="31" spans="1:6" x14ac:dyDescent="0.25">
      <c r="A31" s="15" t="s">
        <v>22</v>
      </c>
      <c r="B31" s="23"/>
      <c r="C31" s="16"/>
      <c r="D31" s="40"/>
      <c r="F31" s="33" t="s">
        <v>23</v>
      </c>
    </row>
    <row r="32" spans="1:6" x14ac:dyDescent="0.25">
      <c r="A32" s="15"/>
      <c r="B32" s="23"/>
      <c r="D32" s="40"/>
    </row>
    <row r="33" spans="1:6" x14ac:dyDescent="0.25">
      <c r="A33" s="15" t="s">
        <v>24</v>
      </c>
      <c r="B33" s="23"/>
      <c r="C33" s="21"/>
      <c r="D33" s="41"/>
      <c r="F33" s="33" t="s">
        <v>25</v>
      </c>
    </row>
    <row r="34" spans="1:6" x14ac:dyDescent="0.25">
      <c r="A34" s="15"/>
      <c r="B34" s="23"/>
      <c r="D34" s="40"/>
    </row>
    <row r="35" spans="1:6" x14ac:dyDescent="0.25">
      <c r="A35" s="15" t="s">
        <v>26</v>
      </c>
      <c r="B35" s="23"/>
      <c r="C35" s="16"/>
      <c r="D35" s="40"/>
      <c r="F35" s="33" t="s">
        <v>27</v>
      </c>
    </row>
    <row r="36" spans="1:6" x14ac:dyDescent="0.25">
      <c r="A36" s="15"/>
      <c r="B36" s="23"/>
      <c r="D36" s="40"/>
    </row>
    <row r="37" spans="1:6" ht="30" x14ac:dyDescent="0.25">
      <c r="A37" s="15" t="s">
        <v>28</v>
      </c>
      <c r="B37" s="23"/>
      <c r="C37" s="29">
        <f>C31-C33-C35</f>
        <v>0</v>
      </c>
      <c r="D37" s="40"/>
      <c r="F37" s="33" t="s">
        <v>29</v>
      </c>
    </row>
    <row r="38" spans="1:6" x14ac:dyDescent="0.25">
      <c r="A38" s="15"/>
      <c r="B38" s="23"/>
      <c r="D38" s="40"/>
    </row>
    <row r="39" spans="1:6" x14ac:dyDescent="0.25">
      <c r="A39" s="31" t="s">
        <v>17</v>
      </c>
      <c r="B39" s="23"/>
      <c r="C39" s="32">
        <f>C28+C37</f>
        <v>0</v>
      </c>
      <c r="D39" s="40"/>
      <c r="F39" s="33" t="s">
        <v>18</v>
      </c>
    </row>
    <row r="40" spans="1:6" x14ac:dyDescent="0.25">
      <c r="A40" s="42"/>
      <c r="B40" s="43"/>
      <c r="C40" s="44"/>
      <c r="D40" s="45"/>
    </row>
    <row r="43" spans="1:6" x14ac:dyDescent="0.25">
      <c r="A43" s="7" t="s">
        <v>30</v>
      </c>
      <c r="B43" s="7"/>
    </row>
    <row r="44" spans="1:6" x14ac:dyDescent="0.25">
      <c r="A44" s="11"/>
      <c r="B44" s="12"/>
      <c r="C44" s="46"/>
      <c r="D44" s="47"/>
    </row>
    <row r="45" spans="1:6" x14ac:dyDescent="0.25">
      <c r="A45" s="15" t="s">
        <v>31</v>
      </c>
      <c r="B45" s="7"/>
      <c r="C45" s="16"/>
      <c r="D45" s="40"/>
      <c r="F45" s="33" t="s">
        <v>32</v>
      </c>
    </row>
    <row r="46" spans="1:6" x14ac:dyDescent="0.25">
      <c r="A46" s="15"/>
      <c r="B46" s="7"/>
      <c r="D46" s="40"/>
    </row>
    <row r="47" spans="1:6" x14ac:dyDescent="0.25">
      <c r="A47" s="15" t="s">
        <v>33</v>
      </c>
      <c r="B47" s="7"/>
      <c r="C47" s="16"/>
      <c r="D47" s="40"/>
      <c r="F47" s="33" t="s">
        <v>34</v>
      </c>
    </row>
    <row r="48" spans="1:6" x14ac:dyDescent="0.25">
      <c r="A48" s="15"/>
      <c r="B48" s="7"/>
      <c r="D48" s="40"/>
    </row>
    <row r="49" spans="1:6" x14ac:dyDescent="0.25">
      <c r="A49" s="15" t="s">
        <v>35</v>
      </c>
      <c r="C49" s="39">
        <f>C47-C45</f>
        <v>0</v>
      </c>
      <c r="D49" s="40"/>
      <c r="F49" s="33" t="s">
        <v>36</v>
      </c>
    </row>
    <row r="50" spans="1:6" x14ac:dyDescent="0.25">
      <c r="A50" s="15"/>
      <c r="C50" s="39"/>
      <c r="D50" s="40"/>
    </row>
    <row r="51" spans="1:6" x14ac:dyDescent="0.25">
      <c r="A51" s="15"/>
      <c r="B51" s="7"/>
      <c r="D51" s="40"/>
    </row>
    <row r="52" spans="1:6" x14ac:dyDescent="0.25">
      <c r="A52" s="15" t="s">
        <v>37</v>
      </c>
      <c r="B52" s="23"/>
      <c r="C52" s="21"/>
      <c r="D52" s="41"/>
      <c r="F52" s="33" t="s">
        <v>38</v>
      </c>
    </row>
    <row r="53" spans="1:6" x14ac:dyDescent="0.25">
      <c r="A53" s="15"/>
      <c r="B53" s="23"/>
      <c r="D53" s="40"/>
    </row>
    <row r="54" spans="1:6" x14ac:dyDescent="0.25">
      <c r="A54" s="15" t="s">
        <v>39</v>
      </c>
      <c r="B54" s="23"/>
      <c r="C54" s="21"/>
      <c r="D54" s="41"/>
      <c r="F54" s="33" t="s">
        <v>40</v>
      </c>
    </row>
    <row r="55" spans="1:6" x14ac:dyDescent="0.25">
      <c r="A55" s="15"/>
      <c r="B55" s="23"/>
      <c r="D55" s="40"/>
    </row>
    <row r="56" spans="1:6" x14ac:dyDescent="0.25">
      <c r="A56" s="15" t="s">
        <v>41</v>
      </c>
      <c r="B56" s="23"/>
      <c r="C56" s="39">
        <f>C52-C54</f>
        <v>0</v>
      </c>
      <c r="D56" s="40"/>
      <c r="F56" s="33" t="s">
        <v>42</v>
      </c>
    </row>
    <row r="57" spans="1:6" x14ac:dyDescent="0.25">
      <c r="A57" s="15"/>
      <c r="B57" s="23"/>
      <c r="D57" s="40"/>
    </row>
    <row r="58" spans="1:6" x14ac:dyDescent="0.25">
      <c r="A58" s="15" t="s">
        <v>43</v>
      </c>
      <c r="B58" s="23"/>
      <c r="C58" s="29">
        <f>C56+C49</f>
        <v>0</v>
      </c>
      <c r="D58" s="40"/>
      <c r="F58" s="33" t="s">
        <v>44</v>
      </c>
    </row>
    <row r="59" spans="1:6" x14ac:dyDescent="0.25">
      <c r="A59" s="15"/>
      <c r="B59" s="23"/>
      <c r="C59" s="29"/>
      <c r="D59" s="40"/>
    </row>
    <row r="60" spans="1:6" x14ac:dyDescent="0.25">
      <c r="A60" s="15" t="s">
        <v>45</v>
      </c>
      <c r="B60" s="48"/>
      <c r="C60" s="16"/>
      <c r="D60" s="40"/>
      <c r="F60" s="33" t="s">
        <v>46</v>
      </c>
    </row>
    <row r="61" spans="1:6" x14ac:dyDescent="0.25">
      <c r="A61" s="15"/>
      <c r="B61" s="23"/>
      <c r="C61" s="29"/>
      <c r="D61" s="40"/>
    </row>
    <row r="62" spans="1:6" x14ac:dyDescent="0.25">
      <c r="A62" s="31" t="s">
        <v>47</v>
      </c>
      <c r="B62" s="23"/>
      <c r="C62" s="32">
        <f>C58-C60</f>
        <v>0</v>
      </c>
      <c r="D62" s="40"/>
      <c r="F62" s="33" t="s">
        <v>18</v>
      </c>
    </row>
    <row r="63" spans="1:6" x14ac:dyDescent="0.25">
      <c r="A63" s="15"/>
      <c r="C63" s="29"/>
      <c r="D63" s="40"/>
    </row>
    <row r="64" spans="1:6" x14ac:dyDescent="0.25">
      <c r="A64" s="15"/>
      <c r="B64" s="23"/>
      <c r="C64" s="29"/>
      <c r="D64" s="40"/>
    </row>
    <row r="65" spans="1:6" x14ac:dyDescent="0.25">
      <c r="A65" s="15" t="s">
        <v>48</v>
      </c>
      <c r="B65" s="23"/>
      <c r="C65" s="29">
        <f>C28+C8</f>
        <v>0</v>
      </c>
      <c r="D65" s="40"/>
      <c r="F65" s="33" t="s">
        <v>49</v>
      </c>
    </row>
    <row r="66" spans="1:6" x14ac:dyDescent="0.25">
      <c r="A66" s="15"/>
      <c r="B66" s="23"/>
      <c r="C66" s="29"/>
      <c r="D66" s="40"/>
    </row>
    <row r="67" spans="1:6" x14ac:dyDescent="0.25">
      <c r="A67" s="15" t="s">
        <v>50</v>
      </c>
      <c r="B67" s="23"/>
      <c r="C67" s="49" t="str">
        <f>IFERROR(C52/C16,"")</f>
        <v/>
      </c>
      <c r="D67" s="40"/>
      <c r="F67" s="33" t="s">
        <v>51</v>
      </c>
    </row>
    <row r="68" spans="1:6" x14ac:dyDescent="0.25">
      <c r="A68" s="15"/>
      <c r="B68" s="23"/>
      <c r="C68" s="29"/>
      <c r="D68" s="40"/>
    </row>
    <row r="69" spans="1:6" x14ac:dyDescent="0.25">
      <c r="A69" s="15" t="s">
        <v>52</v>
      </c>
      <c r="B69" s="23"/>
      <c r="C69" s="29" t="e">
        <f>C65*C67</f>
        <v>#VALUE!</v>
      </c>
      <c r="D69" s="40"/>
      <c r="F69" s="33" t="s">
        <v>53</v>
      </c>
    </row>
    <row r="70" spans="1:6" x14ac:dyDescent="0.25">
      <c r="A70" s="15"/>
      <c r="B70" s="23"/>
      <c r="C70" s="29"/>
      <c r="D70" s="40"/>
    </row>
    <row r="71" spans="1:6" x14ac:dyDescent="0.25">
      <c r="A71" s="31" t="s">
        <v>54</v>
      </c>
      <c r="B71" s="23"/>
      <c r="C71" s="32" t="e">
        <f>C47-C69</f>
        <v>#VALUE!</v>
      </c>
      <c r="D71" s="40"/>
      <c r="F71" s="33" t="s">
        <v>55</v>
      </c>
    </row>
    <row r="72" spans="1:6" x14ac:dyDescent="0.25">
      <c r="A72" s="34"/>
      <c r="B72" s="35"/>
      <c r="C72" s="44"/>
      <c r="D72" s="45"/>
    </row>
    <row r="73" spans="1:6" x14ac:dyDescent="0.25">
      <c r="A73" s="23"/>
      <c r="B73" s="23"/>
    </row>
    <row r="74" spans="1:6" x14ac:dyDescent="0.25">
      <c r="A74" s="50"/>
      <c r="B74" s="51"/>
      <c r="C74" s="51"/>
      <c r="D74" s="52"/>
    </row>
    <row r="75" spans="1:6" x14ac:dyDescent="0.25">
      <c r="A75" s="53" t="s">
        <v>56</v>
      </c>
      <c r="B75" s="54"/>
      <c r="C75" s="54"/>
      <c r="D75" s="55"/>
    </row>
    <row r="76" spans="1:6" x14ac:dyDescent="0.25">
      <c r="A76" s="56"/>
      <c r="B76" s="57"/>
      <c r="C76" s="57"/>
      <c r="D76" s="58"/>
    </row>
    <row r="77" spans="1:6" x14ac:dyDescent="0.25">
      <c r="A77" s="7"/>
      <c r="B77" s="7"/>
    </row>
    <row r="78" spans="1:6" x14ac:dyDescent="0.25">
      <c r="A78" s="7"/>
      <c r="B78" s="7"/>
    </row>
    <row r="79" spans="1:6" x14ac:dyDescent="0.25">
      <c r="A79" s="7"/>
      <c r="B79" s="7"/>
    </row>
    <row r="80" spans="1:6" x14ac:dyDescent="0.25">
      <c r="A80" s="7"/>
      <c r="B80" s="7"/>
    </row>
    <row r="82" spans="1:8" x14ac:dyDescent="0.25">
      <c r="A82" s="59"/>
      <c r="B82" s="59"/>
      <c r="C82" s="59"/>
      <c r="D82" s="59"/>
      <c r="E82" s="59"/>
      <c r="F82" s="59"/>
      <c r="G82" s="59"/>
      <c r="H82" s="59"/>
    </row>
    <row r="83" spans="1:8" x14ac:dyDescent="0.25">
      <c r="A83" s="59"/>
      <c r="B83" s="59"/>
      <c r="C83" s="59"/>
      <c r="D83" s="59"/>
      <c r="E83" s="59"/>
      <c r="F83" s="59"/>
      <c r="G83" s="59"/>
      <c r="H83" s="59"/>
    </row>
  </sheetData>
  <conditionalFormatting sqref="A1:A2 C1:XFD4 A3:B7 C5:E5 G5:XFD5 C6:XFD7 C8:E8 G8:XFD8 B8:B11 A8:A22 C9:XFD10 C11:D12 G11:XFD40 B13:D15 B16:E16 B17:F17 B18:E18 B19:F19 B20:E20 B21:F21 B22:E22 A23:F27 B28:E28 A28:A39 B29:F30 B31:E31 B32:F32 B33:E33 B34:F34 B35:E35 B36:F36 B37:E37 B38:F38 B39:E39 A40:F40 C42:F42 G42:XFD48 A43:F43 A44:E44 B45:B48 D45:E48 C45:C50 A45:A71 B51:E52 G51:XFD73 C53:F53 B53:B56 C54:E54 C55:F55 C56:E56 B57:F57 B58:E58 B59:F59 B60:E60 B61:F61 B62:E62 C63:F63 B64:F64 B65:E65 B66:F66 B67:E67 B68:F68 B69:E69 B70:F70 B71:E71 A72:F73 E74:XFD76 A77:XFD1048576">
    <cfRule type="cellIs" dxfId="1" priority="2" operator="lessThan">
      <formula>0</formula>
    </cfRule>
  </conditionalFormatting>
  <conditionalFormatting sqref="A7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0428-016F-4F21-9FA8-FBCB95867084}">
  <dimension ref="A1:L11"/>
  <sheetViews>
    <sheetView showGridLines="0" tabSelected="1" showOutlineSymbols="0" workbookViewId="0">
      <selection activeCell="A3" sqref="A3"/>
    </sheetView>
  </sheetViews>
  <sheetFormatPr baseColWidth="10" defaultColWidth="11.42578125" defaultRowHeight="15" x14ac:dyDescent="0.25"/>
  <cols>
    <col min="1" max="1" width="77.28515625" bestFit="1" customWidth="1"/>
    <col min="2" max="2" width="33" customWidth="1"/>
    <col min="3" max="3" width="93.7109375" customWidth="1"/>
  </cols>
  <sheetData>
    <row r="1" spans="1:12" ht="34.5" x14ac:dyDescent="0.55000000000000004">
      <c r="A1" s="60" t="s">
        <v>57</v>
      </c>
      <c r="B1" s="61"/>
      <c r="C1" s="61"/>
      <c r="D1" s="62"/>
    </row>
    <row r="2" spans="1:12" ht="23.25" customHeight="1" x14ac:dyDescent="0.25">
      <c r="A2" s="72" t="s">
        <v>58</v>
      </c>
      <c r="B2" s="73"/>
      <c r="C2" s="73"/>
      <c r="D2" s="65"/>
      <c r="E2" s="66"/>
      <c r="F2" s="66"/>
      <c r="G2" s="66"/>
      <c r="H2" s="66"/>
      <c r="I2" s="66"/>
      <c r="J2" s="66"/>
      <c r="K2" s="66"/>
      <c r="L2" s="66"/>
    </row>
    <row r="3" spans="1:12" ht="23.25" customHeight="1" x14ac:dyDescent="0.25">
      <c r="A3" s="63"/>
      <c r="B3" s="64"/>
      <c r="C3" s="64"/>
      <c r="D3" s="65"/>
      <c r="E3" s="66"/>
      <c r="F3" s="66"/>
      <c r="G3" s="66"/>
      <c r="H3" s="66"/>
      <c r="I3" s="66"/>
      <c r="J3" s="66"/>
      <c r="K3" s="66"/>
      <c r="L3" s="66"/>
    </row>
    <row r="5" spans="1:12" ht="26.25" x14ac:dyDescent="0.4">
      <c r="A5" s="67"/>
    </row>
    <row r="6" spans="1:12" x14ac:dyDescent="0.25">
      <c r="A6" s="70"/>
    </row>
    <row r="7" spans="1:12" x14ac:dyDescent="0.25">
      <c r="A7" s="70"/>
    </row>
    <row r="8" spans="1:12" ht="15.75" x14ac:dyDescent="0.25">
      <c r="A8" s="68"/>
    </row>
    <row r="9" spans="1:12" ht="15.75" x14ac:dyDescent="0.25">
      <c r="A9" s="69"/>
    </row>
    <row r="10" spans="1:12" ht="15.75" x14ac:dyDescent="0.25">
      <c r="A10" s="69"/>
    </row>
    <row r="11" spans="1:12" ht="15.75" x14ac:dyDescent="0.25">
      <c r="A11" s="69"/>
    </row>
  </sheetData>
  <mergeCells count="1">
    <mergeCell ref="A2:C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FA79EF-F8DA-4E59-B365-BCE1C6719A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FE7805-DC26-4BE3-A059-1A83C89101F8}">
  <ds:schemaRefs>
    <ds:schemaRef ds:uri="http://schemas.microsoft.com/office/2006/metadata/properties"/>
    <ds:schemaRef ds:uri="http://schemas.microsoft.com/office/infopath/2007/PartnerControls"/>
    <ds:schemaRef ds:uri="f32ccf29-d515-4d39-9191-3b21be1f03e7"/>
    <ds:schemaRef ds:uri="c535b792-a2cf-42a8-a026-77f700a45fde"/>
  </ds:schemaRefs>
</ds:datastoreItem>
</file>

<file path=customXml/itemProps3.xml><?xml version="1.0" encoding="utf-8"?>
<ds:datastoreItem xmlns:ds="http://schemas.openxmlformats.org/officeDocument/2006/customXml" ds:itemID="{818DA857-E08A-499C-98A1-52CBE15F5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Feriepenger</vt:lpstr>
      <vt:lpstr>Veiledning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2026-05-20T07:38:07Z</dcterms:created>
  <dcterms:modified xsi:type="dcterms:W3CDTF">2026-06-12T06:40:18Z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