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6\01 januar\"/>
    </mc:Choice>
  </mc:AlternateContent>
  <xr:revisionPtr revIDLastSave="0" documentId="13_ncr:1_{A9A95C7C-3F79-4B84-A0B5-590B55706C82}" xr6:coauthVersionLast="47" xr6:coauthVersionMax="47" xr10:uidLastSave="{00000000-0000-0000-0000-000000000000}"/>
  <bookViews>
    <workbookView xWindow="-105" yWindow="0" windowWidth="26010" windowHeight="20985" xr2:uid="{8DAF159D-071D-4406-BC17-2D15518C83D0}"/>
  </bookViews>
  <sheets>
    <sheet name="inntekter - 202601" sheetId="1" r:id="rId1"/>
  </sheets>
  <definedNames>
    <definedName name="Print_Area" localSheetId="0">'inntekter - 202601'!#REF!</definedName>
    <definedName name="Print_Titles" localSheetId="0">'inntekter - 202601'!#REF!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8" i="1" l="1"/>
  <c r="G648" i="1"/>
  <c r="E648" i="1"/>
  <c r="E657" i="1" s="1"/>
  <c r="G936" i="1"/>
  <c r="F936" i="1"/>
  <c r="E936" i="1"/>
  <c r="G929" i="1"/>
  <c r="F929" i="1"/>
  <c r="E929" i="1"/>
  <c r="G926" i="1"/>
  <c r="F926" i="1"/>
  <c r="E926" i="1"/>
  <c r="G921" i="1"/>
  <c r="F921" i="1"/>
  <c r="E921" i="1"/>
  <c r="G918" i="1"/>
  <c r="F918" i="1"/>
  <c r="E918" i="1"/>
  <c r="G911" i="1"/>
  <c r="F911" i="1"/>
  <c r="E911" i="1"/>
  <c r="G903" i="1"/>
  <c r="F903" i="1"/>
  <c r="E903" i="1"/>
  <c r="G900" i="1"/>
  <c r="F900" i="1"/>
  <c r="E900" i="1"/>
  <c r="G897" i="1"/>
  <c r="F897" i="1"/>
  <c r="E897" i="1"/>
  <c r="G894" i="1"/>
  <c r="F894" i="1"/>
  <c r="E894" i="1"/>
  <c r="G891" i="1"/>
  <c r="F891" i="1"/>
  <c r="E891" i="1"/>
  <c r="G887" i="1"/>
  <c r="F887" i="1"/>
  <c r="E887" i="1"/>
  <c r="G884" i="1"/>
  <c r="F884" i="1"/>
  <c r="E884" i="1"/>
  <c r="G881" i="1"/>
  <c r="F881" i="1"/>
  <c r="E881" i="1"/>
  <c r="G878" i="1"/>
  <c r="F878" i="1"/>
  <c r="E878" i="1"/>
  <c r="G875" i="1"/>
  <c r="F875" i="1"/>
  <c r="E875" i="1"/>
  <c r="G872" i="1"/>
  <c r="F872" i="1"/>
  <c r="E872" i="1"/>
  <c r="G869" i="1"/>
  <c r="F869" i="1"/>
  <c r="E869" i="1"/>
  <c r="G863" i="1"/>
  <c r="F863" i="1"/>
  <c r="E863" i="1"/>
  <c r="G860" i="1"/>
  <c r="F860" i="1"/>
  <c r="E860" i="1"/>
  <c r="G857" i="1"/>
  <c r="F857" i="1"/>
  <c r="E857" i="1"/>
  <c r="G854" i="1"/>
  <c r="F854" i="1"/>
  <c r="E854" i="1"/>
  <c r="G851" i="1"/>
  <c r="F851" i="1"/>
  <c r="E851" i="1"/>
  <c r="G848" i="1"/>
  <c r="F848" i="1"/>
  <c r="E848" i="1"/>
  <c r="G845" i="1"/>
  <c r="F845" i="1"/>
  <c r="E845" i="1"/>
  <c r="G838" i="1"/>
  <c r="F838" i="1"/>
  <c r="E838" i="1"/>
  <c r="G834" i="1"/>
  <c r="F834" i="1"/>
  <c r="E834" i="1"/>
  <c r="G827" i="1"/>
  <c r="F827" i="1"/>
  <c r="E827" i="1"/>
  <c r="G824" i="1"/>
  <c r="F824" i="1"/>
  <c r="E824" i="1"/>
  <c r="G821" i="1"/>
  <c r="F821" i="1"/>
  <c r="E821" i="1"/>
  <c r="G813" i="1"/>
  <c r="F813" i="1"/>
  <c r="E813" i="1"/>
  <c r="G810" i="1"/>
  <c r="F810" i="1"/>
  <c r="E810" i="1"/>
  <c r="G807" i="1"/>
  <c r="F807" i="1"/>
  <c r="E807" i="1"/>
  <c r="G803" i="1"/>
  <c r="F803" i="1"/>
  <c r="E803" i="1"/>
  <c r="G799" i="1"/>
  <c r="F799" i="1"/>
  <c r="E799" i="1"/>
  <c r="G790" i="1"/>
  <c r="F790" i="1"/>
  <c r="E790" i="1"/>
  <c r="G783" i="1"/>
  <c r="F783" i="1"/>
  <c r="E783" i="1"/>
  <c r="G778" i="1"/>
  <c r="F778" i="1"/>
  <c r="E778" i="1"/>
  <c r="G775" i="1"/>
  <c r="F775" i="1"/>
  <c r="E775" i="1"/>
  <c r="G772" i="1"/>
  <c r="F772" i="1"/>
  <c r="E772" i="1"/>
  <c r="G765" i="1"/>
  <c r="F765" i="1"/>
  <c r="E765" i="1"/>
  <c r="G762" i="1"/>
  <c r="F762" i="1"/>
  <c r="E762" i="1"/>
  <c r="G759" i="1"/>
  <c r="F759" i="1"/>
  <c r="E759" i="1"/>
  <c r="G756" i="1"/>
  <c r="F756" i="1"/>
  <c r="E756" i="1"/>
  <c r="G753" i="1"/>
  <c r="F753" i="1"/>
  <c r="E753" i="1"/>
  <c r="G749" i="1"/>
  <c r="F749" i="1"/>
  <c r="E749" i="1"/>
  <c r="G746" i="1"/>
  <c r="F746" i="1"/>
  <c r="E746" i="1"/>
  <c r="G743" i="1"/>
  <c r="F743" i="1"/>
  <c r="E743" i="1"/>
  <c r="G739" i="1"/>
  <c r="F739" i="1"/>
  <c r="E739" i="1"/>
  <c r="G736" i="1"/>
  <c r="F736" i="1"/>
  <c r="E736" i="1"/>
  <c r="G732" i="1"/>
  <c r="F732" i="1"/>
  <c r="E732" i="1"/>
  <c r="G729" i="1"/>
  <c r="F729" i="1"/>
  <c r="E729" i="1"/>
  <c r="G726" i="1"/>
  <c r="F726" i="1"/>
  <c r="E726" i="1"/>
  <c r="G721" i="1"/>
  <c r="F721" i="1"/>
  <c r="E721" i="1"/>
  <c r="G715" i="1"/>
  <c r="F715" i="1"/>
  <c r="E715" i="1"/>
  <c r="G712" i="1"/>
  <c r="F712" i="1"/>
  <c r="E712" i="1"/>
  <c r="G709" i="1"/>
  <c r="F709" i="1"/>
  <c r="E709" i="1"/>
  <c r="G706" i="1"/>
  <c r="F706" i="1"/>
  <c r="E706" i="1"/>
  <c r="G702" i="1"/>
  <c r="F702" i="1"/>
  <c r="E702" i="1"/>
  <c r="G699" i="1"/>
  <c r="F699" i="1"/>
  <c r="E699" i="1"/>
  <c r="G696" i="1"/>
  <c r="F696" i="1"/>
  <c r="E696" i="1"/>
  <c r="G691" i="1"/>
  <c r="F691" i="1"/>
  <c r="E691" i="1"/>
  <c r="G688" i="1"/>
  <c r="F688" i="1"/>
  <c r="E688" i="1"/>
  <c r="G684" i="1"/>
  <c r="F684" i="1"/>
  <c r="E684" i="1"/>
  <c r="G671" i="1"/>
  <c r="F671" i="1"/>
  <c r="E671" i="1"/>
  <c r="G668" i="1"/>
  <c r="F668" i="1"/>
  <c r="E668" i="1"/>
  <c r="G665" i="1"/>
  <c r="F665" i="1"/>
  <c r="E665" i="1"/>
  <c r="G657" i="1"/>
  <c r="F657" i="1"/>
  <c r="G641" i="1"/>
  <c r="F641" i="1"/>
  <c r="E641" i="1"/>
  <c r="G638" i="1"/>
  <c r="F638" i="1"/>
  <c r="E638" i="1"/>
  <c r="G635" i="1"/>
  <c r="F635" i="1"/>
  <c r="E635" i="1"/>
  <c r="G631" i="1"/>
  <c r="F631" i="1"/>
  <c r="E631" i="1"/>
  <c r="G627" i="1"/>
  <c r="F627" i="1"/>
  <c r="E627" i="1"/>
  <c r="G619" i="1"/>
  <c r="F619" i="1"/>
  <c r="E619" i="1"/>
  <c r="G613" i="1"/>
  <c r="F613" i="1"/>
  <c r="E613" i="1"/>
  <c r="G606" i="1"/>
  <c r="F606" i="1"/>
  <c r="E606" i="1"/>
  <c r="G601" i="1"/>
  <c r="F601" i="1"/>
  <c r="E601" i="1"/>
  <c r="G597" i="1"/>
  <c r="F597" i="1"/>
  <c r="E597" i="1"/>
  <c r="G590" i="1"/>
  <c r="F590" i="1"/>
  <c r="E590" i="1"/>
  <c r="G585" i="1"/>
  <c r="F585" i="1"/>
  <c r="E585" i="1"/>
  <c r="G580" i="1"/>
  <c r="F580" i="1"/>
  <c r="E580" i="1"/>
  <c r="G577" i="1"/>
  <c r="F577" i="1"/>
  <c r="E577" i="1"/>
  <c r="G574" i="1"/>
  <c r="F574" i="1"/>
  <c r="E574" i="1"/>
  <c r="G569" i="1"/>
  <c r="F569" i="1"/>
  <c r="E569" i="1"/>
  <c r="G566" i="1"/>
  <c r="F566" i="1"/>
  <c r="E566" i="1"/>
  <c r="G563" i="1"/>
  <c r="F563" i="1"/>
  <c r="E563" i="1"/>
  <c r="G560" i="1"/>
  <c r="F560" i="1"/>
  <c r="E560" i="1"/>
  <c r="G556" i="1"/>
  <c r="F556" i="1"/>
  <c r="E556" i="1"/>
  <c r="G551" i="1"/>
  <c r="F551" i="1"/>
  <c r="E551" i="1"/>
  <c r="G547" i="1"/>
  <c r="F547" i="1"/>
  <c r="E547" i="1"/>
  <c r="G535" i="1"/>
  <c r="F535" i="1"/>
  <c r="E535" i="1"/>
  <c r="G528" i="1"/>
  <c r="F528" i="1"/>
  <c r="E528" i="1"/>
  <c r="G524" i="1"/>
  <c r="F524" i="1"/>
  <c r="E524" i="1"/>
  <c r="G520" i="1"/>
  <c r="F520" i="1"/>
  <c r="E520" i="1"/>
  <c r="G515" i="1"/>
  <c r="F515" i="1"/>
  <c r="E515" i="1"/>
  <c r="G512" i="1"/>
  <c r="F512" i="1"/>
  <c r="E512" i="1"/>
  <c r="G509" i="1"/>
  <c r="F509" i="1"/>
  <c r="E509" i="1"/>
  <c r="G505" i="1"/>
  <c r="F505" i="1"/>
  <c r="E505" i="1"/>
  <c r="G501" i="1"/>
  <c r="F501" i="1"/>
  <c r="E501" i="1"/>
  <c r="G498" i="1"/>
  <c r="F498" i="1"/>
  <c r="E498" i="1"/>
  <c r="G493" i="1"/>
  <c r="F493" i="1"/>
  <c r="E493" i="1"/>
  <c r="G490" i="1"/>
  <c r="F490" i="1"/>
  <c r="E490" i="1"/>
  <c r="G486" i="1"/>
  <c r="F486" i="1"/>
  <c r="E486" i="1"/>
  <c r="G482" i="1"/>
  <c r="F482" i="1"/>
  <c r="E482" i="1"/>
  <c r="G476" i="1"/>
  <c r="F476" i="1"/>
  <c r="E476" i="1"/>
  <c r="G473" i="1"/>
  <c r="F473" i="1"/>
  <c r="E473" i="1"/>
  <c r="G467" i="1"/>
  <c r="F467" i="1"/>
  <c r="E467" i="1"/>
  <c r="G463" i="1"/>
  <c r="F463" i="1"/>
  <c r="E463" i="1"/>
  <c r="G460" i="1"/>
  <c r="F460" i="1"/>
  <c r="E460" i="1"/>
  <c r="G457" i="1"/>
  <c r="F457" i="1"/>
  <c r="E457" i="1"/>
  <c r="G449" i="1"/>
  <c r="F449" i="1"/>
  <c r="E449" i="1"/>
  <c r="G444" i="1"/>
  <c r="F444" i="1"/>
  <c r="E444" i="1"/>
  <c r="G441" i="1"/>
  <c r="F441" i="1"/>
  <c r="E441" i="1"/>
  <c r="G438" i="1"/>
  <c r="F438" i="1"/>
  <c r="E438" i="1"/>
  <c r="G435" i="1"/>
  <c r="F435" i="1"/>
  <c r="E435" i="1"/>
  <c r="G432" i="1"/>
  <c r="F432" i="1"/>
  <c r="E432" i="1"/>
  <c r="G426" i="1"/>
  <c r="F426" i="1"/>
  <c r="E426" i="1"/>
  <c r="G422" i="1"/>
  <c r="F422" i="1"/>
  <c r="E422" i="1"/>
  <c r="G417" i="1"/>
  <c r="F417" i="1"/>
  <c r="E417" i="1"/>
  <c r="G414" i="1"/>
  <c r="F414" i="1"/>
  <c r="E414" i="1"/>
  <c r="G411" i="1"/>
  <c r="F411" i="1"/>
  <c r="E411" i="1"/>
  <c r="G408" i="1"/>
  <c r="F408" i="1"/>
  <c r="E408" i="1"/>
  <c r="G405" i="1"/>
  <c r="F405" i="1"/>
  <c r="E405" i="1"/>
  <c r="G400" i="1"/>
  <c r="F400" i="1"/>
  <c r="E400" i="1"/>
  <c r="G395" i="1"/>
  <c r="F395" i="1"/>
  <c r="E395" i="1"/>
  <c r="G392" i="1"/>
  <c r="F392" i="1"/>
  <c r="E392" i="1"/>
  <c r="G387" i="1"/>
  <c r="F387" i="1"/>
  <c r="E387" i="1"/>
  <c r="G384" i="1"/>
  <c r="F384" i="1"/>
  <c r="E384" i="1"/>
  <c r="G379" i="1"/>
  <c r="F379" i="1"/>
  <c r="E379" i="1"/>
  <c r="G375" i="1"/>
  <c r="F375" i="1"/>
  <c r="E375" i="1"/>
  <c r="G370" i="1"/>
  <c r="F370" i="1"/>
  <c r="E370" i="1"/>
  <c r="G367" i="1"/>
  <c r="F367" i="1"/>
  <c r="E367" i="1"/>
  <c r="G362" i="1"/>
  <c r="F362" i="1"/>
  <c r="E362" i="1"/>
  <c r="G358" i="1"/>
  <c r="F358" i="1"/>
  <c r="E358" i="1"/>
  <c r="G350" i="1"/>
  <c r="F350" i="1"/>
  <c r="E350" i="1"/>
  <c r="G347" i="1"/>
  <c r="F347" i="1"/>
  <c r="E347" i="1"/>
  <c r="G344" i="1"/>
  <c r="F344" i="1"/>
  <c r="E344" i="1"/>
  <c r="G339" i="1"/>
  <c r="F339" i="1"/>
  <c r="E339" i="1"/>
  <c r="G336" i="1"/>
  <c r="F336" i="1"/>
  <c r="E336" i="1"/>
  <c r="G332" i="1"/>
  <c r="F332" i="1"/>
  <c r="E332" i="1"/>
  <c r="G329" i="1"/>
  <c r="F329" i="1"/>
  <c r="E329" i="1"/>
  <c r="G325" i="1"/>
  <c r="F325" i="1"/>
  <c r="E325" i="1"/>
  <c r="G319" i="1"/>
  <c r="F319" i="1"/>
  <c r="E319" i="1"/>
  <c r="G315" i="1"/>
  <c r="F315" i="1"/>
  <c r="E315" i="1"/>
  <c r="G312" i="1"/>
  <c r="F312" i="1"/>
  <c r="E312" i="1"/>
  <c r="G308" i="1"/>
  <c r="F308" i="1"/>
  <c r="E308" i="1"/>
  <c r="G303" i="1"/>
  <c r="F303" i="1"/>
  <c r="E303" i="1"/>
  <c r="G300" i="1"/>
  <c r="F300" i="1"/>
  <c r="E300" i="1"/>
  <c r="G297" i="1"/>
  <c r="F297" i="1"/>
  <c r="E297" i="1"/>
  <c r="G294" i="1"/>
  <c r="F294" i="1"/>
  <c r="E294" i="1"/>
  <c r="G289" i="1"/>
  <c r="F289" i="1"/>
  <c r="E289" i="1"/>
  <c r="G286" i="1"/>
  <c r="F286" i="1"/>
  <c r="E286" i="1"/>
  <c r="G282" i="1"/>
  <c r="F282" i="1"/>
  <c r="E282" i="1"/>
  <c r="G277" i="1"/>
  <c r="F277" i="1"/>
  <c r="E277" i="1"/>
  <c r="G274" i="1"/>
  <c r="F274" i="1"/>
  <c r="E274" i="1"/>
  <c r="G271" i="1"/>
  <c r="F271" i="1"/>
  <c r="E271" i="1"/>
  <c r="G267" i="1"/>
  <c r="F267" i="1"/>
  <c r="E267" i="1"/>
  <c r="G262" i="1"/>
  <c r="F262" i="1"/>
  <c r="E262" i="1"/>
  <c r="G256" i="1"/>
  <c r="F256" i="1"/>
  <c r="E256" i="1"/>
  <c r="G253" i="1"/>
  <c r="F253" i="1"/>
  <c r="E253" i="1"/>
  <c r="G250" i="1"/>
  <c r="F250" i="1"/>
  <c r="E250" i="1"/>
  <c r="G247" i="1"/>
  <c r="F247" i="1"/>
  <c r="E247" i="1"/>
  <c r="G242" i="1"/>
  <c r="F242" i="1"/>
  <c r="E242" i="1"/>
  <c r="G239" i="1"/>
  <c r="F239" i="1"/>
  <c r="E239" i="1"/>
  <c r="G236" i="1"/>
  <c r="F236" i="1"/>
  <c r="E236" i="1"/>
  <c r="G228" i="1"/>
  <c r="F228" i="1"/>
  <c r="E228" i="1"/>
  <c r="G221" i="1"/>
  <c r="F221" i="1"/>
  <c r="E221" i="1"/>
  <c r="G216" i="1"/>
  <c r="F216" i="1"/>
  <c r="E216" i="1"/>
  <c r="G212" i="1"/>
  <c r="F212" i="1"/>
  <c r="E212" i="1"/>
  <c r="G207" i="1"/>
  <c r="F207" i="1"/>
  <c r="E207" i="1"/>
  <c r="G198" i="1"/>
  <c r="F198" i="1"/>
  <c r="E198" i="1"/>
  <c r="G195" i="1"/>
  <c r="F195" i="1"/>
  <c r="E195" i="1"/>
  <c r="G191" i="1"/>
  <c r="F191" i="1"/>
  <c r="E191" i="1"/>
  <c r="G187" i="1"/>
  <c r="F187" i="1"/>
  <c r="E187" i="1"/>
  <c r="G183" i="1"/>
  <c r="F183" i="1"/>
  <c r="E183" i="1"/>
  <c r="G180" i="1"/>
  <c r="F180" i="1"/>
  <c r="E180" i="1"/>
  <c r="G177" i="1"/>
  <c r="F177" i="1"/>
  <c r="E177" i="1"/>
  <c r="G174" i="1"/>
  <c r="F174" i="1"/>
  <c r="E174" i="1"/>
  <c r="G171" i="1"/>
  <c r="F171" i="1"/>
  <c r="E171" i="1"/>
  <c r="G162" i="1"/>
  <c r="F162" i="1"/>
  <c r="E162" i="1"/>
  <c r="G159" i="1"/>
  <c r="F159" i="1"/>
  <c r="E159" i="1"/>
  <c r="G155" i="1"/>
  <c r="F155" i="1"/>
  <c r="E155" i="1"/>
  <c r="G145" i="1"/>
  <c r="F145" i="1"/>
  <c r="E145" i="1"/>
  <c r="G142" i="1"/>
  <c r="F142" i="1"/>
  <c r="E142" i="1"/>
  <c r="G139" i="1"/>
  <c r="F139" i="1"/>
  <c r="E139" i="1"/>
  <c r="G134" i="1"/>
  <c r="F134" i="1"/>
  <c r="E134" i="1"/>
  <c r="G128" i="1"/>
  <c r="F128" i="1"/>
  <c r="E128" i="1"/>
  <c r="G123" i="1"/>
  <c r="F123" i="1"/>
  <c r="E123" i="1"/>
  <c r="G120" i="1"/>
  <c r="F120" i="1"/>
  <c r="E120" i="1"/>
  <c r="G115" i="1"/>
  <c r="F115" i="1"/>
  <c r="E115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6" i="1"/>
  <c r="F96" i="1"/>
  <c r="E96" i="1"/>
  <c r="G93" i="1"/>
  <c r="F93" i="1"/>
  <c r="E93" i="1"/>
  <c r="G89" i="1"/>
  <c r="F89" i="1"/>
  <c r="E89" i="1"/>
  <c r="G85" i="1"/>
  <c r="F85" i="1"/>
  <c r="E85" i="1"/>
  <c r="G82" i="1"/>
  <c r="F82" i="1"/>
  <c r="E82" i="1"/>
  <c r="G77" i="1"/>
  <c r="F77" i="1"/>
  <c r="E77" i="1"/>
  <c r="G74" i="1"/>
  <c r="F74" i="1"/>
  <c r="E74" i="1"/>
  <c r="G69" i="1"/>
  <c r="F69" i="1"/>
  <c r="E69" i="1"/>
  <c r="G66" i="1"/>
  <c r="F66" i="1"/>
  <c r="E66" i="1"/>
  <c r="G62" i="1"/>
  <c r="F62" i="1"/>
  <c r="E62" i="1"/>
  <c r="G58" i="1"/>
  <c r="F58" i="1"/>
  <c r="E58" i="1"/>
  <c r="G54" i="1"/>
  <c r="F54" i="1"/>
  <c r="E54" i="1"/>
  <c r="G50" i="1"/>
  <c r="F50" i="1"/>
  <c r="E50" i="1"/>
  <c r="G47" i="1"/>
  <c r="F47" i="1"/>
  <c r="E47" i="1"/>
  <c r="G44" i="1"/>
  <c r="F44" i="1"/>
  <c r="E44" i="1"/>
  <c r="G41" i="1"/>
  <c r="F41" i="1"/>
  <c r="E41" i="1"/>
  <c r="G38" i="1"/>
  <c r="F38" i="1"/>
  <c r="E38" i="1"/>
  <c r="G32" i="1"/>
  <c r="G33" i="1" s="1"/>
  <c r="F32" i="1"/>
  <c r="F33" i="1" s="1"/>
  <c r="E32" i="1"/>
  <c r="E33" i="1" s="1"/>
  <c r="G25" i="1"/>
  <c r="F25" i="1"/>
  <c r="E25" i="1"/>
  <c r="G20" i="1"/>
  <c r="F20" i="1"/>
  <c r="E20" i="1"/>
  <c r="G17" i="1"/>
  <c r="F17" i="1"/>
  <c r="E17" i="1"/>
  <c r="G11" i="1"/>
  <c r="F11" i="1"/>
  <c r="E11" i="1"/>
  <c r="G124" i="1" l="1"/>
  <c r="F445" i="1"/>
  <c r="F642" i="1"/>
  <c r="F418" i="1"/>
  <c r="E222" i="1"/>
  <c r="F222" i="1"/>
  <c r="E21" i="1"/>
  <c r="G222" i="1"/>
  <c r="F243" i="1"/>
  <c r="F21" i="1"/>
  <c r="G602" i="1"/>
  <c r="F516" i="1"/>
  <c r="E320" i="1"/>
  <c r="E552" i="1"/>
  <c r="F320" i="1"/>
  <c r="F602" i="1"/>
  <c r="F208" i="1"/>
  <c r="G320" i="1"/>
  <c r="G552" i="1"/>
  <c r="G21" i="1"/>
  <c r="G208" i="1"/>
  <c r="E78" i="1"/>
  <c r="G516" i="1"/>
  <c r="E602" i="1"/>
  <c r="G78" i="1"/>
  <c r="F552" i="1"/>
  <c r="E581" i="1"/>
  <c r="E477" i="1"/>
  <c r="F581" i="1"/>
  <c r="F78" i="1"/>
  <c r="G642" i="1"/>
  <c r="E208" i="1"/>
  <c r="F477" i="1"/>
  <c r="G581" i="1"/>
  <c r="G445" i="1"/>
  <c r="E290" i="1"/>
  <c r="E124" i="1"/>
  <c r="F290" i="1"/>
  <c r="G477" i="1"/>
  <c r="F124" i="1"/>
  <c r="E243" i="1"/>
  <c r="G290" i="1"/>
  <c r="E418" i="1"/>
  <c r="G243" i="1"/>
  <c r="E396" i="1"/>
  <c r="G418" i="1"/>
  <c r="F396" i="1"/>
  <c r="G396" i="1"/>
  <c r="E445" i="1"/>
  <c r="E516" i="1"/>
  <c r="E642" i="1"/>
  <c r="E12" i="1"/>
  <c r="F12" i="1"/>
  <c r="G12" i="1"/>
  <c r="E658" i="1"/>
  <c r="F658" i="1"/>
  <c r="G658" i="1"/>
  <c r="E672" i="1"/>
  <c r="F672" i="1"/>
  <c r="G672" i="1"/>
  <c r="E828" i="1"/>
  <c r="F828" i="1"/>
  <c r="G828" i="1"/>
  <c r="E904" i="1"/>
  <c r="F904" i="1"/>
  <c r="G904" i="1"/>
  <c r="E930" i="1"/>
  <c r="F930" i="1"/>
  <c r="G930" i="1"/>
  <c r="E937" i="1"/>
  <c r="F937" i="1"/>
  <c r="G937" i="1"/>
  <c r="G643" i="1" l="1"/>
  <c r="G939" i="1" s="1"/>
  <c r="F643" i="1"/>
  <c r="F939" i="1" s="1"/>
  <c r="E643" i="1"/>
  <c r="E939" i="1" s="1"/>
</calcChain>
</file>

<file path=xl/sharedStrings.xml><?xml version="1.0" encoding="utf-8"?>
<sst xmlns="http://schemas.openxmlformats.org/spreadsheetml/2006/main" count="1148" uniqueCount="789">
  <si>
    <t>Inntekter januar 2026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</si>
  <si>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</si>
  <si>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</si>
  <si>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</si>
  <si>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</si>
  <si>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</si>
  <si>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</si>
  <si>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</si>
  <si>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</si>
  <si>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</si>
  <si>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</si>
  <si>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</si>
  <si>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</si>
  <si>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</si>
  <si>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</si>
  <si>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</si>
  <si>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</si>
  <si>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</si>
  <si>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</si>
  <si>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</si>
  <si>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</si>
  <si>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</si>
  <si>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Høyesterett:</t>
  </si>
  <si>
    <t>Diverse inntekter</t>
  </si>
  <si>
    <t>Sum kap 3061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</si>
  <si>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</si>
  <si>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</si>
  <si>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</si>
  <si>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</si>
  <si>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</si>
  <si>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</si>
  <si>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</si>
  <si>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</si>
  <si>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</si>
  <si>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</si>
  <si>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</si>
  <si>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</si>
  <si>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</si>
  <si>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</si>
  <si>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</si>
  <si>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</si>
  <si>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</si>
  <si>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</si>
  <si>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</si>
  <si>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</si>
  <si>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</si>
  <si>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</si>
  <si>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</si>
  <si>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</si>
  <si>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</si>
  <si>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</si>
  <si>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</si>
  <si>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</si>
  <si>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</si>
  <si>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</si>
  <si>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</si>
  <si>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</si>
  <si>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</si>
  <si>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</si>
  <si>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</si>
  <si>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</si>
  <si>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</si>
  <si>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Avvikling av Forskningsrådets eiendomsfond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</si>
  <si>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</si>
  <si>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</si>
  <si>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</si>
  <si>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</si>
  <si>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</si>
  <si>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</si>
  <si>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</si>
  <si>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</si>
  <si>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</si>
  <si>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</si>
  <si>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</si>
  <si>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</si>
  <si>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</si>
  <si>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</si>
  <si>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</si>
  <si>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</si>
  <si>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</si>
  <si>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</si>
  <si>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</si>
  <si>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</si>
  <si>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</si>
  <si>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</si>
  <si>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</si>
  <si>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</si>
  <si>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</si>
  <si>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</si>
  <si>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</si>
  <si>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</si>
  <si>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</si>
  <si>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</si>
  <si>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</si>
  <si>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</si>
  <si>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</si>
  <si>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</si>
  <si>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</si>
  <si>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</si>
  <si>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</si>
  <si>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</si>
  <si>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</si>
  <si>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</si>
  <si>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</si>
  <si>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</si>
  <si>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</si>
  <si>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</si>
  <si>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</si>
  <si>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</si>
  <si>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</si>
  <si>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</si>
  <si>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</si>
  <si>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</si>
  <si>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</si>
  <si>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</si>
  <si>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</si>
  <si>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</si>
  <si>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</si>
  <si>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</si>
  <si>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</si>
  <si>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</si>
  <si>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</si>
  <si>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</si>
  <si>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</si>
  <si>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</si>
  <si>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</si>
  <si>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</si>
  <si>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</si>
  <si>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</si>
  <si>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</si>
  <si>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</si>
  <si>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</si>
  <si>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</si>
  <si>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</si>
  <si>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</si>
  <si>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</si>
  <si>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</si>
  <si>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</si>
  <si>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</si>
  <si>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</si>
  <si>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</si>
  <si>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</si>
  <si>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</si>
  <si>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</si>
  <si>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</si>
  <si>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</si>
  <si>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</si>
  <si>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</si>
  <si>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</si>
  <si>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</si>
  <si>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</si>
  <si>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</si>
  <si>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</si>
  <si>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</si>
  <si>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</si>
  <si>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</si>
  <si>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</si>
  <si>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</si>
  <si>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</si>
  <si>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</si>
  <si>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</si>
  <si>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</si>
  <si>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</si>
  <si>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</si>
  <si>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</si>
  <si>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</si>
  <si>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</si>
  <si>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</si>
  <si>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</si>
  <si>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</si>
  <si>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</si>
  <si>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</si>
  <si>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</si>
  <si>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Direktoratet for byggkvalitet:</t>
  </si>
  <si>
    <t>Gebyrer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</si>
  <si>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</si>
  <si>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</si>
  <si>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</si>
  <si>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</si>
  <si>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</si>
  <si>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</si>
  <si>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</si>
  <si>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</si>
  <si>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</si>
  <si>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</si>
  <si>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</si>
  <si>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</si>
  <si>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</si>
  <si>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Arbeidstilsynet:</t>
  </si>
  <si>
    <t>Kjemikaliekontroll, gebyrer</t>
  </si>
  <si>
    <t>Byggesaksbehandling, gebyrer</t>
  </si>
  <si>
    <t>Refusjon av utgifter til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</si>
  <si>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</si>
  <si>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</si>
  <si>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</si>
  <si>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</si>
  <si>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</si>
  <si>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</si>
  <si>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</si>
  <si>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</si>
  <si>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</si>
  <si>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</si>
  <si>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</si>
  <si>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</si>
  <si>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</si>
  <si>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</si>
  <si>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</si>
  <si>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</si>
  <si>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</si>
  <si>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</si>
  <si>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</si>
  <si>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</si>
  <si>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</si>
  <si>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</si>
  <si>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</si>
  <si>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</si>
  <si>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</si>
  <si>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</si>
  <si>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</si>
  <si>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</si>
  <si>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</si>
  <si>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</si>
  <si>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</si>
  <si>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</si>
  <si>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</si>
  <si>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</si>
  <si>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</si>
  <si>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</si>
  <si>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</si>
  <si>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</si>
  <si>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</si>
  <si>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</si>
  <si>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</si>
  <si>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</si>
  <si>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</si>
  <si>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</si>
  <si>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</si>
  <si>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</si>
  <si>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</si>
  <si>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</si>
  <si>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</si>
  <si>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</si>
  <si>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</si>
  <si>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</si>
  <si>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</si>
  <si>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</si>
  <si>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</si>
  <si>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</si>
  <si>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</si>
  <si>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</si>
  <si>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</si>
  <si>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</si>
  <si>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</si>
  <si>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</si>
  <si>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</si>
  <si>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</si>
  <si>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</si>
  <si>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</si>
  <si>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</si>
  <si>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</si>
  <si>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</si>
  <si>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</si>
  <si>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</si>
  <si>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</si>
  <si>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</si>
  <si>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</si>
  <si>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</si>
  <si>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</si>
  <si>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</si>
  <si>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</si>
  <si>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</si>
  <si>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</si>
  <si>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</si>
  <si>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</si>
  <si>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</si>
  <si>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</si>
  <si>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</si>
  <si>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</si>
  <si>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</si>
  <si>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</si>
  <si>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</si>
  <si>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Norsk nukleær dekommisjonering:</t>
  </si>
  <si>
    <t>Sum kap 3907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</si>
  <si>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</si>
  <si>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</si>
  <si>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</si>
  <si>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</si>
  <si>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</si>
  <si>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</si>
  <si>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</si>
  <si>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Kystradiotjenesten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</si>
  <si>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</si>
  <si>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</si>
  <si>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</si>
  <si>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</si>
  <si>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</si>
  <si>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</si>
  <si>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</si>
  <si>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</si>
  <si>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</si>
  <si>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</si>
  <si>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</si>
  <si>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</si>
  <si>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</si>
  <si>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</si>
  <si>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</si>
  <si>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Oppdragsinntekter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</si>
  <si>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</si>
  <si>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</si>
  <si>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</si>
  <si>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</si>
  <si>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</si>
  <si>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</si>
  <si>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</si>
  <si>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</si>
  <si>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</si>
  <si>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</si>
  <si>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</si>
  <si>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</si>
  <si>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</si>
  <si>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</si>
  <si>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</si>
  <si>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</si>
  <si>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</si>
  <si>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</si>
  <si>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</si>
  <si>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</si>
  <si>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</si>
  <si>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</si>
  <si>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</si>
  <si>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</si>
  <si>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</si>
  <si>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</si>
  <si>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</si>
  <si>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</si>
  <si>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</si>
  <si>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</si>
  <si>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</si>
  <si>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</si>
  <si>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</si>
  <si>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</si>
  <si>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</si>
  <si>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</si>
  <si>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</si>
  <si>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</si>
  <si>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</si>
  <si>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</si>
  <si>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</si>
  <si>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</si>
  <si>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</si>
  <si>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</si>
  <si>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</si>
  <si>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</si>
  <si>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</si>
  <si>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</si>
  <si>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</si>
  <si>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</si>
  <si>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</si>
  <si>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</si>
  <si>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</si>
  <si>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</si>
  <si>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</si>
  <si>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</si>
  <si>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</si>
  <si>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</si>
  <si>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Norske tog AS:</t>
  </si>
  <si>
    <t>Sum kap 4358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</si>
  <si>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</si>
  <si>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</si>
  <si>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</si>
  <si>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</si>
  <si>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</si>
  <si>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</si>
  <si>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</si>
  <si>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</si>
  <si>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</si>
  <si>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</si>
  <si>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</si>
  <si>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</si>
  <si>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</si>
  <si>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</si>
  <si>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</si>
  <si>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Enova SF:</t>
  </si>
  <si>
    <t>Tilbakeføring av bevilgninger til midlertidig energitilskuddsordning til næringslivet ifm. høye strømpriser</t>
  </si>
  <si>
    <t>Sum kap 4428</t>
  </si>
  <si>
    <t>Riksantikvaren:</t>
  </si>
  <si>
    <t>Refusjoner og diverse inntekter</t>
  </si>
  <si>
    <t>Sum kap 4429</t>
  </si>
  <si>
    <t>Norsk Polarinstitutt:</t>
  </si>
  <si>
    <t>Inntekter, Antarktis</t>
  </si>
  <si>
    <t>Inntekter fra forskningsinfrastruktur</t>
  </si>
  <si>
    <t>Eksterne forskningsprosjekter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</si>
  <si>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</si>
  <si>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</si>
  <si>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</si>
  <si>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</si>
  <si>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</si>
  <si>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</si>
  <si>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Brukerbetalinger</t>
  </si>
  <si>
    <t>Sum kap 4510</t>
  </si>
  <si>
    <t>Departementenes digitaliseringsorganisasjon:</t>
  </si>
  <si>
    <t>Sum kap 4515</t>
  </si>
  <si>
    <t>Statsforvalterne:</t>
  </si>
  <si>
    <t>Sum kap 4520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</si>
  <si>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</si>
  <si>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</si>
  <si>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</si>
  <si>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</si>
  <si>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</si>
  <si>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</si>
  <si>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</si>
  <si>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</si>
  <si>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</si>
  <si>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</si>
  <si>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</si>
  <si>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</si>
  <si>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</si>
  <si>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</si>
  <si>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</si>
  <si>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</si>
  <si>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</si>
  <si>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</si>
  <si>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</si>
  <si>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</si>
  <si>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</si>
  <si>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</si>
  <si>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</si>
  <si>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</si>
  <si>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</si>
  <si>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</si>
  <si>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</si>
  <si>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</si>
  <si>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</si>
  <si>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</si>
  <si>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</si>
  <si>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</si>
  <si>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</si>
  <si>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</si>
  <si>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</si>
  <si>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</si>
  <si>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</si>
  <si>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</si>
  <si>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</si>
  <si>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</si>
  <si>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</si>
  <si>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</si>
  <si>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</si>
  <si>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</si>
  <si>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</si>
  <si>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</si>
  <si>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</si>
  <si>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</si>
  <si>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</si>
  <si>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</si>
  <si>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</si>
  <si>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</si>
  <si>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</si>
  <si>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</si>
  <si>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</si>
  <si>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</si>
  <si>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</si>
  <si>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</si>
  <si>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</si>
  <si>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</si>
  <si>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</si>
  <si>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</si>
  <si>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</si>
  <si>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</si>
  <si>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</si>
  <si>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</si>
  <si>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</si>
  <si>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</si>
  <si>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</si>
  <si>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</si>
  <si>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</si>
  <si>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</si>
  <si>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</si>
  <si>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</si>
  <si>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</si>
  <si>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</si>
  <si>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</si>
  <si>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</si>
  <si>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</si>
  <si>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</si>
  <si>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</si>
  <si>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</si>
  <si>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</si>
  <si>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</si>
  <si>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</si>
  <si>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</si>
  <si>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</si>
  <si>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</si>
  <si>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</si>
  <si>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</si>
  <si>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</si>
  <si>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</si>
  <si>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</si>
  <si>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</si>
  <si>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</si>
  <si>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 utlån m.m.</t>
  </si>
  <si>
    <t>Gebyr husleietvister</t>
  </si>
  <si>
    <t>Sum kap 5312</t>
  </si>
  <si>
    <t>Innovasjon Norge:</t>
  </si>
  <si>
    <t>Tilbakeføring av tapsavsetning til låneordning for lav- og nullutslippsskip</t>
  </si>
  <si>
    <t>Tilbakeføring av ubrukte tiltaksmidler</t>
  </si>
  <si>
    <t>Tilbakeføring av tapsavsetning til Grønn industrifinansiering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</si>
  <si>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</si>
  <si>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</si>
  <si>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</si>
  <si>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</si>
  <si>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</si>
  <si>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</si>
  <si>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</si>
  <si>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</si>
  <si>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Gebyrer m.m.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</si>
  <si>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</si>
  <si>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</si>
  <si>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</si>
  <si>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</si>
  <si>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</si>
  <si>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</si>
  <si>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</si>
  <si>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</si>
  <si>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</si>
  <si>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</si>
  <si>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</si>
  <si>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</si>
  <si>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</si>
  <si>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</si>
  <si>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</si>
  <si>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</si>
  <si>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</si>
  <si>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</si>
  <si>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</si>
  <si>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</si>
  <si>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</si>
  <si>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</si>
  <si>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</si>
  <si>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</si>
  <si>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</si>
  <si>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</si>
  <si>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</si>
  <si>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</si>
  <si>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</si>
  <si>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</si>
  <si>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</si>
  <si>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</si>
  <si>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</si>
  <si>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</si>
  <si>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</si>
  <si>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</si>
  <si>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</si>
  <si>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</si>
  <si>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</si>
  <si>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</si>
  <si>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</si>
  <si>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</si>
  <si>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</si>
  <si>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</si>
  <si>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</si>
  <si>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</si>
  <si>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</si>
  <si>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</si>
  <si>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</si>
  <si>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</si>
  <si>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</si>
  <si>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</si>
  <si>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</si>
  <si>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</si>
  <si>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</si>
  <si>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</si>
  <si>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</si>
  <si>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</si>
  <si>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</si>
  <si>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</si>
  <si>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</si>
  <si>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</si>
  <si>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</si>
  <si>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</si>
  <si>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</si>
  <si>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</si>
  <si>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</si>
  <si>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</si>
  <si>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</si>
  <si>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</si>
  <si>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</si>
  <si>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</si>
  <si>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</si>
  <si>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</si>
  <si>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</si>
  <si>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</si>
  <si>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</si>
  <si>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</si>
  <si>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</si>
  <si>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</si>
  <si>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</si>
  <si>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</si>
  <si>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</si>
  <si>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</si>
  <si>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</si>
  <si>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</si>
  <si>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</si>
  <si>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</si>
  <si>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</si>
  <si>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</si>
  <si>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</si>
  <si>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</si>
  <si>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</si>
  <si>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</si>
  <si>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</si>
  <si>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</si>
  <si>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</si>
  <si>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</si>
  <si>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</si>
  <si>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</si>
  <si>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</si>
  <si>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</si>
  <si>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</si>
  <si>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</si>
  <si>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</si>
  <si>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</si>
  <si>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</si>
  <si>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</si>
  <si>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</si>
  <si>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</si>
  <si>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</si>
  <si>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</si>
  <si>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</si>
  <si>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</si>
  <si>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</si>
  <si>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</si>
  <si>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</si>
  <si>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</si>
  <si>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</si>
  <si>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</si>
  <si>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</si>
  <si>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</si>
  <si>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</si>
  <si>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</si>
  <si>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</si>
  <si>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</si>
  <si>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</si>
  <si>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</si>
  <si>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</si>
  <si>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</si>
  <si>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</si>
  <si>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</si>
  <si>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</si>
  <si>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</si>
  <si>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</si>
  <si>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</si>
  <si>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</si>
  <si>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</si>
  <si>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</si>
  <si>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</si>
  <si>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</si>
  <si>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</si>
  <si>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</si>
  <si>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</si>
  <si>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</si>
  <si>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</si>
  <si>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</si>
  <si>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</si>
  <si>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</si>
  <si>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</si>
  <si>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</si>
  <si>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</si>
  <si>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</si>
  <si>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</si>
  <si>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</si>
  <si>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</si>
  <si>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</si>
  <si>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</si>
  <si>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</si>
  <si>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</si>
  <si>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</si>
  <si>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</si>
  <si>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</si>
  <si>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</si>
  <si>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</si>
  <si>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</si>
  <si>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</si>
  <si>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</si>
  <si>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</si>
  <si>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</si>
  <si>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</si>
  <si>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</si>
  <si>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</si>
  <si>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</si>
  <si>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</si>
  <si>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</si>
  <si>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</si>
  <si>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</si>
  <si>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</si>
  <si>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</si>
  <si>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</si>
  <si>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</si>
  <si>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</si>
  <si>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</si>
  <si>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</si>
  <si>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</si>
  <si>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</si>
  <si>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</si>
  <si>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</si>
  <si>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</si>
  <si>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</si>
  <si>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</si>
  <si>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</si>
  <si>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</si>
  <si>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</si>
  <si>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</si>
  <si>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</si>
  <si>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</si>
  <si>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</si>
  <si>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</si>
  <si>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</si>
  <si>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</si>
  <si>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</si>
  <si>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</si>
  <si>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</si>
  <si>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</si>
  <si>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</si>
  <si>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</si>
  <si>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</si>
  <si>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</si>
  <si>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</si>
  <si>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</si>
  <si>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</si>
  <si>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</si>
  <si>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</si>
  <si>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</si>
  <si>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</si>
  <si>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</si>
  <si>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</si>
  <si>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</si>
  <si>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</si>
  <si>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</si>
  <si>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</si>
  <si>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eksportkredittordningen:</t>
  </si>
  <si>
    <t>Sum kap 5629</t>
  </si>
  <si>
    <t>Aksjer i AS Vinmonopolet:</t>
  </si>
  <si>
    <t>Utbytte</t>
  </si>
  <si>
    <t>Sum kap 5631</t>
  </si>
  <si>
    <t>Electronic Chart Centre AS:</t>
  </si>
  <si>
    <t>Sum kap 5635</t>
  </si>
  <si>
    <t>Renter fra Norske tog AS:</t>
  </si>
  <si>
    <t>Sum kap 5641</t>
  </si>
  <si>
    <t>Rygge 1 AS:</t>
  </si>
  <si>
    <t>Sum kap 5645</t>
  </si>
  <si>
    <t>Statskog SF - renter og utbytte:</t>
  </si>
  <si>
    <t>Sum kap 5652</t>
  </si>
  <si>
    <t>Aksjer under Nærings- og fiskeridepartementets forvaltning:</t>
  </si>
  <si>
    <t>Sum kap 5656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</si>
  <si>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</si>
  <si>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</si>
  <si>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</si>
  <si>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</si>
  <si>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</si>
  <si>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</si>
  <si>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</si>
  <si>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</si>
  <si>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</si>
  <si>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</si>
  <si>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</si>
  <si>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</si>
  <si>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</si>
  <si>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</si>
  <si>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</si>
  <si>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av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</si>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</sst>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BE754-FECE-4A5D-837B-312F91E39B64}">
  <sheetPr>
    <pageSetUpPr fitToPage="1"/>
  </sheetPr>
  <dimension ref="A1:N93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" sqref="B4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23913</v>
      </c>
      <c r="F10" s="12">
        <v>1238.3204900000001</v>
      </c>
      <c r="G10" s="12">
        <v>-22674.679510000002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23913</v>
      </c>
      <c r="F11" s="15">
        <f>SUBTOTAL(9,F10:F10)</f>
        <v>1238.3204900000001</v>
      </c>
      <c r="G11" s="15">
        <f>SUBTOTAL(9,G10:G10)</f>
        <v>-22674.679510000002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23913</v>
      </c>
      <c r="F12" s="17">
        <f>SUBTOTAL(9,F9:F11)</f>
        <v>1238.3204900000001</v>
      </c>
      <c r="G12" s="17">
        <f>SUBTOTAL(9,G9:G11)</f>
        <v>-22674.679510000002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9990</v>
      </c>
      <c r="F15" s="12">
        <v>925.98862999999994</v>
      </c>
      <c r="G15" s="12">
        <v>-9064.0113700000002</v>
      </c>
    </row>
    <row r="16" spans="1:14" x14ac:dyDescent="0.2">
      <c r="C16" s="4">
        <v>3</v>
      </c>
      <c r="D16" s="5" t="s">
        <v>16</v>
      </c>
      <c r="E16" s="12">
        <v>3474</v>
      </c>
      <c r="F16" s="12">
        <v>223.78200000000001</v>
      </c>
      <c r="G16" s="12">
        <v>-3250.2179999999998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13464</v>
      </c>
      <c r="F17" s="15">
        <f>SUBTOTAL(9,F15:F16)</f>
        <v>1149.77063</v>
      </c>
      <c r="G17" s="15">
        <f>SUBTOTAL(9,G15:G16)</f>
        <v>-12314.229370000001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2</v>
      </c>
      <c r="D19" s="5" t="s">
        <v>19</v>
      </c>
      <c r="E19" s="12">
        <v>300</v>
      </c>
      <c r="F19" s="12">
        <v>0</v>
      </c>
      <c r="G19" s="12">
        <v>-300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0</v>
      </c>
      <c r="G20" s="15">
        <f>SUBTOTAL(9,G19:G19)</f>
        <v>-300</v>
      </c>
    </row>
    <row r="21" spans="2:7" ht="15" customHeight="1" x14ac:dyDescent="0.2">
      <c r="B21" s="4"/>
      <c r="C21" s="16"/>
      <c r="D21" s="14" t="s">
        <v>21</v>
      </c>
      <c r="E21" s="17">
        <f>SUBTOTAL(9,E14:E20)</f>
        <v>13764</v>
      </c>
      <c r="F21" s="17">
        <f>SUBTOTAL(9,F14:F20)</f>
        <v>1149.77063</v>
      </c>
      <c r="G21" s="17">
        <f>SUBTOTAL(9,G14:G20)</f>
        <v>-12614.229370000001</v>
      </c>
    </row>
    <row r="22" spans="2:7" ht="27" customHeight="1" x14ac:dyDescent="0.25">
      <c r="B22" s="1"/>
      <c r="C22" s="4"/>
      <c r="D22" s="9" t="s">
        <v>22</v>
      </c>
      <c r="E22" s="1"/>
      <c r="F22" s="1"/>
      <c r="G22" s="1"/>
    </row>
    <row r="23" spans="2:7" ht="14.25" customHeight="1" x14ac:dyDescent="0.2">
      <c r="B23" s="10">
        <v>3061</v>
      </c>
      <c r="C23" s="4"/>
      <c r="D23" s="11" t="s">
        <v>22</v>
      </c>
      <c r="E23" s="1"/>
      <c r="F23" s="1"/>
      <c r="G23" s="1"/>
    </row>
    <row r="24" spans="2:7" x14ac:dyDescent="0.2">
      <c r="C24" s="4">
        <v>3</v>
      </c>
      <c r="D24" s="5" t="s">
        <v>23</v>
      </c>
      <c r="E24" s="12">
        <v>0</v>
      </c>
      <c r="F24" s="12">
        <v>27.14</v>
      </c>
      <c r="G24" s="12">
        <v>27.14</v>
      </c>
    </row>
    <row r="25" spans="2:7" ht="15" customHeight="1" x14ac:dyDescent="0.2">
      <c r="C25" s="13" t="s">
        <v>10</v>
      </c>
      <c r="D25" s="14" t="s">
        <v>24</v>
      </c>
      <c r="E25" s="15">
        <f>SUBTOTAL(9,E24:E24)</f>
        <v>0</v>
      </c>
      <c r="F25" s="15">
        <f>SUBTOTAL(9,F24:F24)</f>
        <v>27.14</v>
      </c>
      <c r="G25" s="15">
        <f>SUBTOTAL(9,G24:G24)</f>
        <v>27.14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33344</v>
      </c>
      <c r="F28" s="12">
        <v>1799.6638399999999</v>
      </c>
      <c r="G28" s="12">
        <v>-31544.336159999999</v>
      </c>
    </row>
    <row r="29" spans="2:7" x14ac:dyDescent="0.2">
      <c r="C29" s="4">
        <v>2</v>
      </c>
      <c r="D29" s="5" t="s">
        <v>28</v>
      </c>
      <c r="E29" s="12">
        <v>275500</v>
      </c>
      <c r="F29" s="12">
        <v>22924.081269999999</v>
      </c>
      <c r="G29" s="12">
        <v>-252575.91873</v>
      </c>
    </row>
    <row r="30" spans="2:7" x14ac:dyDescent="0.2">
      <c r="C30" s="4">
        <v>5</v>
      </c>
      <c r="D30" s="5" t="s">
        <v>29</v>
      </c>
      <c r="E30" s="12">
        <v>45040</v>
      </c>
      <c r="F30" s="12">
        <v>0</v>
      </c>
      <c r="G30" s="12">
        <v>-45040</v>
      </c>
    </row>
    <row r="31" spans="2:7" x14ac:dyDescent="0.2">
      <c r="C31" s="4">
        <v>90</v>
      </c>
      <c r="D31" s="5" t="s">
        <v>30</v>
      </c>
      <c r="E31" s="12">
        <v>450</v>
      </c>
      <c r="F31" s="12">
        <v>29.120899999999999</v>
      </c>
      <c r="G31" s="12">
        <v>-420.87909999999999</v>
      </c>
    </row>
    <row r="32" spans="2:7" ht="15" customHeight="1" x14ac:dyDescent="0.2">
      <c r="C32" s="13" t="s">
        <v>10</v>
      </c>
      <c r="D32" s="14" t="s">
        <v>31</v>
      </c>
      <c r="E32" s="15">
        <f>SUBTOTAL(9,E28:E31)</f>
        <v>354334</v>
      </c>
      <c r="F32" s="15">
        <f>SUBTOTAL(9,F28:F31)</f>
        <v>24752.866010000002</v>
      </c>
      <c r="G32" s="15">
        <f>SUBTOTAL(9,G28:G31)</f>
        <v>-329581.13399</v>
      </c>
    </row>
    <row r="33" spans="2:7" ht="15" customHeight="1" x14ac:dyDescent="0.2">
      <c r="B33" s="4"/>
      <c r="C33" s="16"/>
      <c r="D33" s="14" t="s">
        <v>32</v>
      </c>
      <c r="E33" s="17">
        <f>SUBTOTAL(9,E27:E32)</f>
        <v>354334</v>
      </c>
      <c r="F33" s="17">
        <f>SUBTOTAL(9,F27:F32)</f>
        <v>24752.866010000002</v>
      </c>
      <c r="G33" s="17">
        <f>SUBTOTAL(9,G27:G32)</f>
        <v>-329581.13399</v>
      </c>
    </row>
    <row r="34" spans="2:7" ht="27" customHeight="1" x14ac:dyDescent="0.25">
      <c r="B34" s="1"/>
      <c r="C34" s="4"/>
      <c r="D34" s="9" t="s">
        <v>33</v>
      </c>
      <c r="E34" s="1"/>
      <c r="F34" s="1"/>
      <c r="G34" s="1"/>
    </row>
    <row r="35" spans="2:7" ht="14.25" customHeight="1" x14ac:dyDescent="0.2">
      <c r="B35" s="10">
        <v>3200</v>
      </c>
      <c r="C35" s="4"/>
      <c r="D35" s="11" t="s">
        <v>34</v>
      </c>
      <c r="E35" s="1"/>
      <c r="F35" s="1"/>
      <c r="G35" s="1"/>
    </row>
    <row r="36" spans="2:7" x14ac:dyDescent="0.2">
      <c r="C36" s="4">
        <v>2</v>
      </c>
      <c r="D36" s="5" t="s">
        <v>35</v>
      </c>
      <c r="E36" s="12">
        <v>0</v>
      </c>
      <c r="F36" s="12">
        <v>1</v>
      </c>
      <c r="G36" s="12">
        <v>1</v>
      </c>
    </row>
    <row r="37" spans="2:7" x14ac:dyDescent="0.2">
      <c r="C37" s="4">
        <v>3</v>
      </c>
      <c r="D37" s="5" t="s">
        <v>36</v>
      </c>
      <c r="E37" s="12">
        <v>4662</v>
      </c>
      <c r="F37" s="12">
        <v>0</v>
      </c>
      <c r="G37" s="12">
        <v>-4662</v>
      </c>
    </row>
    <row r="38" spans="2:7" ht="15" customHeight="1" x14ac:dyDescent="0.2">
      <c r="C38" s="13" t="s">
        <v>10</v>
      </c>
      <c r="D38" s="14" t="s">
        <v>37</v>
      </c>
      <c r="E38" s="15">
        <f>SUBTOTAL(9,E36:E37)</f>
        <v>4662</v>
      </c>
      <c r="F38" s="15">
        <f>SUBTOTAL(9,F36:F37)</f>
        <v>1</v>
      </c>
      <c r="G38" s="15">
        <f>SUBTOTAL(9,G36:G37)</f>
        <v>-4661</v>
      </c>
    </row>
    <row r="39" spans="2:7" ht="14.25" customHeight="1" x14ac:dyDescent="0.2">
      <c r="B39" s="10">
        <v>3220</v>
      </c>
      <c r="C39" s="4"/>
      <c r="D39" s="11" t="s">
        <v>38</v>
      </c>
      <c r="E39" s="1"/>
      <c r="F39" s="1"/>
      <c r="G39" s="1"/>
    </row>
    <row r="40" spans="2:7" x14ac:dyDescent="0.2">
      <c r="C40" s="4">
        <v>1</v>
      </c>
      <c r="D40" s="5" t="s">
        <v>39</v>
      </c>
      <c r="E40" s="12">
        <v>2782</v>
      </c>
      <c r="F40" s="12">
        <v>708.66224999999997</v>
      </c>
      <c r="G40" s="12">
        <v>-2073.3377500000001</v>
      </c>
    </row>
    <row r="41" spans="2:7" ht="15" customHeight="1" x14ac:dyDescent="0.2">
      <c r="C41" s="13" t="s">
        <v>10</v>
      </c>
      <c r="D41" s="14" t="s">
        <v>40</v>
      </c>
      <c r="E41" s="15">
        <f>SUBTOTAL(9,E40:E40)</f>
        <v>2782</v>
      </c>
      <c r="F41" s="15">
        <f>SUBTOTAL(9,F40:F40)</f>
        <v>708.66224999999997</v>
      </c>
      <c r="G41" s="15">
        <f>SUBTOTAL(9,G40:G40)</f>
        <v>-2073.3377500000001</v>
      </c>
    </row>
    <row r="42" spans="2:7" ht="14.25" customHeight="1" x14ac:dyDescent="0.2">
      <c r="B42" s="10">
        <v>3222</v>
      </c>
      <c r="C42" s="4"/>
      <c r="D42" s="11" t="s">
        <v>41</v>
      </c>
      <c r="E42" s="1"/>
      <c r="F42" s="1"/>
      <c r="G42" s="1"/>
    </row>
    <row r="43" spans="2:7" x14ac:dyDescent="0.2">
      <c r="C43" s="4">
        <v>2</v>
      </c>
      <c r="D43" s="5" t="s">
        <v>35</v>
      </c>
      <c r="E43" s="12">
        <v>26772</v>
      </c>
      <c r="F43" s="12">
        <v>2220.9942599999999</v>
      </c>
      <c r="G43" s="12">
        <v>-24551.005740000001</v>
      </c>
    </row>
    <row r="44" spans="2:7" ht="15" customHeight="1" x14ac:dyDescent="0.2">
      <c r="C44" s="13" t="s">
        <v>10</v>
      </c>
      <c r="D44" s="14" t="s">
        <v>42</v>
      </c>
      <c r="E44" s="15">
        <f>SUBTOTAL(9,E43:E43)</f>
        <v>26772</v>
      </c>
      <c r="F44" s="15">
        <f>SUBTOTAL(9,F43:F43)</f>
        <v>2220.9942599999999</v>
      </c>
      <c r="G44" s="15">
        <f>SUBTOTAL(9,G43:G43)</f>
        <v>-24551.005740000001</v>
      </c>
    </row>
    <row r="45" spans="2:7" ht="14.25" customHeight="1" x14ac:dyDescent="0.2">
      <c r="B45" s="10">
        <v>3223</v>
      </c>
      <c r="C45" s="4"/>
      <c r="D45" s="11" t="s">
        <v>43</v>
      </c>
      <c r="E45" s="1"/>
      <c r="F45" s="1"/>
      <c r="G45" s="1"/>
    </row>
    <row r="46" spans="2:7" x14ac:dyDescent="0.2">
      <c r="C46" s="4">
        <v>2</v>
      </c>
      <c r="D46" s="5" t="s">
        <v>35</v>
      </c>
      <c r="E46" s="12">
        <v>769</v>
      </c>
      <c r="F46" s="12">
        <v>488.66289999999998</v>
      </c>
      <c r="G46" s="12">
        <v>-280.33710000000002</v>
      </c>
    </row>
    <row r="47" spans="2:7" ht="15" customHeight="1" x14ac:dyDescent="0.2">
      <c r="C47" s="13" t="s">
        <v>10</v>
      </c>
      <c r="D47" s="14" t="s">
        <v>44</v>
      </c>
      <c r="E47" s="15">
        <f>SUBTOTAL(9,E46:E46)</f>
        <v>769</v>
      </c>
      <c r="F47" s="15">
        <f>SUBTOTAL(9,F46:F46)</f>
        <v>488.66289999999998</v>
      </c>
      <c r="G47" s="15">
        <f>SUBTOTAL(9,G46:G46)</f>
        <v>-280.33710000000002</v>
      </c>
    </row>
    <row r="48" spans="2:7" ht="14.25" customHeight="1" x14ac:dyDescent="0.2">
      <c r="B48" s="10">
        <v>3225</v>
      </c>
      <c r="C48" s="4"/>
      <c r="D48" s="11" t="s">
        <v>45</v>
      </c>
      <c r="E48" s="1"/>
      <c r="F48" s="1"/>
      <c r="G48" s="1"/>
    </row>
    <row r="49" spans="2:7" x14ac:dyDescent="0.2">
      <c r="C49" s="4">
        <v>4</v>
      </c>
      <c r="D49" s="5" t="s">
        <v>46</v>
      </c>
      <c r="E49" s="12">
        <v>176687</v>
      </c>
      <c r="F49" s="12">
        <v>0</v>
      </c>
      <c r="G49" s="12">
        <v>-176687</v>
      </c>
    </row>
    <row r="50" spans="2:7" ht="15" customHeight="1" x14ac:dyDescent="0.2">
      <c r="C50" s="13" t="s">
        <v>10</v>
      </c>
      <c r="D50" s="14" t="s">
        <v>47</v>
      </c>
      <c r="E50" s="15">
        <f>SUBTOTAL(9,E49:E49)</f>
        <v>176687</v>
      </c>
      <c r="F50" s="15">
        <f>SUBTOTAL(9,F49:F49)</f>
        <v>0</v>
      </c>
      <c r="G50" s="15">
        <f>SUBTOTAL(9,G49:G49)</f>
        <v>-176687</v>
      </c>
    </row>
    <row r="51" spans="2:7" ht="14.25" customHeight="1" x14ac:dyDescent="0.2">
      <c r="B51" s="10">
        <v>3230</v>
      </c>
      <c r="C51" s="4"/>
      <c r="D51" s="11" t="s">
        <v>48</v>
      </c>
      <c r="E51" s="1"/>
      <c r="F51" s="1"/>
      <c r="G51" s="1"/>
    </row>
    <row r="52" spans="2:7" x14ac:dyDescent="0.2">
      <c r="C52" s="4">
        <v>1</v>
      </c>
      <c r="D52" s="5" t="s">
        <v>39</v>
      </c>
      <c r="E52" s="12">
        <v>29250</v>
      </c>
      <c r="F52" s="12">
        <v>2151.1026700000002</v>
      </c>
      <c r="G52" s="12">
        <v>-27098.89733</v>
      </c>
    </row>
    <row r="53" spans="2:7" x14ac:dyDescent="0.2">
      <c r="C53" s="4">
        <v>2</v>
      </c>
      <c r="D53" s="5" t="s">
        <v>35</v>
      </c>
      <c r="E53" s="12">
        <v>3724</v>
      </c>
      <c r="F53" s="12">
        <v>634.80200000000002</v>
      </c>
      <c r="G53" s="12">
        <v>-3089.1979999999999</v>
      </c>
    </row>
    <row r="54" spans="2:7" ht="15" customHeight="1" x14ac:dyDescent="0.2">
      <c r="C54" s="13" t="s">
        <v>10</v>
      </c>
      <c r="D54" s="14" t="s">
        <v>49</v>
      </c>
      <c r="E54" s="15">
        <f>SUBTOTAL(9,E52:E53)</f>
        <v>32974</v>
      </c>
      <c r="F54" s="15">
        <f>SUBTOTAL(9,F52:F53)</f>
        <v>2785.9046700000004</v>
      </c>
      <c r="G54" s="15">
        <f>SUBTOTAL(9,G52:G53)</f>
        <v>-30188.09533</v>
      </c>
    </row>
    <row r="55" spans="2:7" ht="14.25" customHeight="1" x14ac:dyDescent="0.2">
      <c r="B55" s="10">
        <v>3242</v>
      </c>
      <c r="C55" s="4"/>
      <c r="D55" s="11" t="s">
        <v>50</v>
      </c>
      <c r="E55" s="1"/>
      <c r="F55" s="1"/>
      <c r="G55" s="1"/>
    </row>
    <row r="56" spans="2:7" x14ac:dyDescent="0.2">
      <c r="C56" s="4">
        <v>2</v>
      </c>
      <c r="D56" s="5" t="s">
        <v>35</v>
      </c>
      <c r="E56" s="12">
        <v>8104</v>
      </c>
      <c r="F56" s="12">
        <v>31.1</v>
      </c>
      <c r="G56" s="12">
        <v>-8072.9</v>
      </c>
    </row>
    <row r="57" spans="2:7" x14ac:dyDescent="0.2">
      <c r="C57" s="4">
        <v>61</v>
      </c>
      <c r="D57" s="5" t="s">
        <v>51</v>
      </c>
      <c r="E57" s="12">
        <v>54</v>
      </c>
      <c r="F57" s="12">
        <v>0</v>
      </c>
      <c r="G57" s="12">
        <v>-54</v>
      </c>
    </row>
    <row r="58" spans="2:7" ht="15" customHeight="1" x14ac:dyDescent="0.2">
      <c r="C58" s="13" t="s">
        <v>10</v>
      </c>
      <c r="D58" s="14" t="s">
        <v>52</v>
      </c>
      <c r="E58" s="15">
        <f>SUBTOTAL(9,E56:E57)</f>
        <v>8158</v>
      </c>
      <c r="F58" s="15">
        <f>SUBTOTAL(9,F56:F57)</f>
        <v>31.1</v>
      </c>
      <c r="G58" s="15">
        <f>SUBTOTAL(9,G56:G57)</f>
        <v>-8126.9</v>
      </c>
    </row>
    <row r="59" spans="2:7" ht="14.25" customHeight="1" x14ac:dyDescent="0.2">
      <c r="B59" s="10">
        <v>3256</v>
      </c>
      <c r="C59" s="4"/>
      <c r="D59" s="11" t="s">
        <v>53</v>
      </c>
      <c r="E59" s="1"/>
      <c r="F59" s="1"/>
      <c r="G59" s="1"/>
    </row>
    <row r="60" spans="2:7" x14ac:dyDescent="0.2">
      <c r="C60" s="4">
        <v>1</v>
      </c>
      <c r="D60" s="5" t="s">
        <v>39</v>
      </c>
      <c r="E60" s="12">
        <v>7189</v>
      </c>
      <c r="F60" s="12">
        <v>970.69755999999995</v>
      </c>
      <c r="G60" s="12">
        <v>-6218.3024400000004</v>
      </c>
    </row>
    <row r="61" spans="2:7" x14ac:dyDescent="0.2">
      <c r="C61" s="4">
        <v>2</v>
      </c>
      <c r="D61" s="5" t="s">
        <v>54</v>
      </c>
      <c r="E61" s="12">
        <v>36069</v>
      </c>
      <c r="F61" s="12">
        <v>3415.01782</v>
      </c>
      <c r="G61" s="12">
        <v>-32653.982179999999</v>
      </c>
    </row>
    <row r="62" spans="2:7" ht="15" customHeight="1" x14ac:dyDescent="0.2">
      <c r="C62" s="13" t="s">
        <v>10</v>
      </c>
      <c r="D62" s="14" t="s">
        <v>55</v>
      </c>
      <c r="E62" s="15">
        <f>SUBTOTAL(9,E60:E61)</f>
        <v>43258</v>
      </c>
      <c r="F62" s="15">
        <f>SUBTOTAL(9,F60:F61)</f>
        <v>4385.7153799999996</v>
      </c>
      <c r="G62" s="15">
        <f>SUBTOTAL(9,G60:G61)</f>
        <v>-38872.284619999999</v>
      </c>
    </row>
    <row r="63" spans="2:7" ht="14.25" customHeight="1" x14ac:dyDescent="0.2">
      <c r="B63" s="10">
        <v>3271</v>
      </c>
      <c r="C63" s="4"/>
      <c r="D63" s="11" t="s">
        <v>56</v>
      </c>
      <c r="E63" s="1"/>
      <c r="F63" s="1"/>
      <c r="G63" s="1"/>
    </row>
    <row r="64" spans="2:7" x14ac:dyDescent="0.2">
      <c r="C64" s="4">
        <v>1</v>
      </c>
      <c r="D64" s="5" t="s">
        <v>39</v>
      </c>
      <c r="E64" s="12">
        <v>4625</v>
      </c>
      <c r="F64" s="12">
        <v>0</v>
      </c>
      <c r="G64" s="12">
        <v>-4625</v>
      </c>
    </row>
    <row r="65" spans="2:7" x14ac:dyDescent="0.2">
      <c r="C65" s="4">
        <v>2</v>
      </c>
      <c r="D65" s="5" t="s">
        <v>35</v>
      </c>
      <c r="E65" s="12">
        <v>414</v>
      </c>
      <c r="F65" s="12">
        <v>0.59899999999999998</v>
      </c>
      <c r="G65" s="12">
        <v>-413.40100000000001</v>
      </c>
    </row>
    <row r="66" spans="2:7" ht="15" customHeight="1" x14ac:dyDescent="0.2">
      <c r="C66" s="13" t="s">
        <v>10</v>
      </c>
      <c r="D66" s="14" t="s">
        <v>57</v>
      </c>
      <c r="E66" s="15">
        <f>SUBTOTAL(9,E64:E65)</f>
        <v>5039</v>
      </c>
      <c r="F66" s="15">
        <f>SUBTOTAL(9,F64:F65)</f>
        <v>0.59899999999999998</v>
      </c>
      <c r="G66" s="15">
        <f>SUBTOTAL(9,G64:G65)</f>
        <v>-5038.4009999999998</v>
      </c>
    </row>
    <row r="67" spans="2:7" ht="14.25" customHeight="1" x14ac:dyDescent="0.2">
      <c r="B67" s="10">
        <v>3275</v>
      </c>
      <c r="C67" s="4"/>
      <c r="D67" s="11" t="s">
        <v>58</v>
      </c>
      <c r="E67" s="1"/>
      <c r="F67" s="1"/>
      <c r="G67" s="1"/>
    </row>
    <row r="68" spans="2:7" x14ac:dyDescent="0.2">
      <c r="C68" s="4">
        <v>1</v>
      </c>
      <c r="D68" s="5" t="s">
        <v>39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 t="s">
        <v>10</v>
      </c>
      <c r="D69" s="14" t="s">
        <v>59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3285</v>
      </c>
      <c r="C70" s="4"/>
      <c r="D70" s="11" t="s">
        <v>60</v>
      </c>
      <c r="E70" s="1"/>
      <c r="F70" s="1"/>
      <c r="G70" s="1"/>
    </row>
    <row r="71" spans="2:7" x14ac:dyDescent="0.2">
      <c r="C71" s="4">
        <v>1</v>
      </c>
      <c r="D71" s="5" t="s">
        <v>61</v>
      </c>
      <c r="E71" s="12">
        <v>12536</v>
      </c>
      <c r="F71" s="12">
        <v>571.53300999999999</v>
      </c>
      <c r="G71" s="12">
        <v>-11964.466990000001</v>
      </c>
    </row>
    <row r="72" spans="2:7" x14ac:dyDescent="0.2">
      <c r="C72" s="4">
        <v>2</v>
      </c>
      <c r="D72" s="5" t="s">
        <v>54</v>
      </c>
      <c r="E72" s="12">
        <v>12328</v>
      </c>
      <c r="F72" s="12">
        <v>5.0999999999999996</v>
      </c>
      <c r="G72" s="12">
        <v>-12322.9</v>
      </c>
    </row>
    <row r="73" spans="2:7" x14ac:dyDescent="0.2">
      <c r="C73" s="4">
        <v>50</v>
      </c>
      <c r="D73" s="5" t="s">
        <v>62</v>
      </c>
      <c r="E73" s="12">
        <v>130000</v>
      </c>
      <c r="F73" s="12">
        <v>0</v>
      </c>
      <c r="G73" s="12">
        <v>-130000</v>
      </c>
    </row>
    <row r="74" spans="2:7" ht="15" customHeight="1" x14ac:dyDescent="0.2">
      <c r="C74" s="13" t="s">
        <v>10</v>
      </c>
      <c r="D74" s="14" t="s">
        <v>63</v>
      </c>
      <c r="E74" s="15">
        <f>SUBTOTAL(9,E71:E73)</f>
        <v>154864</v>
      </c>
      <c r="F74" s="15">
        <f>SUBTOTAL(9,F71:F73)</f>
        <v>576.63301000000001</v>
      </c>
      <c r="G74" s="15">
        <f>SUBTOTAL(9,G71:G73)</f>
        <v>-154287.36699000001</v>
      </c>
    </row>
    <row r="75" spans="2:7" ht="14.25" customHeight="1" x14ac:dyDescent="0.2">
      <c r="B75" s="10">
        <v>3288</v>
      </c>
      <c r="C75" s="4"/>
      <c r="D75" s="11" t="s">
        <v>64</v>
      </c>
      <c r="E75" s="1"/>
      <c r="F75" s="1"/>
      <c r="G75" s="1"/>
    </row>
    <row r="76" spans="2:7" x14ac:dyDescent="0.2">
      <c r="C76" s="4">
        <v>4</v>
      </c>
      <c r="D76" s="5" t="s">
        <v>46</v>
      </c>
      <c r="E76" s="12">
        <v>19383</v>
      </c>
      <c r="F76" s="12">
        <v>0</v>
      </c>
      <c r="G76" s="12">
        <v>-19383</v>
      </c>
    </row>
    <row r="77" spans="2:7" ht="15" customHeight="1" x14ac:dyDescent="0.2">
      <c r="C77" s="13" t="s">
        <v>10</v>
      </c>
      <c r="D77" s="14" t="s">
        <v>65</v>
      </c>
      <c r="E77" s="15">
        <f>SUBTOTAL(9,E76:E76)</f>
        <v>19383</v>
      </c>
      <c r="F77" s="15">
        <f>SUBTOTAL(9,F76:F76)</f>
        <v>0</v>
      </c>
      <c r="G77" s="15">
        <f>SUBTOTAL(9,G76:G76)</f>
        <v>-19383</v>
      </c>
    </row>
    <row r="78" spans="2:7" ht="15" customHeight="1" x14ac:dyDescent="0.2">
      <c r="B78" s="4"/>
      <c r="C78" s="16"/>
      <c r="D78" s="14" t="s">
        <v>66</v>
      </c>
      <c r="E78" s="17">
        <f>SUBTOTAL(9,E35:E77)</f>
        <v>475358</v>
      </c>
      <c r="F78" s="17">
        <f>SUBTOTAL(9,F35:F77)</f>
        <v>11199.27147</v>
      </c>
      <c r="G78" s="17">
        <f>SUBTOTAL(9,G35:G77)</f>
        <v>-464158.72853000002</v>
      </c>
    </row>
    <row r="79" spans="2:7" ht="27" customHeight="1" x14ac:dyDescent="0.25">
      <c r="B79" s="1"/>
      <c r="C79" s="4"/>
      <c r="D79" s="9" t="s">
        <v>67</v>
      </c>
      <c r="E79" s="1"/>
      <c r="F79" s="1"/>
      <c r="G79" s="1"/>
    </row>
    <row r="80" spans="2:7" ht="14.25" customHeight="1" x14ac:dyDescent="0.2">
      <c r="B80" s="10">
        <v>3300</v>
      </c>
      <c r="C80" s="4"/>
      <c r="D80" s="11" t="s">
        <v>68</v>
      </c>
      <c r="E80" s="1"/>
      <c r="F80" s="1"/>
      <c r="G80" s="1"/>
    </row>
    <row r="81" spans="2:7" x14ac:dyDescent="0.2">
      <c r="C81" s="4">
        <v>1</v>
      </c>
      <c r="D81" s="5" t="s">
        <v>69</v>
      </c>
      <c r="E81" s="12">
        <v>108</v>
      </c>
      <c r="F81" s="12">
        <v>0</v>
      </c>
      <c r="G81" s="12">
        <v>-108</v>
      </c>
    </row>
    <row r="82" spans="2:7" ht="15" customHeight="1" x14ac:dyDescent="0.2">
      <c r="C82" s="13" t="s">
        <v>10</v>
      </c>
      <c r="D82" s="14" t="s">
        <v>70</v>
      </c>
      <c r="E82" s="15">
        <f>SUBTOTAL(9,E81:E81)</f>
        <v>108</v>
      </c>
      <c r="F82" s="15">
        <f>SUBTOTAL(9,F81:F81)</f>
        <v>0</v>
      </c>
      <c r="G82" s="15">
        <f>SUBTOTAL(9,G81:G81)</f>
        <v>-108</v>
      </c>
    </row>
    <row r="83" spans="2:7" ht="14.25" customHeight="1" x14ac:dyDescent="0.2">
      <c r="B83" s="10">
        <v>3320</v>
      </c>
      <c r="C83" s="4"/>
      <c r="D83" s="11" t="s">
        <v>71</v>
      </c>
      <c r="E83" s="1"/>
      <c r="F83" s="1"/>
      <c r="G83" s="1"/>
    </row>
    <row r="84" spans="2:7" x14ac:dyDescent="0.2">
      <c r="C84" s="4">
        <v>1</v>
      </c>
      <c r="D84" s="5" t="s">
        <v>69</v>
      </c>
      <c r="E84" s="12">
        <v>5248</v>
      </c>
      <c r="F84" s="12">
        <v>2.0154000000000001</v>
      </c>
      <c r="G84" s="12">
        <v>-5245.9845999999998</v>
      </c>
    </row>
    <row r="85" spans="2:7" ht="15" customHeight="1" x14ac:dyDescent="0.2">
      <c r="C85" s="13" t="s">
        <v>10</v>
      </c>
      <c r="D85" s="14" t="s">
        <v>72</v>
      </c>
      <c r="E85" s="15">
        <f>SUBTOTAL(9,E84:E84)</f>
        <v>5248</v>
      </c>
      <c r="F85" s="15">
        <f>SUBTOTAL(9,F84:F84)</f>
        <v>2.0154000000000001</v>
      </c>
      <c r="G85" s="15">
        <f>SUBTOTAL(9,G84:G84)</f>
        <v>-5245.9845999999998</v>
      </c>
    </row>
    <row r="86" spans="2:7" ht="14.25" customHeight="1" x14ac:dyDescent="0.2">
      <c r="B86" s="10">
        <v>3322</v>
      </c>
      <c r="C86" s="4"/>
      <c r="D86" s="11" t="s">
        <v>73</v>
      </c>
      <c r="E86" s="1"/>
      <c r="F86" s="1"/>
      <c r="G86" s="1"/>
    </row>
    <row r="87" spans="2:7" x14ac:dyDescent="0.2">
      <c r="C87" s="4">
        <v>1</v>
      </c>
      <c r="D87" s="5" t="s">
        <v>69</v>
      </c>
      <c r="E87" s="12">
        <v>167</v>
      </c>
      <c r="F87" s="12">
        <v>0</v>
      </c>
      <c r="G87" s="12">
        <v>-167</v>
      </c>
    </row>
    <row r="88" spans="2:7" x14ac:dyDescent="0.2">
      <c r="C88" s="4">
        <v>2</v>
      </c>
      <c r="D88" s="5" t="s">
        <v>39</v>
      </c>
      <c r="E88" s="12">
        <v>38555</v>
      </c>
      <c r="F88" s="12">
        <v>0</v>
      </c>
      <c r="G88" s="12">
        <v>-38555</v>
      </c>
    </row>
    <row r="89" spans="2:7" ht="15" customHeight="1" x14ac:dyDescent="0.2">
      <c r="C89" s="13" t="s">
        <v>10</v>
      </c>
      <c r="D89" s="14" t="s">
        <v>74</v>
      </c>
      <c r="E89" s="15">
        <f>SUBTOTAL(9,E87:E88)</f>
        <v>38722</v>
      </c>
      <c r="F89" s="15">
        <f>SUBTOTAL(9,F87:F88)</f>
        <v>0</v>
      </c>
      <c r="G89" s="15">
        <f>SUBTOTAL(9,G87:G88)</f>
        <v>-38722</v>
      </c>
    </row>
    <row r="90" spans="2:7" ht="14.25" customHeight="1" x14ac:dyDescent="0.2">
      <c r="B90" s="10">
        <v>3323</v>
      </c>
      <c r="C90" s="4"/>
      <c r="D90" s="11" t="s">
        <v>75</v>
      </c>
      <c r="E90" s="1"/>
      <c r="F90" s="1"/>
      <c r="G90" s="1"/>
    </row>
    <row r="91" spans="2:7" x14ac:dyDescent="0.2">
      <c r="C91" s="4">
        <v>1</v>
      </c>
      <c r="D91" s="5" t="s">
        <v>69</v>
      </c>
      <c r="E91" s="12">
        <v>418</v>
      </c>
      <c r="F91" s="12">
        <v>10.68</v>
      </c>
      <c r="G91" s="12">
        <v>-407.32</v>
      </c>
    </row>
    <row r="92" spans="2:7" x14ac:dyDescent="0.2">
      <c r="C92" s="4">
        <v>2</v>
      </c>
      <c r="D92" s="5" t="s">
        <v>76</v>
      </c>
      <c r="E92" s="12">
        <v>26244</v>
      </c>
      <c r="F92" s="12">
        <v>381.00565999999998</v>
      </c>
      <c r="G92" s="12">
        <v>-25862.994340000001</v>
      </c>
    </row>
    <row r="93" spans="2:7" ht="15" customHeight="1" x14ac:dyDescent="0.2">
      <c r="C93" s="13" t="s">
        <v>10</v>
      </c>
      <c r="D93" s="14" t="s">
        <v>77</v>
      </c>
      <c r="E93" s="15">
        <f>SUBTOTAL(9,E91:E92)</f>
        <v>26662</v>
      </c>
      <c r="F93" s="15">
        <f>SUBTOTAL(9,F91:F92)</f>
        <v>391.68565999999998</v>
      </c>
      <c r="G93" s="15">
        <f>SUBTOTAL(9,G91:G92)</f>
        <v>-26270.314340000001</v>
      </c>
    </row>
    <row r="94" spans="2:7" ht="14.25" customHeight="1" x14ac:dyDescent="0.2">
      <c r="B94" s="10">
        <v>3325</v>
      </c>
      <c r="C94" s="4"/>
      <c r="D94" s="11" t="s">
        <v>78</v>
      </c>
      <c r="E94" s="1"/>
      <c r="F94" s="1"/>
      <c r="G94" s="1"/>
    </row>
    <row r="95" spans="2:7" x14ac:dyDescent="0.2">
      <c r="C95" s="4">
        <v>1</v>
      </c>
      <c r="D95" s="5" t="s">
        <v>69</v>
      </c>
      <c r="E95" s="12">
        <v>2628</v>
      </c>
      <c r="F95" s="12">
        <v>1097.8620000000001</v>
      </c>
      <c r="G95" s="12">
        <v>-1530.1379999999999</v>
      </c>
    </row>
    <row r="96" spans="2:7" ht="15" customHeight="1" x14ac:dyDescent="0.2">
      <c r="C96" s="13" t="s">
        <v>10</v>
      </c>
      <c r="D96" s="14" t="s">
        <v>79</v>
      </c>
      <c r="E96" s="15">
        <f>SUBTOTAL(9,E95:E95)</f>
        <v>2628</v>
      </c>
      <c r="F96" s="15">
        <f>SUBTOTAL(9,F95:F95)</f>
        <v>1097.8620000000001</v>
      </c>
      <c r="G96" s="15">
        <f>SUBTOTAL(9,G95:G95)</f>
        <v>-1530.1379999999999</v>
      </c>
    </row>
    <row r="97" spans="2:7" ht="14.25" customHeight="1" x14ac:dyDescent="0.2">
      <c r="B97" s="10">
        <v>3326</v>
      </c>
      <c r="C97" s="4"/>
      <c r="D97" s="11" t="s">
        <v>80</v>
      </c>
      <c r="E97" s="1"/>
      <c r="F97" s="1"/>
      <c r="G97" s="1"/>
    </row>
    <row r="98" spans="2:7" x14ac:dyDescent="0.2">
      <c r="C98" s="4">
        <v>1</v>
      </c>
      <c r="D98" s="5" t="s">
        <v>69</v>
      </c>
      <c r="E98" s="12">
        <v>25457</v>
      </c>
      <c r="F98" s="12">
        <v>674.65306999999996</v>
      </c>
      <c r="G98" s="12">
        <v>-24782.34693</v>
      </c>
    </row>
    <row r="99" spans="2:7" x14ac:dyDescent="0.2">
      <c r="C99" s="4">
        <v>2</v>
      </c>
      <c r="D99" s="5" t="s">
        <v>39</v>
      </c>
      <c r="E99" s="12">
        <v>19718</v>
      </c>
      <c r="F99" s="12">
        <v>222.32050000000001</v>
      </c>
      <c r="G99" s="12">
        <v>-19495.679499999998</v>
      </c>
    </row>
    <row r="100" spans="2:7" ht="15" customHeight="1" x14ac:dyDescent="0.2">
      <c r="C100" s="13" t="s">
        <v>10</v>
      </c>
      <c r="D100" s="14" t="s">
        <v>81</v>
      </c>
      <c r="E100" s="15">
        <f>SUBTOTAL(9,E98:E99)</f>
        <v>45175</v>
      </c>
      <c r="F100" s="15">
        <f>SUBTOTAL(9,F98:F99)</f>
        <v>896.97357</v>
      </c>
      <c r="G100" s="15">
        <f>SUBTOTAL(9,G98:G99)</f>
        <v>-44278.026429999998</v>
      </c>
    </row>
    <row r="101" spans="2:7" ht="14.25" customHeight="1" x14ac:dyDescent="0.2">
      <c r="B101" s="10">
        <v>3327</v>
      </c>
      <c r="C101" s="4"/>
      <c r="D101" s="11" t="s">
        <v>82</v>
      </c>
      <c r="E101" s="1"/>
      <c r="F101" s="1"/>
      <c r="G101" s="1"/>
    </row>
    <row r="102" spans="2:7" x14ac:dyDescent="0.2">
      <c r="C102" s="4">
        <v>1</v>
      </c>
      <c r="D102" s="5" t="s">
        <v>69</v>
      </c>
      <c r="E102" s="12">
        <v>41196</v>
      </c>
      <c r="F102" s="12">
        <v>2362.8880199999999</v>
      </c>
      <c r="G102" s="12">
        <v>-38833.111980000001</v>
      </c>
    </row>
    <row r="103" spans="2:7" x14ac:dyDescent="0.2">
      <c r="C103" s="4">
        <v>2</v>
      </c>
      <c r="D103" s="5" t="s">
        <v>39</v>
      </c>
      <c r="E103" s="12">
        <v>4969</v>
      </c>
      <c r="F103" s="12">
        <v>78.831999999999994</v>
      </c>
      <c r="G103" s="12">
        <v>-4890.1679999999997</v>
      </c>
    </row>
    <row r="104" spans="2:7" ht="15" customHeight="1" x14ac:dyDescent="0.2">
      <c r="C104" s="13" t="s">
        <v>10</v>
      </c>
      <c r="D104" s="14" t="s">
        <v>83</v>
      </c>
      <c r="E104" s="15">
        <f>SUBTOTAL(9,E102:E103)</f>
        <v>46165</v>
      </c>
      <c r="F104" s="15">
        <f>SUBTOTAL(9,F102:F103)</f>
        <v>2441.7200199999997</v>
      </c>
      <c r="G104" s="15">
        <f>SUBTOTAL(9,G102:G103)</f>
        <v>-43723.279979999999</v>
      </c>
    </row>
    <row r="105" spans="2:7" ht="14.25" customHeight="1" x14ac:dyDescent="0.2">
      <c r="B105" s="10">
        <v>3329</v>
      </c>
      <c r="C105" s="4"/>
      <c r="D105" s="11" t="s">
        <v>84</v>
      </c>
      <c r="E105" s="1"/>
      <c r="F105" s="1"/>
      <c r="G105" s="1"/>
    </row>
    <row r="106" spans="2:7" x14ac:dyDescent="0.2">
      <c r="C106" s="4">
        <v>1</v>
      </c>
      <c r="D106" s="5" t="s">
        <v>69</v>
      </c>
      <c r="E106" s="12">
        <v>2628</v>
      </c>
      <c r="F106" s="12">
        <v>27.398</v>
      </c>
      <c r="G106" s="12">
        <v>-2600.6019999999999</v>
      </c>
    </row>
    <row r="107" spans="2:7" x14ac:dyDescent="0.2">
      <c r="C107" s="4">
        <v>2</v>
      </c>
      <c r="D107" s="5" t="s">
        <v>39</v>
      </c>
      <c r="E107" s="12">
        <v>6180</v>
      </c>
      <c r="F107" s="12">
        <v>0</v>
      </c>
      <c r="G107" s="12">
        <v>-6180</v>
      </c>
    </row>
    <row r="108" spans="2:7" ht="15" customHeight="1" x14ac:dyDescent="0.2">
      <c r="C108" s="13" t="s">
        <v>10</v>
      </c>
      <c r="D108" s="14" t="s">
        <v>85</v>
      </c>
      <c r="E108" s="15">
        <f>SUBTOTAL(9,E106:E107)</f>
        <v>8808</v>
      </c>
      <c r="F108" s="15">
        <f>SUBTOTAL(9,F106:F107)</f>
        <v>27.398</v>
      </c>
      <c r="G108" s="15">
        <f>SUBTOTAL(9,G106:G107)</f>
        <v>-8780.601999999999</v>
      </c>
    </row>
    <row r="109" spans="2:7" ht="14.25" customHeight="1" x14ac:dyDescent="0.2">
      <c r="B109" s="10">
        <v>3334</v>
      </c>
      <c r="C109" s="4"/>
      <c r="D109" s="11" t="s">
        <v>86</v>
      </c>
      <c r="E109" s="1"/>
      <c r="F109" s="1"/>
      <c r="G109" s="1"/>
    </row>
    <row r="110" spans="2:7" x14ac:dyDescent="0.2">
      <c r="C110" s="4">
        <v>1</v>
      </c>
      <c r="D110" s="5" t="s">
        <v>69</v>
      </c>
      <c r="E110" s="12">
        <v>8600</v>
      </c>
      <c r="F110" s="12">
        <v>1416.2501199999999</v>
      </c>
      <c r="G110" s="12">
        <v>-7183.7498800000003</v>
      </c>
    </row>
    <row r="111" spans="2:7" x14ac:dyDescent="0.2">
      <c r="C111" s="4">
        <v>2</v>
      </c>
      <c r="D111" s="5" t="s">
        <v>39</v>
      </c>
      <c r="E111" s="12">
        <v>8321</v>
      </c>
      <c r="F111" s="12">
        <v>91.795400000000001</v>
      </c>
      <c r="G111" s="12">
        <v>-8229.2045999999991</v>
      </c>
    </row>
    <row r="112" spans="2:7" ht="15" customHeight="1" x14ac:dyDescent="0.2">
      <c r="C112" s="13" t="s">
        <v>10</v>
      </c>
      <c r="D112" s="14" t="s">
        <v>87</v>
      </c>
      <c r="E112" s="15">
        <f>SUBTOTAL(9,E110:E111)</f>
        <v>16921</v>
      </c>
      <c r="F112" s="15">
        <f>SUBTOTAL(9,F110:F111)</f>
        <v>1508.0455199999999</v>
      </c>
      <c r="G112" s="15">
        <f>SUBTOTAL(9,G110:G111)</f>
        <v>-15412.95448</v>
      </c>
    </row>
    <row r="113" spans="2:7" ht="14.25" customHeight="1" x14ac:dyDescent="0.2">
      <c r="B113" s="10">
        <v>3335</v>
      </c>
      <c r="C113" s="4"/>
      <c r="D113" s="11" t="s">
        <v>88</v>
      </c>
      <c r="E113" s="1"/>
      <c r="F113" s="1"/>
      <c r="G113" s="1"/>
    </row>
    <row r="114" spans="2:7" x14ac:dyDescent="0.2">
      <c r="C114" s="4">
        <v>2</v>
      </c>
      <c r="D114" s="5" t="s">
        <v>39</v>
      </c>
      <c r="E114" s="12">
        <v>5076</v>
      </c>
      <c r="F114" s="12">
        <v>0</v>
      </c>
      <c r="G114" s="12">
        <v>-5076</v>
      </c>
    </row>
    <row r="115" spans="2:7" ht="15" customHeight="1" x14ac:dyDescent="0.2">
      <c r="C115" s="13" t="s">
        <v>10</v>
      </c>
      <c r="D115" s="14" t="s">
        <v>89</v>
      </c>
      <c r="E115" s="15">
        <f>SUBTOTAL(9,E114:E114)</f>
        <v>5076</v>
      </c>
      <c r="F115" s="15">
        <f>SUBTOTAL(9,F114:F114)</f>
        <v>0</v>
      </c>
      <c r="G115" s="15">
        <f>SUBTOTAL(9,G114:G114)</f>
        <v>-5076</v>
      </c>
    </row>
    <row r="116" spans="2:7" ht="14.25" customHeight="1" x14ac:dyDescent="0.2">
      <c r="B116" s="10">
        <v>3339</v>
      </c>
      <c r="C116" s="4"/>
      <c r="D116" s="11" t="s">
        <v>90</v>
      </c>
      <c r="E116" s="1"/>
      <c r="F116" s="1"/>
      <c r="G116" s="1"/>
    </row>
    <row r="117" spans="2:7" x14ac:dyDescent="0.2">
      <c r="C117" s="4">
        <v>2</v>
      </c>
      <c r="D117" s="5" t="s">
        <v>91</v>
      </c>
      <c r="E117" s="12">
        <v>8695</v>
      </c>
      <c r="F117" s="12">
        <v>466.83800000000002</v>
      </c>
      <c r="G117" s="12">
        <v>-8228.1620000000003</v>
      </c>
    </row>
    <row r="118" spans="2:7" x14ac:dyDescent="0.2">
      <c r="C118" s="4">
        <v>4</v>
      </c>
      <c r="D118" s="5" t="s">
        <v>92</v>
      </c>
      <c r="E118" s="12">
        <v>220</v>
      </c>
      <c r="F118" s="12">
        <v>20.440000000000001</v>
      </c>
      <c r="G118" s="12">
        <v>-199.56</v>
      </c>
    </row>
    <row r="119" spans="2:7" x14ac:dyDescent="0.2">
      <c r="C119" s="4">
        <v>7</v>
      </c>
      <c r="D119" s="5" t="s">
        <v>39</v>
      </c>
      <c r="E119" s="12">
        <v>16333</v>
      </c>
      <c r="F119" s="12">
        <v>0</v>
      </c>
      <c r="G119" s="12">
        <v>-16333</v>
      </c>
    </row>
    <row r="120" spans="2:7" ht="15" customHeight="1" x14ac:dyDescent="0.2">
      <c r="C120" s="13" t="s">
        <v>10</v>
      </c>
      <c r="D120" s="14" t="s">
        <v>93</v>
      </c>
      <c r="E120" s="15">
        <f>SUBTOTAL(9,E117:E119)</f>
        <v>25248</v>
      </c>
      <c r="F120" s="15">
        <f>SUBTOTAL(9,F117:F119)</f>
        <v>487.27800000000002</v>
      </c>
      <c r="G120" s="15">
        <f>SUBTOTAL(9,G117:G119)</f>
        <v>-24760.722000000002</v>
      </c>
    </row>
    <row r="121" spans="2:7" ht="14.25" customHeight="1" x14ac:dyDescent="0.2">
      <c r="B121" s="10">
        <v>3350</v>
      </c>
      <c r="C121" s="4"/>
      <c r="D121" s="11" t="s">
        <v>94</v>
      </c>
      <c r="E121" s="1"/>
      <c r="F121" s="1"/>
      <c r="G121" s="1"/>
    </row>
    <row r="122" spans="2:7" x14ac:dyDescent="0.2">
      <c r="C122" s="4">
        <v>85</v>
      </c>
      <c r="D122" s="5" t="s">
        <v>95</v>
      </c>
      <c r="E122" s="12">
        <v>1000</v>
      </c>
      <c r="F122" s="12">
        <v>0</v>
      </c>
      <c r="G122" s="12">
        <v>-1000</v>
      </c>
    </row>
    <row r="123" spans="2:7" ht="15" customHeight="1" x14ac:dyDescent="0.2">
      <c r="C123" s="13" t="s">
        <v>10</v>
      </c>
      <c r="D123" s="14" t="s">
        <v>96</v>
      </c>
      <c r="E123" s="15">
        <f>SUBTOTAL(9,E122:E122)</f>
        <v>1000</v>
      </c>
      <c r="F123" s="15">
        <f>SUBTOTAL(9,F122:F122)</f>
        <v>0</v>
      </c>
      <c r="G123" s="15">
        <f>SUBTOTAL(9,G122:G122)</f>
        <v>-1000</v>
      </c>
    </row>
    <row r="124" spans="2:7" ht="15" customHeight="1" x14ac:dyDescent="0.2">
      <c r="B124" s="4"/>
      <c r="C124" s="16"/>
      <c r="D124" s="14" t="s">
        <v>97</v>
      </c>
      <c r="E124" s="17">
        <f>SUBTOTAL(9,E80:E123)</f>
        <v>221761</v>
      </c>
      <c r="F124" s="17">
        <f>SUBTOTAL(9,F80:F123)</f>
        <v>6852.9781699999985</v>
      </c>
      <c r="G124" s="17">
        <f>SUBTOTAL(9,G80:G123)</f>
        <v>-214908.02183000001</v>
      </c>
    </row>
    <row r="125" spans="2:7" ht="27" customHeight="1" x14ac:dyDescent="0.25">
      <c r="B125" s="1"/>
      <c r="C125" s="4"/>
      <c r="D125" s="9" t="s">
        <v>98</v>
      </c>
      <c r="E125" s="1"/>
      <c r="F125" s="1"/>
      <c r="G125" s="1"/>
    </row>
    <row r="126" spans="2:7" ht="14.25" customHeight="1" x14ac:dyDescent="0.2">
      <c r="B126" s="10">
        <v>3400</v>
      </c>
      <c r="C126" s="4"/>
      <c r="D126" s="11" t="s">
        <v>99</v>
      </c>
      <c r="E126" s="1"/>
      <c r="F126" s="1"/>
      <c r="G126" s="1"/>
    </row>
    <row r="127" spans="2:7" x14ac:dyDescent="0.2">
      <c r="C127" s="4">
        <v>1</v>
      </c>
      <c r="D127" s="5" t="s">
        <v>23</v>
      </c>
      <c r="E127" s="12">
        <v>6819</v>
      </c>
      <c r="F127" s="12">
        <v>181.02166</v>
      </c>
      <c r="G127" s="12">
        <v>-6637.9783399999997</v>
      </c>
    </row>
    <row r="128" spans="2:7" ht="15" customHeight="1" x14ac:dyDescent="0.2">
      <c r="C128" s="13" t="s">
        <v>10</v>
      </c>
      <c r="D128" s="14" t="s">
        <v>100</v>
      </c>
      <c r="E128" s="15">
        <f>SUBTOTAL(9,E127:E127)</f>
        <v>6819</v>
      </c>
      <c r="F128" s="15">
        <f>SUBTOTAL(9,F127:F127)</f>
        <v>181.02166</v>
      </c>
      <c r="G128" s="15">
        <f>SUBTOTAL(9,G127:G127)</f>
        <v>-6637.9783399999997</v>
      </c>
    </row>
    <row r="129" spans="2:7" ht="14.25" customHeight="1" x14ac:dyDescent="0.2">
      <c r="B129" s="10">
        <v>3410</v>
      </c>
      <c r="C129" s="4"/>
      <c r="D129" s="11" t="s">
        <v>101</v>
      </c>
      <c r="E129" s="1"/>
      <c r="F129" s="1"/>
      <c r="G129" s="1"/>
    </row>
    <row r="130" spans="2:7" x14ac:dyDescent="0.2">
      <c r="C130" s="4">
        <v>1</v>
      </c>
      <c r="D130" s="5" t="s">
        <v>102</v>
      </c>
      <c r="E130" s="12">
        <v>211000</v>
      </c>
      <c r="F130" s="12">
        <v>19735.056909999999</v>
      </c>
      <c r="G130" s="12">
        <v>-191264.94308999999</v>
      </c>
    </row>
    <row r="131" spans="2:7" x14ac:dyDescent="0.2">
      <c r="C131" s="4">
        <v>2</v>
      </c>
      <c r="D131" s="5" t="s">
        <v>103</v>
      </c>
      <c r="E131" s="12">
        <v>24000</v>
      </c>
      <c r="F131" s="12">
        <v>4252.0531799999999</v>
      </c>
      <c r="G131" s="12">
        <v>-19747.946820000001</v>
      </c>
    </row>
    <row r="132" spans="2:7" x14ac:dyDescent="0.2">
      <c r="C132" s="4">
        <v>3</v>
      </c>
      <c r="D132" s="5" t="s">
        <v>104</v>
      </c>
      <c r="E132" s="12">
        <v>13813</v>
      </c>
      <c r="F132" s="12">
        <v>92.545599999999993</v>
      </c>
      <c r="G132" s="12">
        <v>-13720.454400000001</v>
      </c>
    </row>
    <row r="133" spans="2:7" x14ac:dyDescent="0.2">
      <c r="C133" s="4">
        <v>4</v>
      </c>
      <c r="D133" s="5" t="s">
        <v>105</v>
      </c>
      <c r="E133" s="12">
        <v>2502</v>
      </c>
      <c r="F133" s="12">
        <v>5145.0309500000003</v>
      </c>
      <c r="G133" s="12">
        <v>2643.0309499999998</v>
      </c>
    </row>
    <row r="134" spans="2:7" ht="15" customHeight="1" x14ac:dyDescent="0.2">
      <c r="C134" s="13" t="s">
        <v>10</v>
      </c>
      <c r="D134" s="14" t="s">
        <v>106</v>
      </c>
      <c r="E134" s="15">
        <f>SUBTOTAL(9,E130:E133)</f>
        <v>251315</v>
      </c>
      <c r="F134" s="15">
        <f>SUBTOTAL(9,F130:F133)</f>
        <v>29224.68664</v>
      </c>
      <c r="G134" s="15">
        <f>SUBTOTAL(9,G130:G133)</f>
        <v>-222090.31336</v>
      </c>
    </row>
    <row r="135" spans="2:7" ht="14.25" customHeight="1" x14ac:dyDescent="0.2">
      <c r="B135" s="10">
        <v>3430</v>
      </c>
      <c r="C135" s="4"/>
      <c r="D135" s="11" t="s">
        <v>107</v>
      </c>
      <c r="E135" s="1"/>
      <c r="F135" s="1"/>
      <c r="G135" s="1"/>
    </row>
    <row r="136" spans="2:7" x14ac:dyDescent="0.2">
      <c r="C136" s="4">
        <v>2</v>
      </c>
      <c r="D136" s="5" t="s">
        <v>108</v>
      </c>
      <c r="E136" s="12">
        <v>130500</v>
      </c>
      <c r="F136" s="12">
        <v>10868.427949999999</v>
      </c>
      <c r="G136" s="12">
        <v>-119631.57205</v>
      </c>
    </row>
    <row r="137" spans="2:7" x14ac:dyDescent="0.2">
      <c r="C137" s="4">
        <v>3</v>
      </c>
      <c r="D137" s="5" t="s">
        <v>109</v>
      </c>
      <c r="E137" s="12">
        <v>28155</v>
      </c>
      <c r="F137" s="12">
        <v>1847.7837400000001</v>
      </c>
      <c r="G137" s="12">
        <v>-26307.216260000001</v>
      </c>
    </row>
    <row r="138" spans="2:7" x14ac:dyDescent="0.2">
      <c r="C138" s="4">
        <v>4</v>
      </c>
      <c r="D138" s="5" t="s">
        <v>110</v>
      </c>
      <c r="E138" s="12">
        <v>18000</v>
      </c>
      <c r="F138" s="12">
        <v>24</v>
      </c>
      <c r="G138" s="12">
        <v>-17976</v>
      </c>
    </row>
    <row r="139" spans="2:7" ht="15" customHeight="1" x14ac:dyDescent="0.2">
      <c r="C139" s="13" t="s">
        <v>10</v>
      </c>
      <c r="D139" s="14" t="s">
        <v>111</v>
      </c>
      <c r="E139" s="15">
        <f>SUBTOTAL(9,E136:E138)</f>
        <v>176655</v>
      </c>
      <c r="F139" s="15">
        <f>SUBTOTAL(9,F136:F138)</f>
        <v>12740.21169</v>
      </c>
      <c r="G139" s="15">
        <f>SUBTOTAL(9,G136:G138)</f>
        <v>-163914.78831</v>
      </c>
    </row>
    <row r="140" spans="2:7" ht="14.25" customHeight="1" x14ac:dyDescent="0.2">
      <c r="B140" s="10">
        <v>3432</v>
      </c>
      <c r="C140" s="4"/>
      <c r="D140" s="11" t="s">
        <v>112</v>
      </c>
      <c r="E140" s="1"/>
      <c r="F140" s="1"/>
      <c r="G140" s="1"/>
    </row>
    <row r="141" spans="2:7" x14ac:dyDescent="0.2">
      <c r="C141" s="4">
        <v>3</v>
      </c>
      <c r="D141" s="5" t="s">
        <v>109</v>
      </c>
      <c r="E141" s="12">
        <v>829</v>
      </c>
      <c r="F141" s="12">
        <v>0</v>
      </c>
      <c r="G141" s="12">
        <v>-829</v>
      </c>
    </row>
    <row r="142" spans="2:7" ht="15" customHeight="1" x14ac:dyDescent="0.2">
      <c r="C142" s="13" t="s">
        <v>10</v>
      </c>
      <c r="D142" s="14" t="s">
        <v>113</v>
      </c>
      <c r="E142" s="15">
        <f>SUBTOTAL(9,E141:E141)</f>
        <v>829</v>
      </c>
      <c r="F142" s="15">
        <f>SUBTOTAL(9,F141:F141)</f>
        <v>0</v>
      </c>
      <c r="G142" s="15">
        <f>SUBTOTAL(9,G141:G141)</f>
        <v>-829</v>
      </c>
    </row>
    <row r="143" spans="2:7" ht="14.25" customHeight="1" x14ac:dyDescent="0.2">
      <c r="B143" s="10">
        <v>3433</v>
      </c>
      <c r="C143" s="4"/>
      <c r="D143" s="11" t="s">
        <v>114</v>
      </c>
      <c r="E143" s="1"/>
      <c r="F143" s="1"/>
      <c r="G143" s="1"/>
    </row>
    <row r="144" spans="2:7" x14ac:dyDescent="0.2">
      <c r="C144" s="4">
        <v>2</v>
      </c>
      <c r="D144" s="5" t="s">
        <v>115</v>
      </c>
      <c r="E144" s="12">
        <v>6</v>
      </c>
      <c r="F144" s="12">
        <v>0</v>
      </c>
      <c r="G144" s="12">
        <v>-6</v>
      </c>
    </row>
    <row r="145" spans="2:7" ht="15" customHeight="1" x14ac:dyDescent="0.2">
      <c r="C145" s="13" t="s">
        <v>10</v>
      </c>
      <c r="D145" s="14" t="s">
        <v>116</v>
      </c>
      <c r="E145" s="15">
        <f>SUBTOTAL(9,E144:E144)</f>
        <v>6</v>
      </c>
      <c r="F145" s="15">
        <f>SUBTOTAL(9,F144:F144)</f>
        <v>0</v>
      </c>
      <c r="G145" s="15">
        <f>SUBTOTAL(9,G144:G144)</f>
        <v>-6</v>
      </c>
    </row>
    <row r="146" spans="2:7" ht="14.25" customHeight="1" x14ac:dyDescent="0.2">
      <c r="B146" s="10">
        <v>3440</v>
      </c>
      <c r="C146" s="4"/>
      <c r="D146" s="11" t="s">
        <v>117</v>
      </c>
      <c r="E146" s="1"/>
      <c r="F146" s="1"/>
      <c r="G146" s="1"/>
    </row>
    <row r="147" spans="2:7" x14ac:dyDescent="0.2">
      <c r="C147" s="4">
        <v>1</v>
      </c>
      <c r="D147" s="5" t="s">
        <v>118</v>
      </c>
      <c r="E147" s="12">
        <v>832662</v>
      </c>
      <c r="F147" s="12">
        <v>65220.42</v>
      </c>
      <c r="G147" s="12">
        <v>-767441.58</v>
      </c>
    </row>
    <row r="148" spans="2:7" x14ac:dyDescent="0.2">
      <c r="C148" s="4">
        <v>2</v>
      </c>
      <c r="D148" s="5" t="s">
        <v>119</v>
      </c>
      <c r="E148" s="12">
        <v>281401</v>
      </c>
      <c r="F148" s="12">
        <v>7145.3177699999997</v>
      </c>
      <c r="G148" s="12">
        <v>-274255.68222999998</v>
      </c>
    </row>
    <row r="149" spans="2:7" x14ac:dyDescent="0.2">
      <c r="C149" s="4">
        <v>3</v>
      </c>
      <c r="D149" s="5" t="s">
        <v>15</v>
      </c>
      <c r="E149" s="12">
        <v>45842</v>
      </c>
      <c r="F149" s="12">
        <v>1167.8769600000001</v>
      </c>
      <c r="G149" s="12">
        <v>-44674.123039999999</v>
      </c>
    </row>
    <row r="150" spans="2:7" x14ac:dyDescent="0.2">
      <c r="C150" s="4">
        <v>4</v>
      </c>
      <c r="D150" s="5" t="s">
        <v>120</v>
      </c>
      <c r="E150" s="12">
        <v>3828</v>
      </c>
      <c r="F150" s="12">
        <v>250.47499999999999</v>
      </c>
      <c r="G150" s="12">
        <v>-3577.5250000000001</v>
      </c>
    </row>
    <row r="151" spans="2:7" x14ac:dyDescent="0.2">
      <c r="C151" s="4">
        <v>5</v>
      </c>
      <c r="D151" s="5" t="s">
        <v>121</v>
      </c>
      <c r="E151" s="12">
        <v>136702</v>
      </c>
      <c r="F151" s="12">
        <v>3077.32485</v>
      </c>
      <c r="G151" s="12">
        <v>-133624.67515</v>
      </c>
    </row>
    <row r="152" spans="2:7" x14ac:dyDescent="0.2">
      <c r="C152" s="4">
        <v>6</v>
      </c>
      <c r="D152" s="5" t="s">
        <v>122</v>
      </c>
      <c r="E152" s="12">
        <v>367389</v>
      </c>
      <c r="F152" s="12">
        <v>38630.480000000003</v>
      </c>
      <c r="G152" s="12">
        <v>-328758.52</v>
      </c>
    </row>
    <row r="153" spans="2:7" x14ac:dyDescent="0.2">
      <c r="C153" s="4">
        <v>7</v>
      </c>
      <c r="D153" s="5" t="s">
        <v>123</v>
      </c>
      <c r="E153" s="12">
        <v>620537</v>
      </c>
      <c r="F153" s="12">
        <v>35310.07617</v>
      </c>
      <c r="G153" s="12">
        <v>-585226.92382999999</v>
      </c>
    </row>
    <row r="154" spans="2:7" x14ac:dyDescent="0.2">
      <c r="C154" s="4">
        <v>8</v>
      </c>
      <c r="D154" s="5" t="s">
        <v>124</v>
      </c>
      <c r="E154" s="12">
        <v>237175</v>
      </c>
      <c r="F154" s="12">
        <v>0</v>
      </c>
      <c r="G154" s="12">
        <v>-237175</v>
      </c>
    </row>
    <row r="155" spans="2:7" ht="15" customHeight="1" x14ac:dyDescent="0.2">
      <c r="C155" s="13" t="s">
        <v>10</v>
      </c>
      <c r="D155" s="14" t="s">
        <v>125</v>
      </c>
      <c r="E155" s="15">
        <f>SUBTOTAL(9,E147:E154)</f>
        <v>2525536</v>
      </c>
      <c r="F155" s="15">
        <f>SUBTOTAL(9,F147:F154)</f>
        <v>150801.97074999998</v>
      </c>
      <c r="G155" s="15">
        <f>SUBTOTAL(9,G147:G154)</f>
        <v>-2374734.0292499997</v>
      </c>
    </row>
    <row r="156" spans="2:7" ht="14.25" customHeight="1" x14ac:dyDescent="0.2">
      <c r="B156" s="10">
        <v>3442</v>
      </c>
      <c r="C156" s="4"/>
      <c r="D156" s="11" t="s">
        <v>126</v>
      </c>
      <c r="E156" s="1"/>
      <c r="F156" s="1"/>
      <c r="G156" s="1"/>
    </row>
    <row r="157" spans="2:7" x14ac:dyDescent="0.2">
      <c r="C157" s="4">
        <v>2</v>
      </c>
      <c r="D157" s="5" t="s">
        <v>23</v>
      </c>
      <c r="E157" s="12">
        <v>24934</v>
      </c>
      <c r="F157" s="12">
        <v>3837.3287799999998</v>
      </c>
      <c r="G157" s="12">
        <v>-21096.67122</v>
      </c>
    </row>
    <row r="158" spans="2:7" x14ac:dyDescent="0.2">
      <c r="C158" s="4">
        <v>3</v>
      </c>
      <c r="D158" s="5" t="s">
        <v>127</v>
      </c>
      <c r="E158" s="12">
        <v>14076</v>
      </c>
      <c r="F158" s="12">
        <v>2111.1557699999998</v>
      </c>
      <c r="G158" s="12">
        <v>-11964.844230000001</v>
      </c>
    </row>
    <row r="159" spans="2:7" ht="15" customHeight="1" x14ac:dyDescent="0.2">
      <c r="C159" s="13" t="s">
        <v>10</v>
      </c>
      <c r="D159" s="14" t="s">
        <v>128</v>
      </c>
      <c r="E159" s="15">
        <f>SUBTOTAL(9,E157:E158)</f>
        <v>39010</v>
      </c>
      <c r="F159" s="15">
        <f>SUBTOTAL(9,F157:F158)</f>
        <v>5948.4845499999992</v>
      </c>
      <c r="G159" s="15">
        <f>SUBTOTAL(9,G157:G158)</f>
        <v>-33061.515449999999</v>
      </c>
    </row>
    <row r="160" spans="2:7" ht="14.25" customHeight="1" x14ac:dyDescent="0.2">
      <c r="B160" s="10">
        <v>3444</v>
      </c>
      <c r="C160" s="4"/>
      <c r="D160" s="11" t="s">
        <v>129</v>
      </c>
      <c r="E160" s="1"/>
      <c r="F160" s="1"/>
      <c r="G160" s="1"/>
    </row>
    <row r="161" spans="2:7" x14ac:dyDescent="0.2">
      <c r="C161" s="4">
        <v>2</v>
      </c>
      <c r="D161" s="5" t="s">
        <v>115</v>
      </c>
      <c r="E161" s="12">
        <v>17372</v>
      </c>
      <c r="F161" s="12">
        <v>365.72906</v>
      </c>
      <c r="G161" s="12">
        <v>-17006.270939999999</v>
      </c>
    </row>
    <row r="162" spans="2:7" ht="15" customHeight="1" x14ac:dyDescent="0.2">
      <c r="C162" s="13" t="s">
        <v>10</v>
      </c>
      <c r="D162" s="14" t="s">
        <v>130</v>
      </c>
      <c r="E162" s="15">
        <f>SUBTOTAL(9,E161:E161)</f>
        <v>17372</v>
      </c>
      <c r="F162" s="15">
        <f>SUBTOTAL(9,F161:F161)</f>
        <v>365.72906</v>
      </c>
      <c r="G162" s="15">
        <f>SUBTOTAL(9,G161:G161)</f>
        <v>-17006.270939999999</v>
      </c>
    </row>
    <row r="163" spans="2:7" ht="14.25" customHeight="1" x14ac:dyDescent="0.2">
      <c r="B163" s="10">
        <v>3451</v>
      </c>
      <c r="C163" s="4"/>
      <c r="D163" s="11" t="s">
        <v>131</v>
      </c>
      <c r="E163" s="1"/>
      <c r="F163" s="1"/>
      <c r="G163" s="1"/>
    </row>
    <row r="164" spans="2:7" x14ac:dyDescent="0.2">
      <c r="C164" s="4">
        <v>1</v>
      </c>
      <c r="D164" s="5" t="s">
        <v>132</v>
      </c>
      <c r="E164" s="12">
        <v>134908</v>
      </c>
      <c r="F164" s="12">
        <v>702.08799999999997</v>
      </c>
      <c r="G164" s="12">
        <v>-134205.91200000001</v>
      </c>
    </row>
    <row r="165" spans="2:7" x14ac:dyDescent="0.2">
      <c r="C165" s="4">
        <v>2</v>
      </c>
      <c r="D165" s="5" t="s">
        <v>133</v>
      </c>
      <c r="E165" s="12">
        <v>40186</v>
      </c>
      <c r="F165" s="12">
        <v>1003.456</v>
      </c>
      <c r="G165" s="12">
        <v>-39182.544000000002</v>
      </c>
    </row>
    <row r="166" spans="2:7" x14ac:dyDescent="0.2">
      <c r="C166" s="4">
        <v>3</v>
      </c>
      <c r="D166" s="5" t="s">
        <v>23</v>
      </c>
      <c r="E166" s="12">
        <v>42020</v>
      </c>
      <c r="F166" s="12">
        <v>2012.52765</v>
      </c>
      <c r="G166" s="12">
        <v>-40007.472349999996</v>
      </c>
    </row>
    <row r="167" spans="2:7" x14ac:dyDescent="0.2">
      <c r="C167" s="4">
        <v>4</v>
      </c>
      <c r="D167" s="5" t="s">
        <v>134</v>
      </c>
      <c r="E167" s="12">
        <v>88589</v>
      </c>
      <c r="F167" s="12">
        <v>1835.0625</v>
      </c>
      <c r="G167" s="12">
        <v>-86753.9375</v>
      </c>
    </row>
    <row r="168" spans="2:7" x14ac:dyDescent="0.2">
      <c r="C168" s="4">
        <v>5</v>
      </c>
      <c r="D168" s="5" t="s">
        <v>135</v>
      </c>
      <c r="E168" s="12">
        <v>577324</v>
      </c>
      <c r="F168" s="12">
        <v>-246.73438999999999</v>
      </c>
      <c r="G168" s="12">
        <v>-577570.73439</v>
      </c>
    </row>
    <row r="169" spans="2:7" x14ac:dyDescent="0.2">
      <c r="C169" s="4">
        <v>6</v>
      </c>
      <c r="D169" s="5" t="s">
        <v>115</v>
      </c>
      <c r="E169" s="12">
        <v>18696</v>
      </c>
      <c r="F169" s="12">
        <v>1978.3219999999999</v>
      </c>
      <c r="G169" s="12">
        <v>-16717.678</v>
      </c>
    </row>
    <row r="170" spans="2:7" x14ac:dyDescent="0.2">
      <c r="C170" s="4">
        <v>7</v>
      </c>
      <c r="D170" s="5" t="s">
        <v>136</v>
      </c>
      <c r="E170" s="12">
        <v>53768</v>
      </c>
      <c r="F170" s="12">
        <v>0</v>
      </c>
      <c r="G170" s="12">
        <v>-53768</v>
      </c>
    </row>
    <row r="171" spans="2:7" ht="15" customHeight="1" x14ac:dyDescent="0.2">
      <c r="C171" s="13" t="s">
        <v>10</v>
      </c>
      <c r="D171" s="14" t="s">
        <v>137</v>
      </c>
      <c r="E171" s="15">
        <f>SUBTOTAL(9,E164:E170)</f>
        <v>955491</v>
      </c>
      <c r="F171" s="15">
        <f>SUBTOTAL(9,F164:F170)</f>
        <v>7284.7217600000004</v>
      </c>
      <c r="G171" s="15">
        <f>SUBTOTAL(9,G164:G170)</f>
        <v>-948206.27824000001</v>
      </c>
    </row>
    <row r="172" spans="2:7" ht="14.25" customHeight="1" x14ac:dyDescent="0.2">
      <c r="B172" s="10">
        <v>3453</v>
      </c>
      <c r="C172" s="4"/>
      <c r="D172" s="11" t="s">
        <v>138</v>
      </c>
      <c r="E172" s="1"/>
      <c r="F172" s="1"/>
      <c r="G172" s="1"/>
    </row>
    <row r="173" spans="2:7" x14ac:dyDescent="0.2">
      <c r="C173" s="4">
        <v>1</v>
      </c>
      <c r="D173" s="5" t="s">
        <v>23</v>
      </c>
      <c r="E173" s="12">
        <v>800</v>
      </c>
      <c r="F173" s="12">
        <v>4.4000000000000004</v>
      </c>
      <c r="G173" s="12">
        <v>-795.6</v>
      </c>
    </row>
    <row r="174" spans="2:7" ht="15" customHeight="1" x14ac:dyDescent="0.2">
      <c r="C174" s="13" t="s">
        <v>10</v>
      </c>
      <c r="D174" s="14" t="s">
        <v>139</v>
      </c>
      <c r="E174" s="15">
        <f>SUBTOTAL(9,E173:E173)</f>
        <v>800</v>
      </c>
      <c r="F174" s="15">
        <f>SUBTOTAL(9,F173:F173)</f>
        <v>4.4000000000000004</v>
      </c>
      <c r="G174" s="15">
        <f>SUBTOTAL(9,G173:G173)</f>
        <v>-795.6</v>
      </c>
    </row>
    <row r="175" spans="2:7" ht="14.25" customHeight="1" x14ac:dyDescent="0.2">
      <c r="B175" s="10">
        <v>3454</v>
      </c>
      <c r="C175" s="4"/>
      <c r="D175" s="11" t="s">
        <v>140</v>
      </c>
      <c r="E175" s="1"/>
      <c r="F175" s="1"/>
      <c r="G175" s="1"/>
    </row>
    <row r="176" spans="2:7" x14ac:dyDescent="0.2">
      <c r="C176" s="4">
        <v>1</v>
      </c>
      <c r="D176" s="5" t="s">
        <v>115</v>
      </c>
      <c r="E176" s="12">
        <v>33645</v>
      </c>
      <c r="F176" s="12">
        <v>0</v>
      </c>
      <c r="G176" s="12">
        <v>-33645</v>
      </c>
    </row>
    <row r="177" spans="2:7" ht="15" customHeight="1" x14ac:dyDescent="0.2">
      <c r="C177" s="13" t="s">
        <v>10</v>
      </c>
      <c r="D177" s="14" t="s">
        <v>141</v>
      </c>
      <c r="E177" s="15">
        <f>SUBTOTAL(9,E176:E176)</f>
        <v>33645</v>
      </c>
      <c r="F177" s="15">
        <f>SUBTOTAL(9,F176:F176)</f>
        <v>0</v>
      </c>
      <c r="G177" s="15">
        <f>SUBTOTAL(9,G176:G176)</f>
        <v>-33645</v>
      </c>
    </row>
    <row r="178" spans="2:7" ht="14.25" customHeight="1" x14ac:dyDescent="0.2">
      <c r="B178" s="10">
        <v>3455</v>
      </c>
      <c r="C178" s="4"/>
      <c r="D178" s="11" t="s">
        <v>142</v>
      </c>
      <c r="E178" s="1"/>
      <c r="F178" s="1"/>
      <c r="G178" s="1"/>
    </row>
    <row r="179" spans="2:7" x14ac:dyDescent="0.2">
      <c r="C179" s="4">
        <v>1</v>
      </c>
      <c r="D179" s="5" t="s">
        <v>115</v>
      </c>
      <c r="E179" s="12">
        <v>0</v>
      </c>
      <c r="F179" s="12">
        <v>63.442</v>
      </c>
      <c r="G179" s="12">
        <v>63.442</v>
      </c>
    </row>
    <row r="180" spans="2:7" ht="15" customHeight="1" x14ac:dyDescent="0.2">
      <c r="C180" s="13" t="s">
        <v>10</v>
      </c>
      <c r="D180" s="14" t="s">
        <v>143</v>
      </c>
      <c r="E180" s="15">
        <f>SUBTOTAL(9,E179:E179)</f>
        <v>0</v>
      </c>
      <c r="F180" s="15">
        <f>SUBTOTAL(9,F179:F179)</f>
        <v>63.442</v>
      </c>
      <c r="G180" s="15">
        <f>SUBTOTAL(9,G179:G179)</f>
        <v>63.442</v>
      </c>
    </row>
    <row r="181" spans="2:7" ht="14.25" customHeight="1" x14ac:dyDescent="0.2">
      <c r="B181" s="10">
        <v>3457</v>
      </c>
      <c r="C181" s="4"/>
      <c r="D181" s="11" t="s">
        <v>144</v>
      </c>
      <c r="E181" s="1"/>
      <c r="F181" s="1"/>
      <c r="G181" s="1"/>
    </row>
    <row r="182" spans="2:7" x14ac:dyDescent="0.2">
      <c r="C182" s="4">
        <v>1</v>
      </c>
      <c r="D182" s="5" t="s">
        <v>145</v>
      </c>
      <c r="E182" s="12">
        <v>49205</v>
      </c>
      <c r="F182" s="12">
        <v>0</v>
      </c>
      <c r="G182" s="12">
        <v>-49205</v>
      </c>
    </row>
    <row r="183" spans="2:7" ht="15" customHeight="1" x14ac:dyDescent="0.2">
      <c r="C183" s="13" t="s">
        <v>10</v>
      </c>
      <c r="D183" s="14" t="s">
        <v>146</v>
      </c>
      <c r="E183" s="15">
        <f>SUBTOTAL(9,E182:E182)</f>
        <v>49205</v>
      </c>
      <c r="F183" s="15">
        <f>SUBTOTAL(9,F182:F182)</f>
        <v>0</v>
      </c>
      <c r="G183" s="15">
        <f>SUBTOTAL(9,G182:G182)</f>
        <v>-49205</v>
      </c>
    </row>
    <row r="184" spans="2:7" ht="14.25" customHeight="1" x14ac:dyDescent="0.2">
      <c r="B184" s="10">
        <v>3461</v>
      </c>
      <c r="C184" s="4"/>
      <c r="D184" s="11" t="s">
        <v>147</v>
      </c>
      <c r="E184" s="1"/>
      <c r="F184" s="1"/>
      <c r="G184" s="1"/>
    </row>
    <row r="185" spans="2:7" x14ac:dyDescent="0.2">
      <c r="C185" s="4">
        <v>1</v>
      </c>
      <c r="D185" s="5" t="s">
        <v>148</v>
      </c>
      <c r="E185" s="12">
        <v>57204</v>
      </c>
      <c r="F185" s="12">
        <v>688.59938</v>
      </c>
      <c r="G185" s="12">
        <v>-56515.40062</v>
      </c>
    </row>
    <row r="186" spans="2:7" x14ac:dyDescent="0.2">
      <c r="C186" s="4">
        <v>2</v>
      </c>
      <c r="D186" s="5" t="s">
        <v>23</v>
      </c>
      <c r="E186" s="12">
        <v>0</v>
      </c>
      <c r="F186" s="12">
        <v>36.991999999999997</v>
      </c>
      <c r="G186" s="12">
        <v>36.991999999999997</v>
      </c>
    </row>
    <row r="187" spans="2:7" ht="15" customHeight="1" x14ac:dyDescent="0.2">
      <c r="C187" s="13" t="s">
        <v>10</v>
      </c>
      <c r="D187" s="14" t="s">
        <v>149</v>
      </c>
      <c r="E187" s="15">
        <f>SUBTOTAL(9,E185:E186)</f>
        <v>57204</v>
      </c>
      <c r="F187" s="15">
        <f>SUBTOTAL(9,F185:F186)</f>
        <v>725.59137999999996</v>
      </c>
      <c r="G187" s="15">
        <f>SUBTOTAL(9,G185:G186)</f>
        <v>-56478.408620000002</v>
      </c>
    </row>
    <row r="188" spans="2:7" ht="14.25" customHeight="1" x14ac:dyDescent="0.2">
      <c r="B188" s="10">
        <v>3470</v>
      </c>
      <c r="C188" s="4"/>
      <c r="D188" s="11" t="s">
        <v>150</v>
      </c>
      <c r="E188" s="1"/>
      <c r="F188" s="1"/>
      <c r="G188" s="1"/>
    </row>
    <row r="189" spans="2:7" x14ac:dyDescent="0.2">
      <c r="C189" s="4">
        <v>1</v>
      </c>
      <c r="D189" s="5" t="s">
        <v>151</v>
      </c>
      <c r="E189" s="12">
        <v>5132</v>
      </c>
      <c r="F189" s="12">
        <v>222.84833</v>
      </c>
      <c r="G189" s="12">
        <v>-4909.1516700000002</v>
      </c>
    </row>
    <row r="190" spans="2:7" x14ac:dyDescent="0.2">
      <c r="C190" s="4">
        <v>2</v>
      </c>
      <c r="D190" s="5" t="s">
        <v>152</v>
      </c>
      <c r="E190" s="12">
        <v>6095</v>
      </c>
      <c r="F190" s="12">
        <v>0</v>
      </c>
      <c r="G190" s="12">
        <v>-6095</v>
      </c>
    </row>
    <row r="191" spans="2:7" ht="15" customHeight="1" x14ac:dyDescent="0.2">
      <c r="C191" s="13" t="s">
        <v>10</v>
      </c>
      <c r="D191" s="14" t="s">
        <v>153</v>
      </c>
      <c r="E191" s="15">
        <f>SUBTOTAL(9,E189:E190)</f>
        <v>11227</v>
      </c>
      <c r="F191" s="15">
        <f>SUBTOTAL(9,F189:F190)</f>
        <v>222.84833</v>
      </c>
      <c r="G191" s="15">
        <f>SUBTOTAL(9,G189:G190)</f>
        <v>-11004.151669999999</v>
      </c>
    </row>
    <row r="192" spans="2:7" ht="14.25" customHeight="1" x14ac:dyDescent="0.2">
      <c r="B192" s="10">
        <v>3473</v>
      </c>
      <c r="C192" s="4"/>
      <c r="D192" s="11" t="s">
        <v>154</v>
      </c>
      <c r="E192" s="1"/>
      <c r="F192" s="1"/>
      <c r="G192" s="1"/>
    </row>
    <row r="193" spans="2:7" x14ac:dyDescent="0.2">
      <c r="C193" s="4">
        <v>1</v>
      </c>
      <c r="D193" s="5" t="s">
        <v>23</v>
      </c>
      <c r="E193" s="12">
        <v>5</v>
      </c>
      <c r="F193" s="12">
        <v>75</v>
      </c>
      <c r="G193" s="12">
        <v>70</v>
      </c>
    </row>
    <row r="194" spans="2:7" x14ac:dyDescent="0.2">
      <c r="C194" s="4">
        <v>2</v>
      </c>
      <c r="D194" s="5" t="s">
        <v>155</v>
      </c>
      <c r="E194" s="12">
        <v>6990</v>
      </c>
      <c r="F194" s="12">
        <v>0</v>
      </c>
      <c r="G194" s="12">
        <v>-6990</v>
      </c>
    </row>
    <row r="195" spans="2:7" ht="15" customHeight="1" x14ac:dyDescent="0.2">
      <c r="C195" s="13" t="s">
        <v>10</v>
      </c>
      <c r="D195" s="14" t="s">
        <v>156</v>
      </c>
      <c r="E195" s="15">
        <f>SUBTOTAL(9,E193:E194)</f>
        <v>6995</v>
      </c>
      <c r="F195" s="15">
        <f>SUBTOTAL(9,F193:F194)</f>
        <v>75</v>
      </c>
      <c r="G195" s="15">
        <f>SUBTOTAL(9,G193:G194)</f>
        <v>-6920</v>
      </c>
    </row>
    <row r="196" spans="2:7" ht="14.25" customHeight="1" x14ac:dyDescent="0.2">
      <c r="B196" s="10">
        <v>3481</v>
      </c>
      <c r="C196" s="4"/>
      <c r="D196" s="11" t="s">
        <v>157</v>
      </c>
      <c r="E196" s="1"/>
      <c r="F196" s="1"/>
      <c r="G196" s="1"/>
    </row>
    <row r="197" spans="2:7" x14ac:dyDescent="0.2">
      <c r="C197" s="4">
        <v>1</v>
      </c>
      <c r="D197" s="5" t="s">
        <v>158</v>
      </c>
      <c r="E197" s="12">
        <v>7675</v>
      </c>
      <c r="F197" s="12">
        <v>0</v>
      </c>
      <c r="G197" s="12">
        <v>-7675</v>
      </c>
    </row>
    <row r="198" spans="2:7" ht="15" customHeight="1" x14ac:dyDescent="0.2">
      <c r="C198" s="13" t="s">
        <v>10</v>
      </c>
      <c r="D198" s="14" t="s">
        <v>159</v>
      </c>
      <c r="E198" s="15">
        <f>SUBTOTAL(9,E197:E197)</f>
        <v>7675</v>
      </c>
      <c r="F198" s="15">
        <f>SUBTOTAL(9,F197:F197)</f>
        <v>0</v>
      </c>
      <c r="G198" s="15">
        <f>SUBTOTAL(9,G197:G197)</f>
        <v>-7675</v>
      </c>
    </row>
    <row r="199" spans="2:7" ht="14.25" customHeight="1" x14ac:dyDescent="0.2">
      <c r="B199" s="10">
        <v>3490</v>
      </c>
      <c r="C199" s="4"/>
      <c r="D199" s="11" t="s">
        <v>160</v>
      </c>
      <c r="E199" s="1"/>
      <c r="F199" s="1"/>
      <c r="G199" s="1"/>
    </row>
    <row r="200" spans="2:7" x14ac:dyDescent="0.2">
      <c r="C200" s="4">
        <v>1</v>
      </c>
      <c r="D200" s="5" t="s">
        <v>161</v>
      </c>
      <c r="E200" s="12">
        <v>8222</v>
      </c>
      <c r="F200" s="12">
        <v>0</v>
      </c>
      <c r="G200" s="12">
        <v>-8222</v>
      </c>
    </row>
    <row r="201" spans="2:7" x14ac:dyDescent="0.2">
      <c r="C201" s="4">
        <v>3</v>
      </c>
      <c r="D201" s="5" t="s">
        <v>162</v>
      </c>
      <c r="E201" s="12">
        <v>6844</v>
      </c>
      <c r="F201" s="12">
        <v>0</v>
      </c>
      <c r="G201" s="12">
        <v>-6844</v>
      </c>
    </row>
    <row r="202" spans="2:7" x14ac:dyDescent="0.2">
      <c r="C202" s="4">
        <v>4</v>
      </c>
      <c r="D202" s="5" t="s">
        <v>163</v>
      </c>
      <c r="E202" s="12">
        <v>1828399</v>
      </c>
      <c r="F202" s="12">
        <v>0</v>
      </c>
      <c r="G202" s="12">
        <v>-1828399</v>
      </c>
    </row>
    <row r="203" spans="2:7" x14ac:dyDescent="0.2">
      <c r="C203" s="4">
        <v>5</v>
      </c>
      <c r="D203" s="5" t="s">
        <v>164</v>
      </c>
      <c r="E203" s="12">
        <v>1095</v>
      </c>
      <c r="F203" s="12">
        <v>348.56446</v>
      </c>
      <c r="G203" s="12">
        <v>-746.43553999999995</v>
      </c>
    </row>
    <row r="204" spans="2:7" x14ac:dyDescent="0.2">
      <c r="C204" s="4">
        <v>6</v>
      </c>
      <c r="D204" s="5" t="s">
        <v>165</v>
      </c>
      <c r="E204" s="12">
        <v>10500</v>
      </c>
      <c r="F204" s="12">
        <v>0</v>
      </c>
      <c r="G204" s="12">
        <v>-10500</v>
      </c>
    </row>
    <row r="205" spans="2:7" x14ac:dyDescent="0.2">
      <c r="C205" s="4">
        <v>7</v>
      </c>
      <c r="D205" s="5" t="s">
        <v>166</v>
      </c>
      <c r="E205" s="12">
        <v>20409</v>
      </c>
      <c r="F205" s="12">
        <v>0</v>
      </c>
      <c r="G205" s="12">
        <v>-20409</v>
      </c>
    </row>
    <row r="206" spans="2:7" x14ac:dyDescent="0.2">
      <c r="C206" s="4">
        <v>8</v>
      </c>
      <c r="D206" s="5" t="s">
        <v>167</v>
      </c>
      <c r="E206" s="12">
        <v>113504</v>
      </c>
      <c r="F206" s="12">
        <v>0</v>
      </c>
      <c r="G206" s="12">
        <v>-113504</v>
      </c>
    </row>
    <row r="207" spans="2:7" ht="15" customHeight="1" x14ac:dyDescent="0.2">
      <c r="C207" s="13" t="s">
        <v>10</v>
      </c>
      <c r="D207" s="14" t="s">
        <v>168</v>
      </c>
      <c r="E207" s="15">
        <f>SUBTOTAL(9,E200:E206)</f>
        <v>1988973</v>
      </c>
      <c r="F207" s="15">
        <f>SUBTOTAL(9,F200:F206)</f>
        <v>348.56446</v>
      </c>
      <c r="G207" s="15">
        <f>SUBTOTAL(9,G200:G206)</f>
        <v>-1988624.43554</v>
      </c>
    </row>
    <row r="208" spans="2:7" ht="15" customHeight="1" x14ac:dyDescent="0.2">
      <c r="B208" s="4"/>
      <c r="C208" s="16"/>
      <c r="D208" s="14" t="s">
        <v>169</v>
      </c>
      <c r="E208" s="17">
        <f>SUBTOTAL(9,E126:E207)</f>
        <v>6128757</v>
      </c>
      <c r="F208" s="17">
        <f>SUBTOTAL(9,F126:F207)</f>
        <v>207986.67228000003</v>
      </c>
      <c r="G208" s="17">
        <f>SUBTOTAL(9,G126:G207)</f>
        <v>-5920770.3277199995</v>
      </c>
    </row>
    <row r="209" spans="2:7" ht="27" customHeight="1" x14ac:dyDescent="0.25">
      <c r="B209" s="1"/>
      <c r="C209" s="4"/>
      <c r="D209" s="9" t="s">
        <v>170</v>
      </c>
      <c r="E209" s="1"/>
      <c r="F209" s="1"/>
      <c r="G209" s="1"/>
    </row>
    <row r="210" spans="2:7" ht="14.25" customHeight="1" x14ac:dyDescent="0.2">
      <c r="B210" s="10">
        <v>3563</v>
      </c>
      <c r="C210" s="4"/>
      <c r="D210" s="11" t="s">
        <v>171</v>
      </c>
      <c r="E210" s="1"/>
      <c r="F210" s="1"/>
      <c r="G210" s="1"/>
    </row>
    <row r="211" spans="2:7" x14ac:dyDescent="0.2">
      <c r="C211" s="4">
        <v>2</v>
      </c>
      <c r="D211" s="5" t="s">
        <v>23</v>
      </c>
      <c r="E211" s="12">
        <v>3377</v>
      </c>
      <c r="F211" s="12">
        <v>0</v>
      </c>
      <c r="G211" s="12">
        <v>-3377</v>
      </c>
    </row>
    <row r="212" spans="2:7" ht="15" customHeight="1" x14ac:dyDescent="0.2">
      <c r="C212" s="13" t="s">
        <v>10</v>
      </c>
      <c r="D212" s="14" t="s">
        <v>172</v>
      </c>
      <c r="E212" s="15">
        <f>SUBTOTAL(9,E211:E211)</f>
        <v>3377</v>
      </c>
      <c r="F212" s="15">
        <f>SUBTOTAL(9,F211:F211)</f>
        <v>0</v>
      </c>
      <c r="G212" s="15">
        <f>SUBTOTAL(9,G211:G211)</f>
        <v>-3377</v>
      </c>
    </row>
    <row r="213" spans="2:7" ht="14.25" customHeight="1" x14ac:dyDescent="0.2">
      <c r="B213" s="10">
        <v>3587</v>
      </c>
      <c r="C213" s="4"/>
      <c r="D213" s="11" t="s">
        <v>173</v>
      </c>
      <c r="E213" s="1"/>
      <c r="F213" s="1"/>
      <c r="G213" s="1"/>
    </row>
    <row r="214" spans="2:7" x14ac:dyDescent="0.2">
      <c r="C214" s="4">
        <v>4</v>
      </c>
      <c r="D214" s="5" t="s">
        <v>174</v>
      </c>
      <c r="E214" s="12">
        <v>41088</v>
      </c>
      <c r="F214" s="12">
        <v>48.75</v>
      </c>
      <c r="G214" s="12">
        <v>-41039.25</v>
      </c>
    </row>
    <row r="215" spans="2:7" x14ac:dyDescent="0.2">
      <c r="C215" s="4">
        <v>85</v>
      </c>
      <c r="D215" s="5" t="s">
        <v>23</v>
      </c>
      <c r="E215" s="12">
        <v>115</v>
      </c>
      <c r="F215" s="12">
        <v>0</v>
      </c>
      <c r="G215" s="12">
        <v>-115</v>
      </c>
    </row>
    <row r="216" spans="2:7" ht="15" customHeight="1" x14ac:dyDescent="0.2">
      <c r="C216" s="13" t="s">
        <v>10</v>
      </c>
      <c r="D216" s="14" t="s">
        <v>175</v>
      </c>
      <c r="E216" s="15">
        <f>SUBTOTAL(9,E214:E215)</f>
        <v>41203</v>
      </c>
      <c r="F216" s="15">
        <f>SUBTOTAL(9,F214:F215)</f>
        <v>48.75</v>
      </c>
      <c r="G216" s="15">
        <f>SUBTOTAL(9,G214:G215)</f>
        <v>-41154.25</v>
      </c>
    </row>
    <row r="217" spans="2:7" ht="14.25" customHeight="1" x14ac:dyDescent="0.2">
      <c r="B217" s="10">
        <v>3595</v>
      </c>
      <c r="C217" s="4"/>
      <c r="D217" s="11" t="s">
        <v>176</v>
      </c>
      <c r="E217" s="1"/>
      <c r="F217" s="1"/>
      <c r="G217" s="1"/>
    </row>
    <row r="218" spans="2:7" x14ac:dyDescent="0.2">
      <c r="C218" s="4">
        <v>1</v>
      </c>
      <c r="D218" s="5" t="s">
        <v>177</v>
      </c>
      <c r="E218" s="12">
        <v>489139</v>
      </c>
      <c r="F218" s="12">
        <v>28588.698759999999</v>
      </c>
      <c r="G218" s="12">
        <v>-460550.30124</v>
      </c>
    </row>
    <row r="219" spans="2:7" x14ac:dyDescent="0.2">
      <c r="C219" s="4">
        <v>2</v>
      </c>
      <c r="D219" s="5" t="s">
        <v>178</v>
      </c>
      <c r="E219" s="12">
        <v>171966</v>
      </c>
      <c r="F219" s="12">
        <v>9047.9840399999994</v>
      </c>
      <c r="G219" s="12">
        <v>-162918.01595999999</v>
      </c>
    </row>
    <row r="220" spans="2:7" x14ac:dyDescent="0.2">
      <c r="C220" s="4">
        <v>3</v>
      </c>
      <c r="D220" s="5" t="s">
        <v>179</v>
      </c>
      <c r="E220" s="12">
        <v>207200</v>
      </c>
      <c r="F220" s="12">
        <v>659.54143999999997</v>
      </c>
      <c r="G220" s="12">
        <v>-206540.45856</v>
      </c>
    </row>
    <row r="221" spans="2:7" ht="15" customHeight="1" x14ac:dyDescent="0.2">
      <c r="C221" s="13" t="s">
        <v>10</v>
      </c>
      <c r="D221" s="14" t="s">
        <v>180</v>
      </c>
      <c r="E221" s="15">
        <f>SUBTOTAL(9,E218:E220)</f>
        <v>868305</v>
      </c>
      <c r="F221" s="15">
        <f>SUBTOTAL(9,F218:F220)</f>
        <v>38296.224239999996</v>
      </c>
      <c r="G221" s="15">
        <f>SUBTOTAL(9,G218:G220)</f>
        <v>-830008.77575999987</v>
      </c>
    </row>
    <row r="222" spans="2:7" ht="15" customHeight="1" x14ac:dyDescent="0.2">
      <c r="B222" s="4"/>
      <c r="C222" s="16"/>
      <c r="D222" s="14" t="s">
        <v>181</v>
      </c>
      <c r="E222" s="17">
        <f>SUBTOTAL(9,E210:E221)</f>
        <v>912885</v>
      </c>
      <c r="F222" s="17">
        <f>SUBTOTAL(9,F210:F221)</f>
        <v>38344.974239999996</v>
      </c>
      <c r="G222" s="17">
        <f>SUBTOTAL(9,G210:G221)</f>
        <v>-874540.02575999987</v>
      </c>
    </row>
    <row r="223" spans="2:7" ht="27" customHeight="1" x14ac:dyDescent="0.25">
      <c r="B223" s="1"/>
      <c r="C223" s="4"/>
      <c r="D223" s="9" t="s">
        <v>182</v>
      </c>
      <c r="E223" s="1"/>
      <c r="F223" s="1"/>
      <c r="G223" s="1"/>
    </row>
    <row r="224" spans="2:7" ht="14.25" customHeight="1" x14ac:dyDescent="0.2">
      <c r="B224" s="10">
        <v>3605</v>
      </c>
      <c r="C224" s="4"/>
      <c r="D224" s="11" t="s">
        <v>183</v>
      </c>
      <c r="E224" s="1"/>
      <c r="F224" s="1"/>
      <c r="G224" s="1"/>
    </row>
    <row r="225" spans="2:7" x14ac:dyDescent="0.2">
      <c r="C225" s="4">
        <v>1</v>
      </c>
      <c r="D225" s="5" t="s">
        <v>184</v>
      </c>
      <c r="E225" s="12">
        <v>7761</v>
      </c>
      <c r="F225" s="12">
        <v>750.30511999999999</v>
      </c>
      <c r="G225" s="12">
        <v>-7010.69488</v>
      </c>
    </row>
    <row r="226" spans="2:7" x14ac:dyDescent="0.2">
      <c r="C226" s="4">
        <v>4</v>
      </c>
      <c r="D226" s="5" t="s">
        <v>185</v>
      </c>
      <c r="E226" s="12">
        <v>5063</v>
      </c>
      <c r="F226" s="12">
        <v>225.23974000000001</v>
      </c>
      <c r="G226" s="12">
        <v>-4837.76026</v>
      </c>
    </row>
    <row r="227" spans="2:7" x14ac:dyDescent="0.2">
      <c r="C227" s="4">
        <v>5</v>
      </c>
      <c r="D227" s="5" t="s">
        <v>186</v>
      </c>
      <c r="E227" s="12">
        <v>22320</v>
      </c>
      <c r="F227" s="12">
        <v>8375.9036500000002</v>
      </c>
      <c r="G227" s="12">
        <v>-13944.09635</v>
      </c>
    </row>
    <row r="228" spans="2:7" ht="15" customHeight="1" x14ac:dyDescent="0.2">
      <c r="C228" s="13" t="s">
        <v>10</v>
      </c>
      <c r="D228" s="14" t="s">
        <v>187</v>
      </c>
      <c r="E228" s="15">
        <f>SUBTOTAL(9,E225:E227)</f>
        <v>35144</v>
      </c>
      <c r="F228" s="15">
        <f>SUBTOTAL(9,F225:F227)</f>
        <v>9351.4485100000002</v>
      </c>
      <c r="G228" s="15">
        <f>SUBTOTAL(9,G225:G227)</f>
        <v>-25792.551489999998</v>
      </c>
    </row>
    <row r="229" spans="2:7" ht="14.25" customHeight="1" x14ac:dyDescent="0.2">
      <c r="B229" s="10">
        <v>3640</v>
      </c>
      <c r="C229" s="4"/>
      <c r="D229" s="11" t="s">
        <v>188</v>
      </c>
      <c r="E229" s="1"/>
      <c r="F229" s="1"/>
      <c r="G229" s="1"/>
    </row>
    <row r="230" spans="2:7" x14ac:dyDescent="0.2">
      <c r="C230" s="4">
        <v>4</v>
      </c>
      <c r="D230" s="5" t="s">
        <v>189</v>
      </c>
      <c r="E230" s="12">
        <v>5781</v>
      </c>
      <c r="F230" s="12">
        <v>0</v>
      </c>
      <c r="G230" s="12">
        <v>-5781</v>
      </c>
    </row>
    <row r="231" spans="2:7" x14ac:dyDescent="0.2">
      <c r="C231" s="4">
        <v>6</v>
      </c>
      <c r="D231" s="5" t="s">
        <v>115</v>
      </c>
      <c r="E231" s="12">
        <v>4042</v>
      </c>
      <c r="F231" s="12">
        <v>0</v>
      </c>
      <c r="G231" s="12">
        <v>-4042</v>
      </c>
    </row>
    <row r="232" spans="2:7" x14ac:dyDescent="0.2">
      <c r="C232" s="4">
        <v>7</v>
      </c>
      <c r="D232" s="5" t="s">
        <v>190</v>
      </c>
      <c r="E232" s="12">
        <v>26602</v>
      </c>
      <c r="F232" s="12">
        <v>1686.7860000000001</v>
      </c>
      <c r="G232" s="12">
        <v>-24915.214</v>
      </c>
    </row>
    <row r="233" spans="2:7" x14ac:dyDescent="0.2">
      <c r="C233" s="4">
        <v>8</v>
      </c>
      <c r="D233" s="5" t="s">
        <v>191</v>
      </c>
      <c r="E233" s="12">
        <v>20108</v>
      </c>
      <c r="F233" s="12">
        <v>0</v>
      </c>
      <c r="G233" s="12">
        <v>-20108</v>
      </c>
    </row>
    <row r="234" spans="2:7" x14ac:dyDescent="0.2">
      <c r="C234" s="4">
        <v>85</v>
      </c>
      <c r="D234" s="5" t="s">
        <v>95</v>
      </c>
      <c r="E234" s="12">
        <v>7175</v>
      </c>
      <c r="F234" s="12">
        <v>311.30101999999999</v>
      </c>
      <c r="G234" s="12">
        <v>-6863.6989800000001</v>
      </c>
    </row>
    <row r="235" spans="2:7" x14ac:dyDescent="0.2">
      <c r="C235" s="4">
        <v>86</v>
      </c>
      <c r="D235" s="5" t="s">
        <v>192</v>
      </c>
      <c r="E235" s="12">
        <v>59950</v>
      </c>
      <c r="F235" s="12">
        <v>7158.5393299999996</v>
      </c>
      <c r="G235" s="12">
        <v>-52791.46067</v>
      </c>
    </row>
    <row r="236" spans="2:7" ht="15" customHeight="1" x14ac:dyDescent="0.2">
      <c r="C236" s="13" t="s">
        <v>10</v>
      </c>
      <c r="D236" s="14" t="s">
        <v>193</v>
      </c>
      <c r="E236" s="15">
        <f>SUBTOTAL(9,E230:E235)</f>
        <v>123658</v>
      </c>
      <c r="F236" s="15">
        <f>SUBTOTAL(9,F230:F235)</f>
        <v>9156.6263499999986</v>
      </c>
      <c r="G236" s="15">
        <f>SUBTOTAL(9,G230:G235)</f>
        <v>-114501.37364999999</v>
      </c>
    </row>
    <row r="237" spans="2:7" ht="14.25" customHeight="1" x14ac:dyDescent="0.2">
      <c r="B237" s="10">
        <v>3671</v>
      </c>
      <c r="C237" s="4"/>
      <c r="D237" s="11" t="s">
        <v>194</v>
      </c>
      <c r="E237" s="1"/>
      <c r="F237" s="1"/>
      <c r="G237" s="1"/>
    </row>
    <row r="238" spans="2:7" x14ac:dyDescent="0.2">
      <c r="C238" s="4">
        <v>4</v>
      </c>
      <c r="D238" s="5" t="s">
        <v>195</v>
      </c>
      <c r="E238" s="12">
        <v>13743</v>
      </c>
      <c r="F238" s="12">
        <v>0</v>
      </c>
      <c r="G238" s="12">
        <v>-13743</v>
      </c>
    </row>
    <row r="239" spans="2:7" ht="15" customHeight="1" x14ac:dyDescent="0.2">
      <c r="C239" s="13" t="s">
        <v>10</v>
      </c>
      <c r="D239" s="14" t="s">
        <v>196</v>
      </c>
      <c r="E239" s="15">
        <f>SUBTOTAL(9,E238:E238)</f>
        <v>13743</v>
      </c>
      <c r="F239" s="15">
        <f>SUBTOTAL(9,F238:F238)</f>
        <v>0</v>
      </c>
      <c r="G239" s="15">
        <f>SUBTOTAL(9,G238:G238)</f>
        <v>-13743</v>
      </c>
    </row>
    <row r="240" spans="2:7" ht="14.25" customHeight="1" x14ac:dyDescent="0.2">
      <c r="B240" s="10">
        <v>3672</v>
      </c>
      <c r="C240" s="4"/>
      <c r="D240" s="11" t="s">
        <v>197</v>
      </c>
      <c r="E240" s="1"/>
      <c r="F240" s="1"/>
      <c r="G240" s="1"/>
    </row>
    <row r="241" spans="2:7" x14ac:dyDescent="0.2">
      <c r="C241" s="4">
        <v>1</v>
      </c>
      <c r="D241" s="5" t="s">
        <v>198</v>
      </c>
      <c r="E241" s="12">
        <v>62398</v>
      </c>
      <c r="F241" s="12">
        <v>0</v>
      </c>
      <c r="G241" s="12">
        <v>-62398</v>
      </c>
    </row>
    <row r="242" spans="2:7" ht="15" customHeight="1" x14ac:dyDescent="0.2">
      <c r="C242" s="13" t="s">
        <v>10</v>
      </c>
      <c r="D242" s="14" t="s">
        <v>199</v>
      </c>
      <c r="E242" s="15">
        <f>SUBTOTAL(9,E241:E241)</f>
        <v>62398</v>
      </c>
      <c r="F242" s="15">
        <f>SUBTOTAL(9,F241:F241)</f>
        <v>0</v>
      </c>
      <c r="G242" s="15">
        <f>SUBTOTAL(9,G241:G241)</f>
        <v>-62398</v>
      </c>
    </row>
    <row r="243" spans="2:7" ht="15" customHeight="1" x14ac:dyDescent="0.2">
      <c r="B243" s="4"/>
      <c r="C243" s="16"/>
      <c r="D243" s="14" t="s">
        <v>200</v>
      </c>
      <c r="E243" s="17">
        <f>SUBTOTAL(9,E224:E242)</f>
        <v>234943</v>
      </c>
      <c r="F243" s="17">
        <f>SUBTOTAL(9,F224:F242)</f>
        <v>18508.074860000001</v>
      </c>
      <c r="G243" s="17">
        <f>SUBTOTAL(9,G224:G242)</f>
        <v>-216434.92514000001</v>
      </c>
    </row>
    <row r="244" spans="2:7" ht="27" customHeight="1" x14ac:dyDescent="0.25">
      <c r="B244" s="1"/>
      <c r="C244" s="4"/>
      <c r="D244" s="9" t="s">
        <v>201</v>
      </c>
      <c r="E244" s="1"/>
      <c r="F244" s="1"/>
      <c r="G244" s="1"/>
    </row>
    <row r="245" spans="2:7" ht="14.25" customHeight="1" x14ac:dyDescent="0.2">
      <c r="B245" s="10">
        <v>3700</v>
      </c>
      <c r="C245" s="4"/>
      <c r="D245" s="11" t="s">
        <v>202</v>
      </c>
      <c r="E245" s="1"/>
      <c r="F245" s="1"/>
      <c r="G245" s="1"/>
    </row>
    <row r="246" spans="2:7" x14ac:dyDescent="0.2">
      <c r="C246" s="4">
        <v>3</v>
      </c>
      <c r="D246" s="5" t="s">
        <v>203</v>
      </c>
      <c r="E246" s="12">
        <v>215695</v>
      </c>
      <c r="F246" s="12">
        <v>0</v>
      </c>
      <c r="G246" s="12">
        <v>-215695</v>
      </c>
    </row>
    <row r="247" spans="2:7" ht="15" customHeight="1" x14ac:dyDescent="0.2">
      <c r="C247" s="13" t="s">
        <v>10</v>
      </c>
      <c r="D247" s="14" t="s">
        <v>204</v>
      </c>
      <c r="E247" s="15">
        <f>SUBTOTAL(9,E246:E246)</f>
        <v>215695</v>
      </c>
      <c r="F247" s="15">
        <f>SUBTOTAL(9,F246:F246)</f>
        <v>0</v>
      </c>
      <c r="G247" s="15">
        <f>SUBTOTAL(9,G246:G246)</f>
        <v>-215695</v>
      </c>
    </row>
    <row r="248" spans="2:7" ht="14.25" customHeight="1" x14ac:dyDescent="0.2">
      <c r="B248" s="10">
        <v>3704</v>
      </c>
      <c r="C248" s="4"/>
      <c r="D248" s="11" t="s">
        <v>205</v>
      </c>
      <c r="E248" s="1"/>
      <c r="F248" s="1"/>
      <c r="G248" s="1"/>
    </row>
    <row r="249" spans="2:7" x14ac:dyDescent="0.2">
      <c r="C249" s="4">
        <v>2</v>
      </c>
      <c r="D249" s="5" t="s">
        <v>23</v>
      </c>
      <c r="E249" s="12">
        <v>3116</v>
      </c>
      <c r="F249" s="12">
        <v>0</v>
      </c>
      <c r="G249" s="12">
        <v>-3116</v>
      </c>
    </row>
    <row r="250" spans="2:7" ht="15" customHeight="1" x14ac:dyDescent="0.2">
      <c r="C250" s="13" t="s">
        <v>10</v>
      </c>
      <c r="D250" s="14" t="s">
        <v>206</v>
      </c>
      <c r="E250" s="15">
        <f>SUBTOTAL(9,E249:E249)</f>
        <v>3116</v>
      </c>
      <c r="F250" s="15">
        <f>SUBTOTAL(9,F249:F249)</f>
        <v>0</v>
      </c>
      <c r="G250" s="15">
        <f>SUBTOTAL(9,G249:G249)</f>
        <v>-3116</v>
      </c>
    </row>
    <row r="251" spans="2:7" ht="14.25" customHeight="1" x14ac:dyDescent="0.2">
      <c r="B251" s="10">
        <v>3710</v>
      </c>
      <c r="C251" s="4"/>
      <c r="D251" s="11" t="s">
        <v>207</v>
      </c>
      <c r="E251" s="1"/>
      <c r="F251" s="1"/>
      <c r="G251" s="1"/>
    </row>
    <row r="252" spans="2:7" x14ac:dyDescent="0.2">
      <c r="C252" s="4">
        <v>3</v>
      </c>
      <c r="D252" s="5" t="s">
        <v>208</v>
      </c>
      <c r="E252" s="12">
        <v>288661</v>
      </c>
      <c r="F252" s="12">
        <v>19335.287100000001</v>
      </c>
      <c r="G252" s="12">
        <v>-269325.71289999998</v>
      </c>
    </row>
    <row r="253" spans="2:7" ht="15" customHeight="1" x14ac:dyDescent="0.2">
      <c r="C253" s="13" t="s">
        <v>10</v>
      </c>
      <c r="D253" s="14" t="s">
        <v>209</v>
      </c>
      <c r="E253" s="15">
        <f>SUBTOTAL(9,E252:E252)</f>
        <v>288661</v>
      </c>
      <c r="F253" s="15">
        <f>SUBTOTAL(9,F252:F252)</f>
        <v>19335.287100000001</v>
      </c>
      <c r="G253" s="15">
        <f>SUBTOTAL(9,G252:G252)</f>
        <v>-269325.71289999998</v>
      </c>
    </row>
    <row r="254" spans="2:7" ht="14.25" customHeight="1" x14ac:dyDescent="0.2">
      <c r="B254" s="10">
        <v>3714</v>
      </c>
      <c r="C254" s="4"/>
      <c r="D254" s="11" t="s">
        <v>210</v>
      </c>
      <c r="E254" s="1"/>
      <c r="F254" s="1"/>
      <c r="G254" s="1"/>
    </row>
    <row r="255" spans="2:7" x14ac:dyDescent="0.2">
      <c r="C255" s="4">
        <v>4</v>
      </c>
      <c r="D255" s="5" t="s">
        <v>211</v>
      </c>
      <c r="E255" s="12">
        <v>25274</v>
      </c>
      <c r="F255" s="12">
        <v>146.13872000000001</v>
      </c>
      <c r="G255" s="12">
        <v>-25127.861280000001</v>
      </c>
    </row>
    <row r="256" spans="2:7" ht="15" customHeight="1" x14ac:dyDescent="0.2">
      <c r="C256" s="13" t="s">
        <v>10</v>
      </c>
      <c r="D256" s="14" t="s">
        <v>212</v>
      </c>
      <c r="E256" s="15">
        <f>SUBTOTAL(9,E255:E255)</f>
        <v>25274</v>
      </c>
      <c r="F256" s="15">
        <f>SUBTOTAL(9,F255:F255)</f>
        <v>146.13872000000001</v>
      </c>
      <c r="G256" s="15">
        <f>SUBTOTAL(9,G255:G255)</f>
        <v>-25127.861280000001</v>
      </c>
    </row>
    <row r="257" spans="2:7" ht="14.25" customHeight="1" x14ac:dyDescent="0.2">
      <c r="B257" s="10">
        <v>3732</v>
      </c>
      <c r="C257" s="4"/>
      <c r="D257" s="11" t="s">
        <v>213</v>
      </c>
      <c r="E257" s="1"/>
      <c r="F257" s="1"/>
      <c r="G257" s="1"/>
    </row>
    <row r="258" spans="2:7" x14ac:dyDescent="0.2">
      <c r="C258" s="4">
        <v>80</v>
      </c>
      <c r="D258" s="5" t="s">
        <v>214</v>
      </c>
      <c r="E258" s="12">
        <v>2110000</v>
      </c>
      <c r="F258" s="12">
        <v>0</v>
      </c>
      <c r="G258" s="12">
        <v>-2110000</v>
      </c>
    </row>
    <row r="259" spans="2:7" x14ac:dyDescent="0.2">
      <c r="C259" s="4">
        <v>85</v>
      </c>
      <c r="D259" s="5" t="s">
        <v>215</v>
      </c>
      <c r="E259" s="12">
        <v>1992000</v>
      </c>
      <c r="F259" s="12">
        <v>0</v>
      </c>
      <c r="G259" s="12">
        <v>-1992000</v>
      </c>
    </row>
    <row r="260" spans="2:7" x14ac:dyDescent="0.2">
      <c r="C260" s="4">
        <v>87</v>
      </c>
      <c r="D260" s="5" t="s">
        <v>216</v>
      </c>
      <c r="E260" s="12">
        <v>3000</v>
      </c>
      <c r="F260" s="12">
        <v>0</v>
      </c>
      <c r="G260" s="12">
        <v>-3000</v>
      </c>
    </row>
    <row r="261" spans="2:7" x14ac:dyDescent="0.2">
      <c r="C261" s="4">
        <v>90</v>
      </c>
      <c r="D261" s="5" t="s">
        <v>217</v>
      </c>
      <c r="E261" s="12">
        <v>426600</v>
      </c>
      <c r="F261" s="12">
        <v>0</v>
      </c>
      <c r="G261" s="12">
        <v>-426600</v>
      </c>
    </row>
    <row r="262" spans="2:7" ht="15" customHeight="1" x14ac:dyDescent="0.2">
      <c r="C262" s="13" t="s">
        <v>10</v>
      </c>
      <c r="D262" s="14" t="s">
        <v>218</v>
      </c>
      <c r="E262" s="15">
        <f>SUBTOTAL(9,E258:E261)</f>
        <v>4531600</v>
      </c>
      <c r="F262" s="15">
        <f>SUBTOTAL(9,F258:F261)</f>
        <v>0</v>
      </c>
      <c r="G262" s="15">
        <f>SUBTOTAL(9,G258:G261)</f>
        <v>-4531600</v>
      </c>
    </row>
    <row r="263" spans="2:7" ht="14.25" customHeight="1" x14ac:dyDescent="0.2">
      <c r="B263" s="10">
        <v>3740</v>
      </c>
      <c r="C263" s="4"/>
      <c r="D263" s="11" t="s">
        <v>219</v>
      </c>
      <c r="E263" s="1"/>
      <c r="F263" s="1"/>
      <c r="G263" s="1"/>
    </row>
    <row r="264" spans="2:7" x14ac:dyDescent="0.2">
      <c r="C264" s="4">
        <v>2</v>
      </c>
      <c r="D264" s="5" t="s">
        <v>23</v>
      </c>
      <c r="E264" s="12">
        <v>36368</v>
      </c>
      <c r="F264" s="12">
        <v>39.947000000000003</v>
      </c>
      <c r="G264" s="12">
        <v>-36328.053</v>
      </c>
    </row>
    <row r="265" spans="2:7" x14ac:dyDescent="0.2">
      <c r="C265" s="4">
        <v>4</v>
      </c>
      <c r="D265" s="5" t="s">
        <v>211</v>
      </c>
      <c r="E265" s="12">
        <v>32101</v>
      </c>
      <c r="F265" s="12">
        <v>2485.4575199999999</v>
      </c>
      <c r="G265" s="12">
        <v>-29615.54248</v>
      </c>
    </row>
    <row r="266" spans="2:7" x14ac:dyDescent="0.2">
      <c r="C266" s="4">
        <v>5</v>
      </c>
      <c r="D266" s="5" t="s">
        <v>220</v>
      </c>
      <c r="E266" s="12">
        <v>100000</v>
      </c>
      <c r="F266" s="12">
        <v>10935.51492</v>
      </c>
      <c r="G266" s="12">
        <v>-89064.485079999999</v>
      </c>
    </row>
    <row r="267" spans="2:7" ht="15" customHeight="1" x14ac:dyDescent="0.2">
      <c r="C267" s="13" t="s">
        <v>10</v>
      </c>
      <c r="D267" s="14" t="s">
        <v>221</v>
      </c>
      <c r="E267" s="15">
        <f>SUBTOTAL(9,E264:E266)</f>
        <v>168469</v>
      </c>
      <c r="F267" s="15">
        <f>SUBTOTAL(9,F264:F266)</f>
        <v>13460.91944</v>
      </c>
      <c r="G267" s="15">
        <f>SUBTOTAL(9,G264:G266)</f>
        <v>-155008.08056</v>
      </c>
    </row>
    <row r="268" spans="2:7" ht="14.25" customHeight="1" x14ac:dyDescent="0.2">
      <c r="B268" s="10">
        <v>3741</v>
      </c>
      <c r="C268" s="4"/>
      <c r="D268" s="11" t="s">
        <v>222</v>
      </c>
      <c r="E268" s="1"/>
      <c r="F268" s="1"/>
      <c r="G268" s="1"/>
    </row>
    <row r="269" spans="2:7" x14ac:dyDescent="0.2">
      <c r="C269" s="4">
        <v>2</v>
      </c>
      <c r="D269" s="5" t="s">
        <v>23</v>
      </c>
      <c r="E269" s="12">
        <v>8208</v>
      </c>
      <c r="F269" s="12">
        <v>259.32499999999999</v>
      </c>
      <c r="G269" s="12">
        <v>-7948.6750000000002</v>
      </c>
    </row>
    <row r="270" spans="2:7" x14ac:dyDescent="0.2">
      <c r="C270" s="4">
        <v>50</v>
      </c>
      <c r="D270" s="5" t="s">
        <v>223</v>
      </c>
      <c r="E270" s="12">
        <v>26018</v>
      </c>
      <c r="F270" s="12">
        <v>0</v>
      </c>
      <c r="G270" s="12">
        <v>-26018</v>
      </c>
    </row>
    <row r="271" spans="2:7" ht="15" customHeight="1" x14ac:dyDescent="0.2">
      <c r="C271" s="13" t="s">
        <v>10</v>
      </c>
      <c r="D271" s="14" t="s">
        <v>224</v>
      </c>
      <c r="E271" s="15">
        <f>SUBTOTAL(9,E269:E270)</f>
        <v>34226</v>
      </c>
      <c r="F271" s="15">
        <f>SUBTOTAL(9,F269:F270)</f>
        <v>259.32499999999999</v>
      </c>
      <c r="G271" s="15">
        <f>SUBTOTAL(9,G269:G270)</f>
        <v>-33966.675000000003</v>
      </c>
    </row>
    <row r="272" spans="2:7" ht="14.25" customHeight="1" x14ac:dyDescent="0.2">
      <c r="B272" s="10">
        <v>3742</v>
      </c>
      <c r="C272" s="4"/>
      <c r="D272" s="11" t="s">
        <v>225</v>
      </c>
      <c r="E272" s="1"/>
      <c r="F272" s="1"/>
      <c r="G272" s="1"/>
    </row>
    <row r="273" spans="2:7" x14ac:dyDescent="0.2">
      <c r="C273" s="4">
        <v>50</v>
      </c>
      <c r="D273" s="5" t="s">
        <v>223</v>
      </c>
      <c r="E273" s="12">
        <v>5880</v>
      </c>
      <c r="F273" s="12">
        <v>0</v>
      </c>
      <c r="G273" s="12">
        <v>-5880</v>
      </c>
    </row>
    <row r="274" spans="2:7" ht="15" customHeight="1" x14ac:dyDescent="0.2">
      <c r="C274" s="13" t="s">
        <v>10</v>
      </c>
      <c r="D274" s="14" t="s">
        <v>226</v>
      </c>
      <c r="E274" s="15">
        <f>SUBTOTAL(9,E273:E273)</f>
        <v>5880</v>
      </c>
      <c r="F274" s="15">
        <f>SUBTOTAL(9,F273:F273)</f>
        <v>0</v>
      </c>
      <c r="G274" s="15">
        <f>SUBTOTAL(9,G273:G273)</f>
        <v>-5880</v>
      </c>
    </row>
    <row r="275" spans="2:7" ht="14.25" customHeight="1" x14ac:dyDescent="0.2">
      <c r="B275" s="10">
        <v>3745</v>
      </c>
      <c r="C275" s="4"/>
      <c r="D275" s="11" t="s">
        <v>227</v>
      </c>
      <c r="E275" s="1"/>
      <c r="F275" s="1"/>
      <c r="G275" s="1"/>
    </row>
    <row r="276" spans="2:7" x14ac:dyDescent="0.2">
      <c r="C276" s="4">
        <v>2</v>
      </c>
      <c r="D276" s="5" t="s">
        <v>23</v>
      </c>
      <c r="E276" s="12">
        <v>290333</v>
      </c>
      <c r="F276" s="12">
        <v>16177.450989999999</v>
      </c>
      <c r="G276" s="12">
        <v>-274155.54901000002</v>
      </c>
    </row>
    <row r="277" spans="2:7" ht="15" customHeight="1" x14ac:dyDescent="0.2">
      <c r="C277" s="13" t="s">
        <v>10</v>
      </c>
      <c r="D277" s="14" t="s">
        <v>228</v>
      </c>
      <c r="E277" s="15">
        <f>SUBTOTAL(9,E276:E276)</f>
        <v>290333</v>
      </c>
      <c r="F277" s="15">
        <f>SUBTOTAL(9,F276:F276)</f>
        <v>16177.450989999999</v>
      </c>
      <c r="G277" s="15">
        <f>SUBTOTAL(9,G276:G276)</f>
        <v>-274155.54901000002</v>
      </c>
    </row>
    <row r="278" spans="2:7" ht="14.25" customHeight="1" x14ac:dyDescent="0.2">
      <c r="B278" s="10">
        <v>3746</v>
      </c>
      <c r="C278" s="4"/>
      <c r="D278" s="11" t="s">
        <v>229</v>
      </c>
      <c r="E278" s="1"/>
      <c r="F278" s="1"/>
      <c r="G278" s="1"/>
    </row>
    <row r="279" spans="2:7" x14ac:dyDescent="0.2">
      <c r="C279" s="4">
        <v>2</v>
      </c>
      <c r="D279" s="5" t="s">
        <v>23</v>
      </c>
      <c r="E279" s="12">
        <v>38504</v>
      </c>
      <c r="F279" s="12">
        <v>3522.9427599999999</v>
      </c>
      <c r="G279" s="12">
        <v>-34981.057240000002</v>
      </c>
    </row>
    <row r="280" spans="2:7" x14ac:dyDescent="0.2">
      <c r="C280" s="4">
        <v>4</v>
      </c>
      <c r="D280" s="5" t="s">
        <v>230</v>
      </c>
      <c r="E280" s="12">
        <v>86145</v>
      </c>
      <c r="F280" s="12">
        <v>4876.4690000000001</v>
      </c>
      <c r="G280" s="12">
        <v>-81268.531000000003</v>
      </c>
    </row>
    <row r="281" spans="2:7" x14ac:dyDescent="0.2">
      <c r="C281" s="4">
        <v>85</v>
      </c>
      <c r="D281" s="5" t="s">
        <v>231</v>
      </c>
      <c r="E281" s="12">
        <v>2750</v>
      </c>
      <c r="F281" s="12">
        <v>98.756169999999997</v>
      </c>
      <c r="G281" s="12">
        <v>-2651.2438299999999</v>
      </c>
    </row>
    <row r="282" spans="2:7" ht="15" customHeight="1" x14ac:dyDescent="0.2">
      <c r="C282" s="13" t="s">
        <v>10</v>
      </c>
      <c r="D282" s="14" t="s">
        <v>232</v>
      </c>
      <c r="E282" s="15">
        <f>SUBTOTAL(9,E279:E281)</f>
        <v>127399</v>
      </c>
      <c r="F282" s="15">
        <f>SUBTOTAL(9,F279:F281)</f>
        <v>8498.1679299999996</v>
      </c>
      <c r="G282" s="15">
        <f>SUBTOTAL(9,G279:G281)</f>
        <v>-118900.83207000002</v>
      </c>
    </row>
    <row r="283" spans="2:7" ht="14.25" customHeight="1" x14ac:dyDescent="0.2">
      <c r="B283" s="10">
        <v>3747</v>
      </c>
      <c r="C283" s="4"/>
      <c r="D283" s="11" t="s">
        <v>233</v>
      </c>
      <c r="E283" s="1"/>
      <c r="F283" s="1"/>
      <c r="G283" s="1"/>
    </row>
    <row r="284" spans="2:7" x14ac:dyDescent="0.2">
      <c r="C284" s="4">
        <v>2</v>
      </c>
      <c r="D284" s="5" t="s">
        <v>23</v>
      </c>
      <c r="E284" s="12">
        <v>15567</v>
      </c>
      <c r="F284" s="12">
        <v>113.02625</v>
      </c>
      <c r="G284" s="12">
        <v>-15453.973749999999</v>
      </c>
    </row>
    <row r="285" spans="2:7" x14ac:dyDescent="0.2">
      <c r="C285" s="4">
        <v>4</v>
      </c>
      <c r="D285" s="5" t="s">
        <v>211</v>
      </c>
      <c r="E285" s="12">
        <v>48861</v>
      </c>
      <c r="F285" s="12">
        <v>0</v>
      </c>
      <c r="G285" s="12">
        <v>-48861</v>
      </c>
    </row>
    <row r="286" spans="2:7" ht="15" customHeight="1" x14ac:dyDescent="0.2">
      <c r="C286" s="13" t="s">
        <v>10</v>
      </c>
      <c r="D286" s="14" t="s">
        <v>234</v>
      </c>
      <c r="E286" s="15">
        <f>SUBTOTAL(9,E284:E285)</f>
        <v>64428</v>
      </c>
      <c r="F286" s="15">
        <f>SUBTOTAL(9,F284:F285)</f>
        <v>113.02625</v>
      </c>
      <c r="G286" s="15">
        <f>SUBTOTAL(9,G284:G285)</f>
        <v>-64314.973749999997</v>
      </c>
    </row>
    <row r="287" spans="2:7" ht="14.25" customHeight="1" x14ac:dyDescent="0.2">
      <c r="B287" s="10">
        <v>3748</v>
      </c>
      <c r="C287" s="4"/>
      <c r="D287" s="11" t="s">
        <v>235</v>
      </c>
      <c r="E287" s="1"/>
      <c r="F287" s="1"/>
      <c r="G287" s="1"/>
    </row>
    <row r="288" spans="2:7" x14ac:dyDescent="0.2">
      <c r="C288" s="4">
        <v>2</v>
      </c>
      <c r="D288" s="5" t="s">
        <v>23</v>
      </c>
      <c r="E288" s="12">
        <v>1123</v>
      </c>
      <c r="F288" s="12">
        <v>0</v>
      </c>
      <c r="G288" s="12">
        <v>-1123</v>
      </c>
    </row>
    <row r="289" spans="2:7" ht="15" customHeight="1" x14ac:dyDescent="0.2">
      <c r="C289" s="13" t="s">
        <v>10</v>
      </c>
      <c r="D289" s="14" t="s">
        <v>236</v>
      </c>
      <c r="E289" s="15">
        <f>SUBTOTAL(9,E288:E288)</f>
        <v>1123</v>
      </c>
      <c r="F289" s="15">
        <f>SUBTOTAL(9,F288:F288)</f>
        <v>0</v>
      </c>
      <c r="G289" s="15">
        <f>SUBTOTAL(9,G288:G288)</f>
        <v>-1123</v>
      </c>
    </row>
    <row r="290" spans="2:7" ht="15" customHeight="1" x14ac:dyDescent="0.2">
      <c r="B290" s="4"/>
      <c r="C290" s="16"/>
      <c r="D290" s="14" t="s">
        <v>237</v>
      </c>
      <c r="E290" s="17">
        <f>SUBTOTAL(9,E245:E289)</f>
        <v>5756204</v>
      </c>
      <c r="F290" s="17">
        <f>SUBTOTAL(9,F245:F289)</f>
        <v>57990.315429999995</v>
      </c>
      <c r="G290" s="17">
        <f>SUBTOTAL(9,G245:G289)</f>
        <v>-5698213.6845700005</v>
      </c>
    </row>
    <row r="291" spans="2:7" ht="27" customHeight="1" x14ac:dyDescent="0.25">
      <c r="B291" s="1"/>
      <c r="C291" s="4"/>
      <c r="D291" s="9" t="s">
        <v>238</v>
      </c>
      <c r="E291" s="1"/>
      <c r="F291" s="1"/>
      <c r="G291" s="1"/>
    </row>
    <row r="292" spans="2:7" ht="14.25" customHeight="1" x14ac:dyDescent="0.2">
      <c r="B292" s="10">
        <v>3841</v>
      </c>
      <c r="C292" s="4"/>
      <c r="D292" s="11" t="s">
        <v>239</v>
      </c>
      <c r="E292" s="1"/>
      <c r="F292" s="1"/>
      <c r="G292" s="1"/>
    </row>
    <row r="293" spans="2:7" x14ac:dyDescent="0.2">
      <c r="C293" s="4">
        <v>1</v>
      </c>
      <c r="D293" s="5" t="s">
        <v>240</v>
      </c>
      <c r="E293" s="12">
        <v>28240</v>
      </c>
      <c r="F293" s="12">
        <v>1639.6468</v>
      </c>
      <c r="G293" s="12">
        <v>-26600.353200000001</v>
      </c>
    </row>
    <row r="294" spans="2:7" ht="15" customHeight="1" x14ac:dyDescent="0.2">
      <c r="C294" s="13" t="s">
        <v>10</v>
      </c>
      <c r="D294" s="14" t="s">
        <v>241</v>
      </c>
      <c r="E294" s="15">
        <f>SUBTOTAL(9,E293:E293)</f>
        <v>28240</v>
      </c>
      <c r="F294" s="15">
        <f>SUBTOTAL(9,F293:F293)</f>
        <v>1639.6468</v>
      </c>
      <c r="G294" s="15">
        <f>SUBTOTAL(9,G293:G293)</f>
        <v>-26600.353200000001</v>
      </c>
    </row>
    <row r="295" spans="2:7" ht="14.25" customHeight="1" x14ac:dyDescent="0.2">
      <c r="B295" s="10">
        <v>3842</v>
      </c>
      <c r="C295" s="4"/>
      <c r="D295" s="11" t="s">
        <v>242</v>
      </c>
      <c r="E295" s="1"/>
      <c r="F295" s="1"/>
      <c r="G295" s="1"/>
    </row>
    <row r="296" spans="2:7" x14ac:dyDescent="0.2">
      <c r="C296" s="4">
        <v>1</v>
      </c>
      <c r="D296" s="5" t="s">
        <v>23</v>
      </c>
      <c r="E296" s="12">
        <v>930</v>
      </c>
      <c r="F296" s="12">
        <v>107.65</v>
      </c>
      <c r="G296" s="12">
        <v>-822.35</v>
      </c>
    </row>
    <row r="297" spans="2:7" ht="15" customHeight="1" x14ac:dyDescent="0.2">
      <c r="C297" s="13" t="s">
        <v>10</v>
      </c>
      <c r="D297" s="14" t="s">
        <v>243</v>
      </c>
      <c r="E297" s="15">
        <f>SUBTOTAL(9,E296:E296)</f>
        <v>930</v>
      </c>
      <c r="F297" s="15">
        <f>SUBTOTAL(9,F296:F296)</f>
        <v>107.65</v>
      </c>
      <c r="G297" s="15">
        <f>SUBTOTAL(9,G296:G296)</f>
        <v>-822.35</v>
      </c>
    </row>
    <row r="298" spans="2:7" ht="14.25" customHeight="1" x14ac:dyDescent="0.2">
      <c r="B298" s="10">
        <v>3847</v>
      </c>
      <c r="C298" s="4"/>
      <c r="D298" s="11" t="s">
        <v>244</v>
      </c>
      <c r="E298" s="1"/>
      <c r="F298" s="1"/>
      <c r="G298" s="1"/>
    </row>
    <row r="299" spans="2:7" x14ac:dyDescent="0.2">
      <c r="C299" s="4">
        <v>1</v>
      </c>
      <c r="D299" s="5" t="s">
        <v>245</v>
      </c>
      <c r="E299" s="12">
        <v>5964</v>
      </c>
      <c r="F299" s="12">
        <v>0</v>
      </c>
      <c r="G299" s="12">
        <v>-5964</v>
      </c>
    </row>
    <row r="300" spans="2:7" ht="15" customHeight="1" x14ac:dyDescent="0.2">
      <c r="C300" s="13" t="s">
        <v>10</v>
      </c>
      <c r="D300" s="14" t="s">
        <v>246</v>
      </c>
      <c r="E300" s="15">
        <f>SUBTOTAL(9,E299:E299)</f>
        <v>5964</v>
      </c>
      <c r="F300" s="15">
        <f>SUBTOTAL(9,F299:F299)</f>
        <v>0</v>
      </c>
      <c r="G300" s="15">
        <f>SUBTOTAL(9,G299:G299)</f>
        <v>-5964</v>
      </c>
    </row>
    <row r="301" spans="2:7" ht="14.25" customHeight="1" x14ac:dyDescent="0.2">
      <c r="B301" s="10">
        <v>3853</v>
      </c>
      <c r="C301" s="4"/>
      <c r="D301" s="11" t="s">
        <v>247</v>
      </c>
      <c r="E301" s="1"/>
      <c r="F301" s="1"/>
      <c r="G301" s="1"/>
    </row>
    <row r="302" spans="2:7" x14ac:dyDescent="0.2">
      <c r="C302" s="4">
        <v>1</v>
      </c>
      <c r="D302" s="5" t="s">
        <v>23</v>
      </c>
      <c r="E302" s="12">
        <v>881</v>
      </c>
      <c r="F302" s="12">
        <v>0</v>
      </c>
      <c r="G302" s="12">
        <v>-881</v>
      </c>
    </row>
    <row r="303" spans="2:7" ht="15" customHeight="1" x14ac:dyDescent="0.2">
      <c r="C303" s="13" t="s">
        <v>10</v>
      </c>
      <c r="D303" s="14" t="s">
        <v>248</v>
      </c>
      <c r="E303" s="15">
        <f>SUBTOTAL(9,E302:E302)</f>
        <v>881</v>
      </c>
      <c r="F303" s="15">
        <f>SUBTOTAL(9,F302:F302)</f>
        <v>0</v>
      </c>
      <c r="G303" s="15">
        <f>SUBTOTAL(9,G302:G302)</f>
        <v>-881</v>
      </c>
    </row>
    <row r="304" spans="2:7" ht="14.25" customHeight="1" x14ac:dyDescent="0.2">
      <c r="B304" s="10">
        <v>3855</v>
      </c>
      <c r="C304" s="4"/>
      <c r="D304" s="11" t="s">
        <v>249</v>
      </c>
      <c r="E304" s="1"/>
      <c r="F304" s="1"/>
      <c r="G304" s="1"/>
    </row>
    <row r="305" spans="2:7" x14ac:dyDescent="0.2">
      <c r="C305" s="4">
        <v>1</v>
      </c>
      <c r="D305" s="5" t="s">
        <v>23</v>
      </c>
      <c r="E305" s="12">
        <v>3808</v>
      </c>
      <c r="F305" s="12">
        <v>249.32597999999999</v>
      </c>
      <c r="G305" s="12">
        <v>-3558.6740199999999</v>
      </c>
    </row>
    <row r="306" spans="2:7" x14ac:dyDescent="0.2">
      <c r="C306" s="4">
        <v>2</v>
      </c>
      <c r="D306" s="5" t="s">
        <v>250</v>
      </c>
      <c r="E306" s="12">
        <v>3959</v>
      </c>
      <c r="F306" s="12">
        <v>367.98</v>
      </c>
      <c r="G306" s="12">
        <v>-3591.02</v>
      </c>
    </row>
    <row r="307" spans="2:7" x14ac:dyDescent="0.2">
      <c r="C307" s="4">
        <v>60</v>
      </c>
      <c r="D307" s="5" t="s">
        <v>251</v>
      </c>
      <c r="E307" s="12">
        <v>3080850</v>
      </c>
      <c r="F307" s="12">
        <v>77996.468609999996</v>
      </c>
      <c r="G307" s="12">
        <v>-3002853.5313900001</v>
      </c>
    </row>
    <row r="308" spans="2:7" ht="15" customHeight="1" x14ac:dyDescent="0.2">
      <c r="C308" s="13" t="s">
        <v>10</v>
      </c>
      <c r="D308" s="14" t="s">
        <v>252</v>
      </c>
      <c r="E308" s="15">
        <f>SUBTOTAL(9,E305:E307)</f>
        <v>3088617</v>
      </c>
      <c r="F308" s="15">
        <f>SUBTOTAL(9,F305:F307)</f>
        <v>78613.774590000001</v>
      </c>
      <c r="G308" s="15">
        <f>SUBTOTAL(9,G305:G307)</f>
        <v>-3010003.22541</v>
      </c>
    </row>
    <row r="309" spans="2:7" ht="14.25" customHeight="1" x14ac:dyDescent="0.2">
      <c r="B309" s="10">
        <v>3856</v>
      </c>
      <c r="C309" s="4"/>
      <c r="D309" s="11" t="s">
        <v>253</v>
      </c>
      <c r="E309" s="1"/>
      <c r="F309" s="1"/>
      <c r="G309" s="1"/>
    </row>
    <row r="310" spans="2:7" x14ac:dyDescent="0.2">
      <c r="C310" s="4">
        <v>4</v>
      </c>
      <c r="D310" s="5" t="s">
        <v>46</v>
      </c>
      <c r="E310" s="12">
        <v>233649</v>
      </c>
      <c r="F310" s="12">
        <v>0</v>
      </c>
      <c r="G310" s="12">
        <v>-233649</v>
      </c>
    </row>
    <row r="311" spans="2:7" x14ac:dyDescent="0.2">
      <c r="C311" s="4">
        <v>60</v>
      </c>
      <c r="D311" s="5" t="s">
        <v>251</v>
      </c>
      <c r="E311" s="12">
        <v>2909</v>
      </c>
      <c r="F311" s="12">
        <v>0</v>
      </c>
      <c r="G311" s="12">
        <v>-2909</v>
      </c>
    </row>
    <row r="312" spans="2:7" ht="15" customHeight="1" x14ac:dyDescent="0.2">
      <c r="C312" s="13" t="s">
        <v>10</v>
      </c>
      <c r="D312" s="14" t="s">
        <v>254</v>
      </c>
      <c r="E312" s="15">
        <f>SUBTOTAL(9,E310:E311)</f>
        <v>236558</v>
      </c>
      <c r="F312" s="15">
        <f>SUBTOTAL(9,F310:F311)</f>
        <v>0</v>
      </c>
      <c r="G312" s="15">
        <f>SUBTOTAL(9,G310:G311)</f>
        <v>-236558</v>
      </c>
    </row>
    <row r="313" spans="2:7" ht="14.25" customHeight="1" x14ac:dyDescent="0.2">
      <c r="B313" s="10">
        <v>3858</v>
      </c>
      <c r="C313" s="4"/>
      <c r="D313" s="11" t="s">
        <v>255</v>
      </c>
      <c r="E313" s="1"/>
      <c r="F313" s="1"/>
      <c r="G313" s="1"/>
    </row>
    <row r="314" spans="2:7" x14ac:dyDescent="0.2">
      <c r="C314" s="4">
        <v>1</v>
      </c>
      <c r="D314" s="5" t="s">
        <v>23</v>
      </c>
      <c r="E314" s="12">
        <v>611</v>
      </c>
      <c r="F314" s="12">
        <v>0</v>
      </c>
      <c r="G314" s="12">
        <v>-611</v>
      </c>
    </row>
    <row r="315" spans="2:7" ht="15" customHeight="1" x14ac:dyDescent="0.2">
      <c r="C315" s="13" t="s">
        <v>10</v>
      </c>
      <c r="D315" s="14" t="s">
        <v>256</v>
      </c>
      <c r="E315" s="15">
        <f>SUBTOTAL(9,E314:E314)</f>
        <v>611</v>
      </c>
      <c r="F315" s="15">
        <f>SUBTOTAL(9,F314:F314)</f>
        <v>0</v>
      </c>
      <c r="G315" s="15">
        <f>SUBTOTAL(9,G314:G314)</f>
        <v>-611</v>
      </c>
    </row>
    <row r="316" spans="2:7" ht="14.25" customHeight="1" x14ac:dyDescent="0.2">
      <c r="B316" s="10">
        <v>3868</v>
      </c>
      <c r="C316" s="4"/>
      <c r="D316" s="11" t="s">
        <v>257</v>
      </c>
      <c r="E316" s="1"/>
      <c r="F316" s="1"/>
      <c r="G316" s="1"/>
    </row>
    <row r="317" spans="2:7" x14ac:dyDescent="0.2">
      <c r="C317" s="4">
        <v>1</v>
      </c>
      <c r="D317" s="5" t="s">
        <v>211</v>
      </c>
      <c r="E317" s="12">
        <v>2072</v>
      </c>
      <c r="F317" s="12">
        <v>220.25800000000001</v>
      </c>
      <c r="G317" s="12">
        <v>-1851.742</v>
      </c>
    </row>
    <row r="318" spans="2:7" x14ac:dyDescent="0.2">
      <c r="C318" s="4">
        <v>2</v>
      </c>
      <c r="D318" s="5" t="s">
        <v>110</v>
      </c>
      <c r="E318" s="12">
        <v>2952</v>
      </c>
      <c r="F318" s="12">
        <v>0</v>
      </c>
      <c r="G318" s="12">
        <v>-2952</v>
      </c>
    </row>
    <row r="319" spans="2:7" ht="15" customHeight="1" x14ac:dyDescent="0.2">
      <c r="C319" s="13" t="s">
        <v>10</v>
      </c>
      <c r="D319" s="14" t="s">
        <v>258</v>
      </c>
      <c r="E319" s="15">
        <f>SUBTOTAL(9,E317:E318)</f>
        <v>5024</v>
      </c>
      <c r="F319" s="15">
        <f>SUBTOTAL(9,F317:F318)</f>
        <v>220.25800000000001</v>
      </c>
      <c r="G319" s="15">
        <f>SUBTOTAL(9,G317:G318)</f>
        <v>-4803.7420000000002</v>
      </c>
    </row>
    <row r="320" spans="2:7" ht="15" customHeight="1" x14ac:dyDescent="0.2">
      <c r="B320" s="4"/>
      <c r="C320" s="16"/>
      <c r="D320" s="14" t="s">
        <v>259</v>
      </c>
      <c r="E320" s="17">
        <f>SUBTOTAL(9,E292:E319)</f>
        <v>3366825</v>
      </c>
      <c r="F320" s="17">
        <f>SUBTOTAL(9,F292:F319)</f>
        <v>80581.329389999999</v>
      </c>
      <c r="G320" s="17">
        <f>SUBTOTAL(9,G292:G319)</f>
        <v>-3286243.6706100004</v>
      </c>
    </row>
    <row r="321" spans="2:7" ht="27" customHeight="1" x14ac:dyDescent="0.25">
      <c r="B321" s="1"/>
      <c r="C321" s="4"/>
      <c r="D321" s="9" t="s">
        <v>260</v>
      </c>
      <c r="E321" s="1"/>
      <c r="F321" s="1"/>
      <c r="G321" s="1"/>
    </row>
    <row r="322" spans="2:7" ht="14.25" customHeight="1" x14ac:dyDescent="0.2">
      <c r="B322" s="10">
        <v>3900</v>
      </c>
      <c r="C322" s="4"/>
      <c r="D322" s="11" t="s">
        <v>261</v>
      </c>
      <c r="E322" s="1"/>
      <c r="F322" s="1"/>
      <c r="G322" s="1"/>
    </row>
    <row r="323" spans="2:7" x14ac:dyDescent="0.2">
      <c r="C323" s="4">
        <v>1</v>
      </c>
      <c r="D323" s="5" t="s">
        <v>262</v>
      </c>
      <c r="E323" s="12">
        <v>211</v>
      </c>
      <c r="F323" s="12">
        <v>262.10000000000002</v>
      </c>
      <c r="G323" s="12">
        <v>51.1</v>
      </c>
    </row>
    <row r="324" spans="2:7" x14ac:dyDescent="0.2">
      <c r="C324" s="4">
        <v>3</v>
      </c>
      <c r="D324" s="5" t="s">
        <v>263</v>
      </c>
      <c r="E324" s="12">
        <v>11269</v>
      </c>
      <c r="F324" s="12">
        <v>99.32441</v>
      </c>
      <c r="G324" s="12">
        <v>-11169.675590000001</v>
      </c>
    </row>
    <row r="325" spans="2:7" ht="15" customHeight="1" x14ac:dyDescent="0.2">
      <c r="C325" s="13" t="s">
        <v>10</v>
      </c>
      <c r="D325" s="14" t="s">
        <v>264</v>
      </c>
      <c r="E325" s="15">
        <f>SUBTOTAL(9,E323:E324)</f>
        <v>11480</v>
      </c>
      <c r="F325" s="15">
        <f>SUBTOTAL(9,F323:F324)</f>
        <v>361.42441000000002</v>
      </c>
      <c r="G325" s="15">
        <f>SUBTOTAL(9,G323:G324)</f>
        <v>-11118.57559</v>
      </c>
    </row>
    <row r="326" spans="2:7" ht="14.25" customHeight="1" x14ac:dyDescent="0.2">
      <c r="B326" s="10">
        <v>3902</v>
      </c>
      <c r="C326" s="4"/>
      <c r="D326" s="11" t="s">
        <v>265</v>
      </c>
      <c r="E326" s="1"/>
      <c r="F326" s="1"/>
      <c r="G326" s="1"/>
    </row>
    <row r="327" spans="2:7" x14ac:dyDescent="0.2">
      <c r="C327" s="4">
        <v>1</v>
      </c>
      <c r="D327" s="5" t="s">
        <v>211</v>
      </c>
      <c r="E327" s="12">
        <v>23445</v>
      </c>
      <c r="F327" s="12">
        <v>1167.0832700000001</v>
      </c>
      <c r="G327" s="12">
        <v>-22277.916730000001</v>
      </c>
    </row>
    <row r="328" spans="2:7" x14ac:dyDescent="0.2">
      <c r="C328" s="4">
        <v>3</v>
      </c>
      <c r="D328" s="5" t="s">
        <v>266</v>
      </c>
      <c r="E328" s="12">
        <v>34798</v>
      </c>
      <c r="F328" s="12">
        <v>4114.1774999999998</v>
      </c>
      <c r="G328" s="12">
        <v>-30683.822499999998</v>
      </c>
    </row>
    <row r="329" spans="2:7" ht="15" customHeight="1" x14ac:dyDescent="0.2">
      <c r="C329" s="13" t="s">
        <v>10</v>
      </c>
      <c r="D329" s="14" t="s">
        <v>267</v>
      </c>
      <c r="E329" s="15">
        <f>SUBTOTAL(9,E327:E328)</f>
        <v>58243</v>
      </c>
      <c r="F329" s="15">
        <f>SUBTOTAL(9,F327:F328)</f>
        <v>5281.2607699999999</v>
      </c>
      <c r="G329" s="15">
        <f>SUBTOTAL(9,G327:G328)</f>
        <v>-52961.739229999999</v>
      </c>
    </row>
    <row r="330" spans="2:7" ht="14.25" customHeight="1" x14ac:dyDescent="0.2">
      <c r="B330" s="10">
        <v>3903</v>
      </c>
      <c r="C330" s="4"/>
      <c r="D330" s="11" t="s">
        <v>268</v>
      </c>
      <c r="E330" s="1"/>
      <c r="F330" s="1"/>
      <c r="G330" s="1"/>
    </row>
    <row r="331" spans="2:7" x14ac:dyDescent="0.2">
      <c r="C331" s="4">
        <v>1</v>
      </c>
      <c r="D331" s="5" t="s">
        <v>269</v>
      </c>
      <c r="E331" s="12">
        <v>70840</v>
      </c>
      <c r="F331" s="12">
        <v>1114.04107</v>
      </c>
      <c r="G331" s="12">
        <v>-69725.958929999993</v>
      </c>
    </row>
    <row r="332" spans="2:7" ht="15" customHeight="1" x14ac:dyDescent="0.2">
      <c r="C332" s="13" t="s">
        <v>10</v>
      </c>
      <c r="D332" s="14" t="s">
        <v>270</v>
      </c>
      <c r="E332" s="15">
        <f>SUBTOTAL(9,E331:E331)</f>
        <v>70840</v>
      </c>
      <c r="F332" s="15">
        <f>SUBTOTAL(9,F331:F331)</f>
        <v>1114.04107</v>
      </c>
      <c r="G332" s="15">
        <f>SUBTOTAL(9,G331:G331)</f>
        <v>-69725.958929999993</v>
      </c>
    </row>
    <row r="333" spans="2:7" ht="14.25" customHeight="1" x14ac:dyDescent="0.2">
      <c r="B333" s="10">
        <v>3904</v>
      </c>
      <c r="C333" s="4"/>
      <c r="D333" s="11" t="s">
        <v>271</v>
      </c>
      <c r="E333" s="1"/>
      <c r="F333" s="1"/>
      <c r="G333" s="1"/>
    </row>
    <row r="334" spans="2:7" x14ac:dyDescent="0.2">
      <c r="C334" s="4">
        <v>1</v>
      </c>
      <c r="D334" s="5" t="s">
        <v>211</v>
      </c>
      <c r="E334" s="12">
        <v>672986</v>
      </c>
      <c r="F334" s="12">
        <v>63534.147530000002</v>
      </c>
      <c r="G334" s="12">
        <v>-609451.85247000004</v>
      </c>
    </row>
    <row r="335" spans="2:7" x14ac:dyDescent="0.2">
      <c r="C335" s="4">
        <v>2</v>
      </c>
      <c r="D335" s="5" t="s">
        <v>272</v>
      </c>
      <c r="E335" s="12">
        <v>37145</v>
      </c>
      <c r="F335" s="12">
        <v>2777.9050000000002</v>
      </c>
      <c r="G335" s="12">
        <v>-34367.095000000001</v>
      </c>
    </row>
    <row r="336" spans="2:7" ht="15" customHeight="1" x14ac:dyDescent="0.2">
      <c r="C336" s="13" t="s">
        <v>10</v>
      </c>
      <c r="D336" s="14" t="s">
        <v>273</v>
      </c>
      <c r="E336" s="15">
        <f>SUBTOTAL(9,E334:E335)</f>
        <v>710131</v>
      </c>
      <c r="F336" s="15">
        <f>SUBTOTAL(9,F334:F335)</f>
        <v>66312.052530000001</v>
      </c>
      <c r="G336" s="15">
        <f>SUBTOTAL(9,G334:G335)</f>
        <v>-643818.94747000001</v>
      </c>
    </row>
    <row r="337" spans="2:7" ht="14.25" customHeight="1" x14ac:dyDescent="0.2">
      <c r="B337" s="10">
        <v>3905</v>
      </c>
      <c r="C337" s="4"/>
      <c r="D337" s="11" t="s">
        <v>274</v>
      </c>
      <c r="E337" s="1"/>
      <c r="F337" s="1"/>
      <c r="G337" s="1"/>
    </row>
    <row r="338" spans="2:7" x14ac:dyDescent="0.2">
      <c r="C338" s="4">
        <v>3</v>
      </c>
      <c r="D338" s="5" t="s">
        <v>275</v>
      </c>
      <c r="E338" s="12">
        <v>84173</v>
      </c>
      <c r="F338" s="12">
        <v>7386.9384</v>
      </c>
      <c r="G338" s="12">
        <v>-76786.061600000001</v>
      </c>
    </row>
    <row r="339" spans="2:7" ht="15" customHeight="1" x14ac:dyDescent="0.2">
      <c r="C339" s="13" t="s">
        <v>10</v>
      </c>
      <c r="D339" s="14" t="s">
        <v>276</v>
      </c>
      <c r="E339" s="15">
        <f>SUBTOTAL(9,E338:E338)</f>
        <v>84173</v>
      </c>
      <c r="F339" s="15">
        <f>SUBTOTAL(9,F338:F338)</f>
        <v>7386.9384</v>
      </c>
      <c r="G339" s="15">
        <f>SUBTOTAL(9,G338:G338)</f>
        <v>-76786.061600000001</v>
      </c>
    </row>
    <row r="340" spans="2:7" ht="14.25" customHeight="1" x14ac:dyDescent="0.2">
      <c r="B340" s="10">
        <v>3906</v>
      </c>
      <c r="C340" s="4"/>
      <c r="D340" s="11" t="s">
        <v>277</v>
      </c>
      <c r="E340" s="1"/>
      <c r="F340" s="1"/>
      <c r="G340" s="1"/>
    </row>
    <row r="341" spans="2:7" x14ac:dyDescent="0.2">
      <c r="C341" s="4">
        <v>1</v>
      </c>
      <c r="D341" s="5" t="s">
        <v>278</v>
      </c>
      <c r="E341" s="12">
        <v>104</v>
      </c>
      <c r="F341" s="12">
        <v>0</v>
      </c>
      <c r="G341" s="12">
        <v>-104</v>
      </c>
    </row>
    <row r="342" spans="2:7" x14ac:dyDescent="0.2">
      <c r="C342" s="4">
        <v>2</v>
      </c>
      <c r="D342" s="5" t="s">
        <v>279</v>
      </c>
      <c r="E342" s="12">
        <v>1554</v>
      </c>
      <c r="F342" s="12">
        <v>366</v>
      </c>
      <c r="G342" s="12">
        <v>-1188</v>
      </c>
    </row>
    <row r="343" spans="2:7" x14ac:dyDescent="0.2">
      <c r="C343" s="4">
        <v>86</v>
      </c>
      <c r="D343" s="5" t="s">
        <v>231</v>
      </c>
      <c r="E343" s="12">
        <v>1200</v>
      </c>
      <c r="F343" s="12">
        <v>0.41876000000000002</v>
      </c>
      <c r="G343" s="12">
        <v>-1199.58124</v>
      </c>
    </row>
    <row r="344" spans="2:7" ht="15" customHeight="1" x14ac:dyDescent="0.2">
      <c r="C344" s="13" t="s">
        <v>10</v>
      </c>
      <c r="D344" s="14" t="s">
        <v>280</v>
      </c>
      <c r="E344" s="15">
        <f>SUBTOTAL(9,E341:E343)</f>
        <v>2858</v>
      </c>
      <c r="F344" s="15">
        <f>SUBTOTAL(9,F341:F343)</f>
        <v>366.41876000000002</v>
      </c>
      <c r="G344" s="15">
        <f>SUBTOTAL(9,G341:G343)</f>
        <v>-2491.58124</v>
      </c>
    </row>
    <row r="345" spans="2:7" ht="14.25" customHeight="1" x14ac:dyDescent="0.2">
      <c r="B345" s="10">
        <v>3907</v>
      </c>
      <c r="C345" s="4"/>
      <c r="D345" s="11" t="s">
        <v>281</v>
      </c>
      <c r="E345" s="1"/>
      <c r="F345" s="1"/>
      <c r="G345" s="1"/>
    </row>
    <row r="346" spans="2:7" x14ac:dyDescent="0.2">
      <c r="C346" s="4">
        <v>2</v>
      </c>
      <c r="D346" s="5" t="s">
        <v>23</v>
      </c>
      <c r="E346" s="12">
        <v>100</v>
      </c>
      <c r="F346" s="12">
        <v>39.026179999999997</v>
      </c>
      <c r="G346" s="12">
        <v>-60.973820000000003</v>
      </c>
    </row>
    <row r="347" spans="2:7" ht="15" customHeight="1" x14ac:dyDescent="0.2">
      <c r="C347" s="13" t="s">
        <v>10</v>
      </c>
      <c r="D347" s="14" t="s">
        <v>282</v>
      </c>
      <c r="E347" s="15">
        <f>SUBTOTAL(9,E346:E346)</f>
        <v>100</v>
      </c>
      <c r="F347" s="15">
        <f>SUBTOTAL(9,F346:F346)</f>
        <v>39.026179999999997</v>
      </c>
      <c r="G347" s="15">
        <f>SUBTOTAL(9,G346:G346)</f>
        <v>-60.973820000000003</v>
      </c>
    </row>
    <row r="348" spans="2:7" ht="14.25" customHeight="1" x14ac:dyDescent="0.2">
      <c r="B348" s="10">
        <v>3909</v>
      </c>
      <c r="C348" s="4"/>
      <c r="D348" s="11" t="s">
        <v>283</v>
      </c>
      <c r="E348" s="1"/>
      <c r="F348" s="1"/>
      <c r="G348" s="1"/>
    </row>
    <row r="349" spans="2:7" x14ac:dyDescent="0.2">
      <c r="C349" s="4">
        <v>1</v>
      </c>
      <c r="D349" s="5" t="s">
        <v>284</v>
      </c>
      <c r="E349" s="12">
        <v>3000</v>
      </c>
      <c r="F349" s="12">
        <v>0</v>
      </c>
      <c r="G349" s="12">
        <v>-3000</v>
      </c>
    </row>
    <row r="350" spans="2:7" ht="15" customHeight="1" x14ac:dyDescent="0.2">
      <c r="C350" s="13" t="s">
        <v>10</v>
      </c>
      <c r="D350" s="14" t="s">
        <v>285</v>
      </c>
      <c r="E350" s="15">
        <f>SUBTOTAL(9,E349:E349)</f>
        <v>3000</v>
      </c>
      <c r="F350" s="15">
        <f>SUBTOTAL(9,F349:F349)</f>
        <v>0</v>
      </c>
      <c r="G350" s="15">
        <f>SUBTOTAL(9,G349:G349)</f>
        <v>-3000</v>
      </c>
    </row>
    <row r="351" spans="2:7" ht="14.25" customHeight="1" x14ac:dyDescent="0.2">
      <c r="B351" s="10">
        <v>3910</v>
      </c>
      <c r="C351" s="4"/>
      <c r="D351" s="11" t="s">
        <v>286</v>
      </c>
      <c r="E351" s="1"/>
      <c r="F351" s="1"/>
      <c r="G351" s="1"/>
    </row>
    <row r="352" spans="2:7" x14ac:dyDescent="0.2">
      <c r="C352" s="4">
        <v>1</v>
      </c>
      <c r="D352" s="5" t="s">
        <v>287</v>
      </c>
      <c r="E352" s="12">
        <v>270092</v>
      </c>
      <c r="F352" s="12">
        <v>4882.1490000000003</v>
      </c>
      <c r="G352" s="12">
        <v>-265209.85100000002</v>
      </c>
    </row>
    <row r="353" spans="2:7" x14ac:dyDescent="0.2">
      <c r="C353" s="4">
        <v>2</v>
      </c>
      <c r="D353" s="5" t="s">
        <v>288</v>
      </c>
      <c r="E353" s="12">
        <v>31928</v>
      </c>
      <c r="F353" s="12">
        <v>2316.8220000000001</v>
      </c>
      <c r="G353" s="12">
        <v>-29611.178</v>
      </c>
    </row>
    <row r="354" spans="2:7" x14ac:dyDescent="0.2">
      <c r="C354" s="4">
        <v>3</v>
      </c>
      <c r="D354" s="5" t="s">
        <v>23</v>
      </c>
      <c r="E354" s="12">
        <v>562</v>
      </c>
      <c r="F354" s="12">
        <v>133.66999999999999</v>
      </c>
      <c r="G354" s="12">
        <v>-428.33</v>
      </c>
    </row>
    <row r="355" spans="2:7" x14ac:dyDescent="0.2">
      <c r="C355" s="4">
        <v>4</v>
      </c>
      <c r="D355" s="5" t="s">
        <v>289</v>
      </c>
      <c r="E355" s="12">
        <v>74630</v>
      </c>
      <c r="F355" s="12">
        <v>4093.3380000000002</v>
      </c>
      <c r="G355" s="12">
        <v>-70536.661999999997</v>
      </c>
    </row>
    <row r="356" spans="2:7" x14ac:dyDescent="0.2">
      <c r="C356" s="4">
        <v>5</v>
      </c>
      <c r="D356" s="5" t="s">
        <v>290</v>
      </c>
      <c r="E356" s="12">
        <v>16800</v>
      </c>
      <c r="F356" s="12">
        <v>702.88499999999999</v>
      </c>
      <c r="G356" s="12">
        <v>-16097.115</v>
      </c>
    </row>
    <row r="357" spans="2:7" x14ac:dyDescent="0.2">
      <c r="C357" s="4">
        <v>86</v>
      </c>
      <c r="D357" s="5" t="s">
        <v>231</v>
      </c>
      <c r="E357" s="12">
        <v>4800</v>
      </c>
      <c r="F357" s="12">
        <v>324.69283999999999</v>
      </c>
      <c r="G357" s="12">
        <v>-4475.3071600000003</v>
      </c>
    </row>
    <row r="358" spans="2:7" ht="15" customHeight="1" x14ac:dyDescent="0.2">
      <c r="C358" s="13" t="s">
        <v>10</v>
      </c>
      <c r="D358" s="14" t="s">
        <v>291</v>
      </c>
      <c r="E358" s="15">
        <f>SUBTOTAL(9,E352:E357)</f>
        <v>398812</v>
      </c>
      <c r="F358" s="15">
        <f>SUBTOTAL(9,F352:F357)</f>
        <v>12453.556840000001</v>
      </c>
      <c r="G358" s="15">
        <f>SUBTOTAL(9,G352:G357)</f>
        <v>-386358.44316000008</v>
      </c>
    </row>
    <row r="359" spans="2:7" ht="14.25" customHeight="1" x14ac:dyDescent="0.2">
      <c r="B359" s="10">
        <v>3911</v>
      </c>
      <c r="C359" s="4"/>
      <c r="D359" s="11" t="s">
        <v>292</v>
      </c>
      <c r="E359" s="1"/>
      <c r="F359" s="1"/>
      <c r="G359" s="1"/>
    </row>
    <row r="360" spans="2:7" x14ac:dyDescent="0.2">
      <c r="C360" s="4">
        <v>3</v>
      </c>
      <c r="D360" s="5" t="s">
        <v>158</v>
      </c>
      <c r="E360" s="12">
        <v>225</v>
      </c>
      <c r="F360" s="12">
        <v>0</v>
      </c>
      <c r="G360" s="12">
        <v>-225</v>
      </c>
    </row>
    <row r="361" spans="2:7" x14ac:dyDescent="0.2">
      <c r="C361" s="4">
        <v>86</v>
      </c>
      <c r="D361" s="5" t="s">
        <v>293</v>
      </c>
      <c r="E361" s="12">
        <v>100</v>
      </c>
      <c r="F361" s="12">
        <v>0</v>
      </c>
      <c r="G361" s="12">
        <v>-100</v>
      </c>
    </row>
    <row r="362" spans="2:7" ht="15" customHeight="1" x14ac:dyDescent="0.2">
      <c r="C362" s="13" t="s">
        <v>10</v>
      </c>
      <c r="D362" s="14" t="s">
        <v>294</v>
      </c>
      <c r="E362" s="15">
        <f>SUBTOTAL(9,E360:E361)</f>
        <v>325</v>
      </c>
      <c r="F362" s="15">
        <f>SUBTOTAL(9,F360:F361)</f>
        <v>0</v>
      </c>
      <c r="G362" s="15">
        <f>SUBTOTAL(9,G360:G361)</f>
        <v>-325</v>
      </c>
    </row>
    <row r="363" spans="2:7" ht="14.25" customHeight="1" x14ac:dyDescent="0.2">
      <c r="B363" s="10">
        <v>3912</v>
      </c>
      <c r="C363" s="4"/>
      <c r="D363" s="11" t="s">
        <v>295</v>
      </c>
      <c r="E363" s="1"/>
      <c r="F363" s="1"/>
      <c r="G363" s="1"/>
    </row>
    <row r="364" spans="2:7" x14ac:dyDescent="0.2">
      <c r="C364" s="4">
        <v>1</v>
      </c>
      <c r="D364" s="5" t="s">
        <v>296</v>
      </c>
      <c r="E364" s="12">
        <v>741</v>
      </c>
      <c r="F364" s="12">
        <v>111</v>
      </c>
      <c r="G364" s="12">
        <v>-630</v>
      </c>
    </row>
    <row r="365" spans="2:7" x14ac:dyDescent="0.2">
      <c r="C365" s="4">
        <v>2</v>
      </c>
      <c r="D365" s="5" t="s">
        <v>158</v>
      </c>
      <c r="E365" s="12">
        <v>225</v>
      </c>
      <c r="F365" s="12">
        <v>4.7249999999999996</v>
      </c>
      <c r="G365" s="12">
        <v>-220.27500000000001</v>
      </c>
    </row>
    <row r="366" spans="2:7" x14ac:dyDescent="0.2">
      <c r="C366" s="4">
        <v>87</v>
      </c>
      <c r="D366" s="5" t="s">
        <v>297</v>
      </c>
      <c r="E366" s="12">
        <v>100</v>
      </c>
      <c r="F366" s="12">
        <v>811</v>
      </c>
      <c r="G366" s="12">
        <v>711</v>
      </c>
    </row>
    <row r="367" spans="2:7" ht="15" customHeight="1" x14ac:dyDescent="0.2">
      <c r="C367" s="13" t="s">
        <v>10</v>
      </c>
      <c r="D367" s="14" t="s">
        <v>298</v>
      </c>
      <c r="E367" s="15">
        <f>SUBTOTAL(9,E364:E366)</f>
        <v>1066</v>
      </c>
      <c r="F367" s="15">
        <f>SUBTOTAL(9,F364:F366)</f>
        <v>926.72500000000002</v>
      </c>
      <c r="G367" s="15">
        <f>SUBTOTAL(9,G364:G366)</f>
        <v>-139.27499999999998</v>
      </c>
    </row>
    <row r="368" spans="2:7" ht="14.25" customHeight="1" x14ac:dyDescent="0.2">
      <c r="B368" s="10">
        <v>3916</v>
      </c>
      <c r="C368" s="4"/>
      <c r="D368" s="11" t="s">
        <v>299</v>
      </c>
      <c r="E368" s="1"/>
      <c r="F368" s="1"/>
      <c r="G368" s="1"/>
    </row>
    <row r="369" spans="2:7" x14ac:dyDescent="0.2">
      <c r="C369" s="4">
        <v>2</v>
      </c>
      <c r="D369" s="5" t="s">
        <v>109</v>
      </c>
      <c r="E369" s="12">
        <v>10844</v>
      </c>
      <c r="F369" s="12">
        <v>175.67388</v>
      </c>
      <c r="G369" s="12">
        <v>-10668.32612</v>
      </c>
    </row>
    <row r="370" spans="2:7" ht="15" customHeight="1" x14ac:dyDescent="0.2">
      <c r="C370" s="13" t="s">
        <v>10</v>
      </c>
      <c r="D370" s="14" t="s">
        <v>300</v>
      </c>
      <c r="E370" s="15">
        <f>SUBTOTAL(9,E369:E369)</f>
        <v>10844</v>
      </c>
      <c r="F370" s="15">
        <f>SUBTOTAL(9,F369:F369)</f>
        <v>175.67388</v>
      </c>
      <c r="G370" s="15">
        <f>SUBTOTAL(9,G369:G369)</f>
        <v>-10668.32612</v>
      </c>
    </row>
    <row r="371" spans="2:7" ht="14.25" customHeight="1" x14ac:dyDescent="0.2">
      <c r="B371" s="10">
        <v>3917</v>
      </c>
      <c r="C371" s="4"/>
      <c r="D371" s="11" t="s">
        <v>301</v>
      </c>
      <c r="E371" s="1"/>
      <c r="F371" s="1"/>
      <c r="G371" s="1"/>
    </row>
    <row r="372" spans="2:7" x14ac:dyDescent="0.2">
      <c r="C372" s="4">
        <v>1</v>
      </c>
      <c r="D372" s="5" t="s">
        <v>23</v>
      </c>
      <c r="E372" s="12">
        <v>1348</v>
      </c>
      <c r="F372" s="12">
        <v>158.44499999999999</v>
      </c>
      <c r="G372" s="12">
        <v>-1189.5550000000001</v>
      </c>
    </row>
    <row r="373" spans="2:7" x14ac:dyDescent="0.2">
      <c r="C373" s="4">
        <v>5</v>
      </c>
      <c r="D373" s="5" t="s">
        <v>302</v>
      </c>
      <c r="E373" s="12">
        <v>28901</v>
      </c>
      <c r="F373" s="12">
        <v>2279.8501500000002</v>
      </c>
      <c r="G373" s="12">
        <v>-26621.149850000002</v>
      </c>
    </row>
    <row r="374" spans="2:7" x14ac:dyDescent="0.2">
      <c r="C374" s="4">
        <v>86</v>
      </c>
      <c r="D374" s="5" t="s">
        <v>303</v>
      </c>
      <c r="E374" s="12">
        <v>3000</v>
      </c>
      <c r="F374" s="12">
        <v>2851.4512399999999</v>
      </c>
      <c r="G374" s="12">
        <v>-148.54875999999999</v>
      </c>
    </row>
    <row r="375" spans="2:7" ht="15" customHeight="1" x14ac:dyDescent="0.2">
      <c r="C375" s="13" t="s">
        <v>10</v>
      </c>
      <c r="D375" s="14" t="s">
        <v>304</v>
      </c>
      <c r="E375" s="15">
        <f>SUBTOTAL(9,E372:E374)</f>
        <v>33249</v>
      </c>
      <c r="F375" s="15">
        <f>SUBTOTAL(9,F372:F374)</f>
        <v>5289.7463900000002</v>
      </c>
      <c r="G375" s="15">
        <f>SUBTOTAL(9,G372:G374)</f>
        <v>-27959.253610000003</v>
      </c>
    </row>
    <row r="376" spans="2:7" ht="14.25" customHeight="1" x14ac:dyDescent="0.2">
      <c r="B376" s="10">
        <v>3923</v>
      </c>
      <c r="C376" s="4"/>
      <c r="D376" s="11" t="s">
        <v>305</v>
      </c>
      <c r="E376" s="1"/>
      <c r="F376" s="1"/>
      <c r="G376" s="1"/>
    </row>
    <row r="377" spans="2:7" x14ac:dyDescent="0.2">
      <c r="C377" s="4">
        <v>1</v>
      </c>
      <c r="D377" s="5" t="s">
        <v>306</v>
      </c>
      <c r="E377" s="12">
        <v>496037</v>
      </c>
      <c r="F377" s="12">
        <v>29433.492869999998</v>
      </c>
      <c r="G377" s="12">
        <v>-466603.50712999998</v>
      </c>
    </row>
    <row r="378" spans="2:7" x14ac:dyDescent="0.2">
      <c r="C378" s="4">
        <v>2</v>
      </c>
      <c r="D378" s="5" t="s">
        <v>307</v>
      </c>
      <c r="E378" s="12">
        <v>321082</v>
      </c>
      <c r="F378" s="12">
        <v>11837.856750000001</v>
      </c>
      <c r="G378" s="12">
        <v>-309244.14325000002</v>
      </c>
    </row>
    <row r="379" spans="2:7" ht="15" customHeight="1" x14ac:dyDescent="0.2">
      <c r="C379" s="13" t="s">
        <v>10</v>
      </c>
      <c r="D379" s="14" t="s">
        <v>308</v>
      </c>
      <c r="E379" s="15">
        <f>SUBTOTAL(9,E377:E378)</f>
        <v>817119</v>
      </c>
      <c r="F379" s="15">
        <f>SUBTOTAL(9,F377:F378)</f>
        <v>41271.349620000001</v>
      </c>
      <c r="G379" s="15">
        <f>SUBTOTAL(9,G377:G378)</f>
        <v>-775847.65038000001</v>
      </c>
    </row>
    <row r="380" spans="2:7" ht="14.25" customHeight="1" x14ac:dyDescent="0.2">
      <c r="B380" s="10">
        <v>3935</v>
      </c>
      <c r="C380" s="4"/>
      <c r="D380" s="11" t="s">
        <v>309</v>
      </c>
      <c r="E380" s="1"/>
      <c r="F380" s="1"/>
      <c r="G380" s="1"/>
    </row>
    <row r="381" spans="2:7" x14ac:dyDescent="0.2">
      <c r="C381" s="4">
        <v>1</v>
      </c>
      <c r="D381" s="5" t="s">
        <v>310</v>
      </c>
      <c r="E381" s="12">
        <v>4416</v>
      </c>
      <c r="F381" s="12">
        <v>202.92500000000001</v>
      </c>
      <c r="G381" s="12">
        <v>-4213.0749999999998</v>
      </c>
    </row>
    <row r="382" spans="2:7" x14ac:dyDescent="0.2">
      <c r="C382" s="4">
        <v>2</v>
      </c>
      <c r="D382" s="5" t="s">
        <v>311</v>
      </c>
      <c r="E382" s="12">
        <v>7580</v>
      </c>
      <c r="F382" s="12">
        <v>-2.6199999999999999E-3</v>
      </c>
      <c r="G382" s="12">
        <v>-7580.0026200000002</v>
      </c>
    </row>
    <row r="383" spans="2:7" x14ac:dyDescent="0.2">
      <c r="C383" s="4">
        <v>3</v>
      </c>
      <c r="D383" s="5" t="s">
        <v>312</v>
      </c>
      <c r="E383" s="12">
        <v>139475</v>
      </c>
      <c r="F383" s="12">
        <v>12403.229369999999</v>
      </c>
      <c r="G383" s="12">
        <v>-127071.77063</v>
      </c>
    </row>
    <row r="384" spans="2:7" ht="15" customHeight="1" x14ac:dyDescent="0.2">
      <c r="C384" s="13" t="s">
        <v>10</v>
      </c>
      <c r="D384" s="14" t="s">
        <v>313</v>
      </c>
      <c r="E384" s="15">
        <f>SUBTOTAL(9,E381:E383)</f>
        <v>151471</v>
      </c>
      <c r="F384" s="15">
        <f>SUBTOTAL(9,F381:F383)</f>
        <v>12606.151749999999</v>
      </c>
      <c r="G384" s="15">
        <f>SUBTOTAL(9,G381:G383)</f>
        <v>-138864.84825000001</v>
      </c>
    </row>
    <row r="385" spans="2:7" ht="14.25" customHeight="1" x14ac:dyDescent="0.2">
      <c r="B385" s="10">
        <v>3936</v>
      </c>
      <c r="C385" s="4"/>
      <c r="D385" s="11" t="s">
        <v>314</v>
      </c>
      <c r="E385" s="1"/>
      <c r="F385" s="1"/>
      <c r="G385" s="1"/>
    </row>
    <row r="386" spans="2:7" x14ac:dyDescent="0.2">
      <c r="C386" s="4">
        <v>1</v>
      </c>
      <c r="D386" s="5" t="s">
        <v>174</v>
      </c>
      <c r="E386" s="12">
        <v>500</v>
      </c>
      <c r="F386" s="12">
        <v>48.4</v>
      </c>
      <c r="G386" s="12">
        <v>-451.6</v>
      </c>
    </row>
    <row r="387" spans="2:7" ht="15" customHeight="1" x14ac:dyDescent="0.2">
      <c r="C387" s="13" t="s">
        <v>10</v>
      </c>
      <c r="D387" s="14" t="s">
        <v>315</v>
      </c>
      <c r="E387" s="15">
        <f>SUBTOTAL(9,E386:E386)</f>
        <v>500</v>
      </c>
      <c r="F387" s="15">
        <f>SUBTOTAL(9,F386:F386)</f>
        <v>48.4</v>
      </c>
      <c r="G387" s="15">
        <f>SUBTOTAL(9,G386:G386)</f>
        <v>-451.6</v>
      </c>
    </row>
    <row r="388" spans="2:7" ht="14.25" customHeight="1" x14ac:dyDescent="0.2">
      <c r="B388" s="10">
        <v>3950</v>
      </c>
      <c r="C388" s="4"/>
      <c r="D388" s="11" t="s">
        <v>316</v>
      </c>
      <c r="E388" s="1"/>
      <c r="F388" s="1"/>
      <c r="G388" s="1"/>
    </row>
    <row r="389" spans="2:7" x14ac:dyDescent="0.2">
      <c r="C389" s="4">
        <v>50</v>
      </c>
      <c r="D389" s="5" t="s">
        <v>317</v>
      </c>
      <c r="E389" s="12">
        <v>1273000</v>
      </c>
      <c r="F389" s="12">
        <v>0</v>
      </c>
      <c r="G389" s="12">
        <v>-1273000</v>
      </c>
    </row>
    <row r="390" spans="2:7" x14ac:dyDescent="0.2">
      <c r="C390" s="4">
        <v>90</v>
      </c>
      <c r="D390" s="5" t="s">
        <v>318</v>
      </c>
      <c r="E390" s="12">
        <v>1214000</v>
      </c>
      <c r="F390" s="12">
        <v>0</v>
      </c>
      <c r="G390" s="12">
        <v>-1214000</v>
      </c>
    </row>
    <row r="391" spans="2:7" x14ac:dyDescent="0.2">
      <c r="C391" s="4">
        <v>96</v>
      </c>
      <c r="D391" s="5" t="s">
        <v>319</v>
      </c>
      <c r="E391" s="12">
        <v>25000</v>
      </c>
      <c r="F391" s="12">
        <v>0</v>
      </c>
      <c r="G391" s="12">
        <v>-25000</v>
      </c>
    </row>
    <row r="392" spans="2:7" ht="15" customHeight="1" x14ac:dyDescent="0.2">
      <c r="C392" s="13" t="s">
        <v>10</v>
      </c>
      <c r="D392" s="14" t="s">
        <v>320</v>
      </c>
      <c r="E392" s="15">
        <f>SUBTOTAL(9,E389:E391)</f>
        <v>2512000</v>
      </c>
      <c r="F392" s="15">
        <f>SUBTOTAL(9,F389:F391)</f>
        <v>0</v>
      </c>
      <c r="G392" s="15">
        <f>SUBTOTAL(9,G389:G391)</f>
        <v>-2512000</v>
      </c>
    </row>
    <row r="393" spans="2:7" ht="14.25" customHeight="1" x14ac:dyDescent="0.2">
      <c r="B393" s="10">
        <v>3951</v>
      </c>
      <c r="C393" s="4"/>
      <c r="D393" s="11" t="s">
        <v>321</v>
      </c>
      <c r="E393" s="1"/>
      <c r="F393" s="1"/>
      <c r="G393" s="1"/>
    </row>
    <row r="394" spans="2:7" x14ac:dyDescent="0.2">
      <c r="C394" s="4">
        <v>90</v>
      </c>
      <c r="D394" s="5" t="s">
        <v>322</v>
      </c>
      <c r="E394" s="12">
        <v>23500</v>
      </c>
      <c r="F394" s="12">
        <v>0</v>
      </c>
      <c r="G394" s="12">
        <v>-23500</v>
      </c>
    </row>
    <row r="395" spans="2:7" ht="15" customHeight="1" x14ac:dyDescent="0.2">
      <c r="C395" s="13" t="s">
        <v>10</v>
      </c>
      <c r="D395" s="14" t="s">
        <v>323</v>
      </c>
      <c r="E395" s="15">
        <f>SUBTOTAL(9,E394:E394)</f>
        <v>23500</v>
      </c>
      <c r="F395" s="15">
        <f>SUBTOTAL(9,F394:F394)</f>
        <v>0</v>
      </c>
      <c r="G395" s="15">
        <f>SUBTOTAL(9,G394:G394)</f>
        <v>-23500</v>
      </c>
    </row>
    <row r="396" spans="2:7" ht="15" customHeight="1" x14ac:dyDescent="0.2">
      <c r="B396" s="4"/>
      <c r="C396" s="16"/>
      <c r="D396" s="14" t="s">
        <v>324</v>
      </c>
      <c r="E396" s="17">
        <f>SUBTOTAL(9,E322:E395)</f>
        <v>4889711</v>
      </c>
      <c r="F396" s="17">
        <f>SUBTOTAL(9,F322:F395)</f>
        <v>153632.76559999998</v>
      </c>
      <c r="G396" s="17">
        <f>SUBTOTAL(9,G322:G395)</f>
        <v>-4736078.2344000004</v>
      </c>
    </row>
    <row r="397" spans="2:7" ht="27" customHeight="1" x14ac:dyDescent="0.25">
      <c r="B397" s="1"/>
      <c r="C397" s="4"/>
      <c r="D397" s="9" t="s">
        <v>325</v>
      </c>
      <c r="E397" s="1"/>
      <c r="F397" s="1"/>
      <c r="G397" s="1"/>
    </row>
    <row r="398" spans="2:7" ht="14.25" customHeight="1" x14ac:dyDescent="0.2">
      <c r="B398" s="10">
        <v>4100</v>
      </c>
      <c r="C398" s="4"/>
      <c r="D398" s="11" t="s">
        <v>326</v>
      </c>
      <c r="E398" s="1"/>
      <c r="F398" s="1"/>
      <c r="G398" s="1"/>
    </row>
    <row r="399" spans="2:7" x14ac:dyDescent="0.2">
      <c r="C399" s="4">
        <v>1</v>
      </c>
      <c r="D399" s="5" t="s">
        <v>327</v>
      </c>
      <c r="E399" s="12">
        <v>151</v>
      </c>
      <c r="F399" s="12">
        <v>0</v>
      </c>
      <c r="G399" s="12">
        <v>-151</v>
      </c>
    </row>
    <row r="400" spans="2:7" ht="15" customHeight="1" x14ac:dyDescent="0.2">
      <c r="C400" s="13" t="s">
        <v>10</v>
      </c>
      <c r="D400" s="14" t="s">
        <v>328</v>
      </c>
      <c r="E400" s="15">
        <f>SUBTOTAL(9,E399:E399)</f>
        <v>151</v>
      </c>
      <c r="F400" s="15">
        <f>SUBTOTAL(9,F399:F399)</f>
        <v>0</v>
      </c>
      <c r="G400" s="15">
        <f>SUBTOTAL(9,G399:G399)</f>
        <v>-151</v>
      </c>
    </row>
    <row r="401" spans="2:7" ht="14.25" customHeight="1" x14ac:dyDescent="0.2">
      <c r="B401" s="10">
        <v>4115</v>
      </c>
      <c r="C401" s="4"/>
      <c r="D401" s="11" t="s">
        <v>329</v>
      </c>
      <c r="E401" s="1"/>
      <c r="F401" s="1"/>
      <c r="G401" s="1"/>
    </row>
    <row r="402" spans="2:7" x14ac:dyDescent="0.2">
      <c r="C402" s="4">
        <v>1</v>
      </c>
      <c r="D402" s="5" t="s">
        <v>330</v>
      </c>
      <c r="E402" s="12">
        <v>231891</v>
      </c>
      <c r="F402" s="12">
        <v>11464.505660000001</v>
      </c>
      <c r="G402" s="12">
        <v>-220426.49434</v>
      </c>
    </row>
    <row r="403" spans="2:7" x14ac:dyDescent="0.2">
      <c r="C403" s="4">
        <v>2</v>
      </c>
      <c r="D403" s="5" t="s">
        <v>331</v>
      </c>
      <c r="E403" s="12">
        <v>6831</v>
      </c>
      <c r="F403" s="12">
        <v>693.34006999999997</v>
      </c>
      <c r="G403" s="12">
        <v>-6137.6599299999998</v>
      </c>
    </row>
    <row r="404" spans="2:7" x14ac:dyDescent="0.2">
      <c r="C404" s="4">
        <v>85</v>
      </c>
      <c r="D404" s="5" t="s">
        <v>332</v>
      </c>
      <c r="E404" s="12">
        <v>7000</v>
      </c>
      <c r="F404" s="12">
        <v>363.48599999999999</v>
      </c>
      <c r="G404" s="12">
        <v>-6636.5140000000001</v>
      </c>
    </row>
    <row r="405" spans="2:7" ht="15" customHeight="1" x14ac:dyDescent="0.2">
      <c r="C405" s="13" t="s">
        <v>10</v>
      </c>
      <c r="D405" s="14" t="s">
        <v>333</v>
      </c>
      <c r="E405" s="15">
        <f>SUBTOTAL(9,E402:E404)</f>
        <v>245722</v>
      </c>
      <c r="F405" s="15">
        <f>SUBTOTAL(9,F402:F404)</f>
        <v>12521.331730000002</v>
      </c>
      <c r="G405" s="15">
        <f>SUBTOTAL(9,G402:G404)</f>
        <v>-233200.66826999999</v>
      </c>
    </row>
    <row r="406" spans="2:7" ht="14.25" customHeight="1" x14ac:dyDescent="0.2">
      <c r="B406" s="10">
        <v>4141</v>
      </c>
      <c r="C406" s="4"/>
      <c r="D406" s="11" t="s">
        <v>334</v>
      </c>
      <c r="E406" s="1"/>
      <c r="F406" s="1"/>
      <c r="G406" s="1"/>
    </row>
    <row r="407" spans="2:7" x14ac:dyDescent="0.2">
      <c r="C407" s="4">
        <v>1</v>
      </c>
      <c r="D407" s="5" t="s">
        <v>335</v>
      </c>
      <c r="E407" s="12">
        <v>4900</v>
      </c>
      <c r="F407" s="12">
        <v>371.28</v>
      </c>
      <c r="G407" s="12">
        <v>-4528.72</v>
      </c>
    </row>
    <row r="408" spans="2:7" ht="15" customHeight="1" x14ac:dyDescent="0.2">
      <c r="C408" s="13" t="s">
        <v>10</v>
      </c>
      <c r="D408" s="14" t="s">
        <v>336</v>
      </c>
      <c r="E408" s="15">
        <f>SUBTOTAL(9,E407:E407)</f>
        <v>4900</v>
      </c>
      <c r="F408" s="15">
        <f>SUBTOTAL(9,F407:F407)</f>
        <v>371.28</v>
      </c>
      <c r="G408" s="15">
        <f>SUBTOTAL(9,G407:G407)</f>
        <v>-4528.72</v>
      </c>
    </row>
    <row r="409" spans="2:7" ht="14.25" customHeight="1" x14ac:dyDescent="0.2">
      <c r="B409" s="10">
        <v>4142</v>
      </c>
      <c r="C409" s="4"/>
      <c r="D409" s="11" t="s">
        <v>337</v>
      </c>
      <c r="E409" s="1"/>
      <c r="F409" s="1"/>
      <c r="G409" s="1"/>
    </row>
    <row r="410" spans="2:7" x14ac:dyDescent="0.2">
      <c r="C410" s="4">
        <v>1</v>
      </c>
      <c r="D410" s="5" t="s">
        <v>338</v>
      </c>
      <c r="E410" s="12">
        <v>55367</v>
      </c>
      <c r="F410" s="12">
        <v>0</v>
      </c>
      <c r="G410" s="12">
        <v>-55367</v>
      </c>
    </row>
    <row r="411" spans="2:7" ht="15" customHeight="1" x14ac:dyDescent="0.2">
      <c r="C411" s="13" t="s">
        <v>10</v>
      </c>
      <c r="D411" s="14" t="s">
        <v>339</v>
      </c>
      <c r="E411" s="15">
        <f>SUBTOTAL(9,E410:E410)</f>
        <v>55367</v>
      </c>
      <c r="F411" s="15">
        <f>SUBTOTAL(9,F410:F410)</f>
        <v>0</v>
      </c>
      <c r="G411" s="15">
        <f>SUBTOTAL(9,G410:G410)</f>
        <v>-55367</v>
      </c>
    </row>
    <row r="412" spans="2:7" ht="14.25" customHeight="1" x14ac:dyDescent="0.2">
      <c r="B412" s="10">
        <v>4150</v>
      </c>
      <c r="C412" s="4"/>
      <c r="D412" s="11" t="s">
        <v>340</v>
      </c>
      <c r="E412" s="1"/>
      <c r="F412" s="1"/>
      <c r="G412" s="1"/>
    </row>
    <row r="413" spans="2:7" x14ac:dyDescent="0.2">
      <c r="C413" s="4">
        <v>85</v>
      </c>
      <c r="D413" s="5" t="s">
        <v>341</v>
      </c>
      <c r="E413" s="12">
        <v>1050</v>
      </c>
      <c r="F413" s="12">
        <v>0</v>
      </c>
      <c r="G413" s="12">
        <v>-1050</v>
      </c>
    </row>
    <row r="414" spans="2:7" ht="15" customHeight="1" x14ac:dyDescent="0.2">
      <c r="C414" s="13" t="s">
        <v>10</v>
      </c>
      <c r="D414" s="14" t="s">
        <v>342</v>
      </c>
      <c r="E414" s="15">
        <f>SUBTOTAL(9,E413:E413)</f>
        <v>1050</v>
      </c>
      <c r="F414" s="15">
        <f>SUBTOTAL(9,F413:F413)</f>
        <v>0</v>
      </c>
      <c r="G414" s="15">
        <f>SUBTOTAL(9,G413:G413)</f>
        <v>-1050</v>
      </c>
    </row>
    <row r="415" spans="2:7" ht="14.25" customHeight="1" x14ac:dyDescent="0.2">
      <c r="B415" s="10">
        <v>4162</v>
      </c>
      <c r="C415" s="4"/>
      <c r="D415" s="11" t="s">
        <v>343</v>
      </c>
      <c r="E415" s="1"/>
      <c r="F415" s="1"/>
      <c r="G415" s="1"/>
    </row>
    <row r="416" spans="2:7" x14ac:dyDescent="0.2">
      <c r="C416" s="4">
        <v>90</v>
      </c>
      <c r="D416" s="5" t="s">
        <v>318</v>
      </c>
      <c r="E416" s="12">
        <v>10000</v>
      </c>
      <c r="F416" s="12">
        <v>10000</v>
      </c>
      <c r="G416" s="12">
        <v>0</v>
      </c>
    </row>
    <row r="417" spans="2:7" ht="15" customHeight="1" x14ac:dyDescent="0.2">
      <c r="C417" s="13" t="s">
        <v>10</v>
      </c>
      <c r="D417" s="14" t="s">
        <v>344</v>
      </c>
      <c r="E417" s="15">
        <f>SUBTOTAL(9,E416:E416)</f>
        <v>10000</v>
      </c>
      <c r="F417" s="15">
        <f>SUBTOTAL(9,F416:F416)</f>
        <v>10000</v>
      </c>
      <c r="G417" s="15">
        <f>SUBTOTAL(9,G416:G416)</f>
        <v>0</v>
      </c>
    </row>
    <row r="418" spans="2:7" ht="15" customHeight="1" x14ac:dyDescent="0.2">
      <c r="B418" s="4"/>
      <c r="C418" s="16"/>
      <c r="D418" s="14" t="s">
        <v>345</v>
      </c>
      <c r="E418" s="17">
        <f>SUBTOTAL(9,E398:E417)</f>
        <v>317190</v>
      </c>
      <c r="F418" s="17">
        <f>SUBTOTAL(9,F398:F417)</f>
        <v>22892.611730000004</v>
      </c>
      <c r="G418" s="17">
        <f>SUBTOTAL(9,G398:G417)</f>
        <v>-294297.38827</v>
      </c>
    </row>
    <row r="419" spans="2:7" ht="27" customHeight="1" x14ac:dyDescent="0.25">
      <c r="B419" s="1"/>
      <c r="C419" s="4"/>
      <c r="D419" s="9" t="s">
        <v>346</v>
      </c>
      <c r="E419" s="1"/>
      <c r="F419" s="1"/>
      <c r="G419" s="1"/>
    </row>
    <row r="420" spans="2:7" ht="14.25" customHeight="1" x14ac:dyDescent="0.2">
      <c r="B420" s="10">
        <v>4300</v>
      </c>
      <c r="C420" s="4"/>
      <c r="D420" s="11" t="s">
        <v>347</v>
      </c>
      <c r="E420" s="1"/>
      <c r="F420" s="1"/>
      <c r="G420" s="1"/>
    </row>
    <row r="421" spans="2:7" x14ac:dyDescent="0.2">
      <c r="C421" s="4">
        <v>1</v>
      </c>
      <c r="D421" s="5" t="s">
        <v>348</v>
      </c>
      <c r="E421" s="12">
        <v>900</v>
      </c>
      <c r="F421" s="12">
        <v>0</v>
      </c>
      <c r="G421" s="12">
        <v>-900</v>
      </c>
    </row>
    <row r="422" spans="2:7" ht="15" customHeight="1" x14ac:dyDescent="0.2">
      <c r="C422" s="13" t="s">
        <v>10</v>
      </c>
      <c r="D422" s="14" t="s">
        <v>349</v>
      </c>
      <c r="E422" s="15">
        <f>SUBTOTAL(9,E421:E421)</f>
        <v>900</v>
      </c>
      <c r="F422" s="15">
        <f>SUBTOTAL(9,F421:F421)</f>
        <v>0</v>
      </c>
      <c r="G422" s="15">
        <f>SUBTOTAL(9,G421:G421)</f>
        <v>-900</v>
      </c>
    </row>
    <row r="423" spans="2:7" ht="14.25" customHeight="1" x14ac:dyDescent="0.2">
      <c r="B423" s="10">
        <v>4313</v>
      </c>
      <c r="C423" s="4"/>
      <c r="D423" s="11" t="s">
        <v>350</v>
      </c>
      <c r="E423" s="1"/>
      <c r="F423" s="1"/>
      <c r="G423" s="1"/>
    </row>
    <row r="424" spans="2:7" x14ac:dyDescent="0.2">
      <c r="C424" s="4">
        <v>1</v>
      </c>
      <c r="D424" s="5" t="s">
        <v>211</v>
      </c>
      <c r="E424" s="12">
        <v>175300</v>
      </c>
      <c r="F424" s="12">
        <v>4834.88591</v>
      </c>
      <c r="G424" s="12">
        <v>-170465.11408999999</v>
      </c>
    </row>
    <row r="425" spans="2:7" x14ac:dyDescent="0.2">
      <c r="C425" s="4">
        <v>2</v>
      </c>
      <c r="D425" s="5" t="s">
        <v>351</v>
      </c>
      <c r="E425" s="12">
        <v>0</v>
      </c>
      <c r="F425" s="12">
        <v>267.56673999999998</v>
      </c>
      <c r="G425" s="12">
        <v>267.56673999999998</v>
      </c>
    </row>
    <row r="426" spans="2:7" ht="15" customHeight="1" x14ac:dyDescent="0.2">
      <c r="C426" s="13" t="s">
        <v>10</v>
      </c>
      <c r="D426" s="14" t="s">
        <v>352</v>
      </c>
      <c r="E426" s="15">
        <f>SUBTOTAL(9,E424:E425)</f>
        <v>175300</v>
      </c>
      <c r="F426" s="15">
        <f>SUBTOTAL(9,F424:F425)</f>
        <v>5102.4526500000002</v>
      </c>
      <c r="G426" s="15">
        <f>SUBTOTAL(9,G424:G425)</f>
        <v>-170197.54734999998</v>
      </c>
    </row>
    <row r="427" spans="2:7" ht="14.25" customHeight="1" x14ac:dyDescent="0.2">
      <c r="B427" s="10">
        <v>4320</v>
      </c>
      <c r="C427" s="4"/>
      <c r="D427" s="11" t="s">
        <v>353</v>
      </c>
      <c r="E427" s="1"/>
      <c r="F427" s="1"/>
      <c r="G427" s="1"/>
    </row>
    <row r="428" spans="2:7" x14ac:dyDescent="0.2">
      <c r="C428" s="4">
        <v>1</v>
      </c>
      <c r="D428" s="5" t="s">
        <v>354</v>
      </c>
      <c r="E428" s="12">
        <v>172700</v>
      </c>
      <c r="F428" s="12">
        <v>7068.1912000000002</v>
      </c>
      <c r="G428" s="12">
        <v>-165631.8088</v>
      </c>
    </row>
    <row r="429" spans="2:7" x14ac:dyDescent="0.2">
      <c r="C429" s="4">
        <v>2</v>
      </c>
      <c r="D429" s="5" t="s">
        <v>355</v>
      </c>
      <c r="E429" s="12">
        <v>611700</v>
      </c>
      <c r="F429" s="12">
        <v>40472.035499999998</v>
      </c>
      <c r="G429" s="12">
        <v>-571227.9645</v>
      </c>
    </row>
    <row r="430" spans="2:7" x14ac:dyDescent="0.2">
      <c r="C430" s="4">
        <v>3</v>
      </c>
      <c r="D430" s="5" t="s">
        <v>356</v>
      </c>
      <c r="E430" s="12">
        <v>141200</v>
      </c>
      <c r="F430" s="12">
        <v>19650.10902</v>
      </c>
      <c r="G430" s="12">
        <v>-121549.89098</v>
      </c>
    </row>
    <row r="431" spans="2:7" x14ac:dyDescent="0.2">
      <c r="C431" s="4">
        <v>4</v>
      </c>
      <c r="D431" s="5" t="s">
        <v>357</v>
      </c>
      <c r="E431" s="12">
        <v>805000</v>
      </c>
      <c r="F431" s="12">
        <v>140290</v>
      </c>
      <c r="G431" s="12">
        <v>-664710</v>
      </c>
    </row>
    <row r="432" spans="2:7" ht="15" customHeight="1" x14ac:dyDescent="0.2">
      <c r="C432" s="13" t="s">
        <v>10</v>
      </c>
      <c r="D432" s="14" t="s">
        <v>358</v>
      </c>
      <c r="E432" s="15">
        <f>SUBTOTAL(9,E428:E431)</f>
        <v>1730600</v>
      </c>
      <c r="F432" s="15">
        <f>SUBTOTAL(9,F428:F431)</f>
        <v>207480.33572</v>
      </c>
      <c r="G432" s="15">
        <f>SUBTOTAL(9,G428:G431)</f>
        <v>-1523119.6642800001</v>
      </c>
    </row>
    <row r="433" spans="2:7" ht="14.25" customHeight="1" x14ac:dyDescent="0.2">
      <c r="B433" s="10">
        <v>4330</v>
      </c>
      <c r="C433" s="4"/>
      <c r="D433" s="11" t="s">
        <v>359</v>
      </c>
      <c r="E433" s="1"/>
      <c r="F433" s="1"/>
      <c r="G433" s="1"/>
    </row>
    <row r="434" spans="2:7" x14ac:dyDescent="0.2">
      <c r="C434" s="4">
        <v>1</v>
      </c>
      <c r="D434" s="5" t="s">
        <v>174</v>
      </c>
      <c r="E434" s="12">
        <v>22900</v>
      </c>
      <c r="F434" s="12">
        <v>0</v>
      </c>
      <c r="G434" s="12">
        <v>-22900</v>
      </c>
    </row>
    <row r="435" spans="2:7" ht="15" customHeight="1" x14ac:dyDescent="0.2">
      <c r="C435" s="13" t="s">
        <v>10</v>
      </c>
      <c r="D435" s="14" t="s">
        <v>360</v>
      </c>
      <c r="E435" s="15">
        <f>SUBTOTAL(9,E434:E434)</f>
        <v>22900</v>
      </c>
      <c r="F435" s="15">
        <f>SUBTOTAL(9,F434:F434)</f>
        <v>0</v>
      </c>
      <c r="G435" s="15">
        <f>SUBTOTAL(9,G434:G434)</f>
        <v>-22900</v>
      </c>
    </row>
    <row r="436" spans="2:7" ht="14.25" customHeight="1" x14ac:dyDescent="0.2">
      <c r="B436" s="10">
        <v>4352</v>
      </c>
      <c r="C436" s="4"/>
      <c r="D436" s="11" t="s">
        <v>361</v>
      </c>
      <c r="E436" s="1"/>
      <c r="F436" s="1"/>
      <c r="G436" s="1"/>
    </row>
    <row r="437" spans="2:7" x14ac:dyDescent="0.2">
      <c r="C437" s="4">
        <v>1</v>
      </c>
      <c r="D437" s="5" t="s">
        <v>23</v>
      </c>
      <c r="E437" s="12">
        <v>6300</v>
      </c>
      <c r="F437" s="12">
        <v>342.49045999999998</v>
      </c>
      <c r="G437" s="12">
        <v>-5957.50954</v>
      </c>
    </row>
    <row r="438" spans="2:7" ht="15" customHeight="1" x14ac:dyDescent="0.2">
      <c r="C438" s="13" t="s">
        <v>10</v>
      </c>
      <c r="D438" s="14" t="s">
        <v>362</v>
      </c>
      <c r="E438" s="15">
        <f>SUBTOTAL(9,E437:E437)</f>
        <v>6300</v>
      </c>
      <c r="F438" s="15">
        <f>SUBTOTAL(9,F437:F437)</f>
        <v>342.49045999999998</v>
      </c>
      <c r="G438" s="15">
        <f>SUBTOTAL(9,G437:G437)</f>
        <v>-5957.50954</v>
      </c>
    </row>
    <row r="439" spans="2:7" ht="14.25" customHeight="1" x14ac:dyDescent="0.2">
      <c r="B439" s="10">
        <v>4354</v>
      </c>
      <c r="C439" s="4"/>
      <c r="D439" s="11" t="s">
        <v>363</v>
      </c>
      <c r="E439" s="1"/>
      <c r="F439" s="1"/>
      <c r="G439" s="1"/>
    </row>
    <row r="440" spans="2:7" x14ac:dyDescent="0.2">
      <c r="C440" s="4">
        <v>1</v>
      </c>
      <c r="D440" s="5" t="s">
        <v>174</v>
      </c>
      <c r="E440" s="12">
        <v>16800</v>
      </c>
      <c r="F440" s="12">
        <v>277.83300000000003</v>
      </c>
      <c r="G440" s="12">
        <v>-16522.167000000001</v>
      </c>
    </row>
    <row r="441" spans="2:7" ht="15" customHeight="1" x14ac:dyDescent="0.2">
      <c r="C441" s="13" t="s">
        <v>10</v>
      </c>
      <c r="D441" s="14" t="s">
        <v>364</v>
      </c>
      <c r="E441" s="15">
        <f>SUBTOTAL(9,E440:E440)</f>
        <v>16800</v>
      </c>
      <c r="F441" s="15">
        <f>SUBTOTAL(9,F440:F440)</f>
        <v>277.83300000000003</v>
      </c>
      <c r="G441" s="15">
        <f>SUBTOTAL(9,G440:G440)</f>
        <v>-16522.167000000001</v>
      </c>
    </row>
    <row r="442" spans="2:7" ht="14.25" customHeight="1" x14ac:dyDescent="0.2">
      <c r="B442" s="10">
        <v>4358</v>
      </c>
      <c r="C442" s="4"/>
      <c r="D442" s="11" t="s">
        <v>365</v>
      </c>
      <c r="E442" s="1"/>
      <c r="F442" s="1"/>
      <c r="G442" s="1"/>
    </row>
    <row r="443" spans="2:7" x14ac:dyDescent="0.2">
      <c r="C443" s="4">
        <v>85</v>
      </c>
      <c r="D443" s="5" t="s">
        <v>174</v>
      </c>
      <c r="E443" s="12">
        <v>9900</v>
      </c>
      <c r="F443" s="12">
        <v>0</v>
      </c>
      <c r="G443" s="12">
        <v>-9900</v>
      </c>
    </row>
    <row r="444" spans="2:7" ht="15" customHeight="1" x14ac:dyDescent="0.2">
      <c r="C444" s="13" t="s">
        <v>10</v>
      </c>
      <c r="D444" s="14" t="s">
        <v>366</v>
      </c>
      <c r="E444" s="15">
        <f>SUBTOTAL(9,E443:E443)</f>
        <v>9900</v>
      </c>
      <c r="F444" s="15">
        <f>SUBTOTAL(9,F443:F443)</f>
        <v>0</v>
      </c>
      <c r="G444" s="15">
        <f>SUBTOTAL(9,G443:G443)</f>
        <v>-9900</v>
      </c>
    </row>
    <row r="445" spans="2:7" ht="15" customHeight="1" x14ac:dyDescent="0.2">
      <c r="B445" s="4"/>
      <c r="C445" s="16"/>
      <c r="D445" s="14" t="s">
        <v>367</v>
      </c>
      <c r="E445" s="17">
        <f>SUBTOTAL(9,E420:E444)</f>
        <v>1962700</v>
      </c>
      <c r="F445" s="17">
        <f>SUBTOTAL(9,F420:F444)</f>
        <v>213203.11183000001</v>
      </c>
      <c r="G445" s="17">
        <f>SUBTOTAL(9,G420:G444)</f>
        <v>-1749496.8881699999</v>
      </c>
    </row>
    <row r="446" spans="2:7" ht="27" customHeight="1" x14ac:dyDescent="0.25">
      <c r="B446" s="1"/>
      <c r="C446" s="4"/>
      <c r="D446" s="9" t="s">
        <v>368</v>
      </c>
      <c r="E446" s="1"/>
      <c r="F446" s="1"/>
      <c r="G446" s="1"/>
    </row>
    <row r="447" spans="2:7" ht="14.25" customHeight="1" x14ac:dyDescent="0.2">
      <c r="B447" s="10">
        <v>4400</v>
      </c>
      <c r="C447" s="4"/>
      <c r="D447" s="11" t="s">
        <v>369</v>
      </c>
      <c r="E447" s="1"/>
      <c r="F447" s="1"/>
      <c r="G447" s="1"/>
    </row>
    <row r="448" spans="2:7" x14ac:dyDescent="0.2">
      <c r="C448" s="4">
        <v>3</v>
      </c>
      <c r="D448" s="5" t="s">
        <v>348</v>
      </c>
      <c r="E448" s="12">
        <v>36469</v>
      </c>
      <c r="F448" s="12">
        <v>0</v>
      </c>
      <c r="G448" s="12">
        <v>-36469</v>
      </c>
    </row>
    <row r="449" spans="2:7" ht="15" customHeight="1" x14ac:dyDescent="0.2">
      <c r="C449" s="13" t="s">
        <v>10</v>
      </c>
      <c r="D449" s="14" t="s">
        <v>370</v>
      </c>
      <c r="E449" s="15">
        <f>SUBTOTAL(9,E448:E448)</f>
        <v>36469</v>
      </c>
      <c r="F449" s="15">
        <f>SUBTOTAL(9,F448:F448)</f>
        <v>0</v>
      </c>
      <c r="G449" s="15">
        <f>SUBTOTAL(9,G448:G448)</f>
        <v>-36469</v>
      </c>
    </row>
    <row r="450" spans="2:7" ht="14.25" customHeight="1" x14ac:dyDescent="0.2">
      <c r="B450" s="10">
        <v>4420</v>
      </c>
      <c r="C450" s="4"/>
      <c r="D450" s="11" t="s">
        <v>371</v>
      </c>
      <c r="E450" s="1"/>
      <c r="F450" s="1"/>
      <c r="G450" s="1"/>
    </row>
    <row r="451" spans="2:7" x14ac:dyDescent="0.2">
      <c r="C451" s="4">
        <v>1</v>
      </c>
      <c r="D451" s="5" t="s">
        <v>372</v>
      </c>
      <c r="E451" s="12">
        <v>7227</v>
      </c>
      <c r="F451" s="12">
        <v>104.14</v>
      </c>
      <c r="G451" s="12">
        <v>-7122.86</v>
      </c>
    </row>
    <row r="452" spans="2:7" x14ac:dyDescent="0.2">
      <c r="C452" s="4">
        <v>4</v>
      </c>
      <c r="D452" s="5" t="s">
        <v>373</v>
      </c>
      <c r="E452" s="12">
        <v>107559</v>
      </c>
      <c r="F452" s="12">
        <v>6750.7622000000001</v>
      </c>
      <c r="G452" s="12">
        <v>-100808.2378</v>
      </c>
    </row>
    <row r="453" spans="2:7" x14ac:dyDescent="0.2">
      <c r="C453" s="4">
        <v>6</v>
      </c>
      <c r="D453" s="5" t="s">
        <v>374</v>
      </c>
      <c r="E453" s="12">
        <v>66942</v>
      </c>
      <c r="F453" s="12">
        <v>768.16481999999996</v>
      </c>
      <c r="G453" s="12">
        <v>-66173.835179999995</v>
      </c>
    </row>
    <row r="454" spans="2:7" x14ac:dyDescent="0.2">
      <c r="C454" s="4">
        <v>7</v>
      </c>
      <c r="D454" s="5" t="s">
        <v>375</v>
      </c>
      <c r="E454" s="12">
        <v>49340</v>
      </c>
      <c r="F454" s="12">
        <v>5981.1</v>
      </c>
      <c r="G454" s="12">
        <v>-43358.9</v>
      </c>
    </row>
    <row r="455" spans="2:7" x14ac:dyDescent="0.2">
      <c r="C455" s="4">
        <v>9</v>
      </c>
      <c r="D455" s="5" t="s">
        <v>376</v>
      </c>
      <c r="E455" s="12">
        <v>33400</v>
      </c>
      <c r="F455" s="12">
        <v>0</v>
      </c>
      <c r="G455" s="12">
        <v>-33400</v>
      </c>
    </row>
    <row r="456" spans="2:7" x14ac:dyDescent="0.2">
      <c r="C456" s="4">
        <v>85</v>
      </c>
      <c r="D456" s="5" t="s">
        <v>377</v>
      </c>
      <c r="E456" s="12">
        <v>6500</v>
      </c>
      <c r="F456" s="12">
        <v>0</v>
      </c>
      <c r="G456" s="12">
        <v>-6500</v>
      </c>
    </row>
    <row r="457" spans="2:7" ht="15" customHeight="1" x14ac:dyDescent="0.2">
      <c r="C457" s="13" t="s">
        <v>10</v>
      </c>
      <c r="D457" s="14" t="s">
        <v>378</v>
      </c>
      <c r="E457" s="15">
        <f>SUBTOTAL(9,E451:E456)</f>
        <v>270968</v>
      </c>
      <c r="F457" s="15">
        <f>SUBTOTAL(9,F451:F456)</f>
        <v>13604.167020000001</v>
      </c>
      <c r="G457" s="15">
        <f>SUBTOTAL(9,G451:G456)</f>
        <v>-257363.83297999998</v>
      </c>
    </row>
    <row r="458" spans="2:7" ht="14.25" customHeight="1" x14ac:dyDescent="0.2">
      <c r="B458" s="10">
        <v>4423</v>
      </c>
      <c r="C458" s="4"/>
      <c r="D458" s="11" t="s">
        <v>379</v>
      </c>
      <c r="E458" s="1"/>
      <c r="F458" s="1"/>
      <c r="G458" s="1"/>
    </row>
    <row r="459" spans="2:7" x14ac:dyDescent="0.2">
      <c r="C459" s="4">
        <v>1</v>
      </c>
      <c r="D459" s="5" t="s">
        <v>380</v>
      </c>
      <c r="E459" s="12">
        <v>1212</v>
      </c>
      <c r="F459" s="12">
        <v>0</v>
      </c>
      <c r="G459" s="12">
        <v>-1212</v>
      </c>
    </row>
    <row r="460" spans="2:7" ht="15" customHeight="1" x14ac:dyDescent="0.2">
      <c r="C460" s="13" t="s">
        <v>10</v>
      </c>
      <c r="D460" s="14" t="s">
        <v>381</v>
      </c>
      <c r="E460" s="15">
        <f>SUBTOTAL(9,E459:E459)</f>
        <v>1212</v>
      </c>
      <c r="F460" s="15">
        <f>SUBTOTAL(9,F459:F459)</f>
        <v>0</v>
      </c>
      <c r="G460" s="15">
        <f>SUBTOTAL(9,G459:G459)</f>
        <v>-1212</v>
      </c>
    </row>
    <row r="461" spans="2:7" ht="14.25" customHeight="1" x14ac:dyDescent="0.2">
      <c r="B461" s="10">
        <v>4428</v>
      </c>
      <c r="C461" s="4"/>
      <c r="D461" s="11" t="s">
        <v>382</v>
      </c>
      <c r="E461" s="1"/>
      <c r="F461" s="1"/>
      <c r="G461" s="1"/>
    </row>
    <row r="462" spans="2:7" x14ac:dyDescent="0.2">
      <c r="C462" s="4">
        <v>51</v>
      </c>
      <c r="D462" s="5" t="s">
        <v>383</v>
      </c>
      <c r="E462" s="12">
        <v>800000</v>
      </c>
      <c r="F462" s="12">
        <v>0</v>
      </c>
      <c r="G462" s="12">
        <v>-800000</v>
      </c>
    </row>
    <row r="463" spans="2:7" ht="15" customHeight="1" x14ac:dyDescent="0.2">
      <c r="C463" s="13" t="s">
        <v>10</v>
      </c>
      <c r="D463" s="14" t="s">
        <v>384</v>
      </c>
      <c r="E463" s="15">
        <f>SUBTOTAL(9,E462:E462)</f>
        <v>800000</v>
      </c>
      <c r="F463" s="15">
        <f>SUBTOTAL(9,F462:F462)</f>
        <v>0</v>
      </c>
      <c r="G463" s="15">
        <f>SUBTOTAL(9,G462:G462)</f>
        <v>-800000</v>
      </c>
    </row>
    <row r="464" spans="2:7" ht="14.25" customHeight="1" x14ac:dyDescent="0.2">
      <c r="B464" s="10">
        <v>4429</v>
      </c>
      <c r="C464" s="4"/>
      <c r="D464" s="11" t="s">
        <v>385</v>
      </c>
      <c r="E464" s="1"/>
      <c r="F464" s="1"/>
      <c r="G464" s="1"/>
    </row>
    <row r="465" spans="2:7" x14ac:dyDescent="0.2">
      <c r="C465" s="4">
        <v>2</v>
      </c>
      <c r="D465" s="5" t="s">
        <v>386</v>
      </c>
      <c r="E465" s="12">
        <v>790</v>
      </c>
      <c r="F465" s="12">
        <v>0</v>
      </c>
      <c r="G465" s="12">
        <v>-790</v>
      </c>
    </row>
    <row r="466" spans="2:7" x14ac:dyDescent="0.2">
      <c r="C466" s="4">
        <v>9</v>
      </c>
      <c r="D466" s="5" t="s">
        <v>376</v>
      </c>
      <c r="E466" s="12">
        <v>4517</v>
      </c>
      <c r="F466" s="12">
        <v>0</v>
      </c>
      <c r="G466" s="12">
        <v>-4517</v>
      </c>
    </row>
    <row r="467" spans="2:7" ht="15" customHeight="1" x14ac:dyDescent="0.2">
      <c r="C467" s="13" t="s">
        <v>10</v>
      </c>
      <c r="D467" s="14" t="s">
        <v>387</v>
      </c>
      <c r="E467" s="15">
        <f>SUBTOTAL(9,E465:E466)</f>
        <v>5307</v>
      </c>
      <c r="F467" s="15">
        <f>SUBTOTAL(9,F465:F466)</f>
        <v>0</v>
      </c>
      <c r="G467" s="15">
        <f>SUBTOTAL(9,G465:G466)</f>
        <v>-5307</v>
      </c>
    </row>
    <row r="468" spans="2:7" ht="14.25" customHeight="1" x14ac:dyDescent="0.2">
      <c r="B468" s="10">
        <v>4471</v>
      </c>
      <c r="C468" s="4"/>
      <c r="D468" s="11" t="s">
        <v>388</v>
      </c>
      <c r="E468" s="1"/>
      <c r="F468" s="1"/>
      <c r="G468" s="1"/>
    </row>
    <row r="469" spans="2:7" x14ac:dyDescent="0.2">
      <c r="C469" s="4">
        <v>1</v>
      </c>
      <c r="D469" s="5" t="s">
        <v>23</v>
      </c>
      <c r="E469" s="12">
        <v>11500</v>
      </c>
      <c r="F469" s="12">
        <v>78.160560000000004</v>
      </c>
      <c r="G469" s="12">
        <v>-11421.83944</v>
      </c>
    </row>
    <row r="470" spans="2:7" x14ac:dyDescent="0.2">
      <c r="C470" s="4">
        <v>21</v>
      </c>
      <c r="D470" s="5" t="s">
        <v>389</v>
      </c>
      <c r="E470" s="12">
        <v>30000</v>
      </c>
      <c r="F470" s="12">
        <v>137.28005999999999</v>
      </c>
      <c r="G470" s="12">
        <v>-29862.719939999999</v>
      </c>
    </row>
    <row r="471" spans="2:7" x14ac:dyDescent="0.2">
      <c r="C471" s="4">
        <v>22</v>
      </c>
      <c r="D471" s="5" t="s">
        <v>390</v>
      </c>
      <c r="E471" s="12">
        <v>4500</v>
      </c>
      <c r="F471" s="12">
        <v>-60.938000000000002</v>
      </c>
      <c r="G471" s="12">
        <v>-4560.9380000000001</v>
      </c>
    </row>
    <row r="472" spans="2:7" x14ac:dyDescent="0.2">
      <c r="C472" s="4">
        <v>23</v>
      </c>
      <c r="D472" s="5" t="s">
        <v>391</v>
      </c>
      <c r="E472" s="12">
        <v>113000</v>
      </c>
      <c r="F472" s="12">
        <v>1330.59656</v>
      </c>
      <c r="G472" s="12">
        <v>-111669.40343999999</v>
      </c>
    </row>
    <row r="473" spans="2:7" ht="15" customHeight="1" x14ac:dyDescent="0.2">
      <c r="C473" s="13" t="s">
        <v>10</v>
      </c>
      <c r="D473" s="14" t="s">
        <v>392</v>
      </c>
      <c r="E473" s="15">
        <f>SUBTOTAL(9,E469:E472)</f>
        <v>159000</v>
      </c>
      <c r="F473" s="15">
        <f>SUBTOTAL(9,F469:F472)</f>
        <v>1485.0991799999999</v>
      </c>
      <c r="G473" s="15">
        <f>SUBTOTAL(9,G469:G472)</f>
        <v>-157514.90081999998</v>
      </c>
    </row>
    <row r="474" spans="2:7" ht="14.25" customHeight="1" x14ac:dyDescent="0.2">
      <c r="B474" s="10">
        <v>4481</v>
      </c>
      <c r="C474" s="4"/>
      <c r="D474" s="11" t="s">
        <v>393</v>
      </c>
      <c r="E474" s="1"/>
      <c r="F474" s="1"/>
      <c r="G474" s="1"/>
    </row>
    <row r="475" spans="2:7" x14ac:dyDescent="0.2">
      <c r="C475" s="4">
        <v>1</v>
      </c>
      <c r="D475" s="5" t="s">
        <v>15</v>
      </c>
      <c r="E475" s="12">
        <v>1617874</v>
      </c>
      <c r="F475" s="12">
        <v>123202.30115</v>
      </c>
      <c r="G475" s="12">
        <v>-1494671.69885</v>
      </c>
    </row>
    <row r="476" spans="2:7" ht="15" customHeight="1" x14ac:dyDescent="0.2">
      <c r="C476" s="13" t="s">
        <v>10</v>
      </c>
      <c r="D476" s="14" t="s">
        <v>394</v>
      </c>
      <c r="E476" s="15">
        <f>SUBTOTAL(9,E475:E475)</f>
        <v>1617874</v>
      </c>
      <c r="F476" s="15">
        <f>SUBTOTAL(9,F475:F475)</f>
        <v>123202.30115</v>
      </c>
      <c r="G476" s="15">
        <f>SUBTOTAL(9,G475:G475)</f>
        <v>-1494671.69885</v>
      </c>
    </row>
    <row r="477" spans="2:7" ht="15" customHeight="1" x14ac:dyDescent="0.2">
      <c r="B477" s="4"/>
      <c r="C477" s="16"/>
      <c r="D477" s="14" t="s">
        <v>395</v>
      </c>
      <c r="E477" s="17">
        <f>SUBTOTAL(9,E447:E476)</f>
        <v>2890830</v>
      </c>
      <c r="F477" s="17">
        <f>SUBTOTAL(9,F447:F476)</f>
        <v>138291.56735</v>
      </c>
      <c r="G477" s="17">
        <f>SUBTOTAL(9,G447:G476)</f>
        <v>-2752538.4326499999</v>
      </c>
    </row>
    <row r="478" spans="2:7" ht="27" customHeight="1" x14ac:dyDescent="0.25">
      <c r="B478" s="1"/>
      <c r="C478" s="4"/>
      <c r="D478" s="9" t="s">
        <v>396</v>
      </c>
      <c r="E478" s="1"/>
      <c r="F478" s="1"/>
      <c r="G478" s="1"/>
    </row>
    <row r="479" spans="2:7" ht="14.25" customHeight="1" x14ac:dyDescent="0.2">
      <c r="B479" s="10">
        <v>4510</v>
      </c>
      <c r="C479" s="4"/>
      <c r="D479" s="11" t="s">
        <v>397</v>
      </c>
      <c r="E479" s="1"/>
      <c r="F479" s="1"/>
      <c r="G479" s="1"/>
    </row>
    <row r="480" spans="2:7" x14ac:dyDescent="0.2">
      <c r="C480" s="4">
        <v>2</v>
      </c>
      <c r="D480" s="5" t="s">
        <v>23</v>
      </c>
      <c r="E480" s="12">
        <v>47010</v>
      </c>
      <c r="F480" s="12">
        <v>8080.5797700000003</v>
      </c>
      <c r="G480" s="12">
        <v>-38929.420230000003</v>
      </c>
    </row>
    <row r="481" spans="2:7" x14ac:dyDescent="0.2">
      <c r="C481" s="4">
        <v>3</v>
      </c>
      <c r="D481" s="5" t="s">
        <v>398</v>
      </c>
      <c r="E481" s="12">
        <v>43137</v>
      </c>
      <c r="F481" s="12">
        <v>3637.28069</v>
      </c>
      <c r="G481" s="12">
        <v>-39499.71931</v>
      </c>
    </row>
    <row r="482" spans="2:7" ht="15" customHeight="1" x14ac:dyDescent="0.2">
      <c r="C482" s="13" t="s">
        <v>10</v>
      </c>
      <c r="D482" s="14" t="s">
        <v>399</v>
      </c>
      <c r="E482" s="15">
        <f>SUBTOTAL(9,E480:E481)</f>
        <v>90147</v>
      </c>
      <c r="F482" s="15">
        <f>SUBTOTAL(9,F480:F481)</f>
        <v>11717.86046</v>
      </c>
      <c r="G482" s="15">
        <f>SUBTOTAL(9,G480:G481)</f>
        <v>-78429.139540000004</v>
      </c>
    </row>
    <row r="483" spans="2:7" ht="14.25" customHeight="1" x14ac:dyDescent="0.2">
      <c r="B483" s="10">
        <v>4515</v>
      </c>
      <c r="C483" s="4"/>
      <c r="D483" s="11" t="s">
        <v>400</v>
      </c>
      <c r="E483" s="1"/>
      <c r="F483" s="1"/>
      <c r="G483" s="1"/>
    </row>
    <row r="484" spans="2:7" x14ac:dyDescent="0.2">
      <c r="C484" s="4">
        <v>1</v>
      </c>
      <c r="D484" s="5" t="s">
        <v>23</v>
      </c>
      <c r="E484" s="12">
        <v>622</v>
      </c>
      <c r="F484" s="12">
        <v>26.617519999999999</v>
      </c>
      <c r="G484" s="12">
        <v>-595.38247999999999</v>
      </c>
    </row>
    <row r="485" spans="2:7" x14ac:dyDescent="0.2">
      <c r="C485" s="4">
        <v>2</v>
      </c>
      <c r="D485" s="5" t="s">
        <v>398</v>
      </c>
      <c r="E485" s="12">
        <v>35844</v>
      </c>
      <c r="F485" s="12">
        <v>283.07395000000002</v>
      </c>
      <c r="G485" s="12">
        <v>-35560.926050000002</v>
      </c>
    </row>
    <row r="486" spans="2:7" ht="15" customHeight="1" x14ac:dyDescent="0.2">
      <c r="C486" s="13" t="s">
        <v>10</v>
      </c>
      <c r="D486" s="14" t="s">
        <v>401</v>
      </c>
      <c r="E486" s="15">
        <f>SUBTOTAL(9,E484:E485)</f>
        <v>36466</v>
      </c>
      <c r="F486" s="15">
        <f>SUBTOTAL(9,F484:F485)</f>
        <v>309.69147000000004</v>
      </c>
      <c r="G486" s="15">
        <f>SUBTOTAL(9,G484:G485)</f>
        <v>-36156.308530000002</v>
      </c>
    </row>
    <row r="487" spans="2:7" ht="14.25" customHeight="1" x14ac:dyDescent="0.2">
      <c r="B487" s="10">
        <v>4520</v>
      </c>
      <c r="C487" s="4"/>
      <c r="D487" s="11" t="s">
        <v>402</v>
      </c>
      <c r="E487" s="1"/>
      <c r="F487" s="1"/>
      <c r="G487" s="1"/>
    </row>
    <row r="488" spans="2:7" x14ac:dyDescent="0.2">
      <c r="C488" s="4">
        <v>1</v>
      </c>
      <c r="D488" s="5" t="s">
        <v>39</v>
      </c>
      <c r="E488" s="12">
        <v>95759</v>
      </c>
      <c r="F488" s="12">
        <v>1101.8473100000001</v>
      </c>
      <c r="G488" s="12">
        <v>-94657.152690000003</v>
      </c>
    </row>
    <row r="489" spans="2:7" x14ac:dyDescent="0.2">
      <c r="C489" s="4">
        <v>2</v>
      </c>
      <c r="D489" s="5" t="s">
        <v>23</v>
      </c>
      <c r="E489" s="12">
        <v>0</v>
      </c>
      <c r="F489" s="12">
        <v>51.75</v>
      </c>
      <c r="G489" s="12">
        <v>51.75</v>
      </c>
    </row>
    <row r="490" spans="2:7" ht="15" customHeight="1" x14ac:dyDescent="0.2">
      <c r="C490" s="13" t="s">
        <v>10</v>
      </c>
      <c r="D490" s="14" t="s">
        <v>403</v>
      </c>
      <c r="E490" s="15">
        <f>SUBTOTAL(9,E488:E489)</f>
        <v>95759</v>
      </c>
      <c r="F490" s="15">
        <f>SUBTOTAL(9,F488:F489)</f>
        <v>1153.5973100000001</v>
      </c>
      <c r="G490" s="15">
        <f>SUBTOTAL(9,G488:G489)</f>
        <v>-94605.402690000003</v>
      </c>
    </row>
    <row r="491" spans="2:7" ht="14.25" customHeight="1" x14ac:dyDescent="0.2">
      <c r="B491" s="10">
        <v>4533</v>
      </c>
      <c r="C491" s="4"/>
      <c r="D491" s="11" t="s">
        <v>404</v>
      </c>
      <c r="E491" s="1"/>
      <c r="F491" s="1"/>
      <c r="G491" s="1"/>
    </row>
    <row r="492" spans="2:7" x14ac:dyDescent="0.2">
      <c r="C492" s="4">
        <v>2</v>
      </c>
      <c r="D492" s="5" t="s">
        <v>23</v>
      </c>
      <c r="E492" s="12">
        <v>5771</v>
      </c>
      <c r="F492" s="12">
        <v>627.904</v>
      </c>
      <c r="G492" s="12">
        <v>-5143.0959999999995</v>
      </c>
    </row>
    <row r="493" spans="2:7" ht="15" customHeight="1" x14ac:dyDescent="0.2">
      <c r="C493" s="13" t="s">
        <v>10</v>
      </c>
      <c r="D493" s="14" t="s">
        <v>405</v>
      </c>
      <c r="E493" s="15">
        <f>SUBTOTAL(9,E492:E492)</f>
        <v>5771</v>
      </c>
      <c r="F493" s="15">
        <f>SUBTOTAL(9,F492:F492)</f>
        <v>627.904</v>
      </c>
      <c r="G493" s="15">
        <f>SUBTOTAL(9,G492:G492)</f>
        <v>-5143.0959999999995</v>
      </c>
    </row>
    <row r="494" spans="2:7" ht="14.25" customHeight="1" x14ac:dyDescent="0.2">
      <c r="B494" s="10">
        <v>4540</v>
      </c>
      <c r="C494" s="4"/>
      <c r="D494" s="11" t="s">
        <v>406</v>
      </c>
      <c r="E494" s="1"/>
      <c r="F494" s="1"/>
      <c r="G494" s="1"/>
    </row>
    <row r="495" spans="2:7" x14ac:dyDescent="0.2">
      <c r="C495" s="4">
        <v>3</v>
      </c>
      <c r="D495" s="5" t="s">
        <v>23</v>
      </c>
      <c r="E495" s="12">
        <v>2457</v>
      </c>
      <c r="F495" s="12">
        <v>638.61811</v>
      </c>
      <c r="G495" s="12">
        <v>-1818.3818900000001</v>
      </c>
    </row>
    <row r="496" spans="2:7" x14ac:dyDescent="0.2">
      <c r="C496" s="4">
        <v>5</v>
      </c>
      <c r="D496" s="5" t="s">
        <v>407</v>
      </c>
      <c r="E496" s="12">
        <v>224000</v>
      </c>
      <c r="F496" s="12">
        <v>829.30348000000004</v>
      </c>
      <c r="G496" s="12">
        <v>-223170.69652</v>
      </c>
    </row>
    <row r="497" spans="2:7" x14ac:dyDescent="0.2">
      <c r="C497" s="4">
        <v>7</v>
      </c>
      <c r="D497" s="5" t="s">
        <v>408</v>
      </c>
      <c r="E497" s="12">
        <v>166000</v>
      </c>
      <c r="F497" s="12">
        <v>846.90916000000004</v>
      </c>
      <c r="G497" s="12">
        <v>-165153.09083999999</v>
      </c>
    </row>
    <row r="498" spans="2:7" ht="15" customHeight="1" x14ac:dyDescent="0.2">
      <c r="C498" s="13" t="s">
        <v>10</v>
      </c>
      <c r="D498" s="14" t="s">
        <v>409</v>
      </c>
      <c r="E498" s="15">
        <f>SUBTOTAL(9,E495:E497)</f>
        <v>392457</v>
      </c>
      <c r="F498" s="15">
        <f>SUBTOTAL(9,F495:F497)</f>
        <v>2314.8307500000001</v>
      </c>
      <c r="G498" s="15">
        <f>SUBTOTAL(9,G495:G497)</f>
        <v>-390142.16924999998</v>
      </c>
    </row>
    <row r="499" spans="2:7" ht="14.25" customHeight="1" x14ac:dyDescent="0.2">
      <c r="B499" s="10">
        <v>4542</v>
      </c>
      <c r="C499" s="4"/>
      <c r="D499" s="11" t="s">
        <v>410</v>
      </c>
      <c r="E499" s="1"/>
      <c r="F499" s="1"/>
      <c r="G499" s="1"/>
    </row>
    <row r="500" spans="2:7" x14ac:dyDescent="0.2">
      <c r="C500" s="4">
        <v>1</v>
      </c>
      <c r="D500" s="5" t="s">
        <v>348</v>
      </c>
      <c r="E500" s="12">
        <v>3529</v>
      </c>
      <c r="F500" s="12">
        <v>0</v>
      </c>
      <c r="G500" s="12">
        <v>-3529</v>
      </c>
    </row>
    <row r="501" spans="2:7" ht="15" customHeight="1" x14ac:dyDescent="0.2">
      <c r="C501" s="13" t="s">
        <v>10</v>
      </c>
      <c r="D501" s="14" t="s">
        <v>411</v>
      </c>
      <c r="E501" s="15">
        <f>SUBTOTAL(9,E500:E500)</f>
        <v>3529</v>
      </c>
      <c r="F501" s="15">
        <f>SUBTOTAL(9,F500:F500)</f>
        <v>0</v>
      </c>
      <c r="G501" s="15">
        <f>SUBTOTAL(9,G500:G500)</f>
        <v>-3529</v>
      </c>
    </row>
    <row r="502" spans="2:7" ht="14.25" customHeight="1" x14ac:dyDescent="0.2">
      <c r="B502" s="10">
        <v>4543</v>
      </c>
      <c r="C502" s="4"/>
      <c r="D502" s="11" t="s">
        <v>412</v>
      </c>
      <c r="E502" s="1"/>
      <c r="F502" s="1"/>
      <c r="G502" s="1"/>
    </row>
    <row r="503" spans="2:7" x14ac:dyDescent="0.2">
      <c r="C503" s="4">
        <v>1</v>
      </c>
      <c r="D503" s="5" t="s">
        <v>355</v>
      </c>
      <c r="E503" s="12">
        <v>346</v>
      </c>
      <c r="F503" s="12">
        <v>44.369900000000001</v>
      </c>
      <c r="G503" s="12">
        <v>-301.63010000000003</v>
      </c>
    </row>
    <row r="504" spans="2:7" x14ac:dyDescent="0.2">
      <c r="C504" s="4">
        <v>70</v>
      </c>
      <c r="D504" s="5" t="s">
        <v>413</v>
      </c>
      <c r="E504" s="12">
        <v>583600</v>
      </c>
      <c r="F504" s="12">
        <v>0</v>
      </c>
      <c r="G504" s="12">
        <v>-583600</v>
      </c>
    </row>
    <row r="505" spans="2:7" ht="15" customHeight="1" x14ac:dyDescent="0.2">
      <c r="C505" s="13" t="s">
        <v>10</v>
      </c>
      <c r="D505" s="14" t="s">
        <v>414</v>
      </c>
      <c r="E505" s="15">
        <f>SUBTOTAL(9,E503:E504)</f>
        <v>583946</v>
      </c>
      <c r="F505" s="15">
        <f>SUBTOTAL(9,F503:F504)</f>
        <v>44.369900000000001</v>
      </c>
      <c r="G505" s="15">
        <f>SUBTOTAL(9,G503:G504)</f>
        <v>-583901.63009999995</v>
      </c>
    </row>
    <row r="506" spans="2:7" ht="14.25" customHeight="1" x14ac:dyDescent="0.2">
      <c r="B506" s="10">
        <v>4565</v>
      </c>
      <c r="C506" s="4"/>
      <c r="D506" s="11" t="s">
        <v>415</v>
      </c>
      <c r="E506" s="1"/>
      <c r="F506" s="1"/>
      <c r="G506" s="1"/>
    </row>
    <row r="507" spans="2:7" x14ac:dyDescent="0.2">
      <c r="C507" s="4">
        <v>1</v>
      </c>
      <c r="D507" s="5" t="s">
        <v>416</v>
      </c>
      <c r="E507" s="12">
        <v>45000</v>
      </c>
      <c r="F507" s="12">
        <v>4437.2383300000001</v>
      </c>
      <c r="G507" s="12">
        <v>-40562.76167</v>
      </c>
    </row>
    <row r="508" spans="2:7" x14ac:dyDescent="0.2">
      <c r="C508" s="4">
        <v>90</v>
      </c>
      <c r="D508" s="5" t="s">
        <v>417</v>
      </c>
      <c r="E508" s="12">
        <v>17200000</v>
      </c>
      <c r="F508" s="12">
        <v>1348437.0525700001</v>
      </c>
      <c r="G508" s="12">
        <v>-15851562.94743</v>
      </c>
    </row>
    <row r="509" spans="2:7" ht="15" customHeight="1" x14ac:dyDescent="0.2">
      <c r="C509" s="13" t="s">
        <v>10</v>
      </c>
      <c r="D509" s="14" t="s">
        <v>418</v>
      </c>
      <c r="E509" s="15">
        <f>SUBTOTAL(9,E507:E508)</f>
        <v>17245000</v>
      </c>
      <c r="F509" s="15">
        <f>SUBTOTAL(9,F507:F508)</f>
        <v>1352874.2909000001</v>
      </c>
      <c r="G509" s="15">
        <f>SUBTOTAL(9,G507:G508)</f>
        <v>-15892125.709100001</v>
      </c>
    </row>
    <row r="510" spans="2:7" ht="14.25" customHeight="1" x14ac:dyDescent="0.2">
      <c r="B510" s="10">
        <v>4566</v>
      </c>
      <c r="C510" s="4"/>
      <c r="D510" s="11" t="s">
        <v>419</v>
      </c>
      <c r="E510" s="1"/>
      <c r="F510" s="1"/>
      <c r="G510" s="1"/>
    </row>
    <row r="511" spans="2:7" x14ac:dyDescent="0.2">
      <c r="C511" s="4">
        <v>1</v>
      </c>
      <c r="D511" s="5" t="s">
        <v>420</v>
      </c>
      <c r="E511" s="12">
        <v>97000</v>
      </c>
      <c r="F511" s="12">
        <v>0</v>
      </c>
      <c r="G511" s="12">
        <v>-97000</v>
      </c>
    </row>
    <row r="512" spans="2:7" ht="15" customHeight="1" x14ac:dyDescent="0.2">
      <c r="C512" s="13" t="s">
        <v>10</v>
      </c>
      <c r="D512" s="14" t="s">
        <v>421</v>
      </c>
      <c r="E512" s="15">
        <f>SUBTOTAL(9,E511:E511)</f>
        <v>97000</v>
      </c>
      <c r="F512" s="15">
        <f>SUBTOTAL(9,F511:F511)</f>
        <v>0</v>
      </c>
      <c r="G512" s="15">
        <f>SUBTOTAL(9,G511:G511)</f>
        <v>-97000</v>
      </c>
    </row>
    <row r="513" spans="2:7" ht="14.25" customHeight="1" x14ac:dyDescent="0.2">
      <c r="B513" s="10">
        <v>4567</v>
      </c>
      <c r="C513" s="4"/>
      <c r="D513" s="11" t="s">
        <v>422</v>
      </c>
      <c r="E513" s="1"/>
      <c r="F513" s="1"/>
      <c r="G513" s="1"/>
    </row>
    <row r="514" spans="2:7" x14ac:dyDescent="0.2">
      <c r="C514" s="4">
        <v>1</v>
      </c>
      <c r="D514" s="5" t="s">
        <v>420</v>
      </c>
      <c r="E514" s="12">
        <v>149000</v>
      </c>
      <c r="F514" s="12">
        <v>0</v>
      </c>
      <c r="G514" s="12">
        <v>-149000</v>
      </c>
    </row>
    <row r="515" spans="2:7" ht="15" customHeight="1" x14ac:dyDescent="0.2">
      <c r="C515" s="13" t="s">
        <v>10</v>
      </c>
      <c r="D515" s="14" t="s">
        <v>423</v>
      </c>
      <c r="E515" s="15">
        <f>SUBTOTAL(9,E514:E514)</f>
        <v>149000</v>
      </c>
      <c r="F515" s="15">
        <f>SUBTOTAL(9,F514:F514)</f>
        <v>0</v>
      </c>
      <c r="G515" s="15">
        <f>SUBTOTAL(9,G514:G514)</f>
        <v>-149000</v>
      </c>
    </row>
    <row r="516" spans="2:7" ht="15" customHeight="1" x14ac:dyDescent="0.2">
      <c r="B516" s="4"/>
      <c r="C516" s="16"/>
      <c r="D516" s="14" t="s">
        <v>424</v>
      </c>
      <c r="E516" s="17">
        <f>SUBTOTAL(9,E479:E515)</f>
        <v>18699075</v>
      </c>
      <c r="F516" s="17">
        <f>SUBTOTAL(9,F479:F515)</f>
        <v>1369042.54479</v>
      </c>
      <c r="G516" s="17">
        <f>SUBTOTAL(9,G479:G515)</f>
        <v>-17330032.45521</v>
      </c>
    </row>
    <row r="517" spans="2:7" ht="27" customHeight="1" x14ac:dyDescent="0.25">
      <c r="B517" s="1"/>
      <c r="C517" s="4"/>
      <c r="D517" s="9" t="s">
        <v>425</v>
      </c>
      <c r="E517" s="1"/>
      <c r="F517" s="1"/>
      <c r="G517" s="1"/>
    </row>
    <row r="518" spans="2:7" ht="14.25" customHeight="1" x14ac:dyDescent="0.2">
      <c r="B518" s="10">
        <v>4600</v>
      </c>
      <c r="C518" s="4"/>
      <c r="D518" s="11" t="s">
        <v>426</v>
      </c>
      <c r="E518" s="1"/>
      <c r="F518" s="1"/>
      <c r="G518" s="1"/>
    </row>
    <row r="519" spans="2:7" x14ac:dyDescent="0.2">
      <c r="C519" s="4">
        <v>2</v>
      </c>
      <c r="D519" s="5" t="s">
        <v>104</v>
      </c>
      <c r="E519" s="12">
        <v>50</v>
      </c>
      <c r="F519" s="12">
        <v>7.5022099999999998</v>
      </c>
      <c r="G519" s="12">
        <v>-42.497790000000002</v>
      </c>
    </row>
    <row r="520" spans="2:7" ht="15" customHeight="1" x14ac:dyDescent="0.2">
      <c r="C520" s="13" t="s">
        <v>10</v>
      </c>
      <c r="D520" s="14" t="s">
        <v>427</v>
      </c>
      <c r="E520" s="15">
        <f>SUBTOTAL(9,E519:E519)</f>
        <v>50</v>
      </c>
      <c r="F520" s="15">
        <f>SUBTOTAL(9,F519:F519)</f>
        <v>7.5022099999999998</v>
      </c>
      <c r="G520" s="15">
        <f>SUBTOTAL(9,G519:G519)</f>
        <v>-42.497790000000002</v>
      </c>
    </row>
    <row r="521" spans="2:7" ht="14.25" customHeight="1" x14ac:dyDescent="0.2">
      <c r="B521" s="10">
        <v>4602</v>
      </c>
      <c r="C521" s="4"/>
      <c r="D521" s="11" t="s">
        <v>428</v>
      </c>
      <c r="E521" s="1"/>
      <c r="F521" s="1"/>
      <c r="G521" s="1"/>
    </row>
    <row r="522" spans="2:7" x14ac:dyDescent="0.2">
      <c r="C522" s="4">
        <v>3</v>
      </c>
      <c r="D522" s="5" t="s">
        <v>302</v>
      </c>
      <c r="E522" s="12">
        <v>22500</v>
      </c>
      <c r="F522" s="12">
        <v>1848</v>
      </c>
      <c r="G522" s="12">
        <v>-20652</v>
      </c>
    </row>
    <row r="523" spans="2:7" x14ac:dyDescent="0.2">
      <c r="C523" s="4">
        <v>86</v>
      </c>
      <c r="D523" s="5" t="s">
        <v>429</v>
      </c>
      <c r="E523" s="12">
        <v>500</v>
      </c>
      <c r="F523" s="12">
        <v>294.22500000000002</v>
      </c>
      <c r="G523" s="12">
        <v>-205.77500000000001</v>
      </c>
    </row>
    <row r="524" spans="2:7" ht="15" customHeight="1" x14ac:dyDescent="0.2">
      <c r="C524" s="13" t="s">
        <v>10</v>
      </c>
      <c r="D524" s="14" t="s">
        <v>430</v>
      </c>
      <c r="E524" s="15">
        <f>SUBTOTAL(9,E522:E523)</f>
        <v>23000</v>
      </c>
      <c r="F524" s="15">
        <f>SUBTOTAL(9,F522:F523)</f>
        <v>2142.2249999999999</v>
      </c>
      <c r="G524" s="15">
        <f>SUBTOTAL(9,G522:G523)</f>
        <v>-20857.775000000001</v>
      </c>
    </row>
    <row r="525" spans="2:7" ht="14.25" customHeight="1" x14ac:dyDescent="0.2">
      <c r="B525" s="10">
        <v>4605</v>
      </c>
      <c r="C525" s="4"/>
      <c r="D525" s="11" t="s">
        <v>431</v>
      </c>
      <c r="E525" s="1"/>
      <c r="F525" s="1"/>
      <c r="G525" s="1"/>
    </row>
    <row r="526" spans="2:7" x14ac:dyDescent="0.2">
      <c r="C526" s="4">
        <v>1</v>
      </c>
      <c r="D526" s="5" t="s">
        <v>432</v>
      </c>
      <c r="E526" s="12">
        <v>289729</v>
      </c>
      <c r="F526" s="12">
        <v>4606.8316299999997</v>
      </c>
      <c r="G526" s="12">
        <v>-285122.16837000003</v>
      </c>
    </row>
    <row r="527" spans="2:7" x14ac:dyDescent="0.2">
      <c r="C527" s="4">
        <v>2</v>
      </c>
      <c r="D527" s="5" t="s">
        <v>433</v>
      </c>
      <c r="E527" s="12">
        <v>20803</v>
      </c>
      <c r="F527" s="12">
        <v>0</v>
      </c>
      <c r="G527" s="12">
        <v>-20803</v>
      </c>
    </row>
    <row r="528" spans="2:7" ht="15" customHeight="1" x14ac:dyDescent="0.2">
      <c r="C528" s="13" t="s">
        <v>10</v>
      </c>
      <c r="D528" s="14" t="s">
        <v>434</v>
      </c>
      <c r="E528" s="15">
        <f>SUBTOTAL(9,E526:E527)</f>
        <v>310532</v>
      </c>
      <c r="F528" s="15">
        <f>SUBTOTAL(9,F526:F527)</f>
        <v>4606.8316299999997</v>
      </c>
      <c r="G528" s="15">
        <f>SUBTOTAL(9,G526:G527)</f>
        <v>-305925.16837000003</v>
      </c>
    </row>
    <row r="529" spans="2:7" ht="14.25" customHeight="1" x14ac:dyDescent="0.2">
      <c r="B529" s="10">
        <v>4610</v>
      </c>
      <c r="C529" s="4"/>
      <c r="D529" s="11" t="s">
        <v>435</v>
      </c>
      <c r="E529" s="1"/>
      <c r="F529" s="1"/>
      <c r="G529" s="1"/>
    </row>
    <row r="530" spans="2:7" x14ac:dyDescent="0.2">
      <c r="C530" s="4">
        <v>1</v>
      </c>
      <c r="D530" s="5" t="s">
        <v>436</v>
      </c>
      <c r="E530" s="12">
        <v>7200</v>
      </c>
      <c r="F530" s="12">
        <v>561.71500000000003</v>
      </c>
      <c r="G530" s="12">
        <v>-6638.2849999999999</v>
      </c>
    </row>
    <row r="531" spans="2:7" x14ac:dyDescent="0.2">
      <c r="C531" s="4">
        <v>2</v>
      </c>
      <c r="D531" s="5" t="s">
        <v>109</v>
      </c>
      <c r="E531" s="12">
        <v>3500</v>
      </c>
      <c r="F531" s="12">
        <v>165.01077000000001</v>
      </c>
      <c r="G531" s="12">
        <v>-3334.9892300000001</v>
      </c>
    </row>
    <row r="532" spans="2:7" x14ac:dyDescent="0.2">
      <c r="C532" s="4">
        <v>4</v>
      </c>
      <c r="D532" s="5" t="s">
        <v>104</v>
      </c>
      <c r="E532" s="12">
        <v>750</v>
      </c>
      <c r="F532" s="12">
        <v>37.852800000000002</v>
      </c>
      <c r="G532" s="12">
        <v>-712.1472</v>
      </c>
    </row>
    <row r="533" spans="2:7" x14ac:dyDescent="0.2">
      <c r="C533" s="4">
        <v>5</v>
      </c>
      <c r="D533" s="5" t="s">
        <v>437</v>
      </c>
      <c r="E533" s="12">
        <v>32279</v>
      </c>
      <c r="F533" s="12">
        <v>0</v>
      </c>
      <c r="G533" s="12">
        <v>-32279</v>
      </c>
    </row>
    <row r="534" spans="2:7" x14ac:dyDescent="0.2">
      <c r="C534" s="4">
        <v>85</v>
      </c>
      <c r="D534" s="5" t="s">
        <v>438</v>
      </c>
      <c r="E534" s="12">
        <v>13000</v>
      </c>
      <c r="F534" s="12">
        <v>1064.3625099999999</v>
      </c>
      <c r="G534" s="12">
        <v>-11935.637489999999</v>
      </c>
    </row>
    <row r="535" spans="2:7" ht="15" customHeight="1" x14ac:dyDescent="0.2">
      <c r="C535" s="13" t="s">
        <v>10</v>
      </c>
      <c r="D535" s="14" t="s">
        <v>439</v>
      </c>
      <c r="E535" s="15">
        <f>SUBTOTAL(9,E530:E534)</f>
        <v>56729</v>
      </c>
      <c r="F535" s="15">
        <f>SUBTOTAL(9,F530:F534)</f>
        <v>1828.9410800000001</v>
      </c>
      <c r="G535" s="15">
        <f>SUBTOTAL(9,G530:G534)</f>
        <v>-54900.058920000003</v>
      </c>
    </row>
    <row r="536" spans="2:7" ht="14.25" customHeight="1" x14ac:dyDescent="0.2">
      <c r="B536" s="10">
        <v>4618</v>
      </c>
      <c r="C536" s="4"/>
      <c r="D536" s="11" t="s">
        <v>440</v>
      </c>
      <c r="E536" s="1"/>
      <c r="F536" s="1"/>
      <c r="G536" s="1"/>
    </row>
    <row r="537" spans="2:7" x14ac:dyDescent="0.2">
      <c r="C537" s="4">
        <v>1</v>
      </c>
      <c r="D537" s="5" t="s">
        <v>441</v>
      </c>
      <c r="E537" s="12">
        <v>23500</v>
      </c>
      <c r="F537" s="12">
        <v>1553.12429</v>
      </c>
      <c r="G537" s="12">
        <v>-21946.87571</v>
      </c>
    </row>
    <row r="538" spans="2:7" x14ac:dyDescent="0.2">
      <c r="C538" s="4">
        <v>3</v>
      </c>
      <c r="D538" s="5" t="s">
        <v>109</v>
      </c>
      <c r="E538" s="12">
        <v>7298</v>
      </c>
      <c r="F538" s="12">
        <v>3452.2486199999998</v>
      </c>
      <c r="G538" s="12">
        <v>-3845.7513800000002</v>
      </c>
    </row>
    <row r="539" spans="2:7" x14ac:dyDescent="0.2">
      <c r="C539" s="4">
        <v>5</v>
      </c>
      <c r="D539" s="5" t="s">
        <v>442</v>
      </c>
      <c r="E539" s="12">
        <v>55000</v>
      </c>
      <c r="F539" s="12">
        <v>4452.4629999999997</v>
      </c>
      <c r="G539" s="12">
        <v>-50547.536999999997</v>
      </c>
    </row>
    <row r="540" spans="2:7" x14ac:dyDescent="0.2">
      <c r="C540" s="4">
        <v>7</v>
      </c>
      <c r="D540" s="5" t="s">
        <v>443</v>
      </c>
      <c r="E540" s="12">
        <v>5000</v>
      </c>
      <c r="F540" s="12">
        <v>402.00700000000001</v>
      </c>
      <c r="G540" s="12">
        <v>-4597.9930000000004</v>
      </c>
    </row>
    <row r="541" spans="2:7" x14ac:dyDescent="0.2">
      <c r="C541" s="4">
        <v>11</v>
      </c>
      <c r="D541" s="5" t="s">
        <v>444</v>
      </c>
      <c r="E541" s="12">
        <v>2072</v>
      </c>
      <c r="F541" s="12">
        <v>169.83994999999999</v>
      </c>
      <c r="G541" s="12">
        <v>-1902.16005</v>
      </c>
    </row>
    <row r="542" spans="2:7" x14ac:dyDescent="0.2">
      <c r="C542" s="4">
        <v>85</v>
      </c>
      <c r="D542" s="5" t="s">
        <v>445</v>
      </c>
      <c r="E542" s="12">
        <v>250000</v>
      </c>
      <c r="F542" s="12">
        <v>10001.19226</v>
      </c>
      <c r="G542" s="12">
        <v>-239998.80773999999</v>
      </c>
    </row>
    <row r="543" spans="2:7" x14ac:dyDescent="0.2">
      <c r="C543" s="4">
        <v>86</v>
      </c>
      <c r="D543" s="5" t="s">
        <v>446</v>
      </c>
      <c r="E543" s="12">
        <v>2038000</v>
      </c>
      <c r="F543" s="12">
        <v>121512.67720999999</v>
      </c>
      <c r="G543" s="12">
        <v>-1916487.3227899999</v>
      </c>
    </row>
    <row r="544" spans="2:7" x14ac:dyDescent="0.2">
      <c r="C544" s="4">
        <v>87</v>
      </c>
      <c r="D544" s="5" t="s">
        <v>447</v>
      </c>
      <c r="E544" s="12">
        <v>70000</v>
      </c>
      <c r="F544" s="12">
        <v>6104.3644299999996</v>
      </c>
      <c r="G544" s="12">
        <v>-63895.635569999999</v>
      </c>
    </row>
    <row r="545" spans="2:7" x14ac:dyDescent="0.2">
      <c r="C545" s="4">
        <v>88</v>
      </c>
      <c r="D545" s="5" t="s">
        <v>448</v>
      </c>
      <c r="E545" s="12">
        <v>300000</v>
      </c>
      <c r="F545" s="12">
        <v>25512.474099999999</v>
      </c>
      <c r="G545" s="12">
        <v>-274487.52590000001</v>
      </c>
    </row>
    <row r="546" spans="2:7" x14ac:dyDescent="0.2">
      <c r="C546" s="4">
        <v>89</v>
      </c>
      <c r="D546" s="5" t="s">
        <v>231</v>
      </c>
      <c r="E546" s="12">
        <v>15000</v>
      </c>
      <c r="F546" s="12">
        <v>1937.1418000000001</v>
      </c>
      <c r="G546" s="12">
        <v>-13062.858200000001</v>
      </c>
    </row>
    <row r="547" spans="2:7" ht="15" customHeight="1" x14ac:dyDescent="0.2">
      <c r="C547" s="13" t="s">
        <v>10</v>
      </c>
      <c r="D547" s="14" t="s">
        <v>449</v>
      </c>
      <c r="E547" s="15">
        <f>SUBTOTAL(9,E537:E546)</f>
        <v>2765870</v>
      </c>
      <c r="F547" s="15">
        <f>SUBTOTAL(9,F537:F546)</f>
        <v>175097.53265999997</v>
      </c>
      <c r="G547" s="15">
        <f>SUBTOTAL(9,G537:G546)</f>
        <v>-2590772.4673399995</v>
      </c>
    </row>
    <row r="548" spans="2:7" ht="14.25" customHeight="1" x14ac:dyDescent="0.2">
      <c r="B548" s="10">
        <v>4620</v>
      </c>
      <c r="C548" s="4"/>
      <c r="D548" s="11" t="s">
        <v>450</v>
      </c>
      <c r="E548" s="1"/>
      <c r="F548" s="1"/>
      <c r="G548" s="1"/>
    </row>
    <row r="549" spans="2:7" x14ac:dyDescent="0.2">
      <c r="C549" s="4">
        <v>2</v>
      </c>
      <c r="D549" s="5" t="s">
        <v>306</v>
      </c>
      <c r="E549" s="12">
        <v>255833</v>
      </c>
      <c r="F549" s="12">
        <v>1718.3013900000001</v>
      </c>
      <c r="G549" s="12">
        <v>-254114.69860999999</v>
      </c>
    </row>
    <row r="550" spans="2:7" x14ac:dyDescent="0.2">
      <c r="C550" s="4">
        <v>85</v>
      </c>
      <c r="D550" s="5" t="s">
        <v>95</v>
      </c>
      <c r="E550" s="12">
        <v>10000</v>
      </c>
      <c r="F550" s="12">
        <v>1256.95199</v>
      </c>
      <c r="G550" s="12">
        <v>-8743.0480100000004</v>
      </c>
    </row>
    <row r="551" spans="2:7" ht="15" customHeight="1" x14ac:dyDescent="0.2">
      <c r="C551" s="13" t="s">
        <v>10</v>
      </c>
      <c r="D551" s="14" t="s">
        <v>451</v>
      </c>
      <c r="E551" s="15">
        <f>SUBTOTAL(9,E549:E550)</f>
        <v>265833</v>
      </c>
      <c r="F551" s="15">
        <f>SUBTOTAL(9,F549:F550)</f>
        <v>2975.2533800000001</v>
      </c>
      <c r="G551" s="15">
        <f>SUBTOTAL(9,G549:G550)</f>
        <v>-262857.74661999999</v>
      </c>
    </row>
    <row r="552" spans="2:7" ht="15" customHeight="1" x14ac:dyDescent="0.2">
      <c r="B552" s="4"/>
      <c r="C552" s="16"/>
      <c r="D552" s="14" t="s">
        <v>452</v>
      </c>
      <c r="E552" s="17">
        <f>SUBTOTAL(9,E518:E551)</f>
        <v>3422014</v>
      </c>
      <c r="F552" s="17">
        <f>SUBTOTAL(9,F518:F551)</f>
        <v>186658.28596000001</v>
      </c>
      <c r="G552" s="17">
        <f>SUBTOTAL(9,G518:G551)</f>
        <v>-3235355.71404</v>
      </c>
    </row>
    <row r="553" spans="2:7" ht="27" customHeight="1" x14ac:dyDescent="0.25">
      <c r="B553" s="1"/>
      <c r="C553" s="4"/>
      <c r="D553" s="9" t="s">
        <v>453</v>
      </c>
      <c r="E553" s="1"/>
      <c r="F553" s="1"/>
      <c r="G553" s="1"/>
    </row>
    <row r="554" spans="2:7" ht="14.25" customHeight="1" x14ac:dyDescent="0.2">
      <c r="B554" s="10">
        <v>4700</v>
      </c>
      <c r="C554" s="4"/>
      <c r="D554" s="11" t="s">
        <v>454</v>
      </c>
      <c r="E554" s="1"/>
      <c r="F554" s="1"/>
      <c r="G554" s="1"/>
    </row>
    <row r="555" spans="2:7" x14ac:dyDescent="0.2">
      <c r="C555" s="4">
        <v>1</v>
      </c>
      <c r="D555" s="5" t="s">
        <v>455</v>
      </c>
      <c r="E555" s="12">
        <v>15055</v>
      </c>
      <c r="F555" s="12">
        <v>30.561730000000001</v>
      </c>
      <c r="G555" s="12">
        <v>-15024.438270000001</v>
      </c>
    </row>
    <row r="556" spans="2:7" ht="15" customHeight="1" x14ac:dyDescent="0.2">
      <c r="C556" s="13" t="s">
        <v>10</v>
      </c>
      <c r="D556" s="14" t="s">
        <v>456</v>
      </c>
      <c r="E556" s="15">
        <f>SUBTOTAL(9,E555:E555)</f>
        <v>15055</v>
      </c>
      <c r="F556" s="15">
        <f>SUBTOTAL(9,F555:F555)</f>
        <v>30.561730000000001</v>
      </c>
      <c r="G556" s="15">
        <f>SUBTOTAL(9,G555:G555)</f>
        <v>-15024.438270000001</v>
      </c>
    </row>
    <row r="557" spans="2:7" ht="14.25" customHeight="1" x14ac:dyDescent="0.2">
      <c r="B557" s="10">
        <v>4710</v>
      </c>
      <c r="C557" s="4"/>
      <c r="D557" s="11" t="s">
        <v>457</v>
      </c>
      <c r="E557" s="1"/>
      <c r="F557" s="1"/>
      <c r="G557" s="1"/>
    </row>
    <row r="558" spans="2:7" x14ac:dyDescent="0.2">
      <c r="C558" s="4">
        <v>1</v>
      </c>
      <c r="D558" s="5" t="s">
        <v>455</v>
      </c>
      <c r="E558" s="12">
        <v>7461795</v>
      </c>
      <c r="F558" s="12">
        <v>93552.935140000001</v>
      </c>
      <c r="G558" s="12">
        <v>-7368242.0648600003</v>
      </c>
    </row>
    <row r="559" spans="2:7" x14ac:dyDescent="0.2">
      <c r="C559" s="4">
        <v>47</v>
      </c>
      <c r="D559" s="5" t="s">
        <v>458</v>
      </c>
      <c r="E559" s="12">
        <v>10250</v>
      </c>
      <c r="F559" s="12">
        <v>5931.2481299999999</v>
      </c>
      <c r="G559" s="12">
        <v>-4318.7518700000001</v>
      </c>
    </row>
    <row r="560" spans="2:7" ht="15" customHeight="1" x14ac:dyDescent="0.2">
      <c r="C560" s="13" t="s">
        <v>10</v>
      </c>
      <c r="D560" s="14" t="s">
        <v>459</v>
      </c>
      <c r="E560" s="15">
        <f>SUBTOTAL(9,E558:E559)</f>
        <v>7472045</v>
      </c>
      <c r="F560" s="15">
        <f>SUBTOTAL(9,F558:F559)</f>
        <v>99484.183270000009</v>
      </c>
      <c r="G560" s="15">
        <f>SUBTOTAL(9,G558:G559)</f>
        <v>-7372560.8167300001</v>
      </c>
    </row>
    <row r="561" spans="2:7" ht="14.25" customHeight="1" x14ac:dyDescent="0.2">
      <c r="B561" s="10">
        <v>4720</v>
      </c>
      <c r="C561" s="4"/>
      <c r="D561" s="11" t="s">
        <v>460</v>
      </c>
      <c r="E561" s="1"/>
      <c r="F561" s="1"/>
      <c r="G561" s="1"/>
    </row>
    <row r="562" spans="2:7" x14ac:dyDescent="0.2">
      <c r="C562" s="4">
        <v>1</v>
      </c>
      <c r="D562" s="5" t="s">
        <v>455</v>
      </c>
      <c r="E562" s="12">
        <v>724289</v>
      </c>
      <c r="F562" s="12">
        <v>148924.1384</v>
      </c>
      <c r="G562" s="12">
        <v>-575364.86159999995</v>
      </c>
    </row>
    <row r="563" spans="2:7" ht="15" customHeight="1" x14ac:dyDescent="0.2">
      <c r="C563" s="13" t="s">
        <v>10</v>
      </c>
      <c r="D563" s="14" t="s">
        <v>461</v>
      </c>
      <c r="E563" s="15">
        <f>SUBTOTAL(9,E562:E562)</f>
        <v>724289</v>
      </c>
      <c r="F563" s="15">
        <f>SUBTOTAL(9,F562:F562)</f>
        <v>148924.1384</v>
      </c>
      <c r="G563" s="15">
        <f>SUBTOTAL(9,G562:G562)</f>
        <v>-575364.86159999995</v>
      </c>
    </row>
    <row r="564" spans="2:7" ht="14.25" customHeight="1" x14ac:dyDescent="0.2">
      <c r="B564" s="10">
        <v>4730</v>
      </c>
      <c r="C564" s="4"/>
      <c r="D564" s="11" t="s">
        <v>462</v>
      </c>
      <c r="E564" s="1"/>
      <c r="F564" s="1"/>
      <c r="G564" s="1"/>
    </row>
    <row r="565" spans="2:7" x14ac:dyDescent="0.2">
      <c r="C565" s="4">
        <v>1</v>
      </c>
      <c r="D565" s="5" t="s">
        <v>455</v>
      </c>
      <c r="E565" s="12">
        <v>14433</v>
      </c>
      <c r="F565" s="12">
        <v>564.04962</v>
      </c>
      <c r="G565" s="12">
        <v>-13868.95038</v>
      </c>
    </row>
    <row r="566" spans="2:7" ht="15" customHeight="1" x14ac:dyDescent="0.2">
      <c r="C566" s="13" t="s">
        <v>10</v>
      </c>
      <c r="D566" s="14" t="s">
        <v>463</v>
      </c>
      <c r="E566" s="15">
        <f>SUBTOTAL(9,E565:E565)</f>
        <v>14433</v>
      </c>
      <c r="F566" s="15">
        <f>SUBTOTAL(9,F565:F565)</f>
        <v>564.04962</v>
      </c>
      <c r="G566" s="15">
        <f>SUBTOTAL(9,G565:G565)</f>
        <v>-13868.95038</v>
      </c>
    </row>
    <row r="567" spans="2:7" ht="14.25" customHeight="1" x14ac:dyDescent="0.2">
      <c r="B567" s="10">
        <v>4740</v>
      </c>
      <c r="C567" s="4"/>
      <c r="D567" s="11" t="s">
        <v>464</v>
      </c>
      <c r="E567" s="1"/>
      <c r="F567" s="1"/>
      <c r="G567" s="1"/>
    </row>
    <row r="568" spans="2:7" x14ac:dyDescent="0.2">
      <c r="C568" s="4">
        <v>1</v>
      </c>
      <c r="D568" s="5" t="s">
        <v>455</v>
      </c>
      <c r="E568" s="12">
        <v>250928</v>
      </c>
      <c r="F568" s="12">
        <v>854.1576</v>
      </c>
      <c r="G568" s="12">
        <v>-250073.84239999999</v>
      </c>
    </row>
    <row r="569" spans="2:7" ht="15" customHeight="1" x14ac:dyDescent="0.2">
      <c r="C569" s="13" t="s">
        <v>10</v>
      </c>
      <c r="D569" s="14" t="s">
        <v>465</v>
      </c>
      <c r="E569" s="15">
        <f>SUBTOTAL(9,E568:E568)</f>
        <v>250928</v>
      </c>
      <c r="F569" s="15">
        <f>SUBTOTAL(9,F568:F568)</f>
        <v>854.1576</v>
      </c>
      <c r="G569" s="15">
        <f>SUBTOTAL(9,G568:G568)</f>
        <v>-250073.84239999999</v>
      </c>
    </row>
    <row r="570" spans="2:7" ht="14.25" customHeight="1" x14ac:dyDescent="0.2">
      <c r="B570" s="10">
        <v>4760</v>
      </c>
      <c r="C570" s="4"/>
      <c r="D570" s="11" t="s">
        <v>466</v>
      </c>
      <c r="E570" s="1"/>
      <c r="F570" s="1"/>
      <c r="G570" s="1"/>
    </row>
    <row r="571" spans="2:7" x14ac:dyDescent="0.2">
      <c r="C571" s="4">
        <v>1</v>
      </c>
      <c r="D571" s="5" t="s">
        <v>455</v>
      </c>
      <c r="E571" s="12">
        <v>37632</v>
      </c>
      <c r="F571" s="12">
        <v>9452.8265100000008</v>
      </c>
      <c r="G571" s="12">
        <v>-28179.173490000001</v>
      </c>
    </row>
    <row r="572" spans="2:7" x14ac:dyDescent="0.2">
      <c r="C572" s="4">
        <v>45</v>
      </c>
      <c r="D572" s="5" t="s">
        <v>467</v>
      </c>
      <c r="E572" s="12">
        <v>4324844</v>
      </c>
      <c r="F572" s="12">
        <v>3889749.4670699998</v>
      </c>
      <c r="G572" s="12">
        <v>-435094.53292999999</v>
      </c>
    </row>
    <row r="573" spans="2:7" x14ac:dyDescent="0.2">
      <c r="C573" s="4">
        <v>48</v>
      </c>
      <c r="D573" s="5" t="s">
        <v>468</v>
      </c>
      <c r="E573" s="12">
        <v>650000</v>
      </c>
      <c r="F573" s="12">
        <v>73701.496499999994</v>
      </c>
      <c r="G573" s="12">
        <v>-576298.50349999999</v>
      </c>
    </row>
    <row r="574" spans="2:7" ht="15" customHeight="1" x14ac:dyDescent="0.2">
      <c r="C574" s="13" t="s">
        <v>10</v>
      </c>
      <c r="D574" s="14" t="s">
        <v>469</v>
      </c>
      <c r="E574" s="15">
        <f>SUBTOTAL(9,E571:E573)</f>
        <v>5012476</v>
      </c>
      <c r="F574" s="15">
        <f>SUBTOTAL(9,F571:F573)</f>
        <v>3972903.7900799997</v>
      </c>
      <c r="G574" s="15">
        <f>SUBTOTAL(9,G571:G573)</f>
        <v>-1039572.2099200001</v>
      </c>
    </row>
    <row r="575" spans="2:7" ht="14.25" customHeight="1" x14ac:dyDescent="0.2">
      <c r="B575" s="10">
        <v>4791</v>
      </c>
      <c r="C575" s="4"/>
      <c r="D575" s="11" t="s">
        <v>140</v>
      </c>
      <c r="E575" s="1"/>
      <c r="F575" s="1"/>
      <c r="G575" s="1"/>
    </row>
    <row r="576" spans="2:7" x14ac:dyDescent="0.2">
      <c r="C576" s="4">
        <v>1</v>
      </c>
      <c r="D576" s="5" t="s">
        <v>455</v>
      </c>
      <c r="E576" s="12">
        <v>482425</v>
      </c>
      <c r="F576" s="12">
        <v>0</v>
      </c>
      <c r="G576" s="12">
        <v>-482425</v>
      </c>
    </row>
    <row r="577" spans="2:7" ht="15" customHeight="1" x14ac:dyDescent="0.2">
      <c r="C577" s="13" t="s">
        <v>10</v>
      </c>
      <c r="D577" s="14" t="s">
        <v>470</v>
      </c>
      <c r="E577" s="15">
        <f>SUBTOTAL(9,E576:E576)</f>
        <v>482425</v>
      </c>
      <c r="F577" s="15">
        <f>SUBTOTAL(9,F576:F576)</f>
        <v>0</v>
      </c>
      <c r="G577" s="15">
        <f>SUBTOTAL(9,G576:G576)</f>
        <v>-482425</v>
      </c>
    </row>
    <row r="578" spans="2:7" ht="14.25" customHeight="1" x14ac:dyDescent="0.2">
      <c r="B578" s="10">
        <v>4799</v>
      </c>
      <c r="C578" s="4"/>
      <c r="D578" s="11" t="s">
        <v>471</v>
      </c>
      <c r="E578" s="1"/>
      <c r="F578" s="1"/>
      <c r="G578" s="1"/>
    </row>
    <row r="579" spans="2:7" x14ac:dyDescent="0.2">
      <c r="C579" s="4">
        <v>86</v>
      </c>
      <c r="D579" s="5" t="s">
        <v>472</v>
      </c>
      <c r="E579" s="12">
        <v>500</v>
      </c>
      <c r="F579" s="12">
        <v>32.979999999999997</v>
      </c>
      <c r="G579" s="12">
        <v>-467.02</v>
      </c>
    </row>
    <row r="580" spans="2:7" ht="15" customHeight="1" x14ac:dyDescent="0.2">
      <c r="C580" s="13" t="s">
        <v>10</v>
      </c>
      <c r="D580" s="14" t="s">
        <v>473</v>
      </c>
      <c r="E580" s="15">
        <f>SUBTOTAL(9,E579:E579)</f>
        <v>500</v>
      </c>
      <c r="F580" s="15">
        <f>SUBTOTAL(9,F579:F579)</f>
        <v>32.979999999999997</v>
      </c>
      <c r="G580" s="15">
        <f>SUBTOTAL(9,G579:G579)</f>
        <v>-467.02</v>
      </c>
    </row>
    <row r="581" spans="2:7" ht="15" customHeight="1" x14ac:dyDescent="0.2">
      <c r="B581" s="4"/>
      <c r="C581" s="16"/>
      <c r="D581" s="14" t="s">
        <v>474</v>
      </c>
      <c r="E581" s="17">
        <f>SUBTOTAL(9,E554:E580)</f>
        <v>13972151</v>
      </c>
      <c r="F581" s="17">
        <f>SUBTOTAL(9,F554:F580)</f>
        <v>4222793.8607000001</v>
      </c>
      <c r="G581" s="17">
        <f>SUBTOTAL(9,G554:G580)</f>
        <v>-9749357.1392999999</v>
      </c>
    </row>
    <row r="582" spans="2:7" ht="27" customHeight="1" x14ac:dyDescent="0.25">
      <c r="B582" s="1"/>
      <c r="C582" s="4"/>
      <c r="D582" s="9" t="s">
        <v>475</v>
      </c>
      <c r="E582" s="1"/>
      <c r="F582" s="1"/>
      <c r="G582" s="1"/>
    </row>
    <row r="583" spans="2:7" ht="14.25" customHeight="1" x14ac:dyDescent="0.2">
      <c r="B583" s="10">
        <v>4800</v>
      </c>
      <c r="C583" s="4"/>
      <c r="D583" s="11" t="s">
        <v>476</v>
      </c>
      <c r="E583" s="1"/>
      <c r="F583" s="1"/>
      <c r="G583" s="1"/>
    </row>
    <row r="584" spans="2:7" x14ac:dyDescent="0.2">
      <c r="C584" s="4">
        <v>70</v>
      </c>
      <c r="D584" s="5" t="s">
        <v>477</v>
      </c>
      <c r="E584" s="12">
        <v>2200</v>
      </c>
      <c r="F584" s="12">
        <v>0</v>
      </c>
      <c r="G584" s="12">
        <v>-2200</v>
      </c>
    </row>
    <row r="585" spans="2:7" ht="15" customHeight="1" x14ac:dyDescent="0.2">
      <c r="C585" s="13" t="s">
        <v>10</v>
      </c>
      <c r="D585" s="14" t="s">
        <v>478</v>
      </c>
      <c r="E585" s="15">
        <f>SUBTOTAL(9,E584:E584)</f>
        <v>2200</v>
      </c>
      <c r="F585" s="15">
        <f>SUBTOTAL(9,F584:F584)</f>
        <v>0</v>
      </c>
      <c r="G585" s="15">
        <f>SUBTOTAL(9,G584:G584)</f>
        <v>-2200</v>
      </c>
    </row>
    <row r="586" spans="2:7" ht="14.25" customHeight="1" x14ac:dyDescent="0.2">
      <c r="B586" s="10">
        <v>4810</v>
      </c>
      <c r="C586" s="4"/>
      <c r="D586" s="11" t="s">
        <v>479</v>
      </c>
      <c r="E586" s="1"/>
      <c r="F586" s="1"/>
      <c r="G586" s="1"/>
    </row>
    <row r="587" spans="2:7" x14ac:dyDescent="0.2">
      <c r="C587" s="4">
        <v>1</v>
      </c>
      <c r="D587" s="5" t="s">
        <v>211</v>
      </c>
      <c r="E587" s="12">
        <v>33000</v>
      </c>
      <c r="F587" s="12">
        <v>275.37</v>
      </c>
      <c r="G587" s="12">
        <v>-32724.63</v>
      </c>
    </row>
    <row r="588" spans="2:7" x14ac:dyDescent="0.2">
      <c r="C588" s="4">
        <v>2</v>
      </c>
      <c r="D588" s="5" t="s">
        <v>480</v>
      </c>
      <c r="E588" s="12">
        <v>50000</v>
      </c>
      <c r="F588" s="12">
        <v>1355.0748599999999</v>
      </c>
      <c r="G588" s="12">
        <v>-48644.925139999999</v>
      </c>
    </row>
    <row r="589" spans="2:7" x14ac:dyDescent="0.2">
      <c r="C589" s="4">
        <v>10</v>
      </c>
      <c r="D589" s="5" t="s">
        <v>115</v>
      </c>
      <c r="E589" s="12">
        <v>0</v>
      </c>
      <c r="F589" s="12">
        <v>25.6</v>
      </c>
      <c r="G589" s="12">
        <v>25.6</v>
      </c>
    </row>
    <row r="590" spans="2:7" ht="15" customHeight="1" x14ac:dyDescent="0.2">
      <c r="C590" s="13" t="s">
        <v>10</v>
      </c>
      <c r="D590" s="14" t="s">
        <v>481</v>
      </c>
      <c r="E590" s="15">
        <f>SUBTOTAL(9,E587:E589)</f>
        <v>83000</v>
      </c>
      <c r="F590" s="15">
        <f>SUBTOTAL(9,F587:F589)</f>
        <v>1656.04486</v>
      </c>
      <c r="G590" s="15">
        <f>SUBTOTAL(9,G587:G589)</f>
        <v>-81343.955139999991</v>
      </c>
    </row>
    <row r="591" spans="2:7" ht="14.25" customHeight="1" x14ac:dyDescent="0.2">
      <c r="B591" s="10">
        <v>4820</v>
      </c>
      <c r="C591" s="4"/>
      <c r="D591" s="11" t="s">
        <v>482</v>
      </c>
      <c r="E591" s="1"/>
      <c r="F591" s="1"/>
      <c r="G591" s="1"/>
    </row>
    <row r="592" spans="2:7" x14ac:dyDescent="0.2">
      <c r="C592" s="4">
        <v>1</v>
      </c>
      <c r="D592" s="5" t="s">
        <v>211</v>
      </c>
      <c r="E592" s="12">
        <v>10300</v>
      </c>
      <c r="F592" s="12">
        <v>0</v>
      </c>
      <c r="G592" s="12">
        <v>-10300</v>
      </c>
    </row>
    <row r="593" spans="2:7" x14ac:dyDescent="0.2">
      <c r="C593" s="4">
        <v>2</v>
      </c>
      <c r="D593" s="5" t="s">
        <v>480</v>
      </c>
      <c r="E593" s="12">
        <v>60000</v>
      </c>
      <c r="F593" s="12">
        <v>523.69204999999999</v>
      </c>
      <c r="G593" s="12">
        <v>-59476.307950000002</v>
      </c>
    </row>
    <row r="594" spans="2:7" x14ac:dyDescent="0.2">
      <c r="C594" s="4">
        <v>3</v>
      </c>
      <c r="D594" s="5" t="s">
        <v>483</v>
      </c>
      <c r="E594" s="12">
        <v>0</v>
      </c>
      <c r="F594" s="12">
        <v>54.25</v>
      </c>
      <c r="G594" s="12">
        <v>54.25</v>
      </c>
    </row>
    <row r="595" spans="2:7" x14ac:dyDescent="0.2">
      <c r="C595" s="4">
        <v>10</v>
      </c>
      <c r="D595" s="5" t="s">
        <v>115</v>
      </c>
      <c r="E595" s="12">
        <v>0</v>
      </c>
      <c r="F595" s="12">
        <v>10.574999999999999</v>
      </c>
      <c r="G595" s="12">
        <v>10.574999999999999</v>
      </c>
    </row>
    <row r="596" spans="2:7" x14ac:dyDescent="0.2">
      <c r="C596" s="4">
        <v>40</v>
      </c>
      <c r="D596" s="5" t="s">
        <v>484</v>
      </c>
      <c r="E596" s="12">
        <v>20000</v>
      </c>
      <c r="F596" s="12">
        <v>165.77715000000001</v>
      </c>
      <c r="G596" s="12">
        <v>-19834.222849999998</v>
      </c>
    </row>
    <row r="597" spans="2:7" ht="15" customHeight="1" x14ac:dyDescent="0.2">
      <c r="C597" s="13" t="s">
        <v>10</v>
      </c>
      <c r="D597" s="14" t="s">
        <v>485</v>
      </c>
      <c r="E597" s="15">
        <f>SUBTOTAL(9,E592:E596)</f>
        <v>90300</v>
      </c>
      <c r="F597" s="15">
        <f>SUBTOTAL(9,F592:F596)</f>
        <v>754.29420000000005</v>
      </c>
      <c r="G597" s="15">
        <f>SUBTOTAL(9,G592:G596)</f>
        <v>-89545.705799999996</v>
      </c>
    </row>
    <row r="598" spans="2:7" ht="14.25" customHeight="1" x14ac:dyDescent="0.2">
      <c r="B598" s="10">
        <v>4860</v>
      </c>
      <c r="C598" s="4"/>
      <c r="D598" s="11" t="s">
        <v>486</v>
      </c>
      <c r="E598" s="1"/>
      <c r="F598" s="1"/>
      <c r="G598" s="1"/>
    </row>
    <row r="599" spans="2:7" x14ac:dyDescent="0.2">
      <c r="C599" s="4">
        <v>1</v>
      </c>
      <c r="D599" s="5" t="s">
        <v>211</v>
      </c>
      <c r="E599" s="12">
        <v>92312</v>
      </c>
      <c r="F599" s="12">
        <v>2344.8369600000001</v>
      </c>
      <c r="G599" s="12">
        <v>-89967.163039999999</v>
      </c>
    </row>
    <row r="600" spans="2:7" x14ac:dyDescent="0.2">
      <c r="C600" s="4">
        <v>2</v>
      </c>
      <c r="D600" s="5" t="s">
        <v>480</v>
      </c>
      <c r="E600" s="12">
        <v>4000</v>
      </c>
      <c r="F600" s="12">
        <v>0</v>
      </c>
      <c r="G600" s="12">
        <v>-4000</v>
      </c>
    </row>
    <row r="601" spans="2:7" ht="15" customHeight="1" x14ac:dyDescent="0.2">
      <c r="C601" s="13" t="s">
        <v>10</v>
      </c>
      <c r="D601" s="14" t="s">
        <v>487</v>
      </c>
      <c r="E601" s="15">
        <f>SUBTOTAL(9,E599:E600)</f>
        <v>96312</v>
      </c>
      <c r="F601" s="15">
        <f>SUBTOTAL(9,F599:F600)</f>
        <v>2344.8369600000001</v>
      </c>
      <c r="G601" s="15">
        <f>SUBTOTAL(9,G599:G600)</f>
        <v>-93967.163039999999</v>
      </c>
    </row>
    <row r="602" spans="2:7" ht="15" customHeight="1" x14ac:dyDescent="0.2">
      <c r="B602" s="4"/>
      <c r="C602" s="16"/>
      <c r="D602" s="14" t="s">
        <v>488</v>
      </c>
      <c r="E602" s="17">
        <f>SUBTOTAL(9,E583:E601)</f>
        <v>271812</v>
      </c>
      <c r="F602" s="17">
        <f>SUBTOTAL(9,F583:F601)</f>
        <v>4755.1760199999999</v>
      </c>
      <c r="G602" s="17">
        <f>SUBTOTAL(9,G583:G601)</f>
        <v>-267056.82397999999</v>
      </c>
    </row>
    <row r="603" spans="2:7" ht="27" customHeight="1" x14ac:dyDescent="0.25">
      <c r="B603" s="1"/>
      <c r="C603" s="4"/>
      <c r="D603" s="9" t="s">
        <v>69</v>
      </c>
      <c r="E603" s="1"/>
      <c r="F603" s="1"/>
      <c r="G603" s="1"/>
    </row>
    <row r="604" spans="2:7" ht="14.25" customHeight="1" x14ac:dyDescent="0.2">
      <c r="B604" s="10">
        <v>5309</v>
      </c>
      <c r="C604" s="4"/>
      <c r="D604" s="11" t="s">
        <v>489</v>
      </c>
      <c r="E604" s="1"/>
      <c r="F604" s="1"/>
      <c r="G604" s="1"/>
    </row>
    <row r="605" spans="2:7" x14ac:dyDescent="0.2">
      <c r="C605" s="4">
        <v>29</v>
      </c>
      <c r="D605" s="5" t="s">
        <v>490</v>
      </c>
      <c r="E605" s="12">
        <v>400000</v>
      </c>
      <c r="F605" s="12">
        <v>57982.662600000003</v>
      </c>
      <c r="G605" s="12">
        <v>-342017.33740000002</v>
      </c>
    </row>
    <row r="606" spans="2:7" ht="15" customHeight="1" x14ac:dyDescent="0.2">
      <c r="C606" s="13" t="s">
        <v>10</v>
      </c>
      <c r="D606" s="14" t="s">
        <v>491</v>
      </c>
      <c r="E606" s="15">
        <f>SUBTOTAL(9,E605:E605)</f>
        <v>400000</v>
      </c>
      <c r="F606" s="15">
        <f>SUBTOTAL(9,F605:F605)</f>
        <v>57982.662600000003</v>
      </c>
      <c r="G606" s="15">
        <f>SUBTOTAL(9,G605:G605)</f>
        <v>-342017.33740000002</v>
      </c>
    </row>
    <row r="607" spans="2:7" ht="14.25" customHeight="1" x14ac:dyDescent="0.2">
      <c r="B607" s="10">
        <v>5310</v>
      </c>
      <c r="C607" s="4"/>
      <c r="D607" s="11" t="s">
        <v>492</v>
      </c>
      <c r="E607" s="1"/>
      <c r="F607" s="1"/>
      <c r="G607" s="1"/>
    </row>
    <row r="608" spans="2:7" x14ac:dyDescent="0.2">
      <c r="C608" s="4">
        <v>4</v>
      </c>
      <c r="D608" s="5" t="s">
        <v>46</v>
      </c>
      <c r="E608" s="12">
        <v>700</v>
      </c>
      <c r="F608" s="12">
        <v>0</v>
      </c>
      <c r="G608" s="12">
        <v>-700</v>
      </c>
    </row>
    <row r="609" spans="2:7" x14ac:dyDescent="0.2">
      <c r="C609" s="4">
        <v>29</v>
      </c>
      <c r="D609" s="5" t="s">
        <v>493</v>
      </c>
      <c r="E609" s="12">
        <v>1700</v>
      </c>
      <c r="F609" s="12">
        <v>147.24116000000001</v>
      </c>
      <c r="G609" s="12">
        <v>-1552.75884</v>
      </c>
    </row>
    <row r="610" spans="2:7" x14ac:dyDescent="0.2">
      <c r="C610" s="4">
        <v>89</v>
      </c>
      <c r="D610" s="5" t="s">
        <v>494</v>
      </c>
      <c r="E610" s="12">
        <v>119133</v>
      </c>
      <c r="F610" s="12">
        <v>10792.364799999999</v>
      </c>
      <c r="G610" s="12">
        <v>-108340.6352</v>
      </c>
    </row>
    <row r="611" spans="2:7" x14ac:dyDescent="0.2">
      <c r="C611" s="4">
        <v>90</v>
      </c>
      <c r="D611" s="5" t="s">
        <v>495</v>
      </c>
      <c r="E611" s="12">
        <v>16649252</v>
      </c>
      <c r="F611" s="12">
        <v>1603823.31858</v>
      </c>
      <c r="G611" s="12">
        <v>-15045428.68142</v>
      </c>
    </row>
    <row r="612" spans="2:7" x14ac:dyDescent="0.2">
      <c r="C612" s="4">
        <v>93</v>
      </c>
      <c r="D612" s="5" t="s">
        <v>496</v>
      </c>
      <c r="E612" s="12">
        <v>8499755</v>
      </c>
      <c r="F612" s="12">
        <v>67160.78559</v>
      </c>
      <c r="G612" s="12">
        <v>-8432594.2144099995</v>
      </c>
    </row>
    <row r="613" spans="2:7" ht="15" customHeight="1" x14ac:dyDescent="0.2">
      <c r="C613" s="13" t="s">
        <v>10</v>
      </c>
      <c r="D613" s="14" t="s">
        <v>497</v>
      </c>
      <c r="E613" s="15">
        <f>SUBTOTAL(9,E608:E612)</f>
        <v>25270540</v>
      </c>
      <c r="F613" s="15">
        <f>SUBTOTAL(9,F608:F612)</f>
        <v>1681923.71013</v>
      </c>
      <c r="G613" s="15">
        <f>SUBTOTAL(9,G608:G612)</f>
        <v>-23588616.289870001</v>
      </c>
    </row>
    <row r="614" spans="2:7" ht="14.25" customHeight="1" x14ac:dyDescent="0.2">
      <c r="B614" s="10">
        <v>5312</v>
      </c>
      <c r="C614" s="4"/>
      <c r="D614" s="11" t="s">
        <v>498</v>
      </c>
      <c r="E614" s="1"/>
      <c r="F614" s="1"/>
      <c r="G614" s="1"/>
    </row>
    <row r="615" spans="2:7" x14ac:dyDescent="0.2">
      <c r="C615" s="4">
        <v>1</v>
      </c>
      <c r="D615" s="5" t="s">
        <v>499</v>
      </c>
      <c r="E615" s="12">
        <v>5500</v>
      </c>
      <c r="F615" s="12">
        <v>390.19607000000002</v>
      </c>
      <c r="G615" s="12">
        <v>-5109.80393</v>
      </c>
    </row>
    <row r="616" spans="2:7" x14ac:dyDescent="0.2">
      <c r="C616" s="4">
        <v>2</v>
      </c>
      <c r="D616" s="5" t="s">
        <v>500</v>
      </c>
      <c r="E616" s="12">
        <v>5947</v>
      </c>
      <c r="F616" s="12">
        <v>207.67699999999999</v>
      </c>
      <c r="G616" s="12">
        <v>-5739.3230000000003</v>
      </c>
    </row>
    <row r="617" spans="2:7" x14ac:dyDescent="0.2">
      <c r="C617" s="4">
        <v>11</v>
      </c>
      <c r="D617" s="5" t="s">
        <v>23</v>
      </c>
      <c r="E617" s="12">
        <v>70448</v>
      </c>
      <c r="F617" s="12">
        <v>9134.15121</v>
      </c>
      <c r="G617" s="12">
        <v>-61313.848789999996</v>
      </c>
    </row>
    <row r="618" spans="2:7" x14ac:dyDescent="0.2">
      <c r="C618" s="4">
        <v>90</v>
      </c>
      <c r="D618" s="5" t="s">
        <v>322</v>
      </c>
      <c r="E618" s="12">
        <v>14153000</v>
      </c>
      <c r="F618" s="12">
        <v>1129703.7824899999</v>
      </c>
      <c r="G618" s="12">
        <v>-13023296.21751</v>
      </c>
    </row>
    <row r="619" spans="2:7" ht="15" customHeight="1" x14ac:dyDescent="0.2">
      <c r="C619" s="13" t="s">
        <v>10</v>
      </c>
      <c r="D619" s="14" t="s">
        <v>501</v>
      </c>
      <c r="E619" s="15">
        <f>SUBTOTAL(9,E615:E618)</f>
        <v>14234895</v>
      </c>
      <c r="F619" s="15">
        <f>SUBTOTAL(9,F615:F618)</f>
        <v>1139435.8067699999</v>
      </c>
      <c r="G619" s="15">
        <f>SUBTOTAL(9,G615:G618)</f>
        <v>-13095459.193229999</v>
      </c>
    </row>
    <row r="620" spans="2:7" ht="14.25" customHeight="1" x14ac:dyDescent="0.2">
      <c r="B620" s="10">
        <v>5325</v>
      </c>
      <c r="C620" s="4"/>
      <c r="D620" s="11" t="s">
        <v>502</v>
      </c>
      <c r="E620" s="1"/>
      <c r="F620" s="1"/>
      <c r="G620" s="1"/>
    </row>
    <row r="621" spans="2:7" x14ac:dyDescent="0.2">
      <c r="C621" s="4">
        <v>52</v>
      </c>
      <c r="D621" s="5" t="s">
        <v>503</v>
      </c>
      <c r="E621" s="12">
        <v>176000</v>
      </c>
      <c r="F621" s="12">
        <v>0</v>
      </c>
      <c r="G621" s="12">
        <v>-176000</v>
      </c>
    </row>
    <row r="622" spans="2:7" x14ac:dyDescent="0.2">
      <c r="C622" s="4">
        <v>53</v>
      </c>
      <c r="D622" s="5" t="s">
        <v>504</v>
      </c>
      <c r="E622" s="12">
        <v>91000</v>
      </c>
      <c r="F622" s="12">
        <v>0</v>
      </c>
      <c r="G622" s="12">
        <v>-91000</v>
      </c>
    </row>
    <row r="623" spans="2:7" x14ac:dyDescent="0.2">
      <c r="C623" s="4">
        <v>54</v>
      </c>
      <c r="D623" s="5" t="s">
        <v>505</v>
      </c>
      <c r="E623" s="12">
        <v>300000</v>
      </c>
      <c r="F623" s="12">
        <v>0</v>
      </c>
      <c r="G623" s="12">
        <v>-300000</v>
      </c>
    </row>
    <row r="624" spans="2:7" x14ac:dyDescent="0.2">
      <c r="C624" s="4">
        <v>70</v>
      </c>
      <c r="D624" s="5" t="s">
        <v>506</v>
      </c>
      <c r="E624" s="12">
        <v>77000</v>
      </c>
      <c r="F624" s="12">
        <v>0</v>
      </c>
      <c r="G624" s="12">
        <v>-77000</v>
      </c>
    </row>
    <row r="625" spans="2:7" x14ac:dyDescent="0.2">
      <c r="C625" s="4">
        <v>90</v>
      </c>
      <c r="D625" s="5" t="s">
        <v>507</v>
      </c>
      <c r="E625" s="12">
        <v>64500000</v>
      </c>
      <c r="F625" s="12">
        <v>6000000</v>
      </c>
      <c r="G625" s="12">
        <v>-58500000</v>
      </c>
    </row>
    <row r="626" spans="2:7" x14ac:dyDescent="0.2">
      <c r="C626" s="4">
        <v>92</v>
      </c>
      <c r="D626" s="5" t="s">
        <v>508</v>
      </c>
      <c r="E626" s="12">
        <v>22400</v>
      </c>
      <c r="F626" s="12">
        <v>1520.7539099999999</v>
      </c>
      <c r="G626" s="12">
        <v>-20879.246090000001</v>
      </c>
    </row>
    <row r="627" spans="2:7" ht="15" customHeight="1" x14ac:dyDescent="0.2">
      <c r="C627" s="13" t="s">
        <v>10</v>
      </c>
      <c r="D627" s="14" t="s">
        <v>509</v>
      </c>
      <c r="E627" s="15">
        <f>SUBTOTAL(9,E621:E626)</f>
        <v>65166400</v>
      </c>
      <c r="F627" s="15">
        <f>SUBTOTAL(9,F621:F626)</f>
        <v>6001520.7539100004</v>
      </c>
      <c r="G627" s="15">
        <f>SUBTOTAL(9,G621:G626)</f>
        <v>-59164879.246090002</v>
      </c>
    </row>
    <row r="628" spans="2:7" ht="14.25" customHeight="1" x14ac:dyDescent="0.2">
      <c r="B628" s="10">
        <v>5326</v>
      </c>
      <c r="C628" s="4"/>
      <c r="D628" s="11" t="s">
        <v>510</v>
      </c>
      <c r="E628" s="1"/>
      <c r="F628" s="1"/>
      <c r="G628" s="1"/>
    </row>
    <row r="629" spans="2:7" x14ac:dyDescent="0.2">
      <c r="C629" s="4">
        <v>70</v>
      </c>
      <c r="D629" s="5" t="s">
        <v>511</v>
      </c>
      <c r="E629" s="12">
        <v>7000</v>
      </c>
      <c r="F629" s="12">
        <v>0</v>
      </c>
      <c r="G629" s="12">
        <v>-7000</v>
      </c>
    </row>
    <row r="630" spans="2:7" x14ac:dyDescent="0.2">
      <c r="C630" s="4">
        <v>90</v>
      </c>
      <c r="D630" s="5" t="s">
        <v>507</v>
      </c>
      <c r="E630" s="12">
        <v>265000</v>
      </c>
      <c r="F630" s="12">
        <v>0</v>
      </c>
      <c r="G630" s="12">
        <v>-265000</v>
      </c>
    </row>
    <row r="631" spans="2:7" ht="15" customHeight="1" x14ac:dyDescent="0.2">
      <c r="C631" s="13" t="s">
        <v>10</v>
      </c>
      <c r="D631" s="14" t="s">
        <v>512</v>
      </c>
      <c r="E631" s="15">
        <f>SUBTOTAL(9,E629:E630)</f>
        <v>272000</v>
      </c>
      <c r="F631" s="15">
        <f>SUBTOTAL(9,F629:F630)</f>
        <v>0</v>
      </c>
      <c r="G631" s="15">
        <f>SUBTOTAL(9,G629:G630)</f>
        <v>-272000</v>
      </c>
    </row>
    <row r="632" spans="2:7" ht="14.25" customHeight="1" x14ac:dyDescent="0.2">
      <c r="B632" s="10">
        <v>5329</v>
      </c>
      <c r="C632" s="4"/>
      <c r="D632" s="11" t="s">
        <v>513</v>
      </c>
      <c r="E632" s="1"/>
      <c r="F632" s="1"/>
      <c r="G632" s="1"/>
    </row>
    <row r="633" spans="2:7" x14ac:dyDescent="0.2">
      <c r="C633" s="4">
        <v>70</v>
      </c>
      <c r="D633" s="5" t="s">
        <v>514</v>
      </c>
      <c r="E633" s="12">
        <v>30000</v>
      </c>
      <c r="F633" s="12">
        <v>1242.4503500000001</v>
      </c>
      <c r="G633" s="12">
        <v>-28757.549650000001</v>
      </c>
    </row>
    <row r="634" spans="2:7" x14ac:dyDescent="0.2">
      <c r="C634" s="4">
        <v>90</v>
      </c>
      <c r="D634" s="5" t="s">
        <v>507</v>
      </c>
      <c r="E634" s="12">
        <v>8800000</v>
      </c>
      <c r="F634" s="12">
        <v>1083814.17227</v>
      </c>
      <c r="G634" s="12">
        <v>-7716185.82773</v>
      </c>
    </row>
    <row r="635" spans="2:7" ht="15" customHeight="1" x14ac:dyDescent="0.2">
      <c r="C635" s="13" t="s">
        <v>10</v>
      </c>
      <c r="D635" s="14" t="s">
        <v>515</v>
      </c>
      <c r="E635" s="15">
        <f>SUBTOTAL(9,E633:E634)</f>
        <v>8830000</v>
      </c>
      <c r="F635" s="15">
        <f>SUBTOTAL(9,F633:F634)</f>
        <v>1085056.62262</v>
      </c>
      <c r="G635" s="15">
        <f>SUBTOTAL(9,G633:G634)</f>
        <v>-7744943.3773800004</v>
      </c>
    </row>
    <row r="636" spans="2:7" ht="14.25" customHeight="1" x14ac:dyDescent="0.2">
      <c r="B636" s="10">
        <v>5341</v>
      </c>
      <c r="C636" s="4"/>
      <c r="D636" s="11" t="s">
        <v>516</v>
      </c>
      <c r="E636" s="1"/>
      <c r="F636" s="1"/>
      <c r="G636" s="1"/>
    </row>
    <row r="637" spans="2:7" x14ac:dyDescent="0.2">
      <c r="C637" s="4">
        <v>98</v>
      </c>
      <c r="D637" s="5" t="s">
        <v>517</v>
      </c>
      <c r="E637" s="12">
        <v>6000000</v>
      </c>
      <c r="F637" s="12">
        <v>0</v>
      </c>
      <c r="G637" s="12">
        <v>-6000000</v>
      </c>
    </row>
    <row r="638" spans="2:7" ht="15" customHeight="1" x14ac:dyDescent="0.2">
      <c r="C638" s="13" t="s">
        <v>10</v>
      </c>
      <c r="D638" s="14" t="s">
        <v>518</v>
      </c>
      <c r="E638" s="15">
        <f>SUBTOTAL(9,E637:E637)</f>
        <v>6000000</v>
      </c>
      <c r="F638" s="15">
        <f>SUBTOTAL(9,F637:F637)</f>
        <v>0</v>
      </c>
      <c r="G638" s="15">
        <f>SUBTOTAL(9,G637:G637)</f>
        <v>-6000000</v>
      </c>
    </row>
    <row r="639" spans="2:7" ht="14.25" customHeight="1" x14ac:dyDescent="0.2">
      <c r="B639" s="10">
        <v>5351</v>
      </c>
      <c r="C639" s="4"/>
      <c r="D639" s="11" t="s">
        <v>519</v>
      </c>
      <c r="E639" s="1"/>
      <c r="F639" s="1"/>
      <c r="G639" s="1"/>
    </row>
    <row r="640" spans="2:7" x14ac:dyDescent="0.2">
      <c r="C640" s="4">
        <v>85</v>
      </c>
      <c r="D640" s="5" t="s">
        <v>520</v>
      </c>
      <c r="E640" s="12">
        <v>20100000</v>
      </c>
      <c r="F640" s="12">
        <v>0</v>
      </c>
      <c r="G640" s="12">
        <v>-20100000</v>
      </c>
    </row>
    <row r="641" spans="2:7" ht="15" customHeight="1" x14ac:dyDescent="0.2">
      <c r="C641" s="13" t="s">
        <v>10</v>
      </c>
      <c r="D641" s="14" t="s">
        <v>521</v>
      </c>
      <c r="E641" s="15">
        <f>SUBTOTAL(9,E640:E640)</f>
        <v>20100000</v>
      </c>
      <c r="F641" s="15">
        <f>SUBTOTAL(9,F640:F640)</f>
        <v>0</v>
      </c>
      <c r="G641" s="15">
        <f>SUBTOTAL(9,G640:G640)</f>
        <v>-20100000</v>
      </c>
    </row>
    <row r="642" spans="2:7" ht="15" customHeight="1" x14ac:dyDescent="0.2">
      <c r="B642" s="4"/>
      <c r="C642" s="16"/>
      <c r="D642" s="14" t="s">
        <v>522</v>
      </c>
      <c r="E642" s="17">
        <f>SUBTOTAL(9,E604:E641)</f>
        <v>140273835</v>
      </c>
      <c r="F642" s="17">
        <f>SUBTOTAL(9,F604:F641)</f>
        <v>9965919.5560299978</v>
      </c>
      <c r="G642" s="17">
        <f>SUBTOTAL(9,G604:G641)</f>
        <v>-130307915.44396999</v>
      </c>
    </row>
    <row r="643" spans="2:7" ht="27" customHeight="1" x14ac:dyDescent="0.2">
      <c r="B643" s="4"/>
      <c r="C643" s="16"/>
      <c r="D643" s="14" t="s">
        <v>523</v>
      </c>
      <c r="E643" s="17">
        <f>SUBTOTAL(9,E8:E642)</f>
        <v>204188062</v>
      </c>
      <c r="F643" s="17">
        <f>SUBTOTAL(9,F8:F642)</f>
        <v>16725821.192980003</v>
      </c>
      <c r="G643" s="17">
        <f>SUBTOTAL(9,G8:G642)</f>
        <v>-187462240.80701998</v>
      </c>
    </row>
    <row r="644" spans="2:7" x14ac:dyDescent="0.2">
      <c r="B644" s="4"/>
      <c r="C644" s="16"/>
      <c r="D644" s="18"/>
      <c r="E644" s="19"/>
      <c r="F644" s="19"/>
      <c r="G644" s="19"/>
    </row>
    <row r="645" spans="2:7" ht="25.5" customHeight="1" x14ac:dyDescent="0.2">
      <c r="B645" s="1"/>
      <c r="C645" s="4"/>
      <c r="D645" s="8" t="s">
        <v>524</v>
      </c>
      <c r="E645" s="1"/>
      <c r="F645" s="1"/>
      <c r="G645" s="1"/>
    </row>
    <row r="646" spans="2:7" ht="27" customHeight="1" x14ac:dyDescent="0.25">
      <c r="B646" s="1"/>
      <c r="C646" s="4"/>
      <c r="D646" s="9" t="s">
        <v>525</v>
      </c>
      <c r="E646" s="1"/>
      <c r="F646" s="1"/>
      <c r="G646" s="1"/>
    </row>
    <row r="647" spans="2:7" ht="14.25" customHeight="1" x14ac:dyDescent="0.2">
      <c r="B647" s="10">
        <v>5440</v>
      </c>
      <c r="C647" s="4"/>
      <c r="D647" s="11" t="s">
        <v>526</v>
      </c>
      <c r="E647" s="1"/>
      <c r="F647" s="1"/>
      <c r="G647" s="1"/>
    </row>
    <row r="648" spans="2:7" x14ac:dyDescent="0.2">
      <c r="C648" s="4">
        <v>24</v>
      </c>
      <c r="D648" s="5" t="s">
        <v>527</v>
      </c>
      <c r="E648" s="12">
        <f>SUBTOTAL(9,E649:E653)</f>
        <v>184900000</v>
      </c>
      <c r="F648" s="12">
        <f t="shared" ref="F648:G648" si="0">SUBTOTAL(9,F649:F653)</f>
        <v>17090503.155529998</v>
      </c>
      <c r="G648" s="12">
        <f t="shared" si="0"/>
        <v>-167809496.84447002</v>
      </c>
    </row>
    <row r="649" spans="2:7" x14ac:dyDescent="0.2">
      <c r="C649" s="4"/>
      <c r="D649" s="5" t="s">
        <v>528</v>
      </c>
      <c r="E649" s="12">
        <v>274200000</v>
      </c>
      <c r="F649" s="12">
        <v>25236132.11479</v>
      </c>
      <c r="G649" s="12">
        <v>-248963867.88521001</v>
      </c>
    </row>
    <row r="650" spans="2:7" x14ac:dyDescent="0.2">
      <c r="C650" s="4"/>
      <c r="D650" s="5" t="s">
        <v>529</v>
      </c>
      <c r="E650" s="12">
        <v>-43000000</v>
      </c>
      <c r="F650" s="12">
        <v>-3644490.4382799999</v>
      </c>
      <c r="G650" s="12">
        <v>39355509.561719999</v>
      </c>
    </row>
    <row r="651" spans="2:7" x14ac:dyDescent="0.2">
      <c r="C651" s="4"/>
      <c r="D651" s="5" t="s">
        <v>530</v>
      </c>
      <c r="E651" s="12">
        <v>-2100000</v>
      </c>
      <c r="F651" s="12">
        <v>-269157.40775999997</v>
      </c>
      <c r="G651" s="12">
        <v>1830842.5922399999</v>
      </c>
    </row>
    <row r="652" spans="2:7" x14ac:dyDescent="0.2">
      <c r="C652" s="4"/>
      <c r="D652" s="5" t="s">
        <v>531</v>
      </c>
      <c r="E652" s="12">
        <v>-39300000</v>
      </c>
      <c r="F652" s="12">
        <v>-3861867.0701199998</v>
      </c>
      <c r="G652" s="12">
        <v>35438132.929880001</v>
      </c>
    </row>
    <row r="653" spans="2:7" x14ac:dyDescent="0.2">
      <c r="C653" s="4"/>
      <c r="D653" s="5" t="s">
        <v>532</v>
      </c>
      <c r="E653" s="12">
        <v>-4900000</v>
      </c>
      <c r="F653" s="12">
        <v>-370114.04310000001</v>
      </c>
      <c r="G653" s="12">
        <v>4529885.9568999996</v>
      </c>
    </row>
    <row r="654" spans="2:7" x14ac:dyDescent="0.2">
      <c r="C654" s="4">
        <v>30</v>
      </c>
      <c r="D654" s="5" t="s">
        <v>533</v>
      </c>
      <c r="E654" s="12">
        <v>39300000</v>
      </c>
      <c r="F654" s="12">
        <v>3861867.0701199998</v>
      </c>
      <c r="G654" s="12">
        <v>-35438132.929880001</v>
      </c>
    </row>
    <row r="655" spans="2:7" x14ac:dyDescent="0.2">
      <c r="C655" s="4">
        <v>80</v>
      </c>
      <c r="D655" s="5" t="s">
        <v>534</v>
      </c>
      <c r="E655" s="12">
        <v>4900000</v>
      </c>
      <c r="F655" s="12">
        <v>475446.05599999998</v>
      </c>
      <c r="G655" s="12">
        <v>-4424553.9440000001</v>
      </c>
    </row>
    <row r="656" spans="2:7" x14ac:dyDescent="0.2">
      <c r="C656" s="4">
        <v>85</v>
      </c>
      <c r="D656" s="5" t="s">
        <v>535</v>
      </c>
      <c r="E656" s="12">
        <v>0</v>
      </c>
      <c r="F656" s="12">
        <v>-105332.0129</v>
      </c>
      <c r="G656" s="12">
        <v>-105332.0129</v>
      </c>
    </row>
    <row r="657" spans="2:7" ht="15" customHeight="1" x14ac:dyDescent="0.2">
      <c r="C657" s="13" t="s">
        <v>10</v>
      </c>
      <c r="D657" s="14" t="s">
        <v>536</v>
      </c>
      <c r="E657" s="15">
        <f>SUBTOTAL(9,E648:E656)</f>
        <v>229100000</v>
      </c>
      <c r="F657" s="15">
        <f>SUBTOTAL(9,F648:F656)</f>
        <v>21322484.268750001</v>
      </c>
      <c r="G657" s="15">
        <f>SUBTOTAL(9,G648:G656)</f>
        <v>-207777515.73125002</v>
      </c>
    </row>
    <row r="658" spans="2:7" ht="27" customHeight="1" x14ac:dyDescent="0.2">
      <c r="B658" s="4"/>
      <c r="C658" s="16"/>
      <c r="D658" s="14" t="s">
        <v>537</v>
      </c>
      <c r="E658" s="17">
        <f>SUBTOTAL(9,E646:E657)</f>
        <v>229100000</v>
      </c>
      <c r="F658" s="17">
        <f>SUBTOTAL(9,F646:F657)</f>
        <v>21322484.268750001</v>
      </c>
      <c r="G658" s="17">
        <f>SUBTOTAL(9,G646:G657)</f>
        <v>-207777515.73125002</v>
      </c>
    </row>
    <row r="659" spans="2:7" x14ac:dyDescent="0.2">
      <c r="B659" s="4"/>
      <c r="C659" s="16"/>
      <c r="D659" s="18"/>
      <c r="E659" s="19"/>
      <c r="F659" s="19"/>
      <c r="G659" s="19"/>
    </row>
    <row r="660" spans="2:7" ht="25.5" customHeight="1" x14ac:dyDescent="0.2">
      <c r="B660" s="1"/>
      <c r="C660" s="4"/>
      <c r="D660" s="8" t="s">
        <v>538</v>
      </c>
      <c r="E660" s="1"/>
      <c r="F660" s="1"/>
      <c r="G660" s="1"/>
    </row>
    <row r="661" spans="2:7" ht="27" customHeight="1" x14ac:dyDescent="0.25">
      <c r="B661" s="1"/>
      <c r="C661" s="4"/>
      <c r="D661" s="9" t="s">
        <v>525</v>
      </c>
      <c r="E661" s="1"/>
      <c r="F661" s="1"/>
      <c r="G661" s="1"/>
    </row>
    <row r="662" spans="2:7" ht="14.25" customHeight="1" x14ac:dyDescent="0.2">
      <c r="B662" s="10">
        <v>5460</v>
      </c>
      <c r="C662" s="4"/>
      <c r="D662" s="11" t="s">
        <v>539</v>
      </c>
      <c r="E662" s="1"/>
      <c r="F662" s="1"/>
      <c r="G662" s="1"/>
    </row>
    <row r="663" spans="2:7" x14ac:dyDescent="0.2">
      <c r="C663" s="4">
        <v>71</v>
      </c>
      <c r="D663" s="5" t="s">
        <v>540</v>
      </c>
      <c r="E663" s="12">
        <v>1700</v>
      </c>
      <c r="F663" s="12">
        <v>0</v>
      </c>
      <c r="G663" s="12">
        <v>-1700</v>
      </c>
    </row>
    <row r="664" spans="2:7" x14ac:dyDescent="0.2">
      <c r="C664" s="4">
        <v>85</v>
      </c>
      <c r="D664" s="5" t="s">
        <v>541</v>
      </c>
      <c r="E664" s="12">
        <v>723700</v>
      </c>
      <c r="F664" s="12">
        <v>494.45800000000003</v>
      </c>
      <c r="G664" s="12">
        <v>-723205.54200000002</v>
      </c>
    </row>
    <row r="665" spans="2:7" ht="15" customHeight="1" x14ac:dyDescent="0.2">
      <c r="C665" s="13" t="s">
        <v>10</v>
      </c>
      <c r="D665" s="14" t="s">
        <v>542</v>
      </c>
      <c r="E665" s="15">
        <f>SUBTOTAL(9,E663:E664)</f>
        <v>725400</v>
      </c>
      <c r="F665" s="15">
        <f>SUBTOTAL(9,F663:F664)</f>
        <v>494.45800000000003</v>
      </c>
      <c r="G665" s="15">
        <f>SUBTOTAL(9,G663:G664)</f>
        <v>-724905.54200000002</v>
      </c>
    </row>
    <row r="666" spans="2:7" ht="14.25" customHeight="1" x14ac:dyDescent="0.2">
      <c r="B666" s="10">
        <v>5470</v>
      </c>
      <c r="C666" s="4"/>
      <c r="D666" s="11" t="s">
        <v>543</v>
      </c>
      <c r="E666" s="1"/>
      <c r="F666" s="1"/>
      <c r="G666" s="1"/>
    </row>
    <row r="667" spans="2:7" x14ac:dyDescent="0.2">
      <c r="C667" s="4">
        <v>30</v>
      </c>
      <c r="D667" s="5" t="s">
        <v>544</v>
      </c>
      <c r="E667" s="12">
        <v>90000</v>
      </c>
      <c r="F667" s="12">
        <v>7500</v>
      </c>
      <c r="G667" s="12">
        <v>-82500</v>
      </c>
    </row>
    <row r="668" spans="2:7" ht="15" customHeight="1" x14ac:dyDescent="0.2">
      <c r="C668" s="13" t="s">
        <v>10</v>
      </c>
      <c r="D668" s="14" t="s">
        <v>545</v>
      </c>
      <c r="E668" s="15">
        <f>SUBTOTAL(9,E667:E667)</f>
        <v>90000</v>
      </c>
      <c r="F668" s="15">
        <f>SUBTOTAL(9,F667:F667)</f>
        <v>7500</v>
      </c>
      <c r="G668" s="15">
        <f>SUBTOTAL(9,G667:G667)</f>
        <v>-82500</v>
      </c>
    </row>
    <row r="669" spans="2:7" ht="14.25" customHeight="1" x14ac:dyDescent="0.2">
      <c r="B669" s="10">
        <v>5491</v>
      </c>
      <c r="C669" s="4"/>
      <c r="D669" s="11" t="s">
        <v>546</v>
      </c>
      <c r="E669" s="1"/>
      <c r="F669" s="1"/>
      <c r="G669" s="1"/>
    </row>
    <row r="670" spans="2:7" x14ac:dyDescent="0.2">
      <c r="C670" s="4">
        <v>30</v>
      </c>
      <c r="D670" s="5" t="s">
        <v>533</v>
      </c>
      <c r="E670" s="12">
        <v>2396000</v>
      </c>
      <c r="F670" s="12">
        <v>176740.83277000001</v>
      </c>
      <c r="G670" s="12">
        <v>-2219259.1672299998</v>
      </c>
    </row>
    <row r="671" spans="2:7" ht="15" customHeight="1" x14ac:dyDescent="0.2">
      <c r="C671" s="13" t="s">
        <v>10</v>
      </c>
      <c r="D671" s="14" t="s">
        <v>547</v>
      </c>
      <c r="E671" s="15">
        <f>SUBTOTAL(9,E670:E670)</f>
        <v>2396000</v>
      </c>
      <c r="F671" s="15">
        <f>SUBTOTAL(9,F670:F670)</f>
        <v>176740.83277000001</v>
      </c>
      <c r="G671" s="15">
        <f>SUBTOTAL(9,G670:G670)</f>
        <v>-2219259.1672299998</v>
      </c>
    </row>
    <row r="672" spans="2:7" ht="27" customHeight="1" x14ac:dyDescent="0.2">
      <c r="B672" s="4"/>
      <c r="C672" s="16"/>
      <c r="D672" s="14" t="s">
        <v>548</v>
      </c>
      <c r="E672" s="17">
        <f>SUBTOTAL(9,E661:E671)</f>
        <v>3211400</v>
      </c>
      <c r="F672" s="17">
        <f>SUBTOTAL(9,F661:F671)</f>
        <v>184735.29077000002</v>
      </c>
      <c r="G672" s="17">
        <f>SUBTOTAL(9,G661:G671)</f>
        <v>-3026664.7092299997</v>
      </c>
    </row>
    <row r="673" spans="2:7" x14ac:dyDescent="0.2">
      <c r="B673" s="4"/>
      <c r="C673" s="16"/>
      <c r="D673" s="18"/>
      <c r="E673" s="19"/>
      <c r="F673" s="19"/>
      <c r="G673" s="19"/>
    </row>
    <row r="674" spans="2:7" ht="25.5" customHeight="1" x14ac:dyDescent="0.2">
      <c r="B674" s="1"/>
      <c r="C674" s="4"/>
      <c r="D674" s="8" t="s">
        <v>549</v>
      </c>
      <c r="E674" s="1"/>
      <c r="F674" s="1"/>
      <c r="G674" s="1"/>
    </row>
    <row r="675" spans="2:7" ht="27" customHeight="1" x14ac:dyDescent="0.25">
      <c r="B675" s="1"/>
      <c r="C675" s="4"/>
      <c r="D675" s="9" t="s">
        <v>525</v>
      </c>
      <c r="E675" s="1"/>
      <c r="F675" s="1"/>
      <c r="G675" s="1"/>
    </row>
    <row r="676" spans="2:7" ht="14.25" customHeight="1" x14ac:dyDescent="0.2">
      <c r="B676" s="10">
        <v>5501</v>
      </c>
      <c r="C676" s="4"/>
      <c r="D676" s="11" t="s">
        <v>550</v>
      </c>
      <c r="E676" s="1"/>
      <c r="F676" s="1"/>
      <c r="G676" s="1"/>
    </row>
    <row r="677" spans="2:7" x14ac:dyDescent="0.2">
      <c r="C677" s="4">
        <v>70</v>
      </c>
      <c r="D677" s="5" t="s">
        <v>551</v>
      </c>
      <c r="E677" s="12">
        <v>158017000</v>
      </c>
      <c r="F677" s="12">
        <v>25718469.616</v>
      </c>
      <c r="G677" s="12">
        <v>-132298530.384</v>
      </c>
    </row>
    <row r="678" spans="2:7" x14ac:dyDescent="0.2">
      <c r="C678" s="4">
        <v>72</v>
      </c>
      <c r="D678" s="5" t="s">
        <v>552</v>
      </c>
      <c r="E678" s="12">
        <v>206312750</v>
      </c>
      <c r="F678" s="12">
        <v>28846981.65326</v>
      </c>
      <c r="G678" s="12">
        <v>-177465768.34674001</v>
      </c>
    </row>
    <row r="679" spans="2:7" x14ac:dyDescent="0.2">
      <c r="C679" s="4">
        <v>74</v>
      </c>
      <c r="D679" s="5" t="s">
        <v>553</v>
      </c>
      <c r="E679" s="12">
        <v>129450000</v>
      </c>
      <c r="F679" s="12">
        <v>-1096865.97</v>
      </c>
      <c r="G679" s="12">
        <v>-130546865.97</v>
      </c>
    </row>
    <row r="680" spans="2:7" x14ac:dyDescent="0.2">
      <c r="C680" s="4">
        <v>76</v>
      </c>
      <c r="D680" s="5" t="s">
        <v>554</v>
      </c>
      <c r="E680" s="12">
        <v>14100000</v>
      </c>
      <c r="F680" s="12">
        <v>-77338.3</v>
      </c>
      <c r="G680" s="12">
        <v>-14177338.300000001</v>
      </c>
    </row>
    <row r="681" spans="2:7" x14ac:dyDescent="0.2">
      <c r="C681" s="4">
        <v>77</v>
      </c>
      <c r="D681" s="5" t="s">
        <v>555</v>
      </c>
      <c r="E681" s="12">
        <v>20000</v>
      </c>
      <c r="F681" s="12">
        <v>1008.383</v>
      </c>
      <c r="G681" s="12">
        <v>-18991.616999999998</v>
      </c>
    </row>
    <row r="682" spans="2:7" x14ac:dyDescent="0.2">
      <c r="C682" s="4">
        <v>78</v>
      </c>
      <c r="D682" s="5" t="s">
        <v>556</v>
      </c>
      <c r="E682" s="12">
        <v>500</v>
      </c>
      <c r="F682" s="12">
        <v>93.460999999999999</v>
      </c>
      <c r="G682" s="12">
        <v>-406.53899999999999</v>
      </c>
    </row>
    <row r="683" spans="2:7" x14ac:dyDescent="0.2">
      <c r="C683" s="4">
        <v>79</v>
      </c>
      <c r="D683" s="5" t="s">
        <v>557</v>
      </c>
      <c r="E683" s="12">
        <v>20000</v>
      </c>
      <c r="F683" s="12">
        <v>1142.896</v>
      </c>
      <c r="G683" s="12">
        <v>-18857.103999999999</v>
      </c>
    </row>
    <row r="684" spans="2:7" ht="15" customHeight="1" x14ac:dyDescent="0.2">
      <c r="C684" s="13" t="s">
        <v>10</v>
      </c>
      <c r="D684" s="14" t="s">
        <v>558</v>
      </c>
      <c r="E684" s="15">
        <f>SUBTOTAL(9,E677:E683)</f>
        <v>507920250</v>
      </c>
      <c r="F684" s="15">
        <f>SUBTOTAL(9,F677:F683)</f>
        <v>53393491.73926001</v>
      </c>
      <c r="G684" s="15">
        <f>SUBTOTAL(9,G677:G683)</f>
        <v>-454526758.26073992</v>
      </c>
    </row>
    <row r="685" spans="2:7" ht="14.25" customHeight="1" x14ac:dyDescent="0.2">
      <c r="B685" s="10">
        <v>5502</v>
      </c>
      <c r="C685" s="4"/>
      <c r="D685" s="11" t="s">
        <v>559</v>
      </c>
      <c r="E685" s="1"/>
      <c r="F685" s="1"/>
      <c r="G685" s="1"/>
    </row>
    <row r="686" spans="2:7" x14ac:dyDescent="0.2">
      <c r="C686" s="4">
        <v>70</v>
      </c>
      <c r="D686" s="5" t="s">
        <v>560</v>
      </c>
      <c r="E686" s="12">
        <v>3100000</v>
      </c>
      <c r="F686" s="12">
        <v>480946.77713</v>
      </c>
      <c r="G686" s="12">
        <v>-2619053.2228700002</v>
      </c>
    </row>
    <row r="687" spans="2:7" x14ac:dyDescent="0.2">
      <c r="C687" s="4">
        <v>71</v>
      </c>
      <c r="D687" s="5" t="s">
        <v>561</v>
      </c>
      <c r="E687" s="12">
        <v>3900000</v>
      </c>
      <c r="F687" s="12">
        <v>0</v>
      </c>
      <c r="G687" s="12">
        <v>-3900000</v>
      </c>
    </row>
    <row r="688" spans="2:7" ht="15" customHeight="1" x14ac:dyDescent="0.2">
      <c r="C688" s="13" t="s">
        <v>10</v>
      </c>
      <c r="D688" s="14" t="s">
        <v>562</v>
      </c>
      <c r="E688" s="15">
        <f>SUBTOTAL(9,E686:E687)</f>
        <v>7000000</v>
      </c>
      <c r="F688" s="15">
        <f>SUBTOTAL(9,F686:F687)</f>
        <v>480946.77713</v>
      </c>
      <c r="G688" s="15">
        <f>SUBTOTAL(9,G686:G687)</f>
        <v>-6519053.2228699997</v>
      </c>
    </row>
    <row r="689" spans="2:7" ht="14.25" customHeight="1" x14ac:dyDescent="0.2">
      <c r="B689" s="10">
        <v>5506</v>
      </c>
      <c r="C689" s="4"/>
      <c r="D689" s="11" t="s">
        <v>563</v>
      </c>
      <c r="E689" s="1"/>
      <c r="F689" s="1"/>
      <c r="G689" s="1"/>
    </row>
    <row r="690" spans="2:7" x14ac:dyDescent="0.2">
      <c r="C690" s="4">
        <v>70</v>
      </c>
      <c r="D690" s="5" t="s">
        <v>564</v>
      </c>
      <c r="E690" s="12">
        <v>0</v>
      </c>
      <c r="F690" s="12">
        <v>896.62</v>
      </c>
      <c r="G690" s="12">
        <v>896.62</v>
      </c>
    </row>
    <row r="691" spans="2:7" ht="15" customHeight="1" x14ac:dyDescent="0.2">
      <c r="C691" s="13" t="s">
        <v>10</v>
      </c>
      <c r="D691" s="14" t="s">
        <v>565</v>
      </c>
      <c r="E691" s="15">
        <f>SUBTOTAL(9,E690:E690)</f>
        <v>0</v>
      </c>
      <c r="F691" s="15">
        <f>SUBTOTAL(9,F690:F690)</f>
        <v>896.62</v>
      </c>
      <c r="G691" s="15">
        <f>SUBTOTAL(9,G690:G690)</f>
        <v>896.62</v>
      </c>
    </row>
    <row r="692" spans="2:7" ht="14.25" customHeight="1" x14ac:dyDescent="0.2">
      <c r="B692" s="10">
        <v>5507</v>
      </c>
      <c r="C692" s="4"/>
      <c r="D692" s="11" t="s">
        <v>566</v>
      </c>
      <c r="E692" s="1"/>
      <c r="F692" s="1"/>
      <c r="G692" s="1"/>
    </row>
    <row r="693" spans="2:7" x14ac:dyDescent="0.2">
      <c r="C693" s="4">
        <v>71</v>
      </c>
      <c r="D693" s="5" t="s">
        <v>567</v>
      </c>
      <c r="E693" s="12">
        <v>93300000</v>
      </c>
      <c r="F693" s="12">
        <v>0</v>
      </c>
      <c r="G693" s="12">
        <v>-93300000</v>
      </c>
    </row>
    <row r="694" spans="2:7" x14ac:dyDescent="0.2">
      <c r="C694" s="4">
        <v>72</v>
      </c>
      <c r="D694" s="5" t="s">
        <v>568</v>
      </c>
      <c r="E694" s="12">
        <v>198200000</v>
      </c>
      <c r="F694" s="12">
        <v>0</v>
      </c>
      <c r="G694" s="12">
        <v>-198200000</v>
      </c>
    </row>
    <row r="695" spans="2:7" x14ac:dyDescent="0.2">
      <c r="C695" s="4">
        <v>74</v>
      </c>
      <c r="D695" s="5" t="s">
        <v>569</v>
      </c>
      <c r="E695" s="12">
        <v>1600000</v>
      </c>
      <c r="F695" s="12">
        <v>-101106.496</v>
      </c>
      <c r="G695" s="12">
        <v>-1701106.496</v>
      </c>
    </row>
    <row r="696" spans="2:7" ht="15" customHeight="1" x14ac:dyDescent="0.2">
      <c r="C696" s="13" t="s">
        <v>10</v>
      </c>
      <c r="D696" s="14" t="s">
        <v>570</v>
      </c>
      <c r="E696" s="15">
        <f>SUBTOTAL(9,E693:E695)</f>
        <v>293100000</v>
      </c>
      <c r="F696" s="15">
        <f>SUBTOTAL(9,F693:F695)</f>
        <v>-101106.496</v>
      </c>
      <c r="G696" s="15">
        <f>SUBTOTAL(9,G693:G695)</f>
        <v>-293201106.49599999</v>
      </c>
    </row>
    <row r="697" spans="2:7" ht="14.25" customHeight="1" x14ac:dyDescent="0.2">
      <c r="B697" s="10">
        <v>5508</v>
      </c>
      <c r="C697" s="4"/>
      <c r="D697" s="11" t="s">
        <v>571</v>
      </c>
      <c r="E697" s="1"/>
      <c r="F697" s="1"/>
      <c r="G697" s="1"/>
    </row>
    <row r="698" spans="2:7" x14ac:dyDescent="0.2">
      <c r="C698" s="4">
        <v>70</v>
      </c>
      <c r="D698" s="5" t="s">
        <v>572</v>
      </c>
      <c r="E698" s="12">
        <v>9600000</v>
      </c>
      <c r="F698" s="12">
        <v>0</v>
      </c>
      <c r="G698" s="12">
        <v>-9600000</v>
      </c>
    </row>
    <row r="699" spans="2:7" ht="15" customHeight="1" x14ac:dyDescent="0.2">
      <c r="C699" s="13" t="s">
        <v>10</v>
      </c>
      <c r="D699" s="14" t="s">
        <v>573</v>
      </c>
      <c r="E699" s="15">
        <f>SUBTOTAL(9,E698:E698)</f>
        <v>9600000</v>
      </c>
      <c r="F699" s="15">
        <f>SUBTOTAL(9,F698:F698)</f>
        <v>0</v>
      </c>
      <c r="G699" s="15">
        <f>SUBTOTAL(9,G698:G698)</f>
        <v>-9600000</v>
      </c>
    </row>
    <row r="700" spans="2:7" ht="14.25" customHeight="1" x14ac:dyDescent="0.2">
      <c r="B700" s="10">
        <v>5509</v>
      </c>
      <c r="C700" s="4"/>
      <c r="D700" s="11" t="s">
        <v>574</v>
      </c>
      <c r="E700" s="1"/>
      <c r="F700" s="1"/>
      <c r="G700" s="1"/>
    </row>
    <row r="701" spans="2:7" x14ac:dyDescent="0.2">
      <c r="C701" s="4">
        <v>70</v>
      </c>
      <c r="D701" s="5" t="s">
        <v>564</v>
      </c>
      <c r="E701" s="12">
        <v>1000</v>
      </c>
      <c r="F701" s="12">
        <v>-141.70400000000001</v>
      </c>
      <c r="G701" s="12">
        <v>-1141.704</v>
      </c>
    </row>
    <row r="702" spans="2:7" ht="15" customHeight="1" x14ac:dyDescent="0.2">
      <c r="C702" s="13" t="s">
        <v>10</v>
      </c>
      <c r="D702" s="14" t="s">
        <v>575</v>
      </c>
      <c r="E702" s="15">
        <f>SUBTOTAL(9,E701:E701)</f>
        <v>1000</v>
      </c>
      <c r="F702" s="15">
        <f>SUBTOTAL(9,F701:F701)</f>
        <v>-141.70400000000001</v>
      </c>
      <c r="G702" s="15">
        <f>SUBTOTAL(9,G701:G701)</f>
        <v>-1141.704</v>
      </c>
    </row>
    <row r="703" spans="2:7" ht="14.25" customHeight="1" x14ac:dyDescent="0.2">
      <c r="B703" s="10">
        <v>5511</v>
      </c>
      <c r="C703" s="4"/>
      <c r="D703" s="11" t="s">
        <v>576</v>
      </c>
      <c r="E703" s="1"/>
      <c r="F703" s="1"/>
      <c r="G703" s="1"/>
    </row>
    <row r="704" spans="2:7" x14ac:dyDescent="0.2">
      <c r="C704" s="4">
        <v>70</v>
      </c>
      <c r="D704" s="5" t="s">
        <v>577</v>
      </c>
      <c r="E704" s="12">
        <v>3300000</v>
      </c>
      <c r="F704" s="12">
        <v>264536.97334999999</v>
      </c>
      <c r="G704" s="12">
        <v>-3035463.0266499999</v>
      </c>
    </row>
    <row r="705" spans="2:7" x14ac:dyDescent="0.2">
      <c r="C705" s="4">
        <v>71</v>
      </c>
      <c r="D705" s="5" t="s">
        <v>578</v>
      </c>
      <c r="E705" s="12">
        <v>300000</v>
      </c>
      <c r="F705" s="12">
        <v>23697.771000000001</v>
      </c>
      <c r="G705" s="12">
        <v>-276302.22899999999</v>
      </c>
    </row>
    <row r="706" spans="2:7" ht="15" customHeight="1" x14ac:dyDescent="0.2">
      <c r="C706" s="13" t="s">
        <v>10</v>
      </c>
      <c r="D706" s="14" t="s">
        <v>579</v>
      </c>
      <c r="E706" s="15">
        <f>SUBTOTAL(9,E704:E705)</f>
        <v>3600000</v>
      </c>
      <c r="F706" s="15">
        <f>SUBTOTAL(9,F704:F705)</f>
        <v>288234.74434999999</v>
      </c>
      <c r="G706" s="15">
        <f>SUBTOTAL(9,G704:G705)</f>
        <v>-3311765.2556499997</v>
      </c>
    </row>
    <row r="707" spans="2:7" ht="14.25" customHeight="1" x14ac:dyDescent="0.2">
      <c r="B707" s="10">
        <v>5521</v>
      </c>
      <c r="C707" s="4"/>
      <c r="D707" s="11" t="s">
        <v>580</v>
      </c>
      <c r="E707" s="1"/>
      <c r="F707" s="1"/>
      <c r="G707" s="1"/>
    </row>
    <row r="708" spans="2:7" x14ac:dyDescent="0.2">
      <c r="C708" s="4">
        <v>70</v>
      </c>
      <c r="D708" s="5" t="s">
        <v>581</v>
      </c>
      <c r="E708" s="12">
        <v>420970000</v>
      </c>
      <c r="F708" s="12">
        <v>-6180403.1078500003</v>
      </c>
      <c r="G708" s="12">
        <v>-427150403.10785002</v>
      </c>
    </row>
    <row r="709" spans="2:7" ht="15" customHeight="1" x14ac:dyDescent="0.2">
      <c r="C709" s="13" t="s">
        <v>10</v>
      </c>
      <c r="D709" s="14" t="s">
        <v>582</v>
      </c>
      <c r="E709" s="15">
        <f>SUBTOTAL(9,E708:E708)</f>
        <v>420970000</v>
      </c>
      <c r="F709" s="15">
        <f>SUBTOTAL(9,F708:F708)</f>
        <v>-6180403.1078500003</v>
      </c>
      <c r="G709" s="15">
        <f>SUBTOTAL(9,G708:G708)</f>
        <v>-427150403.10785002</v>
      </c>
    </row>
    <row r="710" spans="2:7" ht="14.25" customHeight="1" x14ac:dyDescent="0.2">
      <c r="B710" s="10">
        <v>5526</v>
      </c>
      <c r="C710" s="4"/>
      <c r="D710" s="11" t="s">
        <v>583</v>
      </c>
      <c r="E710" s="1"/>
      <c r="F710" s="1"/>
      <c r="G710" s="1"/>
    </row>
    <row r="711" spans="2:7" x14ac:dyDescent="0.2">
      <c r="C711" s="4">
        <v>70</v>
      </c>
      <c r="D711" s="5" t="s">
        <v>584</v>
      </c>
      <c r="E711" s="12">
        <v>16300000</v>
      </c>
      <c r="F711" s="12">
        <v>1619945.9652799999</v>
      </c>
      <c r="G711" s="12">
        <v>-14680054.03472</v>
      </c>
    </row>
    <row r="712" spans="2:7" ht="15" customHeight="1" x14ac:dyDescent="0.2">
      <c r="C712" s="13" t="s">
        <v>10</v>
      </c>
      <c r="D712" s="14" t="s">
        <v>585</v>
      </c>
      <c r="E712" s="15">
        <f>SUBTOTAL(9,E711:E711)</f>
        <v>16300000</v>
      </c>
      <c r="F712" s="15">
        <f>SUBTOTAL(9,F711:F711)</f>
        <v>1619945.9652799999</v>
      </c>
      <c r="G712" s="15">
        <f>SUBTOTAL(9,G711:G711)</f>
        <v>-14680054.03472</v>
      </c>
    </row>
    <row r="713" spans="2:7" ht="14.25" customHeight="1" x14ac:dyDescent="0.2">
      <c r="B713" s="10">
        <v>5531</v>
      </c>
      <c r="C713" s="4"/>
      <c r="D713" s="11" t="s">
        <v>586</v>
      </c>
      <c r="E713" s="1"/>
      <c r="F713" s="1"/>
      <c r="G713" s="1"/>
    </row>
    <row r="714" spans="2:7" x14ac:dyDescent="0.2">
      <c r="C714" s="4">
        <v>70</v>
      </c>
      <c r="D714" s="5" t="s">
        <v>587</v>
      </c>
      <c r="E714" s="12">
        <v>7700000</v>
      </c>
      <c r="F714" s="12">
        <v>1516019.5736400001</v>
      </c>
      <c r="G714" s="12">
        <v>-6183980.4263599999</v>
      </c>
    </row>
    <row r="715" spans="2:7" ht="15" customHeight="1" x14ac:dyDescent="0.2">
      <c r="C715" s="13" t="s">
        <v>10</v>
      </c>
      <c r="D715" s="14" t="s">
        <v>588</v>
      </c>
      <c r="E715" s="15">
        <f>SUBTOTAL(9,E714:E714)</f>
        <v>7700000</v>
      </c>
      <c r="F715" s="15">
        <f>SUBTOTAL(9,F714:F714)</f>
        <v>1516019.5736400001</v>
      </c>
      <c r="G715" s="15">
        <f>SUBTOTAL(9,G714:G714)</f>
        <v>-6183980.4263599999</v>
      </c>
    </row>
    <row r="716" spans="2:7" ht="14.25" customHeight="1" x14ac:dyDescent="0.2">
      <c r="B716" s="10">
        <v>5536</v>
      </c>
      <c r="C716" s="4"/>
      <c r="D716" s="11" t="s">
        <v>589</v>
      </c>
      <c r="E716" s="1"/>
      <c r="F716" s="1"/>
      <c r="G716" s="1"/>
    </row>
    <row r="717" spans="2:7" x14ac:dyDescent="0.2">
      <c r="C717" s="4">
        <v>71</v>
      </c>
      <c r="D717" s="5" t="s">
        <v>590</v>
      </c>
      <c r="E717" s="12">
        <v>7180000</v>
      </c>
      <c r="F717" s="12">
        <v>1434050.96777</v>
      </c>
      <c r="G717" s="12">
        <v>-5745949.03223</v>
      </c>
    </row>
    <row r="718" spans="2:7" x14ac:dyDescent="0.2">
      <c r="C718" s="4">
        <v>72</v>
      </c>
      <c r="D718" s="5" t="s">
        <v>591</v>
      </c>
      <c r="E718" s="12">
        <v>9290000</v>
      </c>
      <c r="F718" s="12">
        <v>0</v>
      </c>
      <c r="G718" s="12">
        <v>-9290000</v>
      </c>
    </row>
    <row r="719" spans="2:7" x14ac:dyDescent="0.2">
      <c r="C719" s="4">
        <v>73</v>
      </c>
      <c r="D719" s="5" t="s">
        <v>592</v>
      </c>
      <c r="E719" s="12">
        <v>300000</v>
      </c>
      <c r="F719" s="12">
        <v>10780.593999999999</v>
      </c>
      <c r="G719" s="12">
        <v>-289219.40600000002</v>
      </c>
    </row>
    <row r="720" spans="2:7" x14ac:dyDescent="0.2">
      <c r="C720" s="4">
        <v>75</v>
      </c>
      <c r="D720" s="5" t="s">
        <v>593</v>
      </c>
      <c r="E720" s="12">
        <v>1900000</v>
      </c>
      <c r="F720" s="12">
        <v>134006.52843000001</v>
      </c>
      <c r="G720" s="12">
        <v>-1765993.4715700001</v>
      </c>
    </row>
    <row r="721" spans="2:7" ht="15" customHeight="1" x14ac:dyDescent="0.2">
      <c r="C721" s="13" t="s">
        <v>10</v>
      </c>
      <c r="D721" s="14" t="s">
        <v>594</v>
      </c>
      <c r="E721" s="15">
        <f>SUBTOTAL(9,E717:E720)</f>
        <v>18670000</v>
      </c>
      <c r="F721" s="15">
        <f>SUBTOTAL(9,F717:F720)</f>
        <v>1578838.0902</v>
      </c>
      <c r="G721" s="15">
        <f>SUBTOTAL(9,G717:G720)</f>
        <v>-17091161.9098</v>
      </c>
    </row>
    <row r="722" spans="2:7" ht="14.25" customHeight="1" x14ac:dyDescent="0.2">
      <c r="B722" s="10">
        <v>5538</v>
      </c>
      <c r="C722" s="4"/>
      <c r="D722" s="11" t="s">
        <v>595</v>
      </c>
      <c r="E722" s="1"/>
      <c r="F722" s="1"/>
      <c r="G722" s="1"/>
    </row>
    <row r="723" spans="2:7" x14ac:dyDescent="0.2">
      <c r="C723" s="4">
        <v>70</v>
      </c>
      <c r="D723" s="5" t="s">
        <v>596</v>
      </c>
      <c r="E723" s="12">
        <v>2770000</v>
      </c>
      <c r="F723" s="12">
        <v>227887.96507000001</v>
      </c>
      <c r="G723" s="12">
        <v>-2542112.0349300001</v>
      </c>
    </row>
    <row r="724" spans="2:7" x14ac:dyDescent="0.2">
      <c r="C724" s="4">
        <v>71</v>
      </c>
      <c r="D724" s="5" t="s">
        <v>597</v>
      </c>
      <c r="E724" s="12">
        <v>5220000</v>
      </c>
      <c r="F724" s="12">
        <v>493815.29700000002</v>
      </c>
      <c r="G724" s="12">
        <v>-4726184.7029999997</v>
      </c>
    </row>
    <row r="725" spans="2:7" x14ac:dyDescent="0.2">
      <c r="C725" s="4">
        <v>72</v>
      </c>
      <c r="D725" s="5" t="s">
        <v>598</v>
      </c>
      <c r="E725" s="12">
        <v>3000</v>
      </c>
      <c r="F725" s="12">
        <v>-64.768000000000001</v>
      </c>
      <c r="G725" s="12">
        <v>-3064.768</v>
      </c>
    </row>
    <row r="726" spans="2:7" ht="15" customHeight="1" x14ac:dyDescent="0.2">
      <c r="C726" s="13" t="s">
        <v>10</v>
      </c>
      <c r="D726" s="14" t="s">
        <v>599</v>
      </c>
      <c r="E726" s="15">
        <f>SUBTOTAL(9,E723:E725)</f>
        <v>7993000</v>
      </c>
      <c r="F726" s="15">
        <f>SUBTOTAL(9,F723:F725)</f>
        <v>721638.49407000002</v>
      </c>
      <c r="G726" s="15">
        <f>SUBTOTAL(9,G723:G725)</f>
        <v>-7271361.50593</v>
      </c>
    </row>
    <row r="727" spans="2:7" ht="14.25" customHeight="1" x14ac:dyDescent="0.2">
      <c r="B727" s="10">
        <v>5541</v>
      </c>
      <c r="C727" s="4"/>
      <c r="D727" s="11" t="s">
        <v>600</v>
      </c>
      <c r="E727" s="1"/>
      <c r="F727" s="1"/>
      <c r="G727" s="1"/>
    </row>
    <row r="728" spans="2:7" x14ac:dyDescent="0.2">
      <c r="C728" s="4">
        <v>70</v>
      </c>
      <c r="D728" s="5" t="s">
        <v>601</v>
      </c>
      <c r="E728" s="12">
        <v>6225000</v>
      </c>
      <c r="F728" s="12">
        <v>7.4539999999999997</v>
      </c>
      <c r="G728" s="12">
        <v>-6224992.5460000001</v>
      </c>
    </row>
    <row r="729" spans="2:7" ht="15" customHeight="1" x14ac:dyDescent="0.2">
      <c r="C729" s="13" t="s">
        <v>10</v>
      </c>
      <c r="D729" s="14" t="s">
        <v>602</v>
      </c>
      <c r="E729" s="15">
        <f>SUBTOTAL(9,E728:E728)</f>
        <v>6225000</v>
      </c>
      <c r="F729" s="15">
        <f>SUBTOTAL(9,F728:F728)</f>
        <v>7.4539999999999997</v>
      </c>
      <c r="G729" s="15">
        <f>SUBTOTAL(9,G728:G728)</f>
        <v>-6224992.5460000001</v>
      </c>
    </row>
    <row r="730" spans="2:7" ht="14.25" customHeight="1" x14ac:dyDescent="0.2">
      <c r="B730" s="10">
        <v>5542</v>
      </c>
      <c r="C730" s="4"/>
      <c r="D730" s="11" t="s">
        <v>603</v>
      </c>
      <c r="E730" s="1"/>
      <c r="F730" s="1"/>
      <c r="G730" s="1"/>
    </row>
    <row r="731" spans="2:7" x14ac:dyDescent="0.2">
      <c r="C731" s="4">
        <v>71</v>
      </c>
      <c r="D731" s="5" t="s">
        <v>604</v>
      </c>
      <c r="E731" s="12">
        <v>125000</v>
      </c>
      <c r="F731" s="12">
        <v>8272.1626899999992</v>
      </c>
      <c r="G731" s="12">
        <v>-116727.83731</v>
      </c>
    </row>
    <row r="732" spans="2:7" ht="15" customHeight="1" x14ac:dyDescent="0.2">
      <c r="C732" s="13" t="s">
        <v>10</v>
      </c>
      <c r="D732" s="14" t="s">
        <v>605</v>
      </c>
      <c r="E732" s="15">
        <f>SUBTOTAL(9,E731:E731)</f>
        <v>125000</v>
      </c>
      <c r="F732" s="15">
        <f>SUBTOTAL(9,F731:F731)</f>
        <v>8272.1626899999992</v>
      </c>
      <c r="G732" s="15">
        <f>SUBTOTAL(9,G731:G731)</f>
        <v>-116727.83731</v>
      </c>
    </row>
    <row r="733" spans="2:7" ht="14.25" customHeight="1" x14ac:dyDescent="0.2">
      <c r="B733" s="10">
        <v>5543</v>
      </c>
      <c r="C733" s="4"/>
      <c r="D733" s="11" t="s">
        <v>606</v>
      </c>
      <c r="E733" s="1"/>
      <c r="F733" s="1"/>
      <c r="G733" s="1"/>
    </row>
    <row r="734" spans="2:7" x14ac:dyDescent="0.2">
      <c r="C734" s="4">
        <v>70</v>
      </c>
      <c r="D734" s="5" t="s">
        <v>607</v>
      </c>
      <c r="E734" s="12">
        <v>19532000</v>
      </c>
      <c r="F734" s="12">
        <v>1597981.7627399999</v>
      </c>
      <c r="G734" s="12">
        <v>-17934018.237259999</v>
      </c>
    </row>
    <row r="735" spans="2:7" x14ac:dyDescent="0.2">
      <c r="C735" s="4">
        <v>71</v>
      </c>
      <c r="D735" s="5" t="s">
        <v>608</v>
      </c>
      <c r="E735" s="12">
        <v>2000</v>
      </c>
      <c r="F735" s="12">
        <v>159.7166</v>
      </c>
      <c r="G735" s="12">
        <v>-1840.2834</v>
      </c>
    </row>
    <row r="736" spans="2:7" ht="15" customHeight="1" x14ac:dyDescent="0.2">
      <c r="C736" s="13" t="s">
        <v>10</v>
      </c>
      <c r="D736" s="14" t="s">
        <v>609</v>
      </c>
      <c r="E736" s="15">
        <f>SUBTOTAL(9,E734:E735)</f>
        <v>19534000</v>
      </c>
      <c r="F736" s="15">
        <f>SUBTOTAL(9,F734:F735)</f>
        <v>1598141.4793399998</v>
      </c>
      <c r="G736" s="15">
        <f>SUBTOTAL(9,G734:G735)</f>
        <v>-17935858.520659998</v>
      </c>
    </row>
    <row r="737" spans="2:7" ht="14.25" customHeight="1" x14ac:dyDescent="0.2">
      <c r="B737" s="10">
        <v>5546</v>
      </c>
      <c r="C737" s="4"/>
      <c r="D737" s="11" t="s">
        <v>610</v>
      </c>
      <c r="E737" s="1"/>
      <c r="F737" s="1"/>
      <c r="G737" s="1"/>
    </row>
    <row r="738" spans="2:7" x14ac:dyDescent="0.2">
      <c r="C738" s="4">
        <v>70</v>
      </c>
      <c r="D738" s="5" t="s">
        <v>611</v>
      </c>
      <c r="E738" s="12">
        <v>690000</v>
      </c>
      <c r="F738" s="12">
        <v>48643.775999999998</v>
      </c>
      <c r="G738" s="12">
        <v>-641356.22400000005</v>
      </c>
    </row>
    <row r="739" spans="2:7" ht="15" customHeight="1" x14ac:dyDescent="0.2">
      <c r="C739" s="13" t="s">
        <v>10</v>
      </c>
      <c r="D739" s="14" t="s">
        <v>612</v>
      </c>
      <c r="E739" s="15">
        <f>SUBTOTAL(9,E738:E738)</f>
        <v>690000</v>
      </c>
      <c r="F739" s="15">
        <f>SUBTOTAL(9,F738:F738)</f>
        <v>48643.775999999998</v>
      </c>
      <c r="G739" s="15">
        <f>SUBTOTAL(9,G738:G738)</f>
        <v>-641356.22400000005</v>
      </c>
    </row>
    <row r="740" spans="2:7" ht="14.25" customHeight="1" x14ac:dyDescent="0.2">
      <c r="B740" s="10">
        <v>5548</v>
      </c>
      <c r="C740" s="4"/>
      <c r="D740" s="11" t="s">
        <v>613</v>
      </c>
      <c r="E740" s="1"/>
      <c r="F740" s="1"/>
      <c r="G740" s="1"/>
    </row>
    <row r="741" spans="2:7" x14ac:dyDescent="0.2">
      <c r="C741" s="4">
        <v>70</v>
      </c>
      <c r="D741" s="5" t="s">
        <v>614</v>
      </c>
      <c r="E741" s="12">
        <v>540000</v>
      </c>
      <c r="F741" s="12">
        <v>98497.147689999998</v>
      </c>
      <c r="G741" s="12">
        <v>-441502.85230999999</v>
      </c>
    </row>
    <row r="742" spans="2:7" x14ac:dyDescent="0.2">
      <c r="C742" s="4">
        <v>71</v>
      </c>
      <c r="D742" s="5" t="s">
        <v>615</v>
      </c>
      <c r="E742" s="12">
        <v>170000</v>
      </c>
      <c r="F742" s="12">
        <v>2340.5859999999998</v>
      </c>
      <c r="G742" s="12">
        <v>-167659.41399999999</v>
      </c>
    </row>
    <row r="743" spans="2:7" ht="15" customHeight="1" x14ac:dyDescent="0.2">
      <c r="C743" s="13" t="s">
        <v>10</v>
      </c>
      <c r="D743" s="14" t="s">
        <v>616</v>
      </c>
      <c r="E743" s="15">
        <f>SUBTOTAL(9,E741:E742)</f>
        <v>710000</v>
      </c>
      <c r="F743" s="15">
        <f>SUBTOTAL(9,F741:F742)</f>
        <v>100837.73368999999</v>
      </c>
      <c r="G743" s="15">
        <f>SUBTOTAL(9,G741:G742)</f>
        <v>-609162.26630999998</v>
      </c>
    </row>
    <row r="744" spans="2:7" ht="14.25" customHeight="1" x14ac:dyDescent="0.2">
      <c r="B744" s="10">
        <v>5549</v>
      </c>
      <c r="C744" s="4"/>
      <c r="D744" s="11" t="s">
        <v>617</v>
      </c>
      <c r="E744" s="1"/>
      <c r="F744" s="1"/>
      <c r="G744" s="1"/>
    </row>
    <row r="745" spans="2:7" x14ac:dyDescent="0.2">
      <c r="C745" s="4">
        <v>70</v>
      </c>
      <c r="D745" s="5" t="s">
        <v>618</v>
      </c>
      <c r="E745" s="12">
        <v>45000</v>
      </c>
      <c r="F745" s="12">
        <v>10217.147999999999</v>
      </c>
      <c r="G745" s="12">
        <v>-34782.851999999999</v>
      </c>
    </row>
    <row r="746" spans="2:7" ht="15" customHeight="1" x14ac:dyDescent="0.2">
      <c r="C746" s="13" t="s">
        <v>10</v>
      </c>
      <c r="D746" s="14" t="s">
        <v>619</v>
      </c>
      <c r="E746" s="15">
        <f>SUBTOTAL(9,E745:E745)</f>
        <v>45000</v>
      </c>
      <c r="F746" s="15">
        <f>SUBTOTAL(9,F745:F745)</f>
        <v>10217.147999999999</v>
      </c>
      <c r="G746" s="15">
        <f>SUBTOTAL(9,G745:G745)</f>
        <v>-34782.851999999999</v>
      </c>
    </row>
    <row r="747" spans="2:7" ht="14.25" customHeight="1" x14ac:dyDescent="0.2">
      <c r="B747" s="10">
        <v>5550</v>
      </c>
      <c r="C747" s="4"/>
      <c r="D747" s="11" t="s">
        <v>620</v>
      </c>
      <c r="E747" s="1"/>
      <c r="F747" s="1"/>
      <c r="G747" s="1"/>
    </row>
    <row r="748" spans="2:7" x14ac:dyDescent="0.2">
      <c r="C748" s="4">
        <v>70</v>
      </c>
      <c r="D748" s="5" t="s">
        <v>621</v>
      </c>
      <c r="E748" s="12">
        <v>65000</v>
      </c>
      <c r="F748" s="12">
        <v>19823.13507</v>
      </c>
      <c r="G748" s="12">
        <v>-45176.864930000003</v>
      </c>
    </row>
    <row r="749" spans="2:7" ht="15" customHeight="1" x14ac:dyDescent="0.2">
      <c r="C749" s="13" t="s">
        <v>10</v>
      </c>
      <c r="D749" s="14" t="s">
        <v>622</v>
      </c>
      <c r="E749" s="15">
        <f>SUBTOTAL(9,E748:E748)</f>
        <v>65000</v>
      </c>
      <c r="F749" s="15">
        <f>SUBTOTAL(9,F748:F748)</f>
        <v>19823.13507</v>
      </c>
      <c r="G749" s="15">
        <f>SUBTOTAL(9,G748:G748)</f>
        <v>-45176.864930000003</v>
      </c>
    </row>
    <row r="750" spans="2:7" ht="14.25" customHeight="1" x14ac:dyDescent="0.2">
      <c r="B750" s="10">
        <v>5551</v>
      </c>
      <c r="C750" s="4"/>
      <c r="D750" s="11" t="s">
        <v>623</v>
      </c>
      <c r="E750" s="1"/>
      <c r="F750" s="1"/>
      <c r="G750" s="1"/>
    </row>
    <row r="751" spans="2:7" x14ac:dyDescent="0.2">
      <c r="C751" s="4">
        <v>70</v>
      </c>
      <c r="D751" s="5" t="s">
        <v>624</v>
      </c>
      <c r="E751" s="12">
        <v>1000</v>
      </c>
      <c r="F751" s="12">
        <v>0</v>
      </c>
      <c r="G751" s="12">
        <v>-1000</v>
      </c>
    </row>
    <row r="752" spans="2:7" x14ac:dyDescent="0.2">
      <c r="C752" s="4">
        <v>71</v>
      </c>
      <c r="D752" s="5" t="s">
        <v>625</v>
      </c>
      <c r="E752" s="12">
        <v>22500</v>
      </c>
      <c r="F752" s="12">
        <v>25920.035</v>
      </c>
      <c r="G752" s="12">
        <v>3420.0349999999999</v>
      </c>
    </row>
    <row r="753" spans="2:7" ht="15" customHeight="1" x14ac:dyDescent="0.2">
      <c r="C753" s="13" t="s">
        <v>10</v>
      </c>
      <c r="D753" s="14" t="s">
        <v>626</v>
      </c>
      <c r="E753" s="15">
        <f>SUBTOTAL(9,E751:E752)</f>
        <v>23500</v>
      </c>
      <c r="F753" s="15">
        <f>SUBTOTAL(9,F751:F752)</f>
        <v>25920.035</v>
      </c>
      <c r="G753" s="15">
        <f>SUBTOTAL(9,G751:G752)</f>
        <v>2420.0349999999999</v>
      </c>
    </row>
    <row r="754" spans="2:7" ht="14.25" customHeight="1" x14ac:dyDescent="0.2">
      <c r="B754" s="10">
        <v>5552</v>
      </c>
      <c r="C754" s="4"/>
      <c r="D754" s="11" t="s">
        <v>627</v>
      </c>
      <c r="E754" s="1"/>
      <c r="F754" s="1"/>
      <c r="G754" s="1"/>
    </row>
    <row r="755" spans="2:7" x14ac:dyDescent="0.2">
      <c r="C755" s="4">
        <v>70</v>
      </c>
      <c r="D755" s="5" t="s">
        <v>628</v>
      </c>
      <c r="E755" s="12">
        <v>1510000</v>
      </c>
      <c r="F755" s="12">
        <v>3187.096</v>
      </c>
      <c r="G755" s="12">
        <v>-1506812.9040000001</v>
      </c>
    </row>
    <row r="756" spans="2:7" ht="15" customHeight="1" x14ac:dyDescent="0.2">
      <c r="C756" s="13" t="s">
        <v>10</v>
      </c>
      <c r="D756" s="14" t="s">
        <v>629</v>
      </c>
      <c r="E756" s="15">
        <f>SUBTOTAL(9,E755:E755)</f>
        <v>1510000</v>
      </c>
      <c r="F756" s="15">
        <f>SUBTOTAL(9,F755:F755)</f>
        <v>3187.096</v>
      </c>
      <c r="G756" s="15">
        <f>SUBTOTAL(9,G755:G755)</f>
        <v>-1506812.9040000001</v>
      </c>
    </row>
    <row r="757" spans="2:7" ht="14.25" customHeight="1" x14ac:dyDescent="0.2">
      <c r="B757" s="10">
        <v>5553</v>
      </c>
      <c r="C757" s="4"/>
      <c r="D757" s="11" t="s">
        <v>630</v>
      </c>
      <c r="E757" s="1"/>
      <c r="F757" s="1"/>
      <c r="G757" s="1"/>
    </row>
    <row r="758" spans="2:7" x14ac:dyDescent="0.2">
      <c r="C758" s="4">
        <v>70</v>
      </c>
      <c r="D758" s="5" t="s">
        <v>631</v>
      </c>
      <c r="E758" s="12">
        <v>130000</v>
      </c>
      <c r="F758" s="12">
        <v>-0.14099999999999999</v>
      </c>
      <c r="G758" s="12">
        <v>-130000.141</v>
      </c>
    </row>
    <row r="759" spans="2:7" ht="15" customHeight="1" x14ac:dyDescent="0.2">
      <c r="C759" s="13" t="s">
        <v>10</v>
      </c>
      <c r="D759" s="14" t="s">
        <v>632</v>
      </c>
      <c r="E759" s="15">
        <f>SUBTOTAL(9,E758:E758)</f>
        <v>130000</v>
      </c>
      <c r="F759" s="15">
        <f>SUBTOTAL(9,F758:F758)</f>
        <v>-0.14099999999999999</v>
      </c>
      <c r="G759" s="15">
        <f>SUBTOTAL(9,G758:G758)</f>
        <v>-130000.141</v>
      </c>
    </row>
    <row r="760" spans="2:7" ht="14.25" customHeight="1" x14ac:dyDescent="0.2">
      <c r="B760" s="10">
        <v>5554</v>
      </c>
      <c r="C760" s="4"/>
      <c r="D760" s="11" t="s">
        <v>633</v>
      </c>
      <c r="E760" s="1"/>
      <c r="F760" s="1"/>
      <c r="G760" s="1"/>
    </row>
    <row r="761" spans="2:7" x14ac:dyDescent="0.2">
      <c r="C761" s="4">
        <v>70</v>
      </c>
      <c r="D761" s="5" t="s">
        <v>634</v>
      </c>
      <c r="E761" s="12">
        <v>385000</v>
      </c>
      <c r="F761" s="12">
        <v>40106.663999999997</v>
      </c>
      <c r="G761" s="12">
        <v>-344893.33600000001</v>
      </c>
    </row>
    <row r="762" spans="2:7" ht="15" customHeight="1" x14ac:dyDescent="0.2">
      <c r="C762" s="13" t="s">
        <v>10</v>
      </c>
      <c r="D762" s="14" t="s">
        <v>635</v>
      </c>
      <c r="E762" s="15">
        <f>SUBTOTAL(9,E761:E761)</f>
        <v>385000</v>
      </c>
      <c r="F762" s="15">
        <f>SUBTOTAL(9,F761:F761)</f>
        <v>40106.663999999997</v>
      </c>
      <c r="G762" s="15">
        <f>SUBTOTAL(9,G761:G761)</f>
        <v>-344893.33600000001</v>
      </c>
    </row>
    <row r="763" spans="2:7" ht="14.25" customHeight="1" x14ac:dyDescent="0.2">
      <c r="B763" s="10">
        <v>5557</v>
      </c>
      <c r="C763" s="4"/>
      <c r="D763" s="11" t="s">
        <v>636</v>
      </c>
      <c r="E763" s="1"/>
      <c r="F763" s="1"/>
      <c r="G763" s="1"/>
    </row>
    <row r="764" spans="2:7" x14ac:dyDescent="0.2">
      <c r="C764" s="4">
        <v>70</v>
      </c>
      <c r="D764" s="5" t="s">
        <v>637</v>
      </c>
      <c r="E764" s="12">
        <v>220000</v>
      </c>
      <c r="F764" s="12">
        <v>20107.288</v>
      </c>
      <c r="G764" s="12">
        <v>-199892.712</v>
      </c>
    </row>
    <row r="765" spans="2:7" ht="15" customHeight="1" x14ac:dyDescent="0.2">
      <c r="C765" s="13" t="s">
        <v>10</v>
      </c>
      <c r="D765" s="14" t="s">
        <v>638</v>
      </c>
      <c r="E765" s="15">
        <f>SUBTOTAL(9,E764:E764)</f>
        <v>220000</v>
      </c>
      <c r="F765" s="15">
        <f>SUBTOTAL(9,F764:F764)</f>
        <v>20107.288</v>
      </c>
      <c r="G765" s="15">
        <f>SUBTOTAL(9,G764:G764)</f>
        <v>-199892.712</v>
      </c>
    </row>
    <row r="766" spans="2:7" ht="14.25" customHeight="1" x14ac:dyDescent="0.2">
      <c r="B766" s="10">
        <v>5559</v>
      </c>
      <c r="C766" s="4"/>
      <c r="D766" s="11" t="s">
        <v>639</v>
      </c>
      <c r="E766" s="1"/>
      <c r="F766" s="1"/>
      <c r="G766" s="1"/>
    </row>
    <row r="767" spans="2:7" x14ac:dyDescent="0.2">
      <c r="C767" s="4">
        <v>70</v>
      </c>
      <c r="D767" s="5" t="s">
        <v>640</v>
      </c>
      <c r="E767" s="12">
        <v>3100000</v>
      </c>
      <c r="F767" s="12">
        <v>235731.74815999999</v>
      </c>
      <c r="G767" s="12">
        <v>-2864268.25184</v>
      </c>
    </row>
    <row r="768" spans="2:7" x14ac:dyDescent="0.2">
      <c r="C768" s="4">
        <v>71</v>
      </c>
      <c r="D768" s="5" t="s">
        <v>641</v>
      </c>
      <c r="E768" s="12">
        <v>65000</v>
      </c>
      <c r="F768" s="12">
        <v>4490.5965900000001</v>
      </c>
      <c r="G768" s="12">
        <v>-60509.403409999999</v>
      </c>
    </row>
    <row r="769" spans="2:7" x14ac:dyDescent="0.2">
      <c r="C769" s="4">
        <v>72</v>
      </c>
      <c r="D769" s="5" t="s">
        <v>642</v>
      </c>
      <c r="E769" s="12">
        <v>50000</v>
      </c>
      <c r="F769" s="12">
        <v>3185.3857200000002</v>
      </c>
      <c r="G769" s="12">
        <v>-46814.614280000002</v>
      </c>
    </row>
    <row r="770" spans="2:7" x14ac:dyDescent="0.2">
      <c r="C770" s="4">
        <v>73</v>
      </c>
      <c r="D770" s="5" t="s">
        <v>643</v>
      </c>
      <c r="E770" s="12">
        <v>15000</v>
      </c>
      <c r="F770" s="12">
        <v>206.047</v>
      </c>
      <c r="G770" s="12">
        <v>-14793.953</v>
      </c>
    </row>
    <row r="771" spans="2:7" x14ac:dyDescent="0.2">
      <c r="C771" s="4">
        <v>74</v>
      </c>
      <c r="D771" s="5" t="s">
        <v>644</v>
      </c>
      <c r="E771" s="12">
        <v>5000</v>
      </c>
      <c r="F771" s="12">
        <v>300.19880999999998</v>
      </c>
      <c r="G771" s="12">
        <v>-4699.8011900000001</v>
      </c>
    </row>
    <row r="772" spans="2:7" ht="15" customHeight="1" x14ac:dyDescent="0.2">
      <c r="C772" s="13" t="s">
        <v>10</v>
      </c>
      <c r="D772" s="14" t="s">
        <v>645</v>
      </c>
      <c r="E772" s="15">
        <f>SUBTOTAL(9,E767:E771)</f>
        <v>3235000</v>
      </c>
      <c r="F772" s="15">
        <f>SUBTOTAL(9,F767:F771)</f>
        <v>243913.97627999997</v>
      </c>
      <c r="G772" s="15">
        <f>SUBTOTAL(9,G767:G771)</f>
        <v>-2991086.0237199999</v>
      </c>
    </row>
    <row r="773" spans="2:7" ht="14.25" customHeight="1" x14ac:dyDescent="0.2">
      <c r="B773" s="10">
        <v>5561</v>
      </c>
      <c r="C773" s="4"/>
      <c r="D773" s="11" t="s">
        <v>646</v>
      </c>
      <c r="E773" s="1"/>
      <c r="F773" s="1"/>
      <c r="G773" s="1"/>
    </row>
    <row r="774" spans="2:7" x14ac:dyDescent="0.2">
      <c r="C774" s="4">
        <v>70</v>
      </c>
      <c r="D774" s="5" t="s">
        <v>647</v>
      </c>
      <c r="E774" s="12">
        <v>1900000</v>
      </c>
      <c r="F774" s="12">
        <v>139616.37695000001</v>
      </c>
      <c r="G774" s="12">
        <v>-1760383.6230500001</v>
      </c>
    </row>
    <row r="775" spans="2:7" ht="15" customHeight="1" x14ac:dyDescent="0.2">
      <c r="C775" s="13" t="s">
        <v>10</v>
      </c>
      <c r="D775" s="14" t="s">
        <v>648</v>
      </c>
      <c r="E775" s="15">
        <f>SUBTOTAL(9,E774:E774)</f>
        <v>1900000</v>
      </c>
      <c r="F775" s="15">
        <f>SUBTOTAL(9,F774:F774)</f>
        <v>139616.37695000001</v>
      </c>
      <c r="G775" s="15">
        <f>SUBTOTAL(9,G774:G774)</f>
        <v>-1760383.6230500001</v>
      </c>
    </row>
    <row r="776" spans="2:7" ht="14.25" customHeight="1" x14ac:dyDescent="0.2">
      <c r="B776" s="10">
        <v>5565</v>
      </c>
      <c r="C776" s="4"/>
      <c r="D776" s="11" t="s">
        <v>649</v>
      </c>
      <c r="E776" s="1"/>
      <c r="F776" s="1"/>
      <c r="G776" s="1"/>
    </row>
    <row r="777" spans="2:7" x14ac:dyDescent="0.2">
      <c r="C777" s="4">
        <v>70</v>
      </c>
      <c r="D777" s="5" t="s">
        <v>650</v>
      </c>
      <c r="E777" s="12">
        <v>15500000</v>
      </c>
      <c r="F777" s="12">
        <v>968834.32238000003</v>
      </c>
      <c r="G777" s="12">
        <v>-14531165.677619999</v>
      </c>
    </row>
    <row r="778" spans="2:7" ht="15" customHeight="1" x14ac:dyDescent="0.2">
      <c r="C778" s="13" t="s">
        <v>10</v>
      </c>
      <c r="D778" s="14" t="s">
        <v>651</v>
      </c>
      <c r="E778" s="15">
        <f>SUBTOTAL(9,E777:E777)</f>
        <v>15500000</v>
      </c>
      <c r="F778" s="15">
        <f>SUBTOTAL(9,F777:F777)</f>
        <v>968834.32238000003</v>
      </c>
      <c r="G778" s="15">
        <f>SUBTOTAL(9,G777:G777)</f>
        <v>-14531165.677619999</v>
      </c>
    </row>
    <row r="779" spans="2:7" ht="14.25" customHeight="1" x14ac:dyDescent="0.2">
      <c r="B779" s="10">
        <v>5568</v>
      </c>
      <c r="C779" s="4"/>
      <c r="D779" s="11" t="s">
        <v>652</v>
      </c>
      <c r="E779" s="1"/>
      <c r="F779" s="1"/>
      <c r="G779" s="1"/>
    </row>
    <row r="780" spans="2:7" x14ac:dyDescent="0.2">
      <c r="C780" s="4">
        <v>71</v>
      </c>
      <c r="D780" s="5" t="s">
        <v>653</v>
      </c>
      <c r="E780" s="12">
        <v>31850</v>
      </c>
      <c r="F780" s="12">
        <v>14.0695</v>
      </c>
      <c r="G780" s="12">
        <v>-31835.930499999999</v>
      </c>
    </row>
    <row r="781" spans="2:7" x14ac:dyDescent="0.2">
      <c r="C781" s="4">
        <v>73</v>
      </c>
      <c r="D781" s="5" t="s">
        <v>654</v>
      </c>
      <c r="E781" s="12">
        <v>47882</v>
      </c>
      <c r="F781" s="12">
        <v>0</v>
      </c>
      <c r="G781" s="12">
        <v>-47882</v>
      </c>
    </row>
    <row r="782" spans="2:7" x14ac:dyDescent="0.2">
      <c r="C782" s="4">
        <v>75</v>
      </c>
      <c r="D782" s="5" t="s">
        <v>655</v>
      </c>
      <c r="E782" s="12">
        <v>29500</v>
      </c>
      <c r="F782" s="12">
        <v>4189.0299100000002</v>
      </c>
      <c r="G782" s="12">
        <v>-25310.970089999999</v>
      </c>
    </row>
    <row r="783" spans="2:7" ht="15" customHeight="1" x14ac:dyDescent="0.2">
      <c r="C783" s="13" t="s">
        <v>10</v>
      </c>
      <c r="D783" s="14" t="s">
        <v>656</v>
      </c>
      <c r="E783" s="15">
        <f>SUBTOTAL(9,E780:E782)</f>
        <v>109232</v>
      </c>
      <c r="F783" s="15">
        <f>SUBTOTAL(9,F780:F782)</f>
        <v>4203.0994099999998</v>
      </c>
      <c r="G783" s="15">
        <f>SUBTOTAL(9,G780:G782)</f>
        <v>-105028.90059</v>
      </c>
    </row>
    <row r="784" spans="2:7" ht="14.25" customHeight="1" x14ac:dyDescent="0.2">
      <c r="B784" s="10">
        <v>5572</v>
      </c>
      <c r="C784" s="4"/>
      <c r="D784" s="11" t="s">
        <v>657</v>
      </c>
      <c r="E784" s="1"/>
      <c r="F784" s="1"/>
      <c r="G784" s="1"/>
    </row>
    <row r="785" spans="2:7" x14ac:dyDescent="0.2">
      <c r="C785" s="4">
        <v>70</v>
      </c>
      <c r="D785" s="5" t="s">
        <v>658</v>
      </c>
      <c r="E785" s="12">
        <v>75985</v>
      </c>
      <c r="F785" s="12">
        <v>0.48299999999999998</v>
      </c>
      <c r="G785" s="12">
        <v>-75984.517000000007</v>
      </c>
    </row>
    <row r="786" spans="2:7" x14ac:dyDescent="0.2">
      <c r="C786" s="4">
        <v>72</v>
      </c>
      <c r="D786" s="5" t="s">
        <v>659</v>
      </c>
      <c r="E786" s="12">
        <v>3000</v>
      </c>
      <c r="F786" s="12">
        <v>0</v>
      </c>
      <c r="G786" s="12">
        <v>-3000</v>
      </c>
    </row>
    <row r="787" spans="2:7" x14ac:dyDescent="0.2">
      <c r="C787" s="4">
        <v>73</v>
      </c>
      <c r="D787" s="5" t="s">
        <v>660</v>
      </c>
      <c r="E787" s="12">
        <v>240000</v>
      </c>
      <c r="F787" s="12">
        <v>3676.0479999999998</v>
      </c>
      <c r="G787" s="12">
        <v>-236323.95199999999</v>
      </c>
    </row>
    <row r="788" spans="2:7" x14ac:dyDescent="0.2">
      <c r="C788" s="4">
        <v>74</v>
      </c>
      <c r="D788" s="5" t="s">
        <v>661</v>
      </c>
      <c r="E788" s="12">
        <v>3770</v>
      </c>
      <c r="F788" s="12">
        <v>0</v>
      </c>
      <c r="G788" s="12">
        <v>-3770</v>
      </c>
    </row>
    <row r="789" spans="2:7" x14ac:dyDescent="0.2">
      <c r="C789" s="4">
        <v>75</v>
      </c>
      <c r="D789" s="5" t="s">
        <v>662</v>
      </c>
      <c r="E789" s="12">
        <v>18952</v>
      </c>
      <c r="F789" s="12">
        <v>0</v>
      </c>
      <c r="G789" s="12">
        <v>-18952</v>
      </c>
    </row>
    <row r="790" spans="2:7" ht="15" customHeight="1" x14ac:dyDescent="0.2">
      <c r="C790" s="13" t="s">
        <v>10</v>
      </c>
      <c r="D790" s="14" t="s">
        <v>663</v>
      </c>
      <c r="E790" s="15">
        <f>SUBTOTAL(9,E785:E789)</f>
        <v>341707</v>
      </c>
      <c r="F790" s="15">
        <f>SUBTOTAL(9,F785:F789)</f>
        <v>3676.5309999999999</v>
      </c>
      <c r="G790" s="15">
        <f>SUBTOTAL(9,G785:G789)</f>
        <v>-338030.46899999998</v>
      </c>
    </row>
    <row r="791" spans="2:7" ht="14.25" customHeight="1" x14ac:dyDescent="0.2">
      <c r="B791" s="10">
        <v>5574</v>
      </c>
      <c r="C791" s="4"/>
      <c r="D791" s="11" t="s">
        <v>664</v>
      </c>
      <c r="E791" s="1"/>
      <c r="F791" s="1"/>
      <c r="G791" s="1"/>
    </row>
    <row r="792" spans="2:7" x14ac:dyDescent="0.2">
      <c r="C792" s="4">
        <v>71</v>
      </c>
      <c r="D792" s="5" t="s">
        <v>665</v>
      </c>
      <c r="E792" s="12">
        <v>225000</v>
      </c>
      <c r="F792" s="12">
        <v>-1011.57</v>
      </c>
      <c r="G792" s="12">
        <v>-226011.57</v>
      </c>
    </row>
    <row r="793" spans="2:7" x14ac:dyDescent="0.2">
      <c r="C793" s="4">
        <v>72</v>
      </c>
      <c r="D793" s="5" t="s">
        <v>666</v>
      </c>
      <c r="E793" s="12">
        <v>33100</v>
      </c>
      <c r="F793" s="12">
        <v>0</v>
      </c>
      <c r="G793" s="12">
        <v>-33100</v>
      </c>
    </row>
    <row r="794" spans="2:7" x14ac:dyDescent="0.2">
      <c r="C794" s="4">
        <v>73</v>
      </c>
      <c r="D794" s="5" t="s">
        <v>667</v>
      </c>
      <c r="E794" s="12">
        <v>3900</v>
      </c>
      <c r="F794" s="12">
        <v>1.51237</v>
      </c>
      <c r="G794" s="12">
        <v>-3898.4876300000001</v>
      </c>
    </row>
    <row r="795" spans="2:7" x14ac:dyDescent="0.2">
      <c r="C795" s="4">
        <v>74</v>
      </c>
      <c r="D795" s="5" t="s">
        <v>668</v>
      </c>
      <c r="E795" s="12">
        <v>416400</v>
      </c>
      <c r="F795" s="12">
        <v>48272.076220000003</v>
      </c>
      <c r="G795" s="12">
        <v>-368127.92378000001</v>
      </c>
    </row>
    <row r="796" spans="2:7" x14ac:dyDescent="0.2">
      <c r="C796" s="4">
        <v>75</v>
      </c>
      <c r="D796" s="5" t="s">
        <v>669</v>
      </c>
      <c r="E796" s="12">
        <v>35700</v>
      </c>
      <c r="F796" s="12">
        <v>27.189129999999999</v>
      </c>
      <c r="G796" s="12">
        <v>-35672.810870000001</v>
      </c>
    </row>
    <row r="797" spans="2:7" x14ac:dyDescent="0.2">
      <c r="C797" s="4">
        <v>76</v>
      </c>
      <c r="D797" s="5" t="s">
        <v>670</v>
      </c>
      <c r="E797" s="12">
        <v>54200</v>
      </c>
      <c r="F797" s="12">
        <v>6141.2869199999996</v>
      </c>
      <c r="G797" s="12">
        <v>-48058.713080000001</v>
      </c>
    </row>
    <row r="798" spans="2:7" x14ac:dyDescent="0.2">
      <c r="C798" s="4">
        <v>77</v>
      </c>
      <c r="D798" s="5" t="s">
        <v>671</v>
      </c>
      <c r="E798" s="12">
        <v>1275122</v>
      </c>
      <c r="F798" s="12">
        <v>96339.51784</v>
      </c>
      <c r="G798" s="12">
        <v>-1178782.4821599999</v>
      </c>
    </row>
    <row r="799" spans="2:7" ht="15" customHeight="1" x14ac:dyDescent="0.2">
      <c r="C799" s="13" t="s">
        <v>10</v>
      </c>
      <c r="D799" s="14" t="s">
        <v>672</v>
      </c>
      <c r="E799" s="15">
        <f>SUBTOTAL(9,E792:E798)</f>
        <v>2043422</v>
      </c>
      <c r="F799" s="15">
        <f>SUBTOTAL(9,F792:F798)</f>
        <v>149770.01248</v>
      </c>
      <c r="G799" s="15">
        <f>SUBTOTAL(9,G792:G798)</f>
        <v>-1893651.98752</v>
      </c>
    </row>
    <row r="800" spans="2:7" ht="14.25" customHeight="1" x14ac:dyDescent="0.2">
      <c r="B800" s="10">
        <v>5576</v>
      </c>
      <c r="C800" s="4"/>
      <c r="D800" s="11" t="s">
        <v>673</v>
      </c>
      <c r="E800" s="1"/>
      <c r="F800" s="1"/>
      <c r="G800" s="1"/>
    </row>
    <row r="801" spans="2:7" x14ac:dyDescent="0.2">
      <c r="C801" s="4">
        <v>70</v>
      </c>
      <c r="D801" s="5" t="s">
        <v>674</v>
      </c>
      <c r="E801" s="12">
        <v>245000</v>
      </c>
      <c r="F801" s="12">
        <v>26576.13393</v>
      </c>
      <c r="G801" s="12">
        <v>-218423.86606999999</v>
      </c>
    </row>
    <row r="802" spans="2:7" x14ac:dyDescent="0.2">
      <c r="C802" s="4">
        <v>72</v>
      </c>
      <c r="D802" s="5" t="s">
        <v>675</v>
      </c>
      <c r="E802" s="12">
        <v>97500</v>
      </c>
      <c r="F802" s="12">
        <v>0</v>
      </c>
      <c r="G802" s="12">
        <v>-97500</v>
      </c>
    </row>
    <row r="803" spans="2:7" ht="15" customHeight="1" x14ac:dyDescent="0.2">
      <c r="C803" s="13" t="s">
        <v>10</v>
      </c>
      <c r="D803" s="14" t="s">
        <v>676</v>
      </c>
      <c r="E803" s="15">
        <f>SUBTOTAL(9,E801:E802)</f>
        <v>342500</v>
      </c>
      <c r="F803" s="15">
        <f>SUBTOTAL(9,F801:F802)</f>
        <v>26576.13393</v>
      </c>
      <c r="G803" s="15">
        <f>SUBTOTAL(9,G801:G802)</f>
        <v>-315923.86606999999</v>
      </c>
    </row>
    <row r="804" spans="2:7" ht="14.25" customHeight="1" x14ac:dyDescent="0.2">
      <c r="B804" s="10">
        <v>5578</v>
      </c>
      <c r="C804" s="4"/>
      <c r="D804" s="11" t="s">
        <v>677</v>
      </c>
      <c r="E804" s="1"/>
      <c r="F804" s="1"/>
      <c r="G804" s="1"/>
    </row>
    <row r="805" spans="2:7" x14ac:dyDescent="0.2">
      <c r="C805" s="4">
        <v>70</v>
      </c>
      <c r="D805" s="5" t="s">
        <v>678</v>
      </c>
      <c r="E805" s="12">
        <v>19307</v>
      </c>
      <c r="F805" s="12">
        <v>1605.45</v>
      </c>
      <c r="G805" s="12">
        <v>-17701.55</v>
      </c>
    </row>
    <row r="806" spans="2:7" x14ac:dyDescent="0.2">
      <c r="C806" s="4">
        <v>72</v>
      </c>
      <c r="D806" s="5" t="s">
        <v>679</v>
      </c>
      <c r="E806" s="12">
        <v>17129</v>
      </c>
      <c r="F806" s="12">
        <v>0</v>
      </c>
      <c r="G806" s="12">
        <v>-17129</v>
      </c>
    </row>
    <row r="807" spans="2:7" ht="15" customHeight="1" x14ac:dyDescent="0.2">
      <c r="C807" s="13" t="s">
        <v>10</v>
      </c>
      <c r="D807" s="14" t="s">
        <v>680</v>
      </c>
      <c r="E807" s="15">
        <f>SUBTOTAL(9,E805:E806)</f>
        <v>36436</v>
      </c>
      <c r="F807" s="15">
        <f>SUBTOTAL(9,F805:F806)</f>
        <v>1605.45</v>
      </c>
      <c r="G807" s="15">
        <f>SUBTOTAL(9,G805:G806)</f>
        <v>-34830.550000000003</v>
      </c>
    </row>
    <row r="808" spans="2:7" ht="14.25" customHeight="1" x14ac:dyDescent="0.2">
      <c r="B808" s="10">
        <v>5579</v>
      </c>
      <c r="C808" s="4"/>
      <c r="D808" s="11" t="s">
        <v>681</v>
      </c>
      <c r="E808" s="1"/>
      <c r="F808" s="1"/>
      <c r="G808" s="1"/>
    </row>
    <row r="809" spans="2:7" x14ac:dyDescent="0.2">
      <c r="C809" s="4">
        <v>70</v>
      </c>
      <c r="D809" s="5" t="s">
        <v>682</v>
      </c>
      <c r="E809" s="12">
        <v>312377</v>
      </c>
      <c r="F809" s="12">
        <v>262.09681999999998</v>
      </c>
      <c r="G809" s="12">
        <v>-312114.90318000002</v>
      </c>
    </row>
    <row r="810" spans="2:7" ht="15" customHeight="1" x14ac:dyDescent="0.2">
      <c r="C810" s="13" t="s">
        <v>10</v>
      </c>
      <c r="D810" s="14" t="s">
        <v>683</v>
      </c>
      <c r="E810" s="15">
        <f>SUBTOTAL(9,E809:E809)</f>
        <v>312377</v>
      </c>
      <c r="F810" s="15">
        <f>SUBTOTAL(9,F809:F809)</f>
        <v>262.09681999999998</v>
      </c>
      <c r="G810" s="15">
        <f>SUBTOTAL(9,G809:G809)</f>
        <v>-312114.90318000002</v>
      </c>
    </row>
    <row r="811" spans="2:7" ht="14.25" customHeight="1" x14ac:dyDescent="0.2">
      <c r="B811" s="10">
        <v>5580</v>
      </c>
      <c r="C811" s="4"/>
      <c r="D811" s="11" t="s">
        <v>684</v>
      </c>
      <c r="E811" s="1"/>
      <c r="F811" s="1"/>
      <c r="G811" s="1"/>
    </row>
    <row r="812" spans="2:7" x14ac:dyDescent="0.2">
      <c r="C812" s="4">
        <v>70</v>
      </c>
      <c r="D812" s="5" t="s">
        <v>685</v>
      </c>
      <c r="E812" s="12">
        <v>670980</v>
      </c>
      <c r="F812" s="12">
        <v>64.246809999999996</v>
      </c>
      <c r="G812" s="12">
        <v>-670915.75318999996</v>
      </c>
    </row>
    <row r="813" spans="2:7" ht="15" customHeight="1" x14ac:dyDescent="0.2">
      <c r="C813" s="13" t="s">
        <v>10</v>
      </c>
      <c r="D813" s="14" t="s">
        <v>686</v>
      </c>
      <c r="E813" s="15">
        <f>SUBTOTAL(9,E812:E812)</f>
        <v>670980</v>
      </c>
      <c r="F813" s="15">
        <f>SUBTOTAL(9,F812:F812)</f>
        <v>64.246809999999996</v>
      </c>
      <c r="G813" s="15">
        <f>SUBTOTAL(9,G812:G812)</f>
        <v>-670915.75318999996</v>
      </c>
    </row>
    <row r="814" spans="2:7" ht="14.25" customHeight="1" x14ac:dyDescent="0.2">
      <c r="B814" s="10">
        <v>5582</v>
      </c>
      <c r="C814" s="4"/>
      <c r="D814" s="11" t="s">
        <v>687</v>
      </c>
      <c r="E814" s="1"/>
      <c r="F814" s="1"/>
      <c r="G814" s="1"/>
    </row>
    <row r="815" spans="2:7" x14ac:dyDescent="0.2">
      <c r="C815" s="4">
        <v>70</v>
      </c>
      <c r="D815" s="5" t="s">
        <v>688</v>
      </c>
      <c r="E815" s="12">
        <v>24000</v>
      </c>
      <c r="F815" s="12">
        <v>0</v>
      </c>
      <c r="G815" s="12">
        <v>-24000</v>
      </c>
    </row>
    <row r="816" spans="2:7" x14ac:dyDescent="0.2">
      <c r="C816" s="4">
        <v>71</v>
      </c>
      <c r="D816" s="5" t="s">
        <v>689</v>
      </c>
      <c r="E816" s="12">
        <v>200400</v>
      </c>
      <c r="F816" s="12">
        <v>-10.613</v>
      </c>
      <c r="G816" s="12">
        <v>-200410.61300000001</v>
      </c>
    </row>
    <row r="817" spans="2:7" x14ac:dyDescent="0.2">
      <c r="C817" s="4">
        <v>72</v>
      </c>
      <c r="D817" s="5" t="s">
        <v>690</v>
      </c>
      <c r="E817" s="12">
        <v>167000</v>
      </c>
      <c r="F817" s="12">
        <v>61.584679999999999</v>
      </c>
      <c r="G817" s="12">
        <v>-166938.41532</v>
      </c>
    </row>
    <row r="818" spans="2:7" x14ac:dyDescent="0.2">
      <c r="C818" s="4">
        <v>73</v>
      </c>
      <c r="D818" s="5" t="s">
        <v>691</v>
      </c>
      <c r="E818" s="12">
        <v>690000</v>
      </c>
      <c r="F818" s="12">
        <v>1531.83511</v>
      </c>
      <c r="G818" s="12">
        <v>-688468.16489000001</v>
      </c>
    </row>
    <row r="819" spans="2:7" x14ac:dyDescent="0.2">
      <c r="C819" s="4">
        <v>74</v>
      </c>
      <c r="D819" s="5" t="s">
        <v>692</v>
      </c>
      <c r="E819" s="12">
        <v>90000</v>
      </c>
      <c r="F819" s="12">
        <v>362.5</v>
      </c>
      <c r="G819" s="12">
        <v>-89637.5</v>
      </c>
    </row>
    <row r="820" spans="2:7" x14ac:dyDescent="0.2">
      <c r="C820" s="4">
        <v>75</v>
      </c>
      <c r="D820" s="5" t="s">
        <v>693</v>
      </c>
      <c r="E820" s="12">
        <v>145000</v>
      </c>
      <c r="F820" s="12">
        <v>579.37423000000001</v>
      </c>
      <c r="G820" s="12">
        <v>-144420.62577000001</v>
      </c>
    </row>
    <row r="821" spans="2:7" ht="15" customHeight="1" x14ac:dyDescent="0.2">
      <c r="C821" s="13" t="s">
        <v>10</v>
      </c>
      <c r="D821" s="14" t="s">
        <v>694</v>
      </c>
      <c r="E821" s="15">
        <f>SUBTOTAL(9,E815:E820)</f>
        <v>1316400</v>
      </c>
      <c r="F821" s="15">
        <f>SUBTOTAL(9,F815:F820)</f>
        <v>2524.68102</v>
      </c>
      <c r="G821" s="15">
        <f>SUBTOTAL(9,G815:G820)</f>
        <v>-1313875.3189800002</v>
      </c>
    </row>
    <row r="822" spans="2:7" ht="14.25" customHeight="1" x14ac:dyDescent="0.2">
      <c r="B822" s="10">
        <v>5583</v>
      </c>
      <c r="C822" s="4"/>
      <c r="D822" s="11" t="s">
        <v>695</v>
      </c>
      <c r="E822" s="1"/>
      <c r="F822" s="1"/>
      <c r="G822" s="1"/>
    </row>
    <row r="823" spans="2:7" x14ac:dyDescent="0.2">
      <c r="C823" s="4">
        <v>70</v>
      </c>
      <c r="D823" s="5" t="s">
        <v>696</v>
      </c>
      <c r="E823" s="12">
        <v>430000</v>
      </c>
      <c r="F823" s="12">
        <v>11.210150000000001</v>
      </c>
      <c r="G823" s="12">
        <v>-429988.78985</v>
      </c>
    </row>
    <row r="824" spans="2:7" ht="15" customHeight="1" x14ac:dyDescent="0.2">
      <c r="C824" s="13" t="s">
        <v>10</v>
      </c>
      <c r="D824" s="14" t="s">
        <v>697</v>
      </c>
      <c r="E824" s="15">
        <f>SUBTOTAL(9,E823:E823)</f>
        <v>430000</v>
      </c>
      <c r="F824" s="15">
        <f>SUBTOTAL(9,F823:F823)</f>
        <v>11.210150000000001</v>
      </c>
      <c r="G824" s="15">
        <f>SUBTOTAL(9,G823:G823)</f>
        <v>-429988.78985</v>
      </c>
    </row>
    <row r="825" spans="2:7" ht="14.25" customHeight="1" x14ac:dyDescent="0.2">
      <c r="B825" s="10">
        <v>5584</v>
      </c>
      <c r="C825" s="4"/>
      <c r="D825" s="11" t="s">
        <v>698</v>
      </c>
      <c r="E825" s="1"/>
      <c r="F825" s="1"/>
      <c r="G825" s="1"/>
    </row>
    <row r="826" spans="2:7" x14ac:dyDescent="0.2">
      <c r="C826" s="4">
        <v>70</v>
      </c>
      <c r="D826" s="5" t="s">
        <v>699</v>
      </c>
      <c r="E826" s="12">
        <v>0</v>
      </c>
      <c r="F826" s="12">
        <v>932.52913999999998</v>
      </c>
      <c r="G826" s="12">
        <v>932.52913999999998</v>
      </c>
    </row>
    <row r="827" spans="2:7" ht="15" customHeight="1" x14ac:dyDescent="0.2">
      <c r="C827" s="13" t="s">
        <v>10</v>
      </c>
      <c r="D827" s="14" t="s">
        <v>700</v>
      </c>
      <c r="E827" s="15">
        <f>SUBTOTAL(9,E826:E826)</f>
        <v>0</v>
      </c>
      <c r="F827" s="15">
        <f>SUBTOTAL(9,F826:F826)</f>
        <v>932.52913999999998</v>
      </c>
      <c r="G827" s="15">
        <f>SUBTOTAL(9,G826:G826)</f>
        <v>932.52913999999998</v>
      </c>
    </row>
    <row r="828" spans="2:7" ht="27" customHeight="1" x14ac:dyDescent="0.2">
      <c r="B828" s="4"/>
      <c r="C828" s="16"/>
      <c r="D828" s="14" t="s">
        <v>701</v>
      </c>
      <c r="E828" s="17">
        <f>SUBTOTAL(9,E675:E827)</f>
        <v>1348754804</v>
      </c>
      <c r="F828" s="17">
        <f>SUBTOTAL(9,F675:F827)</f>
        <v>56735615.193240002</v>
      </c>
      <c r="G828" s="17">
        <f>SUBTOTAL(9,G675:G827)</f>
        <v>-1292019188.8067589</v>
      </c>
    </row>
    <row r="829" spans="2:7" x14ac:dyDescent="0.2">
      <c r="B829" s="4"/>
      <c r="C829" s="16"/>
      <c r="D829" s="18"/>
      <c r="E829" s="19"/>
      <c r="F829" s="19"/>
      <c r="G829" s="19"/>
    </row>
    <row r="830" spans="2:7" ht="25.5" customHeight="1" x14ac:dyDescent="0.2">
      <c r="B830" s="1"/>
      <c r="C830" s="4"/>
      <c r="D830" s="8" t="s">
        <v>702</v>
      </c>
      <c r="E830" s="1"/>
      <c r="F830" s="1"/>
      <c r="G830" s="1"/>
    </row>
    <row r="831" spans="2:7" ht="27" customHeight="1" x14ac:dyDescent="0.25">
      <c r="B831" s="1"/>
      <c r="C831" s="4"/>
      <c r="D831" s="9" t="s">
        <v>525</v>
      </c>
      <c r="E831" s="1"/>
      <c r="F831" s="1"/>
      <c r="G831" s="1"/>
    </row>
    <row r="832" spans="2:7" ht="14.25" customHeight="1" x14ac:dyDescent="0.2">
      <c r="B832" s="10">
        <v>5600</v>
      </c>
      <c r="C832" s="4"/>
      <c r="D832" s="11" t="s">
        <v>703</v>
      </c>
      <c r="E832" s="1"/>
      <c r="F832" s="1"/>
      <c r="G832" s="1"/>
    </row>
    <row r="833" spans="2:7" x14ac:dyDescent="0.2">
      <c r="C833" s="4">
        <v>85</v>
      </c>
      <c r="D833" s="5" t="s">
        <v>704</v>
      </c>
      <c r="E833" s="12">
        <v>12300000</v>
      </c>
      <c r="F833" s="12">
        <v>1000000</v>
      </c>
      <c r="G833" s="12">
        <v>-11300000</v>
      </c>
    </row>
    <row r="834" spans="2:7" ht="15" customHeight="1" x14ac:dyDescent="0.2">
      <c r="C834" s="13" t="s">
        <v>10</v>
      </c>
      <c r="D834" s="14" t="s">
        <v>705</v>
      </c>
      <c r="E834" s="15">
        <f>SUBTOTAL(9,E833:E833)</f>
        <v>12300000</v>
      </c>
      <c r="F834" s="15">
        <f>SUBTOTAL(9,F833:F833)</f>
        <v>1000000</v>
      </c>
      <c r="G834" s="15">
        <f>SUBTOTAL(9,G833:G833)</f>
        <v>-11300000</v>
      </c>
    </row>
    <row r="835" spans="2:7" ht="14.25" customHeight="1" x14ac:dyDescent="0.2">
      <c r="B835" s="10">
        <v>5603</v>
      </c>
      <c r="C835" s="4"/>
      <c r="D835" s="11" t="s">
        <v>706</v>
      </c>
      <c r="E835" s="1"/>
      <c r="F835" s="1"/>
      <c r="G835" s="1"/>
    </row>
    <row r="836" spans="2:7" x14ac:dyDescent="0.2">
      <c r="C836" s="4">
        <v>80</v>
      </c>
      <c r="D836" s="5" t="s">
        <v>707</v>
      </c>
      <c r="E836" s="12">
        <v>2745000</v>
      </c>
      <c r="F836" s="12">
        <v>190192.48225</v>
      </c>
      <c r="G836" s="12">
        <v>-2554807.5177500001</v>
      </c>
    </row>
    <row r="837" spans="2:7" x14ac:dyDescent="0.2">
      <c r="C837" s="4">
        <v>81</v>
      </c>
      <c r="D837" s="5" t="s">
        <v>708</v>
      </c>
      <c r="E837" s="12">
        <v>0</v>
      </c>
      <c r="F837" s="12">
        <v>-5926.3065299999998</v>
      </c>
      <c r="G837" s="12">
        <v>-5926.3065299999998</v>
      </c>
    </row>
    <row r="838" spans="2:7" ht="15" customHeight="1" x14ac:dyDescent="0.2">
      <c r="C838" s="13" t="s">
        <v>10</v>
      </c>
      <c r="D838" s="14" t="s">
        <v>709</v>
      </c>
      <c r="E838" s="15">
        <f>SUBTOTAL(9,E836:E837)</f>
        <v>2745000</v>
      </c>
      <c r="F838" s="15">
        <f>SUBTOTAL(9,F836:F837)</f>
        <v>184266.17572</v>
      </c>
      <c r="G838" s="15">
        <f>SUBTOTAL(9,G836:G837)</f>
        <v>-2560733.8242800003</v>
      </c>
    </row>
    <row r="839" spans="2:7" ht="14.25" customHeight="1" x14ac:dyDescent="0.2">
      <c r="B839" s="10">
        <v>5605</v>
      </c>
      <c r="C839" s="4"/>
      <c r="D839" s="11" t="s">
        <v>710</v>
      </c>
      <c r="E839" s="1"/>
      <c r="F839" s="1"/>
      <c r="G839" s="1"/>
    </row>
    <row r="840" spans="2:7" x14ac:dyDescent="0.2">
      <c r="C840" s="4">
        <v>80</v>
      </c>
      <c r="D840" s="5" t="s">
        <v>711</v>
      </c>
      <c r="E840" s="12">
        <v>7810000</v>
      </c>
      <c r="F840" s="12">
        <v>0</v>
      </c>
      <c r="G840" s="12">
        <v>-7810000</v>
      </c>
    </row>
    <row r="841" spans="2:7" x14ac:dyDescent="0.2">
      <c r="C841" s="4">
        <v>81</v>
      </c>
      <c r="D841" s="5" t="s">
        <v>712</v>
      </c>
      <c r="E841" s="12">
        <v>200</v>
      </c>
      <c r="F841" s="12">
        <v>24.93308</v>
      </c>
      <c r="G841" s="12">
        <v>-175.06692000000001</v>
      </c>
    </row>
    <row r="842" spans="2:7" x14ac:dyDescent="0.2">
      <c r="C842" s="4">
        <v>82</v>
      </c>
      <c r="D842" s="5" t="s">
        <v>713</v>
      </c>
      <c r="E842" s="12">
        <v>1849900</v>
      </c>
      <c r="F842" s="12">
        <v>0</v>
      </c>
      <c r="G842" s="12">
        <v>-1849900</v>
      </c>
    </row>
    <row r="843" spans="2:7" x14ac:dyDescent="0.2">
      <c r="C843" s="4">
        <v>83</v>
      </c>
      <c r="D843" s="5" t="s">
        <v>714</v>
      </c>
      <c r="E843" s="12">
        <v>150000</v>
      </c>
      <c r="F843" s="12">
        <v>2439.60934</v>
      </c>
      <c r="G843" s="12">
        <v>-147560.39066</v>
      </c>
    </row>
    <row r="844" spans="2:7" x14ac:dyDescent="0.2">
      <c r="C844" s="4">
        <v>84</v>
      </c>
      <c r="D844" s="5" t="s">
        <v>715</v>
      </c>
      <c r="E844" s="12">
        <v>1861800</v>
      </c>
      <c r="F844" s="12">
        <v>0</v>
      </c>
      <c r="G844" s="12">
        <v>-1861800</v>
      </c>
    </row>
    <row r="845" spans="2:7" ht="15" customHeight="1" x14ac:dyDescent="0.2">
      <c r="C845" s="13" t="s">
        <v>10</v>
      </c>
      <c r="D845" s="14" t="s">
        <v>716</v>
      </c>
      <c r="E845" s="15">
        <f>SUBTOTAL(9,E840:E844)</f>
        <v>11671900</v>
      </c>
      <c r="F845" s="15">
        <f>SUBTOTAL(9,F840:F844)</f>
        <v>2464.5424199999998</v>
      </c>
      <c r="G845" s="15">
        <f>SUBTOTAL(9,G840:G844)</f>
        <v>-11669435.45758</v>
      </c>
    </row>
    <row r="846" spans="2:7" ht="14.25" customHeight="1" x14ac:dyDescent="0.2">
      <c r="B846" s="10">
        <v>5607</v>
      </c>
      <c r="C846" s="4"/>
      <c r="D846" s="11" t="s">
        <v>717</v>
      </c>
      <c r="E846" s="1"/>
      <c r="F846" s="1"/>
      <c r="G846" s="1"/>
    </row>
    <row r="847" spans="2:7" x14ac:dyDescent="0.2">
      <c r="C847" s="4">
        <v>80</v>
      </c>
      <c r="D847" s="5" t="s">
        <v>718</v>
      </c>
      <c r="E847" s="12">
        <v>3663000</v>
      </c>
      <c r="F847" s="12">
        <v>325963.68062</v>
      </c>
      <c r="G847" s="12">
        <v>-3337036.3193799998</v>
      </c>
    </row>
    <row r="848" spans="2:7" ht="15" customHeight="1" x14ac:dyDescent="0.2">
      <c r="C848" s="13" t="s">
        <v>10</v>
      </c>
      <c r="D848" s="14" t="s">
        <v>719</v>
      </c>
      <c r="E848" s="15">
        <f>SUBTOTAL(9,E847:E847)</f>
        <v>3663000</v>
      </c>
      <c r="F848" s="15">
        <f>SUBTOTAL(9,F847:F847)</f>
        <v>325963.68062</v>
      </c>
      <c r="G848" s="15">
        <f>SUBTOTAL(9,G847:G847)</f>
        <v>-3337036.3193799998</v>
      </c>
    </row>
    <row r="849" spans="2:7" ht="14.25" customHeight="1" x14ac:dyDescent="0.2">
      <c r="B849" s="10">
        <v>5612</v>
      </c>
      <c r="C849" s="4"/>
      <c r="D849" s="11" t="s">
        <v>720</v>
      </c>
      <c r="E849" s="1"/>
      <c r="F849" s="1"/>
      <c r="G849" s="1"/>
    </row>
    <row r="850" spans="2:7" x14ac:dyDescent="0.2">
      <c r="C850" s="4">
        <v>80</v>
      </c>
      <c r="D850" s="5" t="s">
        <v>718</v>
      </c>
      <c r="E850" s="12">
        <v>40100</v>
      </c>
      <c r="F850" s="12">
        <v>0</v>
      </c>
      <c r="G850" s="12">
        <v>-40100</v>
      </c>
    </row>
    <row r="851" spans="2:7" ht="15" customHeight="1" x14ac:dyDescent="0.2">
      <c r="C851" s="13" t="s">
        <v>10</v>
      </c>
      <c r="D851" s="14" t="s">
        <v>721</v>
      </c>
      <c r="E851" s="15">
        <f>SUBTOTAL(9,E850:E850)</f>
        <v>40100</v>
      </c>
      <c r="F851" s="15">
        <f>SUBTOTAL(9,F850:F850)</f>
        <v>0</v>
      </c>
      <c r="G851" s="15">
        <f>SUBTOTAL(9,G850:G850)</f>
        <v>-40100</v>
      </c>
    </row>
    <row r="852" spans="2:7" ht="14.25" customHeight="1" x14ac:dyDescent="0.2">
      <c r="B852" s="10">
        <v>5613</v>
      </c>
      <c r="C852" s="4"/>
      <c r="D852" s="11" t="s">
        <v>722</v>
      </c>
      <c r="E852" s="1"/>
      <c r="F852" s="1"/>
      <c r="G852" s="1"/>
    </row>
    <row r="853" spans="2:7" x14ac:dyDescent="0.2">
      <c r="C853" s="4">
        <v>80</v>
      </c>
      <c r="D853" s="5" t="s">
        <v>718</v>
      </c>
      <c r="E853" s="12">
        <v>10600</v>
      </c>
      <c r="F853" s="12">
        <v>0</v>
      </c>
      <c r="G853" s="12">
        <v>-10600</v>
      </c>
    </row>
    <row r="854" spans="2:7" ht="15" customHeight="1" x14ac:dyDescent="0.2">
      <c r="C854" s="13" t="s">
        <v>10</v>
      </c>
      <c r="D854" s="14" t="s">
        <v>723</v>
      </c>
      <c r="E854" s="15">
        <f>SUBTOTAL(9,E853:E853)</f>
        <v>10600</v>
      </c>
      <c r="F854" s="15">
        <f>SUBTOTAL(9,F853:F853)</f>
        <v>0</v>
      </c>
      <c r="G854" s="15">
        <f>SUBTOTAL(9,G853:G853)</f>
        <v>-10600</v>
      </c>
    </row>
    <row r="855" spans="2:7" ht="14.25" customHeight="1" x14ac:dyDescent="0.2">
      <c r="B855" s="10">
        <v>5615</v>
      </c>
      <c r="C855" s="4"/>
      <c r="D855" s="11" t="s">
        <v>498</v>
      </c>
      <c r="E855" s="1"/>
      <c r="F855" s="1"/>
      <c r="G855" s="1"/>
    </row>
    <row r="856" spans="2:7" x14ac:dyDescent="0.2">
      <c r="C856" s="4">
        <v>80</v>
      </c>
      <c r="D856" s="5" t="s">
        <v>718</v>
      </c>
      <c r="E856" s="12">
        <v>8483000</v>
      </c>
      <c r="F856" s="12">
        <v>632004.78844999999</v>
      </c>
      <c r="G856" s="12">
        <v>-7850995.2115500001</v>
      </c>
    </row>
    <row r="857" spans="2:7" ht="15" customHeight="1" x14ac:dyDescent="0.2">
      <c r="C857" s="13" t="s">
        <v>10</v>
      </c>
      <c r="D857" s="14" t="s">
        <v>724</v>
      </c>
      <c r="E857" s="15">
        <f>SUBTOTAL(9,E856:E856)</f>
        <v>8483000</v>
      </c>
      <c r="F857" s="15">
        <f>SUBTOTAL(9,F856:F856)</f>
        <v>632004.78844999999</v>
      </c>
      <c r="G857" s="15">
        <f>SUBTOTAL(9,G856:G856)</f>
        <v>-7850995.2115500001</v>
      </c>
    </row>
    <row r="858" spans="2:7" ht="14.25" customHeight="1" x14ac:dyDescent="0.2">
      <c r="B858" s="10">
        <v>5616</v>
      </c>
      <c r="C858" s="4"/>
      <c r="D858" s="11" t="s">
        <v>725</v>
      </c>
      <c r="E858" s="1"/>
      <c r="F858" s="1"/>
      <c r="G858" s="1"/>
    </row>
    <row r="859" spans="2:7" x14ac:dyDescent="0.2">
      <c r="C859" s="4">
        <v>85</v>
      </c>
      <c r="D859" s="5" t="s">
        <v>726</v>
      </c>
      <c r="E859" s="12">
        <v>700000</v>
      </c>
      <c r="F859" s="12">
        <v>0</v>
      </c>
      <c r="G859" s="12">
        <v>-700000</v>
      </c>
    </row>
    <row r="860" spans="2:7" ht="15" customHeight="1" x14ac:dyDescent="0.2">
      <c r="C860" s="13" t="s">
        <v>10</v>
      </c>
      <c r="D860" s="14" t="s">
        <v>727</v>
      </c>
      <c r="E860" s="15">
        <f>SUBTOTAL(9,E859:E859)</f>
        <v>700000</v>
      </c>
      <c r="F860" s="15">
        <f>SUBTOTAL(9,F859:F859)</f>
        <v>0</v>
      </c>
      <c r="G860" s="15">
        <f>SUBTOTAL(9,G859:G859)</f>
        <v>-700000</v>
      </c>
    </row>
    <row r="861" spans="2:7" ht="14.25" customHeight="1" x14ac:dyDescent="0.2">
      <c r="B861" s="10">
        <v>5617</v>
      </c>
      <c r="C861" s="4"/>
      <c r="D861" s="11" t="s">
        <v>728</v>
      </c>
      <c r="E861" s="1"/>
      <c r="F861" s="1"/>
      <c r="G861" s="1"/>
    </row>
    <row r="862" spans="2:7" x14ac:dyDescent="0.2">
      <c r="C862" s="4">
        <v>80</v>
      </c>
      <c r="D862" s="5" t="s">
        <v>718</v>
      </c>
      <c r="E862" s="12">
        <v>15100221</v>
      </c>
      <c r="F862" s="12">
        <v>1210660.7876500001</v>
      </c>
      <c r="G862" s="12">
        <v>-13889560.21235</v>
      </c>
    </row>
    <row r="863" spans="2:7" ht="15" customHeight="1" x14ac:dyDescent="0.2">
      <c r="C863" s="13" t="s">
        <v>10</v>
      </c>
      <c r="D863" s="14" t="s">
        <v>729</v>
      </c>
      <c r="E863" s="15">
        <f>SUBTOTAL(9,E862:E862)</f>
        <v>15100221</v>
      </c>
      <c r="F863" s="15">
        <f>SUBTOTAL(9,F862:F862)</f>
        <v>1210660.7876500001</v>
      </c>
      <c r="G863" s="15">
        <f>SUBTOTAL(9,G862:G862)</f>
        <v>-13889560.21235</v>
      </c>
    </row>
    <row r="864" spans="2:7" ht="14.25" customHeight="1" x14ac:dyDescent="0.2">
      <c r="B864" s="10">
        <v>5625</v>
      </c>
      <c r="C864" s="4"/>
      <c r="D864" s="11" t="s">
        <v>730</v>
      </c>
      <c r="E864" s="1"/>
      <c r="F864" s="1"/>
      <c r="G864" s="1"/>
    </row>
    <row r="865" spans="2:7" x14ac:dyDescent="0.2">
      <c r="C865" s="4">
        <v>80</v>
      </c>
      <c r="D865" s="5" t="s">
        <v>731</v>
      </c>
      <c r="E865" s="12">
        <v>720000</v>
      </c>
      <c r="F865" s="12">
        <v>59832.11505</v>
      </c>
      <c r="G865" s="12">
        <v>-660167.88494999998</v>
      </c>
    </row>
    <row r="866" spans="2:7" x14ac:dyDescent="0.2">
      <c r="C866" s="4">
        <v>81</v>
      </c>
      <c r="D866" s="5" t="s">
        <v>732</v>
      </c>
      <c r="E866" s="12">
        <v>26000</v>
      </c>
      <c r="F866" s="12">
        <v>0</v>
      </c>
      <c r="G866" s="12">
        <v>-26000</v>
      </c>
    </row>
    <row r="867" spans="2:7" x14ac:dyDescent="0.2">
      <c r="C867" s="4">
        <v>82</v>
      </c>
      <c r="D867" s="5" t="s">
        <v>733</v>
      </c>
      <c r="E867" s="12">
        <v>400</v>
      </c>
      <c r="F867" s="12">
        <v>42.265749999999997</v>
      </c>
      <c r="G867" s="12">
        <v>-357.73424999999997</v>
      </c>
    </row>
    <row r="868" spans="2:7" x14ac:dyDescent="0.2">
      <c r="C868" s="4">
        <v>85</v>
      </c>
      <c r="D868" s="5" t="s">
        <v>734</v>
      </c>
      <c r="E868" s="12">
        <v>75000</v>
      </c>
      <c r="F868" s="12">
        <v>0</v>
      </c>
      <c r="G868" s="12">
        <v>-75000</v>
      </c>
    </row>
    <row r="869" spans="2:7" ht="15" customHeight="1" x14ac:dyDescent="0.2">
      <c r="C869" s="13" t="s">
        <v>10</v>
      </c>
      <c r="D869" s="14" t="s">
        <v>735</v>
      </c>
      <c r="E869" s="15">
        <f>SUBTOTAL(9,E865:E868)</f>
        <v>821400</v>
      </c>
      <c r="F869" s="15">
        <f>SUBTOTAL(9,F865:F868)</f>
        <v>59874.380799999999</v>
      </c>
      <c r="G869" s="15">
        <f>SUBTOTAL(9,G865:G868)</f>
        <v>-761525.61919999996</v>
      </c>
    </row>
    <row r="870" spans="2:7" ht="14.25" customHeight="1" x14ac:dyDescent="0.2">
      <c r="B870" s="10">
        <v>5626</v>
      </c>
      <c r="C870" s="4"/>
      <c r="D870" s="11" t="s">
        <v>736</v>
      </c>
      <c r="E870" s="1"/>
      <c r="F870" s="1"/>
      <c r="G870" s="1"/>
    </row>
    <row r="871" spans="2:7" x14ac:dyDescent="0.2">
      <c r="C871" s="4">
        <v>80</v>
      </c>
      <c r="D871" s="5" t="s">
        <v>718</v>
      </c>
      <c r="E871" s="12">
        <v>5500</v>
      </c>
      <c r="F871" s="12">
        <v>0</v>
      </c>
      <c r="G871" s="12">
        <v>-5500</v>
      </c>
    </row>
    <row r="872" spans="2:7" ht="15" customHeight="1" x14ac:dyDescent="0.2">
      <c r="C872" s="13" t="s">
        <v>10</v>
      </c>
      <c r="D872" s="14" t="s">
        <v>737</v>
      </c>
      <c r="E872" s="15">
        <f>SUBTOTAL(9,E871:E871)</f>
        <v>5500</v>
      </c>
      <c r="F872" s="15">
        <f>SUBTOTAL(9,F871:F871)</f>
        <v>0</v>
      </c>
      <c r="G872" s="15">
        <f>SUBTOTAL(9,G871:G871)</f>
        <v>-5500</v>
      </c>
    </row>
    <row r="873" spans="2:7" ht="14.25" customHeight="1" x14ac:dyDescent="0.2">
      <c r="B873" s="10">
        <v>5629</v>
      </c>
      <c r="C873" s="4"/>
      <c r="D873" s="11" t="s">
        <v>738</v>
      </c>
      <c r="E873" s="1"/>
      <c r="F873" s="1"/>
      <c r="G873" s="1"/>
    </row>
    <row r="874" spans="2:7" x14ac:dyDescent="0.2">
      <c r="C874" s="4">
        <v>80</v>
      </c>
      <c r="D874" s="5" t="s">
        <v>718</v>
      </c>
      <c r="E874" s="12">
        <v>1140000</v>
      </c>
      <c r="F874" s="12">
        <v>111502.15966999999</v>
      </c>
      <c r="G874" s="12">
        <v>-1028497.84033</v>
      </c>
    </row>
    <row r="875" spans="2:7" ht="15" customHeight="1" x14ac:dyDescent="0.2">
      <c r="C875" s="13" t="s">
        <v>10</v>
      </c>
      <c r="D875" s="14" t="s">
        <v>739</v>
      </c>
      <c r="E875" s="15">
        <f>SUBTOTAL(9,E874:E874)</f>
        <v>1140000</v>
      </c>
      <c r="F875" s="15">
        <f>SUBTOTAL(9,F874:F874)</f>
        <v>111502.15966999999</v>
      </c>
      <c r="G875" s="15">
        <f>SUBTOTAL(9,G874:G874)</f>
        <v>-1028497.84033</v>
      </c>
    </row>
    <row r="876" spans="2:7" ht="14.25" customHeight="1" x14ac:dyDescent="0.2">
      <c r="B876" s="10">
        <v>5631</v>
      </c>
      <c r="C876" s="4"/>
      <c r="D876" s="11" t="s">
        <v>740</v>
      </c>
      <c r="E876" s="1"/>
      <c r="F876" s="1"/>
      <c r="G876" s="1"/>
    </row>
    <row r="877" spans="2:7" x14ac:dyDescent="0.2">
      <c r="C877" s="4">
        <v>86</v>
      </c>
      <c r="D877" s="5" t="s">
        <v>741</v>
      </c>
      <c r="E877" s="12">
        <v>2</v>
      </c>
      <c r="F877" s="12">
        <v>0</v>
      </c>
      <c r="G877" s="12">
        <v>-2</v>
      </c>
    </row>
    <row r="878" spans="2:7" ht="15" customHeight="1" x14ac:dyDescent="0.2">
      <c r="C878" s="13" t="s">
        <v>10</v>
      </c>
      <c r="D878" s="14" t="s">
        <v>742</v>
      </c>
      <c r="E878" s="15">
        <f>SUBTOTAL(9,E877:E877)</f>
        <v>2</v>
      </c>
      <c r="F878" s="15">
        <f>SUBTOTAL(9,F877:F877)</f>
        <v>0</v>
      </c>
      <c r="G878" s="15">
        <f>SUBTOTAL(9,G877:G877)</f>
        <v>-2</v>
      </c>
    </row>
    <row r="879" spans="2:7" ht="14.25" customHeight="1" x14ac:dyDescent="0.2">
      <c r="B879" s="10">
        <v>5635</v>
      </c>
      <c r="C879" s="4"/>
      <c r="D879" s="11" t="s">
        <v>743</v>
      </c>
      <c r="E879" s="1"/>
      <c r="F879" s="1"/>
      <c r="G879" s="1"/>
    </row>
    <row r="880" spans="2:7" x14ac:dyDescent="0.2">
      <c r="C880" s="4">
        <v>85</v>
      </c>
      <c r="D880" s="5" t="s">
        <v>741</v>
      </c>
      <c r="E880" s="12">
        <v>3000</v>
      </c>
      <c r="F880" s="12">
        <v>0</v>
      </c>
      <c r="G880" s="12">
        <v>-3000</v>
      </c>
    </row>
    <row r="881" spans="2:7" ht="15" customHeight="1" x14ac:dyDescent="0.2">
      <c r="C881" s="13" t="s">
        <v>10</v>
      </c>
      <c r="D881" s="14" t="s">
        <v>744</v>
      </c>
      <c r="E881" s="15">
        <f>SUBTOTAL(9,E880:E880)</f>
        <v>3000</v>
      </c>
      <c r="F881" s="15">
        <f>SUBTOTAL(9,F880:F880)</f>
        <v>0</v>
      </c>
      <c r="G881" s="15">
        <f>SUBTOTAL(9,G880:G880)</f>
        <v>-3000</v>
      </c>
    </row>
    <row r="882" spans="2:7" ht="14.25" customHeight="1" x14ac:dyDescent="0.2">
      <c r="B882" s="10">
        <v>5641</v>
      </c>
      <c r="C882" s="4"/>
      <c r="D882" s="11" t="s">
        <v>745</v>
      </c>
      <c r="E882" s="1"/>
      <c r="F882" s="1"/>
      <c r="G882" s="1"/>
    </row>
    <row r="883" spans="2:7" x14ac:dyDescent="0.2">
      <c r="C883" s="4">
        <v>80</v>
      </c>
      <c r="D883" s="5" t="s">
        <v>718</v>
      </c>
      <c r="E883" s="12">
        <v>251800</v>
      </c>
      <c r="F883" s="12">
        <v>51272.186659999999</v>
      </c>
      <c r="G883" s="12">
        <v>-200527.81333999999</v>
      </c>
    </row>
    <row r="884" spans="2:7" ht="15" customHeight="1" x14ac:dyDescent="0.2">
      <c r="C884" s="13" t="s">
        <v>10</v>
      </c>
      <c r="D884" s="14" t="s">
        <v>746</v>
      </c>
      <c r="E884" s="15">
        <f>SUBTOTAL(9,E883:E883)</f>
        <v>251800</v>
      </c>
      <c r="F884" s="15">
        <f>SUBTOTAL(9,F883:F883)</f>
        <v>51272.186659999999</v>
      </c>
      <c r="G884" s="15">
        <f>SUBTOTAL(9,G883:G883)</f>
        <v>-200527.81333999999</v>
      </c>
    </row>
    <row r="885" spans="2:7" ht="14.25" customHeight="1" x14ac:dyDescent="0.2">
      <c r="B885" s="10">
        <v>5645</v>
      </c>
      <c r="C885" s="4"/>
      <c r="D885" s="11" t="s">
        <v>747</v>
      </c>
      <c r="E885" s="1"/>
      <c r="F885" s="1"/>
      <c r="G885" s="1"/>
    </row>
    <row r="886" spans="2:7" x14ac:dyDescent="0.2">
      <c r="C886" s="4">
        <v>85</v>
      </c>
      <c r="D886" s="5" t="s">
        <v>741</v>
      </c>
      <c r="E886" s="12">
        <v>15000</v>
      </c>
      <c r="F886" s="12">
        <v>0</v>
      </c>
      <c r="G886" s="12">
        <v>-15000</v>
      </c>
    </row>
    <row r="887" spans="2:7" ht="15" customHeight="1" x14ac:dyDescent="0.2">
      <c r="C887" s="13" t="s">
        <v>10</v>
      </c>
      <c r="D887" s="14" t="s">
        <v>748</v>
      </c>
      <c r="E887" s="15">
        <f>SUBTOTAL(9,E886:E886)</f>
        <v>15000</v>
      </c>
      <c r="F887" s="15">
        <f>SUBTOTAL(9,F886:F886)</f>
        <v>0</v>
      </c>
      <c r="G887" s="15">
        <f>SUBTOTAL(9,G886:G886)</f>
        <v>-15000</v>
      </c>
    </row>
    <row r="888" spans="2:7" ht="14.25" customHeight="1" x14ac:dyDescent="0.2">
      <c r="B888" s="10">
        <v>5652</v>
      </c>
      <c r="C888" s="4"/>
      <c r="D888" s="11" t="s">
        <v>749</v>
      </c>
      <c r="E888" s="1"/>
      <c r="F888" s="1"/>
      <c r="G888" s="1"/>
    </row>
    <row r="889" spans="2:7" x14ac:dyDescent="0.2">
      <c r="C889" s="4">
        <v>80</v>
      </c>
      <c r="D889" s="5" t="s">
        <v>718</v>
      </c>
      <c r="E889" s="12">
        <v>14000</v>
      </c>
      <c r="F889" s="12">
        <v>0</v>
      </c>
      <c r="G889" s="12">
        <v>-14000</v>
      </c>
    </row>
    <row r="890" spans="2:7" x14ac:dyDescent="0.2">
      <c r="C890" s="4">
        <v>85</v>
      </c>
      <c r="D890" s="5" t="s">
        <v>741</v>
      </c>
      <c r="E890" s="12">
        <v>10000</v>
      </c>
      <c r="F890" s="12">
        <v>0</v>
      </c>
      <c r="G890" s="12">
        <v>-10000</v>
      </c>
    </row>
    <row r="891" spans="2:7" ht="15" customHeight="1" x14ac:dyDescent="0.2">
      <c r="C891" s="13" t="s">
        <v>10</v>
      </c>
      <c r="D891" s="14" t="s">
        <v>750</v>
      </c>
      <c r="E891" s="15">
        <f>SUBTOTAL(9,E889:E890)</f>
        <v>24000</v>
      </c>
      <c r="F891" s="15">
        <f>SUBTOTAL(9,F889:F890)</f>
        <v>0</v>
      </c>
      <c r="G891" s="15">
        <f>SUBTOTAL(9,G889:G890)</f>
        <v>-24000</v>
      </c>
    </row>
    <row r="892" spans="2:7" ht="14.25" customHeight="1" x14ac:dyDescent="0.2">
      <c r="B892" s="10">
        <v>5656</v>
      </c>
      <c r="C892" s="4"/>
      <c r="D892" s="11" t="s">
        <v>751</v>
      </c>
      <c r="E892" s="1"/>
      <c r="F892" s="1"/>
      <c r="G892" s="1"/>
    </row>
    <row r="893" spans="2:7" x14ac:dyDescent="0.2">
      <c r="C893" s="4">
        <v>85</v>
      </c>
      <c r="D893" s="5" t="s">
        <v>741</v>
      </c>
      <c r="E893" s="12">
        <v>27304600</v>
      </c>
      <c r="F893" s="12">
        <v>0</v>
      </c>
      <c r="G893" s="12">
        <v>-27304600</v>
      </c>
    </row>
    <row r="894" spans="2:7" ht="15" customHeight="1" x14ac:dyDescent="0.2">
      <c r="C894" s="13" t="s">
        <v>10</v>
      </c>
      <c r="D894" s="14" t="s">
        <v>752</v>
      </c>
      <c r="E894" s="15">
        <f>SUBTOTAL(9,E893:E893)</f>
        <v>27304600</v>
      </c>
      <c r="F894" s="15">
        <f>SUBTOTAL(9,F893:F893)</f>
        <v>0</v>
      </c>
      <c r="G894" s="15">
        <f>SUBTOTAL(9,G893:G893)</f>
        <v>-27304600</v>
      </c>
    </row>
    <row r="895" spans="2:7" ht="14.25" customHeight="1" x14ac:dyDescent="0.2">
      <c r="B895" s="10">
        <v>5685</v>
      </c>
      <c r="C895" s="4"/>
      <c r="D895" s="11" t="s">
        <v>753</v>
      </c>
      <c r="E895" s="1"/>
      <c r="F895" s="1"/>
      <c r="G895" s="1"/>
    </row>
    <row r="896" spans="2:7" x14ac:dyDescent="0.2">
      <c r="C896" s="4">
        <v>85</v>
      </c>
      <c r="D896" s="5" t="s">
        <v>741</v>
      </c>
      <c r="E896" s="12">
        <v>25804600</v>
      </c>
      <c r="F896" s="12">
        <v>0</v>
      </c>
      <c r="G896" s="12">
        <v>-25804600</v>
      </c>
    </row>
    <row r="897" spans="2:7" ht="15" customHeight="1" x14ac:dyDescent="0.2">
      <c r="C897" s="13" t="s">
        <v>10</v>
      </c>
      <c r="D897" s="14" t="s">
        <v>754</v>
      </c>
      <c r="E897" s="15">
        <f>SUBTOTAL(9,E896:E896)</f>
        <v>25804600</v>
      </c>
      <c r="F897" s="15">
        <f>SUBTOTAL(9,F896:F896)</f>
        <v>0</v>
      </c>
      <c r="G897" s="15">
        <f>SUBTOTAL(9,G896:G896)</f>
        <v>-25804600</v>
      </c>
    </row>
    <row r="898" spans="2:7" ht="14.25" customHeight="1" x14ac:dyDescent="0.2">
      <c r="B898" s="10">
        <v>5692</v>
      </c>
      <c r="C898" s="4"/>
      <c r="D898" s="11" t="s">
        <v>755</v>
      </c>
      <c r="E898" s="1"/>
      <c r="F898" s="1"/>
      <c r="G898" s="1"/>
    </row>
    <row r="899" spans="2:7" x14ac:dyDescent="0.2">
      <c r="C899" s="4">
        <v>85</v>
      </c>
      <c r="D899" s="5" t="s">
        <v>741</v>
      </c>
      <c r="E899" s="12">
        <v>190000</v>
      </c>
      <c r="F899" s="12">
        <v>0</v>
      </c>
      <c r="G899" s="12">
        <v>-190000</v>
      </c>
    </row>
    <row r="900" spans="2:7" ht="15" customHeight="1" x14ac:dyDescent="0.2">
      <c r="C900" s="13" t="s">
        <v>10</v>
      </c>
      <c r="D900" s="14" t="s">
        <v>756</v>
      </c>
      <c r="E900" s="15">
        <f>SUBTOTAL(9,E899:E899)</f>
        <v>190000</v>
      </c>
      <c r="F900" s="15">
        <f>SUBTOTAL(9,F899:F899)</f>
        <v>0</v>
      </c>
      <c r="G900" s="15">
        <f>SUBTOTAL(9,G899:G899)</f>
        <v>-190000</v>
      </c>
    </row>
    <row r="901" spans="2:7" ht="14.25" customHeight="1" x14ac:dyDescent="0.2">
      <c r="B901" s="10">
        <v>5693</v>
      </c>
      <c r="C901" s="4"/>
      <c r="D901" s="11" t="s">
        <v>757</v>
      </c>
      <c r="E901" s="1"/>
      <c r="F901" s="1"/>
      <c r="G901" s="1"/>
    </row>
    <row r="902" spans="2:7" x14ac:dyDescent="0.2">
      <c r="C902" s="4">
        <v>85</v>
      </c>
      <c r="D902" s="5" t="s">
        <v>758</v>
      </c>
      <c r="E902" s="12">
        <v>1652</v>
      </c>
      <c r="F902" s="12">
        <v>0</v>
      </c>
      <c r="G902" s="12">
        <v>-1652</v>
      </c>
    </row>
    <row r="903" spans="2:7" ht="15" customHeight="1" x14ac:dyDescent="0.2">
      <c r="C903" s="13" t="s">
        <v>10</v>
      </c>
      <c r="D903" s="14" t="s">
        <v>759</v>
      </c>
      <c r="E903" s="15">
        <f>SUBTOTAL(9,E902:E902)</f>
        <v>1652</v>
      </c>
      <c r="F903" s="15">
        <f>SUBTOTAL(9,F902:F902)</f>
        <v>0</v>
      </c>
      <c r="G903" s="15">
        <f>SUBTOTAL(9,G902:G902)</f>
        <v>-1652</v>
      </c>
    </row>
    <row r="904" spans="2:7" ht="27" customHeight="1" x14ac:dyDescent="0.2">
      <c r="B904" s="4"/>
      <c r="C904" s="16"/>
      <c r="D904" s="14" t="s">
        <v>760</v>
      </c>
      <c r="E904" s="17">
        <f>SUBTOTAL(9,E831:E903)</f>
        <v>110275375</v>
      </c>
      <c r="F904" s="17">
        <f>SUBTOTAL(9,F831:F903)</f>
        <v>3578008.7019900004</v>
      </c>
      <c r="G904" s="17">
        <f>SUBTOTAL(9,G831:G903)</f>
        <v>-106697366.29800999</v>
      </c>
    </row>
    <row r="905" spans="2:7" x14ac:dyDescent="0.2">
      <c r="B905" s="4"/>
      <c r="C905" s="16"/>
      <c r="D905" s="18"/>
      <c r="E905" s="19"/>
      <c r="F905" s="19"/>
      <c r="G905" s="19"/>
    </row>
    <row r="906" spans="2:7" ht="25.5" customHeight="1" x14ac:dyDescent="0.2">
      <c r="B906" s="1"/>
      <c r="C906" s="4"/>
      <c r="D906" s="8" t="s">
        <v>761</v>
      </c>
      <c r="E906" s="1"/>
      <c r="F906" s="1"/>
      <c r="G906" s="1"/>
    </row>
    <row r="907" spans="2:7" ht="27" customHeight="1" x14ac:dyDescent="0.25">
      <c r="B907" s="1"/>
      <c r="C907" s="4"/>
      <c r="D907" s="9" t="s">
        <v>525</v>
      </c>
      <c r="E907" s="1"/>
      <c r="F907" s="1"/>
      <c r="G907" s="1"/>
    </row>
    <row r="908" spans="2:7" ht="14.25" customHeight="1" x14ac:dyDescent="0.2">
      <c r="B908" s="10">
        <v>5700</v>
      </c>
      <c r="C908" s="4"/>
      <c r="D908" s="11" t="s">
        <v>762</v>
      </c>
      <c r="E908" s="1"/>
      <c r="F908" s="1"/>
      <c r="G908" s="1"/>
    </row>
    <row r="909" spans="2:7" x14ac:dyDescent="0.2">
      <c r="C909" s="4">
        <v>71</v>
      </c>
      <c r="D909" s="5" t="s">
        <v>763</v>
      </c>
      <c r="E909" s="12">
        <v>231189440</v>
      </c>
      <c r="F909" s="12">
        <v>34446947.340489998</v>
      </c>
      <c r="G909" s="12">
        <v>-196742492.65950999</v>
      </c>
    </row>
    <row r="910" spans="2:7" x14ac:dyDescent="0.2">
      <c r="C910" s="4">
        <v>72</v>
      </c>
      <c r="D910" s="5" t="s">
        <v>764</v>
      </c>
      <c r="E910" s="12">
        <v>283011000</v>
      </c>
      <c r="F910" s="12">
        <v>44393145.851860002</v>
      </c>
      <c r="G910" s="12">
        <v>-238617854.14814001</v>
      </c>
    </row>
    <row r="911" spans="2:7" ht="15" customHeight="1" x14ac:dyDescent="0.2">
      <c r="C911" s="13" t="s">
        <v>10</v>
      </c>
      <c r="D911" s="14" t="s">
        <v>765</v>
      </c>
      <c r="E911" s="15">
        <f>SUBTOTAL(9,E909:E910)</f>
        <v>514200440</v>
      </c>
      <c r="F911" s="15">
        <f>SUBTOTAL(9,F909:F910)</f>
        <v>78840093.19235</v>
      </c>
      <c r="G911" s="15">
        <f>SUBTOTAL(9,G909:G910)</f>
        <v>-435360346.80764997</v>
      </c>
    </row>
    <row r="912" spans="2:7" ht="14.25" customHeight="1" x14ac:dyDescent="0.2">
      <c r="B912" s="10">
        <v>5701</v>
      </c>
      <c r="C912" s="4"/>
      <c r="D912" s="11" t="s">
        <v>766</v>
      </c>
      <c r="E912" s="1"/>
      <c r="F912" s="1"/>
      <c r="G912" s="1"/>
    </row>
    <row r="913" spans="2:7" x14ac:dyDescent="0.2">
      <c r="C913" s="4">
        <v>71</v>
      </c>
      <c r="D913" s="5" t="s">
        <v>767</v>
      </c>
      <c r="E913" s="12">
        <v>798940</v>
      </c>
      <c r="F913" s="12">
        <v>213540.64723999999</v>
      </c>
      <c r="G913" s="12">
        <v>-585399.35276000004</v>
      </c>
    </row>
    <row r="914" spans="2:7" x14ac:dyDescent="0.2">
      <c r="C914" s="4">
        <v>80</v>
      </c>
      <c r="D914" s="5" t="s">
        <v>718</v>
      </c>
      <c r="E914" s="12">
        <v>22000</v>
      </c>
      <c r="F914" s="12">
        <v>35.43</v>
      </c>
      <c r="G914" s="12">
        <v>-21964.57</v>
      </c>
    </row>
    <row r="915" spans="2:7" x14ac:dyDescent="0.2">
      <c r="C915" s="4">
        <v>86</v>
      </c>
      <c r="D915" s="5" t="s">
        <v>768</v>
      </c>
      <c r="E915" s="12">
        <v>1396000</v>
      </c>
      <c r="F915" s="12">
        <v>117267.93763</v>
      </c>
      <c r="G915" s="12">
        <v>-1278732.0623699999</v>
      </c>
    </row>
    <row r="916" spans="2:7" x14ac:dyDescent="0.2">
      <c r="C916" s="4">
        <v>87</v>
      </c>
      <c r="D916" s="5" t="s">
        <v>23</v>
      </c>
      <c r="E916" s="12">
        <v>5695</v>
      </c>
      <c r="F916" s="12">
        <v>1688.62581</v>
      </c>
      <c r="G916" s="12">
        <v>-4006.37419</v>
      </c>
    </row>
    <row r="917" spans="2:7" x14ac:dyDescent="0.2">
      <c r="C917" s="4">
        <v>88</v>
      </c>
      <c r="D917" s="5" t="s">
        <v>769</v>
      </c>
      <c r="E917" s="12">
        <v>113000</v>
      </c>
      <c r="F917" s="12">
        <v>9084.8531600000006</v>
      </c>
      <c r="G917" s="12">
        <v>-103915.14684</v>
      </c>
    </row>
    <row r="918" spans="2:7" ht="15" customHeight="1" x14ac:dyDescent="0.2">
      <c r="C918" s="13" t="s">
        <v>10</v>
      </c>
      <c r="D918" s="14" t="s">
        <v>770</v>
      </c>
      <c r="E918" s="15">
        <f>SUBTOTAL(9,E913:E917)</f>
        <v>2335635</v>
      </c>
      <c r="F918" s="15">
        <f>SUBTOTAL(9,F913:F917)</f>
        <v>341617.49383999995</v>
      </c>
      <c r="G918" s="15">
        <f>SUBTOTAL(9,G913:G917)</f>
        <v>-1994017.5061599999</v>
      </c>
    </row>
    <row r="919" spans="2:7" ht="14.25" customHeight="1" x14ac:dyDescent="0.2">
      <c r="B919" s="10">
        <v>5704</v>
      </c>
      <c r="C919" s="4"/>
      <c r="D919" s="11" t="s">
        <v>771</v>
      </c>
      <c r="E919" s="1"/>
      <c r="F919" s="1"/>
      <c r="G919" s="1"/>
    </row>
    <row r="920" spans="2:7" x14ac:dyDescent="0.2">
      <c r="C920" s="4">
        <v>70</v>
      </c>
      <c r="D920" s="5" t="s">
        <v>772</v>
      </c>
      <c r="E920" s="12">
        <v>320000</v>
      </c>
      <c r="F920" s="12">
        <v>19016.350119999999</v>
      </c>
      <c r="G920" s="12">
        <v>-300983.64987999998</v>
      </c>
    </row>
    <row r="921" spans="2:7" ht="15" customHeight="1" x14ac:dyDescent="0.2">
      <c r="C921" s="13" t="s">
        <v>10</v>
      </c>
      <c r="D921" s="14" t="s">
        <v>773</v>
      </c>
      <c r="E921" s="15">
        <f>SUBTOTAL(9,E920:E920)</f>
        <v>320000</v>
      </c>
      <c r="F921" s="15">
        <f>SUBTOTAL(9,F920:F920)</f>
        <v>19016.350119999999</v>
      </c>
      <c r="G921" s="15">
        <f>SUBTOTAL(9,G920:G920)</f>
        <v>-300983.64987999998</v>
      </c>
    </row>
    <row r="922" spans="2:7" ht="14.25" customHeight="1" x14ac:dyDescent="0.2">
      <c r="B922" s="10">
        <v>5705</v>
      </c>
      <c r="C922" s="4"/>
      <c r="D922" s="11" t="s">
        <v>774</v>
      </c>
      <c r="E922" s="1"/>
      <c r="F922" s="1"/>
      <c r="G922" s="1"/>
    </row>
    <row r="923" spans="2:7" x14ac:dyDescent="0.2">
      <c r="C923" s="4">
        <v>70</v>
      </c>
      <c r="D923" s="5" t="s">
        <v>775</v>
      </c>
      <c r="E923" s="12">
        <v>29000</v>
      </c>
      <c r="F923" s="12">
        <v>1813.0260000000001</v>
      </c>
      <c r="G923" s="12">
        <v>-27186.973999999998</v>
      </c>
    </row>
    <row r="924" spans="2:7" x14ac:dyDescent="0.2">
      <c r="C924" s="4">
        <v>71</v>
      </c>
      <c r="D924" s="5" t="s">
        <v>776</v>
      </c>
      <c r="E924" s="12">
        <v>1000</v>
      </c>
      <c r="F924" s="12">
        <v>73.516639999999995</v>
      </c>
      <c r="G924" s="12">
        <v>-926.48335999999995</v>
      </c>
    </row>
    <row r="925" spans="2:7" x14ac:dyDescent="0.2">
      <c r="C925" s="4">
        <v>72</v>
      </c>
      <c r="D925" s="5" t="s">
        <v>777</v>
      </c>
      <c r="E925" s="12">
        <v>25000</v>
      </c>
      <c r="F925" s="12">
        <v>1641.8520900000001</v>
      </c>
      <c r="G925" s="12">
        <v>-23358.14791</v>
      </c>
    </row>
    <row r="926" spans="2:7" ht="15" customHeight="1" x14ac:dyDescent="0.2">
      <c r="C926" s="13" t="s">
        <v>10</v>
      </c>
      <c r="D926" s="14" t="s">
        <v>778</v>
      </c>
      <c r="E926" s="15">
        <f>SUBTOTAL(9,E923:E925)</f>
        <v>55000</v>
      </c>
      <c r="F926" s="15">
        <f>SUBTOTAL(9,F923:F925)</f>
        <v>3528.39473</v>
      </c>
      <c r="G926" s="15">
        <f>SUBTOTAL(9,G923:G925)</f>
        <v>-51471.60527</v>
      </c>
    </row>
    <row r="927" spans="2:7" ht="14.25" customHeight="1" x14ac:dyDescent="0.2">
      <c r="B927" s="10">
        <v>5706</v>
      </c>
      <c r="C927" s="4"/>
      <c r="D927" s="11" t="s">
        <v>779</v>
      </c>
      <c r="E927" s="1"/>
      <c r="F927" s="1"/>
      <c r="G927" s="1"/>
    </row>
    <row r="928" spans="2:7" x14ac:dyDescent="0.2">
      <c r="C928" s="4">
        <v>70</v>
      </c>
      <c r="D928" s="5" t="s">
        <v>780</v>
      </c>
      <c r="E928" s="12">
        <v>192000</v>
      </c>
      <c r="F928" s="12">
        <v>14755.971670000001</v>
      </c>
      <c r="G928" s="12">
        <v>-177244.02833</v>
      </c>
    </row>
    <row r="929" spans="2:7" ht="15" customHeight="1" x14ac:dyDescent="0.2">
      <c r="C929" s="13" t="s">
        <v>10</v>
      </c>
      <c r="D929" s="14" t="s">
        <v>781</v>
      </c>
      <c r="E929" s="15">
        <f>SUBTOTAL(9,E928:E928)</f>
        <v>192000</v>
      </c>
      <c r="F929" s="15">
        <f>SUBTOTAL(9,F928:F928)</f>
        <v>14755.971670000001</v>
      </c>
      <c r="G929" s="15">
        <f>SUBTOTAL(9,G928:G928)</f>
        <v>-177244.02833</v>
      </c>
    </row>
    <row r="930" spans="2:7" ht="27" customHeight="1" x14ac:dyDescent="0.2">
      <c r="B930" s="4"/>
      <c r="C930" s="16"/>
      <c r="D930" s="14" t="s">
        <v>782</v>
      </c>
      <c r="E930" s="17">
        <f>SUBTOTAL(9,E907:E929)</f>
        <v>517103075</v>
      </c>
      <c r="F930" s="17">
        <f>SUBTOTAL(9,F907:F929)</f>
        <v>79219011.402709976</v>
      </c>
      <c r="G930" s="17">
        <f>SUBTOTAL(9,G907:G929)</f>
        <v>-437884063.59728992</v>
      </c>
    </row>
    <row r="931" spans="2:7" x14ac:dyDescent="0.2">
      <c r="B931" s="4"/>
      <c r="C931" s="16"/>
      <c r="D931" s="18"/>
      <c r="E931" s="19"/>
      <c r="F931" s="19"/>
      <c r="G931" s="19"/>
    </row>
    <row r="932" spans="2:7" ht="25.5" customHeight="1" x14ac:dyDescent="0.2">
      <c r="B932" s="1"/>
      <c r="C932" s="4"/>
      <c r="D932" s="8" t="s">
        <v>783</v>
      </c>
      <c r="E932" s="1"/>
      <c r="F932" s="1"/>
      <c r="G932" s="1"/>
    </row>
    <row r="933" spans="2:7" ht="27" customHeight="1" x14ac:dyDescent="0.25">
      <c r="B933" s="1"/>
      <c r="C933" s="4"/>
      <c r="D933" s="9" t="s">
        <v>525</v>
      </c>
      <c r="E933" s="1"/>
      <c r="F933" s="1"/>
      <c r="G933" s="1"/>
    </row>
    <row r="934" spans="2:7" ht="14.25" customHeight="1" x14ac:dyDescent="0.2">
      <c r="B934" s="10">
        <v>5800</v>
      </c>
      <c r="C934" s="4"/>
      <c r="D934" s="11" t="s">
        <v>784</v>
      </c>
      <c r="E934" s="1"/>
      <c r="F934" s="1"/>
      <c r="G934" s="1"/>
    </row>
    <row r="935" spans="2:7" x14ac:dyDescent="0.2">
      <c r="C935" s="4">
        <v>50</v>
      </c>
      <c r="D935" s="5" t="s">
        <v>785</v>
      </c>
      <c r="E935" s="12">
        <v>456823934</v>
      </c>
      <c r="F935" s="12">
        <v>0</v>
      </c>
      <c r="G935" s="12">
        <v>-456823934</v>
      </c>
    </row>
    <row r="936" spans="2:7" ht="15" customHeight="1" x14ac:dyDescent="0.2">
      <c r="C936" s="13" t="s">
        <v>10</v>
      </c>
      <c r="D936" s="14" t="s">
        <v>786</v>
      </c>
      <c r="E936" s="15">
        <f>SUBTOTAL(9,E935:E935)</f>
        <v>456823934</v>
      </c>
      <c r="F936" s="15">
        <f>SUBTOTAL(9,F935:F935)</f>
        <v>0</v>
      </c>
      <c r="G936" s="15">
        <f>SUBTOTAL(9,G935:G935)</f>
        <v>-456823934</v>
      </c>
    </row>
    <row r="937" spans="2:7" ht="27" customHeight="1" x14ac:dyDescent="0.2">
      <c r="B937" s="4"/>
      <c r="C937" s="16"/>
      <c r="D937" s="14" t="s">
        <v>787</v>
      </c>
      <c r="E937" s="17">
        <f>SUBTOTAL(9,E933:E936)</f>
        <v>456823934</v>
      </c>
      <c r="F937" s="17">
        <f>SUBTOTAL(9,F933:F936)</f>
        <v>0</v>
      </c>
      <c r="G937" s="17">
        <f>SUBTOTAL(9,G933:G936)</f>
        <v>-456823934</v>
      </c>
    </row>
    <row r="938" spans="2:7" x14ac:dyDescent="0.2">
      <c r="B938" s="4"/>
      <c r="C938" s="16"/>
      <c r="D938" s="18"/>
      <c r="E938" s="19"/>
      <c r="F938" s="19"/>
      <c r="G938" s="19"/>
    </row>
    <row r="939" spans="2:7" ht="15" customHeight="1" x14ac:dyDescent="0.2">
      <c r="B939" s="4"/>
      <c r="C939" s="16"/>
      <c r="D939" s="20" t="s">
        <v>788</v>
      </c>
      <c r="E939" s="21">
        <f>SUBTOTAL(9,E7:E938)</f>
        <v>2869456650</v>
      </c>
      <c r="F939" s="21">
        <f>SUBTOTAL(9,F7:F938)</f>
        <v>177765676.05043998</v>
      </c>
      <c r="G939" s="21">
        <f>SUBTOTAL(9,G7:G938)</f>
        <v>-2691690973.9495583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- 202601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 Markussen</dc:creator>
  <cp:lastModifiedBy>Hanne Markussen</cp:lastModifiedBy>
  <dcterms:created xsi:type="dcterms:W3CDTF">2026-02-24T17:41:09Z</dcterms:created>
  <dcterms:modified xsi:type="dcterms:W3CDTF">2026-02-25T10:12:10Z</dcterms:modified>
</cp:coreProperties>
</file>