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
    </mc:Choice>
  </mc:AlternateContent>
  <xr:revisionPtr revIDLastSave="305" documentId="8_{0DB8F26A-53DE-4489-95D2-9BAC413F510F}" xr6:coauthVersionLast="47" xr6:coauthVersionMax="47" xr10:uidLastSave="{F6E05C5C-3537-42E3-8D84-04E7CF4C2A4E}"/>
  <bookViews>
    <workbookView xWindow="-120" yWindow="-120" windowWidth="29040" windowHeight="17520" tabRatio="678" firstSheet="6" activeTab="16" xr2:uid="{00000000-000D-0000-FFFF-FFFF00000000}"/>
  </bookViews>
  <sheets>
    <sheet name="Endringer i rapporteringspakken" sheetId="36" r:id="rId1"/>
    <sheet name="Bevilgningsrapportering" sheetId="57" r:id="rId2"/>
    <sheet name="Note C" sheetId="64" r:id="rId3"/>
    <sheet name="Resultatregnskap" sheetId="32" r:id="rId4"/>
    <sheet name="Balanse - eiendeler" sheetId="2" r:id="rId5"/>
    <sheet name="Balanse - statens kap og gjeld " sheetId="58" r:id="rId6"/>
    <sheet name="Kontantstrøm nettobudsjetterte" sheetId="4" r:id="rId7"/>
    <sheet name="Note1" sheetId="34" r:id="rId8"/>
    <sheet name="Note2" sheetId="9" r:id="rId9"/>
    <sheet name="Note3" sheetId="11" r:id="rId10"/>
    <sheet name="Note4" sheetId="12" r:id="rId11"/>
    <sheet name="Note5 " sheetId="59" r:id="rId12"/>
    <sheet name="Note6" sheetId="13" r:id="rId13"/>
    <sheet name="Note7" sheetId="35" r:id="rId14"/>
    <sheet name="Note8" sheetId="18" r:id="rId15"/>
    <sheet name="Note9 " sheetId="60" r:id="rId16"/>
    <sheet name="Note10 " sheetId="61" r:id="rId17"/>
    <sheet name="Note11" sheetId="19" r:id="rId18"/>
    <sheet name="Note12" sheetId="20" r:id="rId19"/>
    <sheet name="Note13" sheetId="22" r:id="rId20"/>
    <sheet name="Note14" sheetId="24" r:id="rId21"/>
    <sheet name="Note15" sheetId="23" r:id="rId22"/>
    <sheet name="Note16" sheetId="25" r:id="rId23"/>
    <sheet name="Note17" sheetId="62" r:id="rId24"/>
    <sheet name="Note18" sheetId="63" r:id="rId25"/>
    <sheet name="Note19" sheetId="26" r:id="rId26"/>
  </sheets>
  <definedNames>
    <definedName name="_xlnm.Print_Area" localSheetId="1">Bevilgningsrapportering!$A$1:$H$18</definedName>
    <definedName name="_xlnm.Print_Area" localSheetId="3">Resultatregnskap!$A$1:$D$42</definedName>
  </definedNames>
  <calcPr calcId="191028"/>
  <customWorkbookViews>
    <customWorkbookView name="Peter Olgyai - Personlig visning" guid="{7AE059DB-4A82-45F3-B3C8-A058B7BDCC5A}" mergeInterval="0" personalView="1" maximized="1" windowWidth="1276" windowHeight="832" tabRatio="678" activeSheetId="1" showComments="commIndAndComment"/>
    <customWorkbookView name="Vibeke Araberg Karlsen - Personlig visning" guid="{E08F6C1E-EA7C-4AAA-84BE-D7F298563247}" mergeInterval="0" personalView="1" maximized="1" windowWidth="1276" windowHeight="852" tabRatio="67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58" l="1"/>
  <c r="C52" i="58"/>
  <c r="D50" i="58"/>
  <c r="C50" i="58"/>
  <c r="D54" i="2"/>
  <c r="C54" i="2"/>
  <c r="C52" i="2"/>
  <c r="D52" i="2"/>
  <c r="E22" i="64" l="1"/>
  <c r="D22" i="64"/>
  <c r="C22" i="64"/>
  <c r="F21" i="64"/>
  <c r="F20" i="64"/>
  <c r="F19" i="64"/>
  <c r="E15" i="64"/>
  <c r="D15" i="64"/>
  <c r="C15" i="64"/>
  <c r="F14" i="64"/>
  <c r="F13" i="64"/>
  <c r="F12" i="64"/>
  <c r="E8" i="64"/>
  <c r="D8" i="64"/>
  <c r="C8" i="64"/>
  <c r="F7" i="64"/>
  <c r="F6" i="64"/>
  <c r="F5" i="64"/>
  <c r="F15" i="64" l="1"/>
  <c r="F8" i="64"/>
  <c r="F22" i="64"/>
  <c r="B69" i="4" l="1"/>
  <c r="C3" i="63" l="1"/>
  <c r="B3" i="63"/>
  <c r="C3" i="62"/>
  <c r="B3" i="62"/>
  <c r="D5" i="63"/>
  <c r="D6" i="63"/>
  <c r="D7" i="63"/>
  <c r="D8" i="63" s="1"/>
  <c r="D16" i="63" s="1"/>
  <c r="B8" i="63"/>
  <c r="B16" i="63" s="1"/>
  <c r="C8" i="63"/>
  <c r="D11" i="63"/>
  <c r="D12" i="63"/>
  <c r="D13" i="63"/>
  <c r="B14" i="63"/>
  <c r="C14" i="63"/>
  <c r="C16" i="63" s="1"/>
  <c r="D14" i="63"/>
  <c r="D5" i="62"/>
  <c r="D6" i="62"/>
  <c r="D7" i="62"/>
  <c r="D8" i="62" s="1"/>
  <c r="B8" i="62"/>
  <c r="C8" i="62"/>
  <c r="D11" i="62"/>
  <c r="D12" i="62"/>
  <c r="D13" i="62"/>
  <c r="B14" i="62"/>
  <c r="B16" i="62" s="1"/>
  <c r="C14" i="62"/>
  <c r="C16" i="62" s="1"/>
  <c r="D17" i="20"/>
  <c r="B17" i="20"/>
  <c r="D19" i="61"/>
  <c r="B19" i="61"/>
  <c r="D7" i="61"/>
  <c r="B7" i="61"/>
  <c r="B12" i="61"/>
  <c r="D12" i="61"/>
  <c r="B24" i="61"/>
  <c r="D24" i="61"/>
  <c r="D29" i="60"/>
  <c r="B29" i="60"/>
  <c r="D21" i="60"/>
  <c r="B21" i="60"/>
  <c r="D8" i="60"/>
  <c r="B8" i="60"/>
  <c r="B13" i="60"/>
  <c r="D13" i="60"/>
  <c r="B26" i="60"/>
  <c r="D26" i="60"/>
  <c r="B32" i="60"/>
  <c r="D32" i="60"/>
  <c r="D14" i="62" l="1"/>
  <c r="D16" i="62"/>
  <c r="D3" i="59"/>
  <c r="B3" i="59"/>
  <c r="B17" i="59"/>
  <c r="D17" i="59"/>
  <c r="G23" i="59"/>
  <c r="G24" i="59"/>
  <c r="G25" i="59"/>
  <c r="G37" i="59"/>
  <c r="G38" i="59"/>
  <c r="G39" i="59"/>
  <c r="G26" i="59" l="1"/>
  <c r="G40" i="59"/>
  <c r="D3" i="58"/>
  <c r="C3" i="58"/>
  <c r="C10" i="58"/>
  <c r="D10" i="58"/>
  <c r="C14" i="58"/>
  <c r="D14" i="58"/>
  <c r="C19" i="58"/>
  <c r="D19" i="58"/>
  <c r="C27" i="58"/>
  <c r="D27" i="58"/>
  <c r="C31" i="58"/>
  <c r="D31" i="58"/>
  <c r="C41" i="58"/>
  <c r="D41" i="58"/>
  <c r="D43" i="58" l="1"/>
  <c r="C21" i="58"/>
  <c r="D21" i="58"/>
  <c r="D45" i="58" s="1"/>
  <c r="C43" i="58"/>
  <c r="C45" i="58" l="1"/>
  <c r="H18" i="57"/>
  <c r="H17" i="57"/>
  <c r="F13" i="57"/>
  <c r="F8" i="57"/>
  <c r="D10" i="26" l="1"/>
  <c r="D20" i="11"/>
  <c r="D21" i="11"/>
  <c r="C22" i="11"/>
  <c r="B22" i="11"/>
  <c r="G12" i="34"/>
  <c r="D22" i="11" l="1"/>
  <c r="E9" i="12" l="1"/>
  <c r="G20" i="34" l="1"/>
  <c r="E20" i="34"/>
  <c r="B31" i="4" l="1"/>
  <c r="H7" i="19"/>
  <c r="B16" i="13" l="1"/>
  <c r="C69" i="4"/>
  <c r="D12" i="23" l="1"/>
  <c r="B12" i="23"/>
  <c r="D9" i="20"/>
  <c r="D19" i="20" s="1"/>
  <c r="B9" i="20"/>
  <c r="C8" i="35"/>
  <c r="B8" i="35"/>
  <c r="B19" i="20" l="1"/>
  <c r="H21" i="12" l="1"/>
  <c r="H20" i="12"/>
  <c r="C42" i="4"/>
  <c r="B42" i="4"/>
  <c r="H22" i="12" l="1"/>
  <c r="D9" i="13"/>
  <c r="B9" i="13"/>
  <c r="G41" i="34"/>
  <c r="E41" i="34"/>
  <c r="G34" i="34"/>
  <c r="E34" i="34"/>
  <c r="E27" i="34"/>
  <c r="B11" i="4"/>
  <c r="C31" i="4"/>
  <c r="C33" i="2"/>
  <c r="C25" i="2"/>
  <c r="D11" i="2"/>
  <c r="C11" i="2"/>
  <c r="D32" i="32"/>
  <c r="C32" i="32"/>
  <c r="D18" i="32"/>
  <c r="C18" i="32"/>
  <c r="B9" i="11" l="1"/>
  <c r="D13" i="35" l="1"/>
  <c r="D8" i="11" l="1"/>
  <c r="D6" i="11"/>
  <c r="D7" i="11"/>
  <c r="D10" i="11"/>
  <c r="D11" i="11"/>
  <c r="D12" i="11"/>
  <c r="D13" i="11"/>
  <c r="D14" i="11"/>
  <c r="C9" i="11" l="1"/>
  <c r="C15" i="11" s="1"/>
  <c r="D5" i="11"/>
  <c r="D9" i="11" s="1"/>
  <c r="D15" i="11" s="1"/>
  <c r="D3" i="26"/>
  <c r="B3" i="26"/>
  <c r="D3" i="25"/>
  <c r="B3" i="25"/>
  <c r="D4" i="24"/>
  <c r="D12" i="24" s="1"/>
  <c r="B4" i="24"/>
  <c r="B12" i="24" s="1"/>
  <c r="C3" i="35"/>
  <c r="B3" i="35"/>
  <c r="D3" i="23"/>
  <c r="B3" i="23"/>
  <c r="D3" i="22"/>
  <c r="B3" i="22"/>
  <c r="D3" i="20"/>
  <c r="B3" i="20"/>
  <c r="D3" i="13"/>
  <c r="B3" i="13"/>
  <c r="D3" i="9"/>
  <c r="B3" i="9"/>
  <c r="G3" i="34"/>
  <c r="E3" i="34"/>
  <c r="C3" i="4"/>
  <c r="C51" i="4" s="1"/>
  <c r="B3" i="4"/>
  <c r="B51" i="4" s="1"/>
  <c r="D3" i="2"/>
  <c r="C3" i="2"/>
  <c r="D5" i="35"/>
  <c r="D6" i="35"/>
  <c r="D7" i="35"/>
  <c r="E12" i="34"/>
  <c r="E43" i="34" s="1"/>
  <c r="G27" i="34"/>
  <c r="C10" i="32"/>
  <c r="D10" i="32"/>
  <c r="C25" i="32"/>
  <c r="D25" i="32"/>
  <c r="C37" i="32"/>
  <c r="D37" i="32"/>
  <c r="C42" i="32"/>
  <c r="D42" i="32"/>
  <c r="B10" i="26"/>
  <c r="B8" i="25"/>
  <c r="D8" i="25"/>
  <c r="B9" i="24"/>
  <c r="D9" i="24"/>
  <c r="B17" i="24"/>
  <c r="D17" i="24"/>
  <c r="B7" i="22"/>
  <c r="D7" i="22"/>
  <c r="I7" i="19"/>
  <c r="B5" i="18"/>
  <c r="D16" i="13"/>
  <c r="H5" i="12"/>
  <c r="H6" i="12"/>
  <c r="H7" i="12"/>
  <c r="H8" i="12"/>
  <c r="B9" i="12"/>
  <c r="B15" i="12" s="1"/>
  <c r="C9" i="12"/>
  <c r="C15" i="12" s="1"/>
  <c r="F9" i="12"/>
  <c r="F15" i="12" s="1"/>
  <c r="G9" i="12"/>
  <c r="G15" i="12" s="1"/>
  <c r="D9" i="12"/>
  <c r="D15" i="12" s="1"/>
  <c r="E15" i="12"/>
  <c r="H10" i="12"/>
  <c r="H11" i="12"/>
  <c r="H12" i="12"/>
  <c r="H13" i="12"/>
  <c r="H14" i="12"/>
  <c r="B22" i="12"/>
  <c r="C22" i="12"/>
  <c r="F22" i="12"/>
  <c r="G22" i="12"/>
  <c r="D22" i="12"/>
  <c r="E22" i="12"/>
  <c r="B15" i="11"/>
  <c r="B12" i="9"/>
  <c r="D12" i="9"/>
  <c r="C11" i="4"/>
  <c r="B18" i="4"/>
  <c r="C18" i="4"/>
  <c r="B37" i="4"/>
  <c r="C37" i="4"/>
  <c r="C19" i="2"/>
  <c r="D19" i="2"/>
  <c r="D25" i="2"/>
  <c r="D33" i="2"/>
  <c r="C39" i="2"/>
  <c r="D39" i="2"/>
  <c r="C44" i="2"/>
  <c r="D44" i="2"/>
  <c r="G43" i="34" l="1"/>
  <c r="D8" i="35"/>
  <c r="H9" i="12"/>
  <c r="H15" i="12" s="1"/>
  <c r="B20" i="4"/>
  <c r="D20" i="32"/>
  <c r="D27" i="32" s="1"/>
  <c r="D46" i="2"/>
  <c r="C27" i="2"/>
  <c r="C20" i="32"/>
  <c r="C27" i="32" s="1"/>
  <c r="C46" i="2"/>
  <c r="D27" i="2"/>
  <c r="C20" i="4"/>
  <c r="C48" i="2" l="1"/>
  <c r="D48" i="2"/>
  <c r="C46" i="4"/>
  <c r="C48" i="4" s="1"/>
  <c r="B46" i="4"/>
  <c r="B48" i="4" s="1"/>
</calcChain>
</file>

<file path=xl/sharedStrings.xml><?xml version="1.0" encoding="utf-8"?>
<sst xmlns="http://schemas.openxmlformats.org/spreadsheetml/2006/main" count="535" uniqueCount="419">
  <si>
    <t>Samlet tildeling i henhold til tildelingsbrev</t>
  </si>
  <si>
    <t>Utgiftskapittel</t>
  </si>
  <si>
    <t>Kapittelnavn</t>
  </si>
  <si>
    <t>Post</t>
  </si>
  <si>
    <t>Posttekst</t>
  </si>
  <si>
    <t>Samlet tildeling</t>
  </si>
  <si>
    <t>xxxx</t>
  </si>
  <si>
    <t>[Formålet/Virksomheten]</t>
  </si>
  <si>
    <t>xx</t>
  </si>
  <si>
    <t>Sum utgiftsført</t>
  </si>
  <si>
    <t>Beholdninger rapportert i likvidrapport **</t>
  </si>
  <si>
    <t>Note*</t>
  </si>
  <si>
    <t>Inngående saldo på oppgjørskonto i Norges Bank</t>
  </si>
  <si>
    <t>Endringer i perioden</t>
  </si>
  <si>
    <t>Sum utgående saldo oppgjørskonto i Norges Bank</t>
  </si>
  <si>
    <t>Beholdninger rapportert til kapitalregnskapet (31.12)</t>
  </si>
  <si>
    <t>Konto</t>
  </si>
  <si>
    <t>Tekst</t>
  </si>
  <si>
    <t>Endring</t>
  </si>
  <si>
    <t>6001/82xxxx</t>
  </si>
  <si>
    <t>Beholdninger på konto(er) i Norges Bank</t>
  </si>
  <si>
    <t>6xxxxxxx</t>
  </si>
  <si>
    <t>Eiendeler (aksjer, leieboerinnskudd, m.m)</t>
  </si>
  <si>
    <t>* Henvisning til aktuell note i virksomhetsregnskapet</t>
  </si>
  <si>
    <t xml:space="preserve">** Dersom virksomheten disponerer flere oppgjørskontoer i Norges Bank enn den ordinære driftskontoen, skal også disse beholdningen spesifiseres med inngående saldo, endring i perioden og utgående saldo. Slike beholdninger skal også inngå i oversikten over beholdninger rapportert til kapitalregnskapet. </t>
  </si>
  <si>
    <t>Resultatregnskap</t>
  </si>
  <si>
    <t>Note</t>
  </si>
  <si>
    <t>Driftsinntekter</t>
  </si>
  <si>
    <t>Inntekt fra bevilgninger</t>
  </si>
  <si>
    <t>Inntekt fra tilskudd og overføringer</t>
  </si>
  <si>
    <t>Inntekt fra gebyrer</t>
  </si>
  <si>
    <t>Salgs- og leieinntekter</t>
  </si>
  <si>
    <t>Andre driftsinntekter</t>
  </si>
  <si>
    <t>Sum driftsinntekter</t>
  </si>
  <si>
    <t>Driftskostnader</t>
  </si>
  <si>
    <t>Varekostnader</t>
  </si>
  <si>
    <t>Lønnskostnader</t>
  </si>
  <si>
    <t>Avskrivninger på varige driftsmidler og immaterielle eiendeler</t>
  </si>
  <si>
    <t>Nedskrivninger av varige driftsmidler og immaterielle eiendeler</t>
  </si>
  <si>
    <t>Andre driftskostnader</t>
  </si>
  <si>
    <t>Sum driftskostnader</t>
  </si>
  <si>
    <t>Driftsresultat</t>
  </si>
  <si>
    <t>Finansinntekter og finanskostnader</t>
  </si>
  <si>
    <t>Finansinntekter</t>
  </si>
  <si>
    <t>Finanskostnader</t>
  </si>
  <si>
    <t>Sum finansinntekter og finanskostnader</t>
  </si>
  <si>
    <t>Resultat av periodens aktiviteter</t>
  </si>
  <si>
    <t>Avregninger og disponeringer</t>
  </si>
  <si>
    <t>Avregning bevilgningsfinansiert virksomhet (nettobudsjetterte)</t>
  </si>
  <si>
    <t>Disponering av periodens resultat (til virksomhetskapital)</t>
  </si>
  <si>
    <t>Sum avregninger og disponeringer</t>
  </si>
  <si>
    <t>Innkrevingsvirksomhet og andre overføringer til staten</t>
  </si>
  <si>
    <t>Avgifter og gebyrer direkte til statskassen</t>
  </si>
  <si>
    <t>Avregning med statskassen innkrevingsvirksomhet</t>
  </si>
  <si>
    <t>Sum innkrevingsvirksomhet og andre overføringer til staten</t>
  </si>
  <si>
    <t>Tilskuddsforvaltning og andre overføringer fra staten</t>
  </si>
  <si>
    <t>Tilskudd til andre</t>
  </si>
  <si>
    <t>Avregning med statskassen tilskuddsforvaltning</t>
  </si>
  <si>
    <t>Sum tilskuddsforvaltning og andre overføringer fra staten</t>
  </si>
  <si>
    <t>Balanse</t>
  </si>
  <si>
    <t>EIENDELER</t>
  </si>
  <si>
    <t>A. Anleggsmidler</t>
  </si>
  <si>
    <t>I Immaterielle eiendeler</t>
  </si>
  <si>
    <t>Programvare og lignende rettigheter</t>
  </si>
  <si>
    <t>Immaterielle eiendeler under utførelse</t>
  </si>
  <si>
    <t>Sum immaterielle eiendeler</t>
  </si>
  <si>
    <t>II Varige driftsmidler</t>
  </si>
  <si>
    <t>Tomter, bygninger og annen fast eiendom</t>
  </si>
  <si>
    <t>Maskiner og transportmidler</t>
  </si>
  <si>
    <t>Driftsløsøre, inventar, verktøy og lignende</t>
  </si>
  <si>
    <t>Anlegg under utførelse</t>
  </si>
  <si>
    <t>Infrastruktureiendeler</t>
  </si>
  <si>
    <t>Sum varige driftsmidler</t>
  </si>
  <si>
    <t>III Finansielle anleggsmidler</t>
  </si>
  <si>
    <t>Investeringer i aksjer og andeler</t>
  </si>
  <si>
    <t>Obligasjoner</t>
  </si>
  <si>
    <t>Andre fordringer</t>
  </si>
  <si>
    <t>Sum finansielle anleggsmidler</t>
  </si>
  <si>
    <t>Sum anleggsmidler</t>
  </si>
  <si>
    <t>B. Omløpsmidler</t>
  </si>
  <si>
    <t>I Beholdninger av varer og driftsmateriell</t>
  </si>
  <si>
    <t>Beholdninger av varer og driftsmateriell</t>
  </si>
  <si>
    <t>Sum beholdning av varer og driftsmateriell</t>
  </si>
  <si>
    <t>II Fordringer</t>
  </si>
  <si>
    <t>Kundefordringer</t>
  </si>
  <si>
    <t>Opptjente, ikke fakturerte inntekter</t>
  </si>
  <si>
    <t>Sum fordringer</t>
  </si>
  <si>
    <t>III Bankinnskudd, kontanter og lignende</t>
  </si>
  <si>
    <t>Bankinnskudd</t>
  </si>
  <si>
    <t>Kontanter og lignende</t>
  </si>
  <si>
    <t>Sum bankinnskudd, kontanter og lignende</t>
  </si>
  <si>
    <t>Sum omløpsmidler</t>
  </si>
  <si>
    <t>Sum eiendeler drift</t>
  </si>
  <si>
    <t>Sum eiendeler</t>
  </si>
  <si>
    <t>STATENS KAPITAL OG GJELD</t>
  </si>
  <si>
    <t>I Virksomhetskapital</t>
  </si>
  <si>
    <t>Opptjent virksomhetskapital</t>
  </si>
  <si>
    <t>Sum virksomhetskapital</t>
  </si>
  <si>
    <t>II Avregninger</t>
  </si>
  <si>
    <t>Avregnet bevilgningsfinansiert virksomhet (nettobudsjetterte)</t>
  </si>
  <si>
    <t>Sum avregninger</t>
  </si>
  <si>
    <t>III Utsatt inntektsføring av bevilgning (nettobudsjetterte)</t>
  </si>
  <si>
    <t>Statens finansiering av immaterielle eiendeler og varige driftsmidler</t>
  </si>
  <si>
    <t>Ikke inntektsført bevilgning</t>
  </si>
  <si>
    <t>Sum utsatt inntektsføring av bevilgning (nettobudsjetterte)</t>
  </si>
  <si>
    <t>Sum statens kapital</t>
  </si>
  <si>
    <t>I Avsetning for langsiktige forpliktelser</t>
  </si>
  <si>
    <t>Avsetninger langsiktige forpliktelser</t>
  </si>
  <si>
    <t>Sum avsetning for langsiktige forpliktelser</t>
  </si>
  <si>
    <t>II Annen langsiktig gjeld</t>
  </si>
  <si>
    <t>Øvrig langsiktig gjeld</t>
  </si>
  <si>
    <t>Sum annen langsiktig gjeld</t>
  </si>
  <si>
    <t>III Kortsiktig gjeld</t>
  </si>
  <si>
    <t>Leverandørgjeld</t>
  </si>
  <si>
    <t>Skyldige offentlige avgifter</t>
  </si>
  <si>
    <t>Avsatte feriepenger</t>
  </si>
  <si>
    <t>Ikke inntektsført tilskudd og overføringer (nettobudsjetterte)</t>
  </si>
  <si>
    <t>Mottatt forskuddsbetaling</t>
  </si>
  <si>
    <t>Annen kortsiktig gjeld</t>
  </si>
  <si>
    <t>Sum kortsiktig gjeld</t>
  </si>
  <si>
    <t>Sum gjeld</t>
  </si>
  <si>
    <t>Sum statens kapital og gjeld drift</t>
  </si>
  <si>
    <t>Bevilgning mottatt til tilskuddsforvaltning (nettobudsjetterte)</t>
  </si>
  <si>
    <t>Gjeld vedrørende tilskuddsforvaltning og andre overføringer fra staten</t>
  </si>
  <si>
    <t>Sum statens kapital og gjeld</t>
  </si>
  <si>
    <t>Kontantstrømoppstilling etter den direkte metoden for nettobudsjetterte virksomheter</t>
  </si>
  <si>
    <t>Kontantstrømmer fra driftsaktiviteter</t>
  </si>
  <si>
    <t>Innbetalinger</t>
  </si>
  <si>
    <t>innbetalinger av bevilgning</t>
  </si>
  <si>
    <t>innbetalinger av tilskudd og overføringer</t>
  </si>
  <si>
    <t>innbetalinger fra salg av varer og tjenester</t>
  </si>
  <si>
    <t>andre innbetalinger</t>
  </si>
  <si>
    <t>Sum innbetalinger</t>
  </si>
  <si>
    <t>Utbetalinger</t>
  </si>
  <si>
    <t>utbetalinger for kjøp av varer og tjenester</t>
  </si>
  <si>
    <t>utbetalinger av lønn og sosiale kostnader</t>
  </si>
  <si>
    <t>utbetalinger av skatter og offentlige avgifter</t>
  </si>
  <si>
    <t>andre utbetalinger</t>
  </si>
  <si>
    <t>Sum utbetalinger</t>
  </si>
  <si>
    <t>Netto kontantstrøm fra driftsaktiviteter * (se avstemming)</t>
  </si>
  <si>
    <t>Kontantstrømmer fra investeringsaktiviteter</t>
  </si>
  <si>
    <t>innbetalinger ved salg av immaterielle eiendeler og varige driftsmidler</t>
  </si>
  <si>
    <t>utbetalinger ved kjøp av immaterielle eiendeler og varige driftsmidler</t>
  </si>
  <si>
    <t>innbetalinger ved salg av aksjer og andeler</t>
  </si>
  <si>
    <t>utbetalinger ved kjøp av aksjer og andeler</t>
  </si>
  <si>
    <t>utbetalinger ved kjøp av obligasjoner og andre fordringer</t>
  </si>
  <si>
    <t>innbetalinger ved salg av obligasjoner og andre fordringer</t>
  </si>
  <si>
    <t>innbetalinger av rente og utbytte</t>
  </si>
  <si>
    <t>utbetalinger av renter</t>
  </si>
  <si>
    <t>Netto kontantstrøm fra investeringsaktiviteter</t>
  </si>
  <si>
    <t xml:space="preserve">Kontantstrømmer fra finansieringsaktiviteter </t>
  </si>
  <si>
    <t>innbetalinger av virksomhetskapital</t>
  </si>
  <si>
    <t>tilbakebetalinger av virksomhetskapital</t>
  </si>
  <si>
    <t>utbetalinger av utbytte til statskassen</t>
  </si>
  <si>
    <t>Netto kontantstrøm fra finansieringsaktiviteter</t>
  </si>
  <si>
    <t>Kontantstrømmer knyttet til overføringer</t>
  </si>
  <si>
    <t>innbetalinger fra statskassen til tilskudd til andre</t>
  </si>
  <si>
    <t>utbetalinger av tilskudd og overføringer til andre</t>
  </si>
  <si>
    <t>Netto kontantstrøm knyttet til overføringer</t>
  </si>
  <si>
    <t>Effekt av valutakursendringer på kontanter og kontantekvivalenter</t>
  </si>
  <si>
    <t>Netto endring i kontanter og kontantekvivalenter</t>
  </si>
  <si>
    <t>Beholdning av kontanter og kontantekvivalenter ved periodens begynnelse</t>
  </si>
  <si>
    <t>Beholdning av kontanter og kontantekvivalenter ved periodens slutt</t>
  </si>
  <si>
    <t>Avstemming</t>
  </si>
  <si>
    <t>avregning bevilgningsfinansiert virksomhet</t>
  </si>
  <si>
    <t>disponering av periodens resultat (til virksomhetskapital)</t>
  </si>
  <si>
    <t>bokført verdi avhendede anleggsmidler</t>
  </si>
  <si>
    <t>ordinære avskrivninger</t>
  </si>
  <si>
    <t>nedskrivning av anleggsmidler</t>
  </si>
  <si>
    <t>avsetning utsatte inntekter (tilgang anleggsmidler)</t>
  </si>
  <si>
    <t>endring i statens finansiering av immaterielle eiendeler og varige driftsmidler</t>
  </si>
  <si>
    <t>endring i ikke inntektsført bevilgning</t>
  </si>
  <si>
    <t>endring i beholdninger av varer og driftsmateriell</t>
  </si>
  <si>
    <t>endring i kundefordringer</t>
  </si>
  <si>
    <t>endring i leverandørgjeld</t>
  </si>
  <si>
    <t>endring i ikke inntektsført tilskudd og overføringer</t>
  </si>
  <si>
    <t>effekt av valutakursendringer</t>
  </si>
  <si>
    <t>poster klassifisert som investerings- og finansieringsaktiviteter</t>
  </si>
  <si>
    <t>poster klassifisert som kontantstrømmer knyttet til overføringer</t>
  </si>
  <si>
    <t>endring i andre tidsavgrensningsposter</t>
  </si>
  <si>
    <t>Netto kontantstrøm fra driftsaktiviteter*</t>
  </si>
  <si>
    <t>Note 1 Driftsinntekter</t>
  </si>
  <si>
    <t xml:space="preserve"> - brutto benyttet til investeringer i immaterielle eiendeler og varige driftsmidler</t>
  </si>
  <si>
    <t xml:space="preserve"> + utsatt inntekt fra avsetning knyttet til investeringer (avskrivninger)</t>
  </si>
  <si>
    <t xml:space="preserve"> + utsatt inntekt fra avsetning knyttet til investeringer (bokført verdi avhendede anleggsmidler)</t>
  </si>
  <si>
    <t xml:space="preserve"> - utbetaling av tilskudd til andre</t>
  </si>
  <si>
    <t>Andre poster som vedrører bevilgninger (spesifiseres)</t>
  </si>
  <si>
    <t>Sum inntekt fra bevilgninger</t>
  </si>
  <si>
    <t>Tilskudd/overføring 1</t>
  </si>
  <si>
    <t>Tilskudd/overføring 2</t>
  </si>
  <si>
    <t>Tilskudd/overføring 3…</t>
  </si>
  <si>
    <t>Sum inntekt fra tilskudd og overføringer</t>
  </si>
  <si>
    <t>Gebyrer 1</t>
  </si>
  <si>
    <t>Gebyrer 2</t>
  </si>
  <si>
    <t>Gebyrer 3…</t>
  </si>
  <si>
    <t xml:space="preserve">Sum inntekt fra gebyrer </t>
  </si>
  <si>
    <t>Salgs- og leieinntekter 1</t>
  </si>
  <si>
    <t>Salgs- og leieinntekter 2</t>
  </si>
  <si>
    <t>Salgs- og leieinntekter 3…</t>
  </si>
  <si>
    <t>Sum salgs- og leieinntekter</t>
  </si>
  <si>
    <t>Gevinst ved avgang anleggsmidler</t>
  </si>
  <si>
    <t>Andre inntekter 1</t>
  </si>
  <si>
    <t>Andre inntekter 2…</t>
  </si>
  <si>
    <t>Sum andre driftsinntekter</t>
  </si>
  <si>
    <t>Feriepenger</t>
  </si>
  <si>
    <t>Sykepenger og andre refusjoner (-)</t>
  </si>
  <si>
    <t>Andre ytelser</t>
  </si>
  <si>
    <t>Sum lønnskostnader</t>
  </si>
  <si>
    <t>Note 3 Immaterielle eiendeler</t>
  </si>
  <si>
    <t>Sum</t>
  </si>
  <si>
    <t>Avskrivningssatser (levetider)</t>
  </si>
  <si>
    <t>5 år / lineært</t>
  </si>
  <si>
    <t>Ingen avskrivning</t>
  </si>
  <si>
    <t>Salgssum ved avgang anleggsmidler</t>
  </si>
  <si>
    <t xml:space="preserve"> - Bokført verdi avhendede anleggsmidler</t>
  </si>
  <si>
    <t xml:space="preserve"> = Regnskapsmessig gevinst/tap</t>
  </si>
  <si>
    <t>Note 4 Varige driftsmidler</t>
  </si>
  <si>
    <t>Tomter</t>
  </si>
  <si>
    <t>Bygninger og annen fast eiendom</t>
  </si>
  <si>
    <t>Driftsløsøre, inventar, verktøy o.l.</t>
  </si>
  <si>
    <t>Infrastruktur- eiendeler</t>
  </si>
  <si>
    <t>10-60 år dekomponert lineært</t>
  </si>
  <si>
    <t>3-15 år lineært</t>
  </si>
  <si>
    <t>Virksomhets-  spesifikt</t>
  </si>
  <si>
    <t>Note 5 Andre driftskostnader</t>
  </si>
  <si>
    <t>Husleie</t>
  </si>
  <si>
    <t>Vedlikehold egne bygg og anlegg</t>
  </si>
  <si>
    <t>Vedlikehold og ombygging av leide lokaler</t>
  </si>
  <si>
    <t>Andre kostnader til drift av eiendom og lokaler</t>
  </si>
  <si>
    <t>Leie av maskiner, inventar og lignende</t>
  </si>
  <si>
    <t>Mindre utstyrsanskaffelser</t>
  </si>
  <si>
    <t>Reparasjon og vedlikehold av maskiner, utstyr mv.</t>
  </si>
  <si>
    <t>Kjøp av konsulenttjenester</t>
  </si>
  <si>
    <t>Kjøp av andre fremmede tjenester</t>
  </si>
  <si>
    <t>Reiser og diett</t>
  </si>
  <si>
    <t>Tap og lignende</t>
  </si>
  <si>
    <t>Øvrige driftskostnader</t>
  </si>
  <si>
    <t>Sum andre driftskostnader</t>
  </si>
  <si>
    <t>Tilleggsinformasjon om operasjonelle leieavtaler</t>
  </si>
  <si>
    <t>Gjenværende varighet</t>
  </si>
  <si>
    <t>Type eiendel</t>
  </si>
  <si>
    <t>Immaterielle eiendeler</t>
  </si>
  <si>
    <t>Maskiner og transport-   midler</t>
  </si>
  <si>
    <t>Infrastruktur-  eiendeler</t>
  </si>
  <si>
    <t>Varighet inntil 1 år</t>
  </si>
  <si>
    <t xml:space="preserve">Varighet 1-5 år </t>
  </si>
  <si>
    <t>Varighet over 5 år</t>
  </si>
  <si>
    <t>Kostnadsført leiebetaling for perioden</t>
  </si>
  <si>
    <t xml:space="preserve">Eksempel på utfylling av tilleggsinformasjon (Denne må slettes ved presentasjon av regnskapet)  </t>
  </si>
  <si>
    <t>Infrastruktureien-deler</t>
  </si>
  <si>
    <t>Note 6 Finansinntekter og finanskostnader</t>
  </si>
  <si>
    <t>Renteinntekter</t>
  </si>
  <si>
    <t>Valutagevinst (agio)</t>
  </si>
  <si>
    <t>Utbytte fra selskaper</t>
  </si>
  <si>
    <t>Annen finansinntekt</t>
  </si>
  <si>
    <t>Sum finansinntekter</t>
  </si>
  <si>
    <t>Rentekostnad</t>
  </si>
  <si>
    <t>Nedskrivning av aksjer</t>
  </si>
  <si>
    <t>Valutatap (disagio)</t>
  </si>
  <si>
    <t>Annen finanskostnad</t>
  </si>
  <si>
    <t>Sum finanskostnader</t>
  </si>
  <si>
    <t>Note 7 Avregnet bevilgningsfinansiert virksomhet (nettobudsjetterte virksomheter)</t>
  </si>
  <si>
    <t>Avsatt til 1</t>
  </si>
  <si>
    <t>Avsatt til 2</t>
  </si>
  <si>
    <t>Avsatt til 3…</t>
  </si>
  <si>
    <t>Sum avregnet bevilgningsfinansiert virksomhet</t>
  </si>
  <si>
    <t>Årets korrigeringer direkte mot avregninger (kongruensavvik)</t>
  </si>
  <si>
    <t>Endring i avregning bevilgingsfinansiert virksomhet i balansen</t>
  </si>
  <si>
    <t xml:space="preserve">Spesifikasjon av andre korrigeringer direkte mot avregninger </t>
  </si>
  <si>
    <t>Avregning bevilgningsfinansiert virksomhet i resultatregnskapet</t>
  </si>
  <si>
    <t>Note 8 Opptjent virksomhetskapital (nettobudsjetterte virksomheter)</t>
  </si>
  <si>
    <t>Overført fra årets resultat</t>
  </si>
  <si>
    <t>Nettobudsjetterte virksomheter kan bare opptjene virksomhetskapital fra inntekter fra oppdrag.</t>
  </si>
  <si>
    <t>Alternativ a) For virksomheter som presenterer innkrevingsvirksomhet etter kontantprinsippet</t>
  </si>
  <si>
    <t>Avgift 1</t>
  </si>
  <si>
    <r>
      <t>Avgift 2</t>
    </r>
    <r>
      <rPr>
        <sz val="11"/>
        <color theme="1"/>
        <rFont val="Calibri"/>
        <family val="2"/>
        <scheme val="minor"/>
      </rPr>
      <t/>
    </r>
  </si>
  <si>
    <t>Avgift 3…</t>
  </si>
  <si>
    <t>Sum avgifter og gebyrer direkte til statskassen</t>
  </si>
  <si>
    <t>Alternativ b) For virksomheter som presenterer innkrevingsvirksomhet etter samme prinsipper som de er bokført etter</t>
  </si>
  <si>
    <t>Fordringer vedrørende innkrevingsvirksomhet og andre overføringer</t>
  </si>
  <si>
    <t>Fordringer til pålydende</t>
  </si>
  <si>
    <t>Avsatt til forventet tap (-)</t>
  </si>
  <si>
    <t>Note 10 Tilskuddsforvaltning  og andre overføringer fra staten</t>
  </si>
  <si>
    <t>Alternativ a) For virksomheter som presenterer tilskuddsforvaltning etter kontantprinsippet</t>
  </si>
  <si>
    <t>Tilskudd til 1</t>
  </si>
  <si>
    <r>
      <t>Tilskudd til 2</t>
    </r>
    <r>
      <rPr>
        <sz val="11"/>
        <color theme="1"/>
        <rFont val="Calibri"/>
        <family val="2"/>
        <scheme val="minor"/>
      </rPr>
      <t/>
    </r>
  </si>
  <si>
    <t>Tilskudd til 3…</t>
  </si>
  <si>
    <t>Sum tilskudd til andre</t>
  </si>
  <si>
    <t>Alternativ b) For virksomheter som presenterer tilskuddsforvaltning etter samme prinsipper som de er bokført etter</t>
  </si>
  <si>
    <t>Her gis eventuelt en tekstlig utdyping.</t>
  </si>
  <si>
    <t xml:space="preserve">Her gis eventuelt en tekstlig utdyping. </t>
  </si>
  <si>
    <t>Note 11 Investeringer i aksjer og andeler</t>
  </si>
  <si>
    <t>Aksjer</t>
  </si>
  <si>
    <t>Ervervsdato</t>
  </si>
  <si>
    <t>Antall aksjer</t>
  </si>
  <si>
    <t>Eierandel</t>
  </si>
  <si>
    <t>Stemmeandel</t>
  </si>
  <si>
    <t>Årets resultat i selskapet</t>
  </si>
  <si>
    <t>Balanseført egenkapital i selskapet</t>
  </si>
  <si>
    <t>Balanseført verdi kapital-   regnskapet</t>
  </si>
  <si>
    <t>Balanseført verdi virksomhets-   regnskapet</t>
  </si>
  <si>
    <t>Selskap 1</t>
  </si>
  <si>
    <t>Selskap 2</t>
  </si>
  <si>
    <t>Selskap 3…</t>
  </si>
  <si>
    <t>Note 12 Beholdninger av varer og driftsmateriell</t>
  </si>
  <si>
    <t>Anskaffelseskost</t>
  </si>
  <si>
    <t>Råvarer og innkjøpte halvfabrikata</t>
  </si>
  <si>
    <t>Varer under tilvirkning</t>
  </si>
  <si>
    <t>Ferdige egentilvirkede varer og driftsmateriell</t>
  </si>
  <si>
    <t>Innkjøpte varer (ferdigvarer) og driftsmateriell</t>
  </si>
  <si>
    <t>Sum anskaffelseskost</t>
  </si>
  <si>
    <t>Ukurans</t>
  </si>
  <si>
    <t>Ukurans i råvarer og innkjøpte halvfabrikata</t>
  </si>
  <si>
    <t>Ukurans i varer under tilvirkning</t>
  </si>
  <si>
    <t>Ukurans i ferdige egentilvirkede varer</t>
  </si>
  <si>
    <t>Ukurans i innkøpte varer (ferdigvarer)</t>
  </si>
  <si>
    <t>Nedskrivning av driftsmateriell</t>
  </si>
  <si>
    <t>Sum ukurans</t>
  </si>
  <si>
    <t>Sum beholdninger av varer og driftsmateriell</t>
  </si>
  <si>
    <t>Note 13 Kundefordringer</t>
  </si>
  <si>
    <t>Kundefordringer til pålydende</t>
  </si>
  <si>
    <t>Sum kundefordringer</t>
  </si>
  <si>
    <t>Note 14 Opptjente, ikke fakturerte inntekter / Mottatt forskuddsbetaling</t>
  </si>
  <si>
    <t>Opptjente, ikke fakturerte inntekter (fordring)</t>
  </si>
  <si>
    <t>Aktivitet 1</t>
  </si>
  <si>
    <t>Aktivitet 2</t>
  </si>
  <si>
    <t>Aktivitet 3…</t>
  </si>
  <si>
    <t>Sum opptjente, ikke fakturerte inntekter</t>
  </si>
  <si>
    <t>Mottatt forskuddsbetaling (gjeld)</t>
  </si>
  <si>
    <t>Sum mottatt forskuddsbetaling</t>
  </si>
  <si>
    <t>Note 15 Andre kortsiktige fordringer</t>
  </si>
  <si>
    <t>Forskuddsbetalt lønn</t>
  </si>
  <si>
    <t>Reiseforskudd</t>
  </si>
  <si>
    <t>Personallån</t>
  </si>
  <si>
    <t>Andre fordringer på ansatte</t>
  </si>
  <si>
    <t>Forskuddsbetalt leie</t>
  </si>
  <si>
    <t>Andre forskuddsbetalte kostnader</t>
  </si>
  <si>
    <t>Sum andre fordringer</t>
  </si>
  <si>
    <t>Note 16 Bankinnskudd, kontanter og lignende</t>
  </si>
  <si>
    <t>Innskudd statens konsernkonto (nettobudsjetterte virksomheter)</t>
  </si>
  <si>
    <t>Øvrige bankkontoer</t>
  </si>
  <si>
    <t>Kontantbeholdninger</t>
  </si>
  <si>
    <t>Note 17 Ikke inntektsført bevilgning  (nettobudsjetterte virksomheter)</t>
  </si>
  <si>
    <t>Ikke inntektsført bevilgning fra fagdepartementet (gjeld)</t>
  </si>
  <si>
    <t>Oppgave 1</t>
  </si>
  <si>
    <t>Oppgave 2</t>
  </si>
  <si>
    <t>Oppgave 3…</t>
  </si>
  <si>
    <t>Sum ikke inntektsført bevilgning fra fagdepartementet (gjeld)</t>
  </si>
  <si>
    <t>Ikke inntektsført bevilgning fra andre departementer (gjeld)</t>
  </si>
  <si>
    <t>Sum ikke inntektsført bevilgning fra andre departementer (gjeld)</t>
  </si>
  <si>
    <t>Sum ikke inntektført bevilgning</t>
  </si>
  <si>
    <t>Note 18 Ikke inntektsført tilskudd og overføringer (nettobudsjetterte virksomheter)</t>
  </si>
  <si>
    <t>Ikke inntektsførte tilskudd og overføringer (gjeld)</t>
  </si>
  <si>
    <t>Sum ikke inntektsførte tilskudd og overføringer (gjeld)</t>
  </si>
  <si>
    <t>Opptjente, ikke mottatte tilskudd og overføringer (fordringer)</t>
  </si>
  <si>
    <t>Sum opptjente, ikke mottatte tilskudd og overføringer (fordringer)</t>
  </si>
  <si>
    <t>Sum ikke inntektsført tilskudd og overføringer</t>
  </si>
  <si>
    <t>Note 19 Annen kortsiktig gjeld</t>
  </si>
  <si>
    <t>Skyldig lønn</t>
  </si>
  <si>
    <t>Annen gjeld til ansatte</t>
  </si>
  <si>
    <t>Påløpte kostnader</t>
  </si>
  <si>
    <t>Sum annen kortsiktig gjeld</t>
  </si>
  <si>
    <t xml:space="preserve">Hvis presentasjon etter kontantprinsippet må "Alternativ b)" slettes. Denne teksten skal slettes uavhengig av </t>
  </si>
  <si>
    <t>hvilket prinsipp man bruker.</t>
  </si>
  <si>
    <t>Hvis presentasjon etter samme prinsipper som de er bokført, må "Alternativ a)" slettes. Denne teksten skal slettes</t>
  </si>
  <si>
    <t>Skyldig skattetrekk og andre trekk</t>
  </si>
  <si>
    <t>Oppstilling av bevilgningsrapportering, 31.12.2025</t>
  </si>
  <si>
    <t>Regnskap 2025</t>
  </si>
  <si>
    <t>Balanseført verdi 31.12.2025</t>
  </si>
  <si>
    <t>Opptjent virksomhetskapital 01.01.2025</t>
  </si>
  <si>
    <t>Opptjent virksomhetskapital 31.12.2025</t>
  </si>
  <si>
    <t>Tilgang i 2025</t>
  </si>
  <si>
    <t>Avgang anskaffelseskost i 2025 (-)</t>
  </si>
  <si>
    <t>Fra anlegg under utførelse til annen gruppe i 2025</t>
  </si>
  <si>
    <t>Anskaffelseskost 31.12.2025</t>
  </si>
  <si>
    <t>Akkumulerte nedskrivninger 01.01.2025</t>
  </si>
  <si>
    <t>Nedskrivninger i 2025</t>
  </si>
  <si>
    <t>Akkumulerte avskrivninger 01.01.2025</t>
  </si>
  <si>
    <t>Ordinære avskrivninger i 2025</t>
  </si>
  <si>
    <t>Akkumulerte avskrivninger avgang i 2025 (-)</t>
  </si>
  <si>
    <t>Avhendelse av varige driftsmidler i 2025:</t>
  </si>
  <si>
    <t>Anskaffelseskost 01.01.2025</t>
  </si>
  <si>
    <t>Fra immaterielle eiendeler under utførelse til annen gruppe i 2025</t>
  </si>
  <si>
    <t>Avhendelse av immaterielle eiendeler i 2025:</t>
  </si>
  <si>
    <t>Avtaler om leie av kontorlokaler</t>
  </si>
  <si>
    <t>Årlig leiebeløp</t>
  </si>
  <si>
    <t>Av neste års bevilgning</t>
  </si>
  <si>
    <t>Av senere års bevilgning</t>
  </si>
  <si>
    <t>Samlet binding på framtidige års bevilgninger</t>
  </si>
  <si>
    <t>Totalt</t>
  </si>
  <si>
    <t>Varighet 1-5 år</t>
  </si>
  <si>
    <t>Vesentlige avtaler om kjøp av tjenester</t>
  </si>
  <si>
    <t>Årlig beløp</t>
  </si>
  <si>
    <t>Lønn</t>
  </si>
  <si>
    <t>Arbeidsgiveravgift</t>
  </si>
  <si>
    <t>Pensjonskostnader*</t>
  </si>
  <si>
    <t>Lønn balanseført ved egenutvikling av anleggsmidler (-)**</t>
  </si>
  <si>
    <t xml:space="preserve">Nettobudsjetterte virksomheter og forvaltningsbedrifter kan opptjene virksomhetskapital. </t>
  </si>
  <si>
    <t>IV Fordringer vedrørende innkrevingsvirksomhet og andre overføringer</t>
  </si>
  <si>
    <t>Fordringer vedrørende innkrevingsvirksomhet og andre overføringer til staten</t>
  </si>
  <si>
    <t>Sum fordringer vedrørende innkrevingsvirksomhet og andre overføringer</t>
  </si>
  <si>
    <t>C. Statens kapital</t>
  </si>
  <si>
    <t>D. Gjeld</t>
  </si>
  <si>
    <t>IV Gjeld vedrørende tilskuddsforvaltning og andre overføringer</t>
  </si>
  <si>
    <t>Sum gjeld vedrørende tilskuddsforvaltning og andre overføringer</t>
  </si>
  <si>
    <t>Note 9 Innkrevingsvirksomhet og andre overføringer til staten</t>
  </si>
  <si>
    <t>Avsetning for lønnsoppgjør*</t>
  </si>
  <si>
    <t>Antall utførte årsverk</t>
  </si>
  <si>
    <t>Lønn og andre ytelser til virksomhetsleder</t>
  </si>
  <si>
    <t>Navn på virksomhetsleder</t>
  </si>
  <si>
    <t>Lønn og andre ytelser til styreleder og de enkelte medlemmer av styret</t>
  </si>
  <si>
    <r>
      <t>Navn på leder av styret (</t>
    </r>
    <r>
      <rPr>
        <i/>
        <sz val="12"/>
        <rFont val="Times New Roman"/>
        <family val="1"/>
      </rPr>
      <t>styreleder</t>
    </r>
    <r>
      <rPr>
        <b/>
        <i/>
        <sz val="12"/>
        <rFont val="Times New Roman"/>
        <family val="1"/>
      </rPr>
      <t>)</t>
    </r>
  </si>
  <si>
    <t>Navn på styremedlem 1</t>
  </si>
  <si>
    <t>Navn på styremedlem 2 osv.</t>
  </si>
  <si>
    <t>Note 2 Lønnskostnader, årsverk og andre ytelser</t>
  </si>
  <si>
    <t>Note C Oversikt over binding på framtidige års bevilgninger</t>
  </si>
  <si>
    <t>Andre vesentlige leieavtaler*</t>
  </si>
  <si>
    <t xml:space="preserve">*Andre vesentlige leieavtaler gjelder …... </t>
  </si>
  <si>
    <t>uavhengig av hvilket prinsipp man bruker.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</si>
</sst>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numFmt numFmtId="166" formatCode="0.0\ %"/>
    <numFmt numFmtId="167" formatCode="0.0"/>
    <numFmt numFmtId="168" formatCode="_(* #,##0.00_);_(* \(#,##0.00\);_(* &quot;-&quot;??_);_(@_)"/>
    <numFmt numFmtId="169" formatCode="_(* #,##0_);_(* \(#,##0\);_(* &quot;-&quot;??_);_(@_)"/>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Times New Roman"/>
      <family val="1"/>
    </font>
    <font>
      <sz val="10"/>
      <name val="Times New Roman"/>
      <family val="1"/>
    </font>
    <font>
      <b/>
      <sz val="12"/>
      <name val="Arial"/>
      <family val="2"/>
    </font>
    <font>
      <sz val="12"/>
      <name val="Times New Roman"/>
      <family val="1"/>
    </font>
    <font>
      <sz val="12"/>
      <name val="Arial"/>
      <family val="2"/>
    </font>
    <font>
      <i/>
      <sz val="12"/>
      <name val="Arial"/>
      <family val="2"/>
    </font>
    <font>
      <sz val="10"/>
      <name val="Arial"/>
      <family val="2"/>
    </font>
    <font>
      <b/>
      <i/>
      <sz val="12"/>
      <name val="Times New Roman"/>
      <family val="1"/>
    </font>
    <font>
      <u/>
      <sz val="12"/>
      <name val="Times New Roman"/>
      <family val="1"/>
    </font>
    <font>
      <sz val="12"/>
      <name val="Arial"/>
      <family val="2"/>
    </font>
    <font>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00B050"/>
      <name val="Times New Roman"/>
      <family val="1"/>
    </font>
    <font>
      <sz val="11"/>
      <color theme="0"/>
      <name val="Calibri"/>
      <family val="2"/>
      <scheme val="minor"/>
    </font>
    <font>
      <b/>
      <sz val="16"/>
      <name val="Times New Roman"/>
      <family val="1"/>
    </font>
    <font>
      <sz val="11"/>
      <name val="Calibri"/>
      <family val="2"/>
      <scheme val="minor"/>
    </font>
    <font>
      <sz val="10"/>
      <color rgb="FFFF0000"/>
      <name val="Arial"/>
      <family val="2"/>
    </font>
    <font>
      <b/>
      <sz val="10"/>
      <name val="Arial"/>
      <family val="2"/>
    </font>
    <font>
      <sz val="12"/>
      <color theme="0" tint="-0.499984740745262"/>
      <name val="Times New Roman"/>
      <family val="1"/>
    </font>
    <font>
      <b/>
      <sz val="12"/>
      <color theme="0" tint="-0.499984740745262"/>
      <name val="Times New Roman"/>
      <family val="1"/>
    </font>
    <font>
      <i/>
      <sz val="12"/>
      <color theme="0" tint="-0.499984740745262"/>
      <name val="Times New Roman"/>
      <family val="1"/>
    </font>
    <font>
      <sz val="12"/>
      <color indexed="8"/>
      <name val="Times New Roman"/>
      <family val="1"/>
    </font>
    <font>
      <sz val="12"/>
      <color theme="0" tint="-0.34998626667073579"/>
      <name val="Times New Roman"/>
      <family val="1"/>
    </font>
    <font>
      <sz val="12"/>
      <color rgb="FFFF0000"/>
      <name val="Times New Roman"/>
      <family val="1"/>
    </font>
    <font>
      <i/>
      <sz val="12"/>
      <color theme="1"/>
      <name val="Times New Roman"/>
      <family val="1"/>
    </font>
    <font>
      <sz val="12"/>
      <color theme="1"/>
      <name val="Times New Roman"/>
      <family val="1"/>
    </font>
    <font>
      <strike/>
      <sz val="12"/>
      <color rgb="FFFF0000"/>
      <name val="Times New Roman"/>
      <family val="1"/>
    </font>
    <font>
      <b/>
      <sz val="12"/>
      <color theme="0"/>
      <name val="Times New Roman"/>
      <family val="1"/>
    </font>
    <font>
      <b/>
      <sz val="12"/>
      <color rgb="FFFF0000"/>
      <name val="Times New Roman"/>
      <family val="1"/>
    </font>
    <font>
      <sz val="12"/>
      <color theme="1"/>
      <name val="Arial"/>
      <family val="2"/>
    </font>
    <font>
      <sz val="12"/>
      <color theme="1"/>
      <name val="Calibri"/>
      <family val="2"/>
      <scheme val="minor"/>
    </font>
    <font>
      <sz val="16"/>
      <name val="Times New Roman"/>
      <family val="1"/>
    </font>
    <font>
      <sz val="12"/>
      <color rgb="FF000000"/>
      <name val="Times New Roman"/>
      <family val="1"/>
    </font>
  </fonts>
  <fills count="28">
    <fill>
      <patternFill patternType="none"/>
    </fill>
    <fill>
      <patternFill patternType="gray125"/>
    </fill>
    <fill>
      <patternFill patternType="solid">
        <fgColor indexed="22"/>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8"/>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76">
    <xf numFmtId="0" fontId="0" fillId="0" borderId="0"/>
    <xf numFmtId="164" fontId="14" fillId="0" borderId="0" applyFont="0" applyFill="0" applyBorder="0" applyAlignment="0" applyProtection="0"/>
    <xf numFmtId="0" fontId="22" fillId="0" borderId="0"/>
    <xf numFmtId="0" fontId="22" fillId="0" borderId="0"/>
    <xf numFmtId="164" fontId="22" fillId="0" borderId="0" applyFont="0" applyFill="0" applyBorder="0" applyAlignment="0" applyProtection="0"/>
    <xf numFmtId="0" fontId="13"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27" fillId="9"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27" fillId="11"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7" applyNumberFormat="0" applyAlignment="0" applyProtection="0"/>
    <xf numFmtId="0" fontId="30" fillId="23" borderId="7" applyNumberFormat="0" applyAlignment="0" applyProtection="0"/>
    <xf numFmtId="0" fontId="31" fillId="24" borderId="8" applyNumberFormat="0" applyAlignment="0" applyProtection="0"/>
    <xf numFmtId="0" fontId="29" fillId="6"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7" borderId="0" applyNumberFormat="0" applyBorder="0" applyAlignment="0" applyProtection="0"/>
    <xf numFmtId="0" fontId="33" fillId="7" borderId="0" applyNumberFormat="0" applyBorder="0" applyAlignment="0" applyProtection="0"/>
    <xf numFmtId="0" fontId="34" fillId="0" borderId="9"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0" applyNumberFormat="0" applyFill="0" applyBorder="0" applyAlignment="0" applyProtection="0"/>
    <xf numFmtId="0" fontId="37" fillId="10" borderId="7" applyNumberFormat="0" applyAlignment="0" applyProtection="0"/>
    <xf numFmtId="0" fontId="37" fillId="10" borderId="7" applyNumberFormat="0" applyAlignment="0" applyProtection="0"/>
    <xf numFmtId="0" fontId="38" fillId="0" borderId="12" applyNumberFormat="0" applyFill="0" applyAlignment="0" applyProtection="0"/>
    <xf numFmtId="164" fontId="2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31" fillId="24" borderId="8" applyNumberFormat="0" applyAlignment="0" applyProtection="0"/>
    <xf numFmtId="0" fontId="38" fillId="0" borderId="12" applyNumberFormat="0" applyFill="0" applyAlignment="0" applyProtection="0"/>
    <xf numFmtId="0" fontId="22" fillId="25" borderId="13" applyNumberFormat="0" applyFont="0" applyAlignment="0" applyProtection="0"/>
    <xf numFmtId="0" fontId="22" fillId="25" borderId="13" applyNumberFormat="0" applyFont="0" applyAlignment="0" applyProtection="0"/>
    <xf numFmtId="0" fontId="39" fillId="26" borderId="0" applyNumberFormat="0" applyBorder="0" applyAlignment="0" applyProtection="0"/>
    <xf numFmtId="0" fontId="22" fillId="0" borderId="0"/>
    <xf numFmtId="0" fontId="22" fillId="0" borderId="0"/>
    <xf numFmtId="0" fontId="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25" borderId="13" applyNumberFormat="0" applyFont="0" applyAlignment="0" applyProtection="0"/>
    <xf numFmtId="0" fontId="22" fillId="25" borderId="13" applyNumberFormat="0" applyFont="0" applyAlignment="0" applyProtection="0"/>
    <xf numFmtId="0" fontId="39" fillId="26" borderId="0" applyNumberFormat="0" applyBorder="0" applyAlignment="0" applyProtection="0"/>
    <xf numFmtId="0" fontId="40" fillId="23" borderId="14" applyNumberFormat="0" applyAlignment="0" applyProtection="0"/>
    <xf numFmtId="0" fontId="34" fillId="0" borderId="9"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2" fillId="0" borderId="15" applyNumberFormat="0" applyFill="0" applyAlignment="0" applyProtection="0"/>
    <xf numFmtId="164" fontId="22" fillId="0" borderId="0" applyFont="0" applyFill="0" applyBorder="0" applyAlignment="0" applyProtection="0"/>
    <xf numFmtId="164" fontId="22" fillId="0" borderId="0" applyFont="0" applyFill="0" applyBorder="0" applyAlignment="0" applyProtection="0"/>
    <xf numFmtId="0" fontId="40" fillId="23" borderId="14" applyNumberFormat="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2" fillId="3" borderId="0" applyNumberFormat="0" applyBorder="0" applyAlignment="0" applyProtection="0"/>
    <xf numFmtId="0" fontId="12" fillId="0" borderId="0"/>
    <xf numFmtId="0" fontId="12" fillId="0" borderId="0"/>
    <xf numFmtId="164" fontId="12" fillId="0" borderId="0" applyFont="0" applyFill="0" applyBorder="0" applyAlignment="0" applyProtection="0"/>
    <xf numFmtId="0" fontId="11" fillId="0" borderId="0"/>
    <xf numFmtId="0" fontId="45" fillId="27" borderId="0" applyNumberFormat="0" applyBorder="0" applyAlignment="0" applyProtection="0"/>
    <xf numFmtId="0" fontId="14" fillId="0" borderId="0"/>
    <xf numFmtId="0" fontId="10" fillId="0" borderId="0"/>
    <xf numFmtId="168" fontId="14" fillId="0" borderId="0" applyFont="0" applyFill="0" applyBorder="0" applyAlignment="0" applyProtection="0"/>
    <xf numFmtId="0" fontId="14" fillId="0" borderId="0"/>
    <xf numFmtId="0" fontId="10" fillId="0" borderId="0"/>
    <xf numFmtId="164" fontId="10" fillId="0" borderId="0" applyFont="0" applyFill="0" applyBorder="0" applyAlignment="0" applyProtection="0"/>
    <xf numFmtId="0" fontId="10" fillId="0" borderId="0"/>
    <xf numFmtId="0" fontId="9" fillId="0" borderId="0"/>
    <xf numFmtId="164" fontId="9" fillId="0" borderId="0" applyFont="0" applyFill="0" applyBorder="0" applyAlignment="0" applyProtection="0"/>
    <xf numFmtId="0" fontId="8" fillId="0" borderId="0"/>
    <xf numFmtId="0" fontId="8" fillId="3" borderId="0" applyNumberFormat="0" applyBorder="0" applyAlignment="0" applyProtection="0"/>
    <xf numFmtId="0" fontId="7" fillId="0" borderId="0"/>
    <xf numFmtId="164" fontId="14" fillId="0" borderId="0" applyFont="0" applyFill="0" applyBorder="0" applyAlignment="0" applyProtection="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0" fillId="23" borderId="21" applyNumberFormat="0" applyAlignment="0" applyProtection="0"/>
    <xf numFmtId="0" fontId="30" fillId="23" borderId="21" applyNumberFormat="0" applyAlignment="0" applyProtection="0"/>
    <xf numFmtId="0" fontId="37" fillId="10" borderId="21" applyNumberFormat="0" applyAlignment="0" applyProtection="0"/>
    <xf numFmtId="0" fontId="37" fillId="10" borderId="21"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4" fillId="25" borderId="22" applyNumberFormat="0" applyFont="0" applyAlignment="0" applyProtection="0"/>
    <xf numFmtId="0" fontId="14" fillId="25" borderId="2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25" borderId="22" applyNumberFormat="0" applyFont="0" applyAlignment="0" applyProtection="0"/>
    <xf numFmtId="0" fontId="14" fillId="25" borderId="22" applyNumberFormat="0" applyFont="0" applyAlignment="0" applyProtection="0"/>
    <xf numFmtId="0" fontId="40" fillId="23" borderId="23" applyNumberFormat="0" applyAlignment="0" applyProtection="0"/>
    <xf numFmtId="0" fontId="42" fillId="0" borderId="24" applyNumberFormat="0" applyFill="0" applyAlignment="0" applyProtection="0"/>
    <xf numFmtId="0" fontId="42" fillId="0" borderId="24" applyNumberFormat="0" applyFill="0" applyAlignment="0" applyProtection="0"/>
    <xf numFmtId="164" fontId="14" fillId="0" borderId="0" applyFont="0" applyFill="0" applyBorder="0" applyAlignment="0" applyProtection="0"/>
    <xf numFmtId="164" fontId="14" fillId="0" borderId="0" applyFont="0" applyFill="0" applyBorder="0" applyAlignment="0" applyProtection="0"/>
    <xf numFmtId="0" fontId="40" fillId="23" borderId="23" applyNumberFormat="0" applyAlignment="0" applyProtection="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5" fillId="3" borderId="0" applyNumberFormat="0" applyBorder="0" applyAlignment="0" applyProtection="0"/>
    <xf numFmtId="0" fontId="5" fillId="0" borderId="0"/>
    <xf numFmtId="0" fontId="4" fillId="0" borderId="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3" borderId="0" applyNumberFormat="0" applyBorder="0" applyAlignment="0" applyProtection="0"/>
    <xf numFmtId="0" fontId="4" fillId="0" borderId="0"/>
    <xf numFmtId="0" fontId="4" fillId="0" borderId="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0" fillId="23" borderId="25" applyNumberFormat="0" applyAlignment="0" applyProtection="0"/>
    <xf numFmtId="0" fontId="30" fillId="23" borderId="25" applyNumberFormat="0" applyAlignment="0" applyProtection="0"/>
    <xf numFmtId="0" fontId="37" fillId="10" borderId="25" applyNumberFormat="0" applyAlignment="0" applyProtection="0"/>
    <xf numFmtId="0" fontId="37" fillId="10" borderId="25"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5" borderId="26" applyNumberFormat="0" applyFont="0" applyAlignment="0" applyProtection="0"/>
    <xf numFmtId="0" fontId="14" fillId="25" borderId="26"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25" borderId="26" applyNumberFormat="0" applyFont="0" applyAlignment="0" applyProtection="0"/>
    <xf numFmtId="0" fontId="14" fillId="25" borderId="26" applyNumberFormat="0" applyFont="0" applyAlignment="0" applyProtection="0"/>
    <xf numFmtId="0" fontId="40" fillId="23" borderId="27" applyNumberFormat="0" applyAlignment="0" applyProtection="0"/>
    <xf numFmtId="0" fontId="42" fillId="0" borderId="28" applyNumberFormat="0" applyFill="0" applyAlignment="0" applyProtection="0"/>
    <xf numFmtId="0" fontId="42" fillId="0" borderId="28" applyNumberFormat="0" applyFill="0" applyAlignment="0" applyProtection="0"/>
    <xf numFmtId="0" fontId="40" fillId="23" borderId="27" applyNumberFormat="0" applyAlignment="0" applyProtection="0"/>
    <xf numFmtId="0" fontId="4" fillId="3"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3" borderId="0" applyNumberFormat="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3" borderId="0" applyNumberFormat="0" applyBorder="0" applyAlignment="0" applyProtection="0"/>
    <xf numFmtId="0" fontId="4" fillId="0" borderId="0"/>
    <xf numFmtId="0" fontId="3" fillId="3" borderId="0" applyNumberFormat="0" applyBorder="0" applyAlignment="0" applyProtection="0"/>
    <xf numFmtId="0" fontId="3" fillId="0" borderId="0"/>
  </cellStyleXfs>
  <cellXfs count="351">
    <xf numFmtId="0" fontId="0" fillId="0" borderId="0" xfId="0"/>
    <xf numFmtId="0" fontId="16" fillId="0" borderId="0" xfId="0" applyFont="1"/>
    <xf numFmtId="0" fontId="18" fillId="0" borderId="4" xfId="0" applyFont="1" applyBorder="1" applyAlignment="1">
      <alignment horizontal="center" vertical="top" wrapText="1"/>
    </xf>
    <xf numFmtId="0" fontId="20" fillId="0" borderId="4" xfId="0" applyFont="1" applyBorder="1" applyAlignment="1">
      <alignment horizontal="center" vertical="top" wrapText="1"/>
    </xf>
    <xf numFmtId="0" fontId="21" fillId="0" borderId="4" xfId="0" applyFont="1" applyBorder="1" applyAlignment="1">
      <alignment vertical="top" wrapText="1"/>
    </xf>
    <xf numFmtId="0" fontId="20" fillId="0" borderId="4" xfId="0" applyFont="1" applyBorder="1" applyAlignment="1">
      <alignment vertical="top" wrapText="1"/>
    </xf>
    <xf numFmtId="0" fontId="21" fillId="0" borderId="4" xfId="0" applyFont="1" applyBorder="1" applyAlignment="1">
      <alignment horizontal="center" vertical="top" wrapText="1"/>
    </xf>
    <xf numFmtId="0" fontId="19" fillId="0" borderId="0" xfId="0" applyFont="1"/>
    <xf numFmtId="0" fontId="19" fillId="0" borderId="0" xfId="0" applyFont="1" applyAlignment="1">
      <alignment horizontal="left" indent="2"/>
    </xf>
    <xf numFmtId="0" fontId="16" fillId="0" borderId="0" xfId="0" applyFont="1" applyAlignment="1">
      <alignment horizontal="left" indent="2"/>
    </xf>
    <xf numFmtId="0" fontId="19" fillId="0" borderId="2" xfId="0" applyFont="1" applyBorder="1" applyAlignment="1">
      <alignment horizontal="left" indent="2"/>
    </xf>
    <xf numFmtId="0" fontId="24" fillId="0" borderId="0" xfId="0" applyFont="1" applyAlignment="1">
      <alignment horizontal="left" indent="2"/>
    </xf>
    <xf numFmtId="3" fontId="18" fillId="0" borderId="4" xfId="0" applyNumberFormat="1" applyFont="1" applyBorder="1" applyAlignment="1">
      <alignment horizontal="right" vertical="top" wrapText="1"/>
    </xf>
    <xf numFmtId="3" fontId="20" fillId="0" borderId="4" xfId="0" applyNumberFormat="1" applyFont="1" applyBorder="1" applyAlignment="1">
      <alignment horizontal="right" vertical="top" wrapText="1"/>
    </xf>
    <xf numFmtId="3" fontId="21" fillId="0" borderId="4" xfId="0" applyNumberFormat="1" applyFont="1" applyBorder="1" applyAlignment="1">
      <alignment horizontal="right" vertical="top" wrapText="1"/>
    </xf>
    <xf numFmtId="0" fontId="20" fillId="0" borderId="0" xfId="0" applyFont="1" applyAlignment="1">
      <alignment horizontal="left" vertical="top" wrapText="1" indent="1"/>
    </xf>
    <xf numFmtId="0" fontId="20" fillId="0" borderId="0" xfId="0" applyFont="1" applyAlignment="1">
      <alignment horizontal="center" vertical="top" wrapText="1"/>
    </xf>
    <xf numFmtId="0" fontId="25" fillId="0" borderId="0" xfId="0" applyFont="1"/>
    <xf numFmtId="0" fontId="19" fillId="0" borderId="4" xfId="0" applyFont="1" applyBorder="1" applyAlignment="1">
      <alignment vertical="top" wrapText="1"/>
    </xf>
    <xf numFmtId="14" fontId="18" fillId="0" borderId="4" xfId="0" applyNumberFormat="1" applyFont="1" applyBorder="1" applyAlignment="1">
      <alignment horizontal="center" vertical="top" wrapText="1"/>
    </xf>
    <xf numFmtId="0" fontId="16" fillId="0" borderId="4" xfId="0" applyFont="1" applyBorder="1" applyAlignment="1">
      <alignment vertical="top" wrapText="1"/>
    </xf>
    <xf numFmtId="0" fontId="26" fillId="0" borderId="0" xfId="0" applyFont="1"/>
    <xf numFmtId="3" fontId="16" fillId="0" borderId="0" xfId="0" applyNumberFormat="1" applyFont="1" applyAlignment="1">
      <alignment horizontal="right" wrapText="1"/>
    </xf>
    <xf numFmtId="3" fontId="19" fillId="0" borderId="0" xfId="0" applyNumberFormat="1" applyFont="1" applyAlignment="1">
      <alignment horizontal="right" wrapText="1"/>
    </xf>
    <xf numFmtId="0" fontId="20" fillId="0" borderId="0" xfId="0" applyFont="1"/>
    <xf numFmtId="0" fontId="23" fillId="0" borderId="0" xfId="0" applyFont="1"/>
    <xf numFmtId="3" fontId="19" fillId="0" borderId="1" xfId="0" applyNumberFormat="1" applyFont="1" applyBorder="1" applyAlignment="1">
      <alignment horizontal="right" wrapText="1"/>
    </xf>
    <xf numFmtId="0" fontId="16" fillId="0" borderId="2" xfId="0" applyFont="1" applyBorder="1"/>
    <xf numFmtId="3" fontId="16" fillId="0" borderId="2" xfId="0" applyNumberFormat="1" applyFont="1" applyBorder="1" applyAlignment="1">
      <alignment horizontal="right" wrapText="1"/>
    </xf>
    <xf numFmtId="3" fontId="19" fillId="0" borderId="2" xfId="0" applyNumberFormat="1" applyFont="1" applyBorder="1" applyAlignment="1">
      <alignment horizontal="right" wrapText="1"/>
    </xf>
    <xf numFmtId="0" fontId="16" fillId="0" borderId="0" xfId="0" applyFont="1" applyProtection="1">
      <protection locked="0"/>
    </xf>
    <xf numFmtId="49" fontId="16" fillId="0" borderId="0" xfId="0" applyNumberFormat="1" applyFont="1" applyAlignment="1" applyProtection="1">
      <alignment horizontal="right"/>
      <protection locked="0"/>
    </xf>
    <xf numFmtId="38" fontId="19" fillId="0" borderId="0" xfId="0" applyNumberFormat="1" applyFont="1" applyProtection="1">
      <protection locked="0"/>
    </xf>
    <xf numFmtId="3" fontId="19" fillId="0" borderId="0" xfId="0" applyNumberFormat="1" applyFont="1" applyAlignment="1" applyProtection="1">
      <alignment horizontal="right"/>
      <protection locked="0"/>
    </xf>
    <xf numFmtId="38" fontId="19" fillId="0" borderId="1" xfId="0" applyNumberFormat="1" applyFont="1" applyBorder="1" applyProtection="1">
      <protection locked="0"/>
    </xf>
    <xf numFmtId="38" fontId="16" fillId="0" borderId="0" xfId="0" applyNumberFormat="1" applyFont="1" applyProtection="1">
      <protection locked="0"/>
    </xf>
    <xf numFmtId="3" fontId="16" fillId="0" borderId="0" xfId="0" applyNumberFormat="1" applyFont="1" applyAlignment="1" applyProtection="1">
      <alignment horizontal="right" wrapText="1"/>
      <protection locked="0"/>
    </xf>
    <xf numFmtId="0" fontId="19" fillId="0" borderId="2" xfId="0" applyFont="1" applyBorder="1"/>
    <xf numFmtId="3" fontId="19" fillId="0" borderId="0" xfId="1" applyNumberFormat="1" applyFont="1" applyAlignment="1" applyProtection="1">
      <alignment horizontal="right" wrapText="1"/>
    </xf>
    <xf numFmtId="3" fontId="19" fillId="0" borderId="0" xfId="1" applyNumberFormat="1" applyFont="1" applyAlignment="1" applyProtection="1">
      <alignment horizontal="right" wrapText="1"/>
      <protection locked="0"/>
    </xf>
    <xf numFmtId="3" fontId="19" fillId="0" borderId="0" xfId="1" applyNumberFormat="1" applyFont="1" applyBorder="1" applyAlignment="1" applyProtection="1">
      <alignment horizontal="right" wrapText="1"/>
      <protection locked="0"/>
    </xf>
    <xf numFmtId="3" fontId="19" fillId="0" borderId="1" xfId="1" applyNumberFormat="1" applyFont="1" applyBorder="1" applyAlignment="1" applyProtection="1">
      <alignment horizontal="right" wrapText="1"/>
      <protection locked="0"/>
    </xf>
    <xf numFmtId="3" fontId="19" fillId="0" borderId="1" xfId="1" applyNumberFormat="1" applyFont="1" applyBorder="1" applyAlignment="1" applyProtection="1">
      <alignment horizontal="right" wrapText="1"/>
    </xf>
    <xf numFmtId="3" fontId="19" fillId="0" borderId="0" xfId="1" applyNumberFormat="1" applyFont="1" applyBorder="1" applyAlignment="1" applyProtection="1">
      <alignment horizontal="right" wrapText="1"/>
    </xf>
    <xf numFmtId="3" fontId="16" fillId="0" borderId="2" xfId="1" applyNumberFormat="1" applyFont="1" applyBorder="1" applyAlignment="1" applyProtection="1">
      <alignment horizontal="right" wrapText="1"/>
    </xf>
    <xf numFmtId="3" fontId="19" fillId="0" borderId="0" xfId="0" applyNumberFormat="1" applyFont="1"/>
    <xf numFmtId="166" fontId="19" fillId="0" borderId="0" xfId="0" applyNumberFormat="1" applyFont="1" applyAlignment="1">
      <alignment horizontal="center" wrapText="1"/>
    </xf>
    <xf numFmtId="9" fontId="19" fillId="0" borderId="0" xfId="0" applyNumberFormat="1" applyFont="1" applyAlignment="1" applyProtection="1">
      <alignment horizontal="center"/>
      <protection locked="0"/>
    </xf>
    <xf numFmtId="9" fontId="19" fillId="0" borderId="0" xfId="0" applyNumberFormat="1" applyFont="1" applyAlignment="1" applyProtection="1">
      <alignment horizontal="center" wrapText="1"/>
      <protection locked="0"/>
    </xf>
    <xf numFmtId="0" fontId="19" fillId="0" borderId="0" xfId="0" applyFont="1" applyProtection="1">
      <protection locked="0"/>
    </xf>
    <xf numFmtId="0" fontId="19" fillId="2" borderId="0" xfId="0" applyFont="1" applyFill="1" applyProtection="1">
      <protection locked="0"/>
    </xf>
    <xf numFmtId="0" fontId="16" fillId="2" borderId="0" xfId="0" applyFont="1" applyFill="1"/>
    <xf numFmtId="0" fontId="19" fillId="2" borderId="0" xfId="0" applyFont="1" applyFill="1"/>
    <xf numFmtId="3" fontId="19" fillId="0" borderId="0" xfId="1" applyNumberFormat="1" applyFont="1" applyFill="1" applyBorder="1" applyAlignment="1" applyProtection="1">
      <alignment horizontal="right" wrapText="1"/>
      <protection locked="0"/>
    </xf>
    <xf numFmtId="3" fontId="19" fillId="0" borderId="0" xfId="0" applyNumberFormat="1" applyFont="1" applyAlignment="1" applyProtection="1">
      <alignment horizontal="right" wrapText="1"/>
      <protection locked="0"/>
    </xf>
    <xf numFmtId="0" fontId="19" fillId="0" borderId="0" xfId="0" applyFont="1" applyAlignment="1">
      <alignment horizontal="center" wrapText="1"/>
    </xf>
    <xf numFmtId="0" fontId="24" fillId="0" borderId="0" xfId="0" applyFont="1"/>
    <xf numFmtId="3" fontId="16" fillId="0" borderId="3" xfId="0" applyNumberFormat="1" applyFont="1" applyBorder="1" applyAlignment="1">
      <alignment horizontal="right" wrapText="1"/>
    </xf>
    <xf numFmtId="165" fontId="16" fillId="0" borderId="0" xfId="0" applyNumberFormat="1" applyFont="1" applyAlignment="1">
      <alignment horizontal="center"/>
    </xf>
    <xf numFmtId="3" fontId="19" fillId="0" borderId="0" xfId="1" applyNumberFormat="1" applyFont="1" applyBorder="1" applyAlignment="1">
      <alignment horizontal="right" wrapText="1"/>
    </xf>
    <xf numFmtId="3" fontId="16" fillId="0" borderId="2" xfId="1" applyNumberFormat="1" applyFont="1" applyBorder="1" applyAlignment="1">
      <alignment horizontal="right" wrapText="1"/>
    </xf>
    <xf numFmtId="3" fontId="19" fillId="0" borderId="0" xfId="1" applyNumberFormat="1" applyFont="1" applyAlignment="1">
      <alignment horizontal="right" wrapText="1"/>
    </xf>
    <xf numFmtId="3" fontId="19" fillId="0" borderId="0" xfId="0" applyNumberFormat="1" applyFont="1" applyAlignment="1" applyProtection="1">
      <alignment horizontal="left" wrapText="1"/>
      <protection locked="0"/>
    </xf>
    <xf numFmtId="166" fontId="19" fillId="0" borderId="0" xfId="0" applyNumberFormat="1" applyFont="1" applyAlignment="1" applyProtection="1">
      <alignment horizontal="right" wrapText="1"/>
      <protection locked="0"/>
    </xf>
    <xf numFmtId="0" fontId="16" fillId="0" borderId="2" xfId="0" applyFont="1" applyBorder="1" applyProtection="1">
      <protection locked="0"/>
    </xf>
    <xf numFmtId="3" fontId="19" fillId="0" borderId="2" xfId="0" applyNumberFormat="1" applyFont="1" applyBorder="1" applyAlignment="1" applyProtection="1">
      <alignment horizontal="right"/>
      <protection locked="0"/>
    </xf>
    <xf numFmtId="3" fontId="19" fillId="0" borderId="2" xfId="0" applyNumberFormat="1" applyFont="1" applyBorder="1" applyProtection="1">
      <protection locked="0"/>
    </xf>
    <xf numFmtId="3" fontId="16" fillId="0" borderId="2" xfId="1" applyNumberFormat="1" applyFont="1" applyBorder="1" applyAlignment="1" applyProtection="1">
      <alignment horizontal="right" wrapText="1"/>
      <protection locked="0"/>
    </xf>
    <xf numFmtId="3" fontId="16" fillId="0" borderId="2" xfId="0" applyNumberFormat="1" applyFont="1" applyBorder="1" applyProtection="1">
      <protection locked="0"/>
    </xf>
    <xf numFmtId="3" fontId="16" fillId="0" borderId="2" xfId="0" applyNumberFormat="1" applyFont="1" applyBorder="1" applyAlignment="1" applyProtection="1">
      <alignment horizontal="right" wrapText="1"/>
      <protection locked="0"/>
    </xf>
    <xf numFmtId="0" fontId="19" fillId="0" borderId="0" xfId="0" applyFont="1" applyAlignment="1">
      <alignment horizontal="center"/>
    </xf>
    <xf numFmtId="0" fontId="19" fillId="0" borderId="1" xfId="0" applyFont="1" applyBorder="1" applyProtection="1">
      <protection locked="0"/>
    </xf>
    <xf numFmtId="38" fontId="23" fillId="0" borderId="1" xfId="0" applyNumberFormat="1" applyFont="1" applyBorder="1" applyProtection="1">
      <protection locked="0"/>
    </xf>
    <xf numFmtId="38" fontId="23" fillId="0" borderId="2" xfId="0" applyNumberFormat="1" applyFont="1" applyBorder="1" applyProtection="1">
      <protection locked="0"/>
    </xf>
    <xf numFmtId="0" fontId="16" fillId="0" borderId="0" xfId="0" applyFont="1" applyAlignment="1">
      <alignment horizontal="center"/>
    </xf>
    <xf numFmtId="0" fontId="16" fillId="0" borderId="3" xfId="0" applyFont="1" applyBorder="1"/>
    <xf numFmtId="3" fontId="19" fillId="0" borderId="4" xfId="0" applyNumberFormat="1" applyFont="1" applyBorder="1" applyAlignment="1">
      <alignment horizontal="right" wrapText="1"/>
    </xf>
    <xf numFmtId="167" fontId="19" fillId="0" borderId="0" xfId="0" applyNumberFormat="1" applyFont="1"/>
    <xf numFmtId="0" fontId="19" fillId="0" borderId="4" xfId="0" applyFont="1" applyBorder="1" applyAlignment="1">
      <alignment horizontal="left" vertical="top" wrapText="1" indent="1"/>
    </xf>
    <xf numFmtId="0" fontId="19" fillId="0" borderId="4" xfId="0" applyFont="1" applyBorder="1" applyAlignment="1">
      <alignment horizontal="center" vertical="top" wrapText="1"/>
    </xf>
    <xf numFmtId="3" fontId="19" fillId="0" borderId="4" xfId="0" applyNumberFormat="1" applyFont="1" applyBorder="1" applyAlignment="1">
      <alignment horizontal="right" vertical="top" wrapText="1"/>
    </xf>
    <xf numFmtId="0" fontId="26" fillId="0" borderId="4" xfId="0" applyFont="1" applyBorder="1" applyAlignment="1">
      <alignment vertical="top" wrapText="1"/>
    </xf>
    <xf numFmtId="0" fontId="26" fillId="0" borderId="4" xfId="0" applyFont="1" applyBorder="1" applyAlignment="1">
      <alignment horizontal="center" vertical="top" wrapText="1"/>
    </xf>
    <xf numFmtId="0" fontId="19" fillId="0" borderId="0" xfId="0" applyFont="1" applyAlignment="1">
      <alignment horizontal="left" vertical="top" wrapText="1" indent="1"/>
    </xf>
    <xf numFmtId="0" fontId="19" fillId="0" borderId="4" xfId="0" applyFont="1" applyBorder="1" applyAlignment="1">
      <alignment horizontal="center"/>
    </xf>
    <xf numFmtId="0" fontId="19" fillId="0" borderId="0" xfId="0" applyFont="1" applyAlignment="1">
      <alignment horizontal="left" indent="1"/>
    </xf>
    <xf numFmtId="0" fontId="26" fillId="0" borderId="2" xfId="0" applyFont="1" applyBorder="1" applyAlignment="1">
      <alignment horizontal="left" indent="2"/>
    </xf>
    <xf numFmtId="3" fontId="23" fillId="0" borderId="0" xfId="0" applyNumberFormat="1" applyFont="1" applyAlignment="1">
      <alignment horizontal="right" wrapText="1"/>
    </xf>
    <xf numFmtId="0" fontId="19" fillId="0" borderId="1" xfId="0" applyFont="1" applyBorder="1"/>
    <xf numFmtId="38" fontId="16" fillId="0" borderId="2" xfId="0" applyNumberFormat="1" applyFont="1" applyBorder="1"/>
    <xf numFmtId="38" fontId="16" fillId="0" borderId="1" xfId="0" applyNumberFormat="1" applyFont="1" applyBorder="1" applyProtection="1">
      <protection locked="0"/>
    </xf>
    <xf numFmtId="0" fontId="16" fillId="0" borderId="1" xfId="0" applyFont="1" applyBorder="1"/>
    <xf numFmtId="3" fontId="16" fillId="0" borderId="1" xfId="0" applyNumberFormat="1" applyFont="1" applyBorder="1" applyAlignment="1">
      <alignment horizontal="right" wrapText="1"/>
    </xf>
    <xf numFmtId="0" fontId="26" fillId="0" borderId="0" xfId="0" applyFont="1" applyAlignment="1">
      <alignment horizontal="left" indent="2"/>
    </xf>
    <xf numFmtId="0" fontId="19" fillId="0" borderId="0" xfId="0" applyFont="1" applyAlignment="1" applyProtection="1">
      <alignment horizontal="right" wrapText="1"/>
      <protection locked="0"/>
    </xf>
    <xf numFmtId="0" fontId="0" fillId="0" borderId="0" xfId="0" applyAlignment="1">
      <alignment horizontal="center"/>
    </xf>
    <xf numFmtId="0" fontId="0" fillId="0" borderId="0" xfId="0" applyAlignment="1">
      <alignment horizontal="right"/>
    </xf>
    <xf numFmtId="0" fontId="0" fillId="0" borderId="0" xfId="0" applyAlignment="1">
      <alignment horizontal="left" indent="1"/>
    </xf>
    <xf numFmtId="0" fontId="0" fillId="0" borderId="0" xfId="0" applyAlignment="1">
      <alignment horizontal="left" vertical="top" wrapText="1" indent="1"/>
    </xf>
    <xf numFmtId="0" fontId="19" fillId="0" borderId="0" xfId="0" applyFont="1" applyAlignment="1">
      <alignment horizontal="center" vertical="top"/>
    </xf>
    <xf numFmtId="0" fontId="19" fillId="0" borderId="0" xfId="0" applyFont="1" applyAlignment="1">
      <alignment horizontal="center" vertical="top" wrapText="1"/>
    </xf>
    <xf numFmtId="3" fontId="19" fillId="0" borderId="0" xfId="1" applyNumberFormat="1" applyFont="1" applyAlignment="1" applyProtection="1">
      <alignment horizontal="center" vertical="top" wrapText="1"/>
    </xf>
    <xf numFmtId="0" fontId="19" fillId="0" borderId="0" xfId="0" applyFont="1" applyAlignment="1" applyProtection="1">
      <alignment horizontal="center" vertical="top" wrapText="1"/>
      <protection locked="0"/>
    </xf>
    <xf numFmtId="3" fontId="19" fillId="0" borderId="2" xfId="0" applyNumberFormat="1" applyFont="1" applyBorder="1"/>
    <xf numFmtId="2" fontId="19" fillId="0" borderId="0" xfId="0" applyNumberFormat="1" applyFont="1"/>
    <xf numFmtId="10" fontId="19" fillId="0" borderId="0" xfId="0" applyNumberFormat="1" applyFont="1" applyAlignment="1">
      <alignment horizontal="right"/>
    </xf>
    <xf numFmtId="0" fontId="19" fillId="0" borderId="0" xfId="0" applyFont="1" applyAlignment="1">
      <alignment horizontal="right"/>
    </xf>
    <xf numFmtId="0" fontId="20" fillId="0" borderId="0" xfId="0" applyFont="1" applyAlignment="1">
      <alignment horizontal="right"/>
    </xf>
    <xf numFmtId="0" fontId="44" fillId="0" borderId="0" xfId="0" applyFont="1"/>
    <xf numFmtId="3" fontId="19" fillId="0" borderId="0" xfId="0" applyNumberFormat="1" applyFont="1" applyProtection="1">
      <protection locked="0"/>
    </xf>
    <xf numFmtId="49" fontId="19" fillId="0" borderId="0" xfId="0" applyNumberFormat="1" applyFont="1"/>
    <xf numFmtId="168" fontId="47" fillId="0" borderId="0" xfId="207" applyFont="1" applyFill="1" applyBorder="1" applyAlignment="1">
      <alignment horizontal="center" vertical="top" wrapText="1"/>
    </xf>
    <xf numFmtId="168" fontId="0" fillId="0" borderId="0" xfId="207" applyFont="1"/>
    <xf numFmtId="169" fontId="0" fillId="0" borderId="0" xfId="207" applyNumberFormat="1" applyFont="1"/>
    <xf numFmtId="169" fontId="0" fillId="0" borderId="0" xfId="0" applyNumberFormat="1"/>
    <xf numFmtId="3" fontId="14" fillId="0" borderId="0" xfId="0" applyNumberFormat="1" applyFont="1"/>
    <xf numFmtId="0" fontId="0" fillId="0" borderId="0" xfId="0" applyAlignment="1">
      <alignment horizontal="left"/>
    </xf>
    <xf numFmtId="0" fontId="14" fillId="0" borderId="0" xfId="0" applyFont="1"/>
    <xf numFmtId="0" fontId="17" fillId="0" borderId="0" xfId="0" applyFont="1"/>
    <xf numFmtId="0" fontId="46" fillId="0" borderId="16" xfId="0" applyFont="1" applyBorder="1"/>
    <xf numFmtId="0" fontId="46" fillId="0" borderId="0" xfId="0" applyFont="1"/>
    <xf numFmtId="0" fontId="17" fillId="0" borderId="29" xfId="0" applyFont="1" applyBorder="1"/>
    <xf numFmtId="0" fontId="48" fillId="0" borderId="0" xfId="204" applyFont="1" applyFill="1" applyBorder="1" applyAlignment="1">
      <alignment vertical="top" wrapText="1"/>
    </xf>
    <xf numFmtId="0" fontId="48" fillId="0" borderId="0" xfId="0" applyFont="1"/>
    <xf numFmtId="3" fontId="0" fillId="0" borderId="0" xfId="0" applyNumberFormat="1"/>
    <xf numFmtId="0" fontId="49" fillId="0" borderId="0" xfId="0" applyFont="1"/>
    <xf numFmtId="169" fontId="0" fillId="0" borderId="0" xfId="207" applyNumberFormat="1" applyFont="1" applyFill="1"/>
    <xf numFmtId="169" fontId="49" fillId="0" borderId="0" xfId="0" applyNumberFormat="1" applyFont="1"/>
    <xf numFmtId="0" fontId="14" fillId="0" borderId="0" xfId="0" applyFont="1" applyAlignment="1">
      <alignment horizontal="left"/>
    </xf>
    <xf numFmtId="0" fontId="14" fillId="0" borderId="0" xfId="205"/>
    <xf numFmtId="0" fontId="14" fillId="0" borderId="0" xfId="205" applyAlignment="1">
      <alignment horizontal="center"/>
    </xf>
    <xf numFmtId="0" fontId="19" fillId="0" borderId="4" xfId="205" applyFont="1" applyBorder="1" applyAlignment="1">
      <alignment horizontal="center"/>
    </xf>
    <xf numFmtId="0" fontId="19" fillId="0" borderId="4" xfId="205" applyFont="1" applyBorder="1"/>
    <xf numFmtId="3" fontId="19" fillId="0" borderId="4" xfId="205" applyNumberFormat="1" applyFont="1" applyBorder="1" applyAlignment="1">
      <alignment horizontal="right" wrapText="1"/>
    </xf>
    <xf numFmtId="0" fontId="26" fillId="0" borderId="4" xfId="205" applyFont="1" applyBorder="1" applyAlignment="1">
      <alignment vertical="top" wrapText="1"/>
    </xf>
    <xf numFmtId="0" fontId="19" fillId="0" borderId="4" xfId="205" applyFont="1" applyBorder="1" applyAlignment="1">
      <alignment horizontal="left" vertical="top" wrapText="1" indent="1"/>
    </xf>
    <xf numFmtId="0" fontId="19" fillId="0" borderId="0" xfId="205" applyFont="1"/>
    <xf numFmtId="0" fontId="19" fillId="0" borderId="4" xfId="205" applyFont="1" applyBorder="1" applyAlignment="1">
      <alignment horizontal="center" vertical="top" wrapText="1"/>
    </xf>
    <xf numFmtId="0" fontId="20" fillId="0" borderId="0" xfId="205" applyFont="1"/>
    <xf numFmtId="0" fontId="14" fillId="0" borderId="0" xfId="205" applyAlignment="1">
      <alignment horizontal="right"/>
    </xf>
    <xf numFmtId="0" fontId="50" fillId="0" borderId="4" xfId="205" applyFont="1" applyBorder="1"/>
    <xf numFmtId="3" fontId="51" fillId="0" borderId="4" xfId="205" applyNumberFormat="1" applyFont="1" applyBorder="1"/>
    <xf numFmtId="0" fontId="50" fillId="0" borderId="0" xfId="205" applyFont="1"/>
    <xf numFmtId="0" fontId="52" fillId="0" borderId="0" xfId="205" applyFont="1" applyAlignment="1">
      <alignment horizontal="center" vertical="top"/>
    </xf>
    <xf numFmtId="0" fontId="51" fillId="0" borderId="0" xfId="205" applyFont="1" applyAlignment="1">
      <alignment horizontal="left" vertical="top"/>
    </xf>
    <xf numFmtId="3" fontId="16" fillId="0" borderId="4" xfId="205" applyNumberFormat="1" applyFont="1" applyBorder="1"/>
    <xf numFmtId="0" fontId="26" fillId="0" borderId="0" xfId="205" applyFont="1" applyAlignment="1">
      <alignment horizontal="center" vertical="top"/>
    </xf>
    <xf numFmtId="0" fontId="16" fillId="0" borderId="0" xfId="205" applyFont="1" applyAlignment="1">
      <alignment horizontal="left" vertical="top"/>
    </xf>
    <xf numFmtId="3" fontId="16" fillId="0" borderId="2" xfId="205" applyNumberFormat="1" applyFont="1" applyBorder="1"/>
    <xf numFmtId="0" fontId="16" fillId="0" borderId="2" xfId="205" applyFont="1" applyBorder="1"/>
    <xf numFmtId="3" fontId="19" fillId="0" borderId="0" xfId="205" applyNumberFormat="1" applyFont="1"/>
    <xf numFmtId="0" fontId="16" fillId="0" borderId="0" xfId="205" applyFont="1"/>
    <xf numFmtId="38" fontId="16" fillId="0" borderId="2" xfId="205" applyNumberFormat="1" applyFont="1" applyBorder="1" applyAlignment="1">
      <alignment wrapText="1"/>
    </xf>
    <xf numFmtId="14" fontId="16" fillId="0" borderId="0" xfId="205" applyNumberFormat="1" applyFont="1" applyAlignment="1">
      <alignment horizontal="right"/>
    </xf>
    <xf numFmtId="38" fontId="16" fillId="0" borderId="2" xfId="205" applyNumberFormat="1" applyFont="1" applyBorder="1"/>
    <xf numFmtId="165" fontId="16" fillId="0" borderId="0" xfId="205" applyNumberFormat="1" applyFont="1" applyAlignment="1">
      <alignment horizontal="center"/>
    </xf>
    <xf numFmtId="38" fontId="16" fillId="0" borderId="0" xfId="205" applyNumberFormat="1" applyFont="1"/>
    <xf numFmtId="0" fontId="26" fillId="0" borderId="0" xfId="205" applyFont="1"/>
    <xf numFmtId="3" fontId="16" fillId="0" borderId="0" xfId="1" applyNumberFormat="1" applyFont="1" applyBorder="1" applyAlignment="1">
      <alignment horizontal="right" wrapText="1"/>
    </xf>
    <xf numFmtId="0" fontId="19" fillId="2" borderId="0" xfId="205" applyFont="1" applyFill="1"/>
    <xf numFmtId="3" fontId="16" fillId="0" borderId="0" xfId="205" applyNumberFormat="1" applyFont="1" applyAlignment="1">
      <alignment horizontal="right" wrapText="1"/>
    </xf>
    <xf numFmtId="3" fontId="19" fillId="0" borderId="0" xfId="205" applyNumberFormat="1" applyFont="1" applyAlignment="1">
      <alignment horizontal="right" wrapText="1"/>
    </xf>
    <xf numFmtId="3" fontId="16" fillId="0" borderId="2" xfId="205" applyNumberFormat="1" applyFont="1" applyBorder="1" applyAlignment="1">
      <alignment horizontal="right" wrapText="1"/>
    </xf>
    <xf numFmtId="3" fontId="19" fillId="0" borderId="1" xfId="205" applyNumberFormat="1" applyFont="1" applyBorder="1" applyAlignment="1">
      <alignment horizontal="right" wrapText="1"/>
    </xf>
    <xf numFmtId="0" fontId="19" fillId="0" borderId="1" xfId="205" applyFont="1" applyBorder="1"/>
    <xf numFmtId="0" fontId="19" fillId="0" borderId="0" xfId="205" applyFont="1" applyAlignment="1">
      <alignment horizontal="center"/>
    </xf>
    <xf numFmtId="0" fontId="16" fillId="0" borderId="0" xfId="205" applyFont="1" applyAlignment="1">
      <alignment horizontal="center"/>
    </xf>
    <xf numFmtId="0" fontId="16" fillId="2" borderId="0" xfId="205" applyFont="1" applyFill="1"/>
    <xf numFmtId="3" fontId="16" fillId="0" borderId="30" xfId="205" applyNumberFormat="1" applyFont="1" applyBorder="1" applyAlignment="1">
      <alignment horizontal="right" wrapText="1"/>
    </xf>
    <xf numFmtId="0" fontId="17" fillId="0" borderId="30" xfId="0" applyFont="1" applyBorder="1"/>
    <xf numFmtId="3" fontId="19" fillId="0" borderId="30" xfId="1" applyNumberFormat="1" applyFont="1" applyBorder="1" applyAlignment="1" applyProtection="1">
      <alignment horizontal="right" wrapText="1"/>
    </xf>
    <xf numFmtId="168" fontId="2" fillId="0" borderId="0" xfId="207" applyFont="1" applyFill="1" applyBorder="1"/>
    <xf numFmtId="168" fontId="2" fillId="0" borderId="0" xfId="207" applyFont="1" applyFill="1" applyBorder="1" applyAlignment="1">
      <alignment horizontal="center"/>
    </xf>
    <xf numFmtId="0" fontId="16" fillId="0" borderId="5" xfId="204" applyFont="1" applyFill="1" applyBorder="1" applyAlignment="1">
      <alignment horizontal="left" vertical="top"/>
    </xf>
    <xf numFmtId="0" fontId="19" fillId="0" borderId="30" xfId="0" applyFont="1" applyBorder="1"/>
    <xf numFmtId="0" fontId="19" fillId="0" borderId="29" xfId="0" applyFont="1" applyBorder="1"/>
    <xf numFmtId="0" fontId="19" fillId="0" borderId="18" xfId="0" applyFont="1" applyBorder="1"/>
    <xf numFmtId="0" fontId="16" fillId="0" borderId="5" xfId="204" applyFont="1" applyFill="1" applyBorder="1" applyAlignment="1">
      <alignment vertical="top" wrapText="1"/>
    </xf>
    <xf numFmtId="0" fontId="16" fillId="0" borderId="2" xfId="204" applyFont="1" applyFill="1" applyBorder="1" applyAlignment="1">
      <alignment horizontal="left" vertical="top" wrapText="1"/>
    </xf>
    <xf numFmtId="0" fontId="16" fillId="0" borderId="2" xfId="204" applyFont="1" applyFill="1" applyBorder="1" applyAlignment="1">
      <alignment horizontal="center" vertical="top" wrapText="1"/>
    </xf>
    <xf numFmtId="0" fontId="16" fillId="0" borderId="6" xfId="204" applyFont="1" applyFill="1" applyBorder="1" applyAlignment="1">
      <alignment horizontal="right" vertical="top" wrapText="1"/>
    </xf>
    <xf numFmtId="0" fontId="16" fillId="0" borderId="0" xfId="204" applyFont="1" applyFill="1" applyBorder="1" applyAlignment="1">
      <alignment horizontal="right" vertical="top" wrapText="1"/>
    </xf>
    <xf numFmtId="0" fontId="16" fillId="0" borderId="18" xfId="204" applyFont="1" applyFill="1" applyBorder="1" applyAlignment="1">
      <alignment horizontal="right" vertical="top" wrapText="1"/>
    </xf>
    <xf numFmtId="0" fontId="53" fillId="0" borderId="17" xfId="0" applyFont="1" applyBorder="1"/>
    <xf numFmtId="0" fontId="54" fillId="0" borderId="0" xfId="0" applyFont="1"/>
    <xf numFmtId="49" fontId="19" fillId="0" borderId="0" xfId="0" applyNumberFormat="1" applyFont="1" applyAlignment="1">
      <alignment horizontal="center"/>
    </xf>
    <xf numFmtId="0" fontId="19" fillId="0" borderId="0" xfId="0" applyFont="1" applyAlignment="1">
      <alignment horizontal="left"/>
    </xf>
    <xf numFmtId="3" fontId="19" fillId="0" borderId="18" xfId="0" applyNumberFormat="1" applyFont="1" applyBorder="1" applyAlignment="1">
      <alignment horizontal="right"/>
    </xf>
    <xf numFmtId="3" fontId="55" fillId="0" borderId="0" xfId="0" applyNumberFormat="1" applyFont="1" applyAlignment="1">
      <alignment horizontal="right"/>
    </xf>
    <xf numFmtId="0" fontId="19" fillId="0" borderId="17" xfId="0" applyFont="1" applyBorder="1"/>
    <xf numFmtId="0" fontId="19" fillId="0" borderId="19" xfId="0" applyFont="1" applyBorder="1"/>
    <xf numFmtId="0" fontId="54" fillId="0" borderId="1" xfId="0" applyFont="1" applyBorder="1"/>
    <xf numFmtId="49" fontId="19" fillId="0" borderId="1" xfId="0" applyNumberFormat="1" applyFont="1" applyBorder="1" applyAlignment="1">
      <alignment horizontal="center"/>
    </xf>
    <xf numFmtId="0" fontId="19" fillId="0" borderId="1" xfId="0" applyFont="1" applyBorder="1" applyAlignment="1">
      <alignment horizontal="left"/>
    </xf>
    <xf numFmtId="3" fontId="19" fillId="0" borderId="20" xfId="0" applyNumberFormat="1" applyFont="1" applyBorder="1" applyAlignment="1">
      <alignment horizontal="right"/>
    </xf>
    <xf numFmtId="3" fontId="55" fillId="0" borderId="18" xfId="0" applyNumberFormat="1" applyFont="1" applyBorder="1" applyAlignment="1">
      <alignment horizontal="right"/>
    </xf>
    <xf numFmtId="0" fontId="56" fillId="0" borderId="19" xfId="574" applyFont="1" applyFill="1" applyBorder="1"/>
    <xf numFmtId="0" fontId="57" fillId="0" borderId="1" xfId="574" applyFont="1" applyFill="1" applyBorder="1" applyAlignment="1"/>
    <xf numFmtId="0" fontId="57" fillId="0" borderId="1" xfId="574" applyFont="1" applyFill="1" applyBorder="1"/>
    <xf numFmtId="0" fontId="57" fillId="0" borderId="1" xfId="574" applyFont="1" applyFill="1" applyBorder="1" applyAlignment="1">
      <alignment horizontal="left"/>
    </xf>
    <xf numFmtId="3" fontId="19" fillId="0" borderId="20" xfId="574" applyNumberFormat="1" applyFont="1" applyFill="1" applyBorder="1" applyAlignment="1">
      <alignment horizontal="right"/>
    </xf>
    <xf numFmtId="3" fontId="19" fillId="0" borderId="0" xfId="574" applyNumberFormat="1" applyFont="1" applyFill="1" applyBorder="1" applyAlignment="1">
      <alignment horizontal="right"/>
    </xf>
    <xf numFmtId="3" fontId="58" fillId="0" borderId="18" xfId="574" applyNumberFormat="1" applyFont="1" applyFill="1" applyBorder="1" applyAlignment="1">
      <alignment horizontal="right"/>
    </xf>
    <xf numFmtId="0" fontId="56" fillId="0" borderId="17" xfId="574" applyFont="1" applyFill="1" applyBorder="1"/>
    <xf numFmtId="0" fontId="57" fillId="0" borderId="0" xfId="574" applyFont="1" applyFill="1" applyBorder="1" applyAlignment="1"/>
    <xf numFmtId="0" fontId="57" fillId="0" borderId="0" xfId="574" applyFont="1" applyFill="1" applyBorder="1"/>
    <xf numFmtId="0" fontId="57" fillId="0" borderId="0" xfId="574" applyFont="1" applyFill="1" applyBorder="1" applyAlignment="1">
      <alignment horizontal="left"/>
    </xf>
    <xf numFmtId="3" fontId="57" fillId="0" borderId="18" xfId="574" applyNumberFormat="1" applyFont="1" applyFill="1" applyBorder="1" applyAlignment="1">
      <alignment horizontal="right"/>
    </xf>
    <xf numFmtId="0" fontId="16" fillId="0" borderId="16" xfId="204" applyFont="1" applyFill="1" applyBorder="1" applyAlignment="1">
      <alignment horizontal="left" vertical="top"/>
    </xf>
    <xf numFmtId="0" fontId="16" fillId="0" borderId="30" xfId="204" applyFont="1" applyFill="1" applyBorder="1" applyAlignment="1">
      <alignment vertical="top"/>
    </xf>
    <xf numFmtId="0" fontId="59" fillId="0" borderId="30" xfId="204" applyFont="1" applyFill="1" applyBorder="1" applyAlignment="1">
      <alignment horizontal="left" vertical="top" wrapText="1"/>
    </xf>
    <xf numFmtId="0" fontId="16" fillId="0" borderId="30" xfId="204" applyFont="1" applyFill="1" applyBorder="1" applyAlignment="1">
      <alignment horizontal="left" vertical="top" wrapText="1"/>
    </xf>
    <xf numFmtId="0" fontId="16" fillId="0" borderId="29" xfId="204" applyFont="1" applyFill="1" applyBorder="1" applyAlignment="1">
      <alignment horizontal="right" vertical="top" wrapText="1"/>
    </xf>
    <xf numFmtId="0" fontId="60" fillId="0" borderId="0" xfId="204" applyFont="1" applyFill="1" applyBorder="1" applyAlignment="1">
      <alignment horizontal="right" vertical="top" wrapText="1"/>
    </xf>
    <xf numFmtId="0" fontId="60" fillId="0" borderId="18" xfId="204" applyFont="1" applyFill="1" applyBorder="1" applyAlignment="1">
      <alignment horizontal="right" vertical="top" wrapText="1"/>
    </xf>
    <xf numFmtId="0" fontId="57" fillId="0" borderId="16" xfId="575" applyFont="1" applyBorder="1"/>
    <xf numFmtId="0" fontId="20" fillId="0" borderId="30" xfId="0" applyFont="1" applyBorder="1"/>
    <xf numFmtId="3" fontId="57" fillId="0" borderId="30" xfId="575" applyNumberFormat="1" applyFont="1" applyBorder="1" applyAlignment="1">
      <alignment horizontal="center"/>
    </xf>
    <xf numFmtId="0" fontId="57" fillId="0" borderId="30" xfId="575" applyFont="1" applyBorder="1" applyAlignment="1">
      <alignment horizontal="left"/>
    </xf>
    <xf numFmtId="3" fontId="55" fillId="0" borderId="0" xfId="575" applyNumberFormat="1" applyFont="1" applyAlignment="1">
      <alignment horizontal="right"/>
    </xf>
    <xf numFmtId="0" fontId="55" fillId="0" borderId="18" xfId="0" applyFont="1" applyBorder="1" applyAlignment="1">
      <alignment horizontal="right"/>
    </xf>
    <xf numFmtId="0" fontId="57" fillId="0" borderId="19" xfId="575" applyFont="1" applyBorder="1"/>
    <xf numFmtId="0" fontId="20" fillId="0" borderId="1" xfId="0" applyFont="1" applyBorder="1"/>
    <xf numFmtId="0" fontId="57" fillId="0" borderId="1" xfId="575" applyFont="1" applyBorder="1"/>
    <xf numFmtId="0" fontId="57" fillId="0" borderId="1" xfId="575" applyFont="1" applyBorder="1" applyAlignment="1">
      <alignment horizontal="left"/>
    </xf>
    <xf numFmtId="0" fontId="19" fillId="0" borderId="20" xfId="575" applyFont="1" applyBorder="1"/>
    <xf numFmtId="0" fontId="55" fillId="0" borderId="18" xfId="575" applyFont="1" applyBorder="1"/>
    <xf numFmtId="0" fontId="26" fillId="0" borderId="19" xfId="0" applyFont="1" applyBorder="1" applyAlignment="1">
      <alignment horizontal="left"/>
    </xf>
    <xf numFmtId="0" fontId="19" fillId="0" borderId="20" xfId="0" applyFont="1" applyBorder="1"/>
    <xf numFmtId="3" fontId="19" fillId="0" borderId="0" xfId="575" applyNumberFormat="1" applyFont="1" applyAlignment="1">
      <alignment horizontal="right"/>
    </xf>
    <xf numFmtId="0" fontId="55" fillId="0" borderId="0" xfId="0" applyFont="1"/>
    <xf numFmtId="0" fontId="55" fillId="0" borderId="0" xfId="575" applyFont="1" applyAlignment="1">
      <alignment horizontal="right"/>
    </xf>
    <xf numFmtId="0" fontId="16" fillId="0" borderId="16" xfId="0" applyFont="1" applyBorder="1"/>
    <xf numFmtId="0" fontId="16" fillId="0" borderId="30" xfId="0" applyFont="1" applyBorder="1"/>
    <xf numFmtId="0" fontId="19" fillId="0" borderId="30" xfId="204" applyFont="1" applyFill="1" applyBorder="1" applyAlignment="1">
      <alignment horizontal="center" vertical="top" wrapText="1"/>
    </xf>
    <xf numFmtId="0" fontId="19" fillId="0" borderId="30" xfId="204" applyFont="1" applyFill="1" applyBorder="1" applyAlignment="1">
      <alignment horizontal="left" vertical="top" wrapText="1"/>
    </xf>
    <xf numFmtId="0" fontId="19" fillId="0" borderId="30" xfId="204" applyFont="1" applyFill="1" applyBorder="1" applyAlignment="1">
      <alignment horizontal="right" vertical="top" wrapText="1"/>
    </xf>
    <xf numFmtId="0" fontId="19" fillId="0" borderId="29" xfId="0" applyFont="1" applyBorder="1" applyAlignment="1">
      <alignment horizontal="right"/>
    </xf>
    <xf numFmtId="0" fontId="16" fillId="0" borderId="5" xfId="0" applyFont="1" applyBorder="1"/>
    <xf numFmtId="0" fontId="16" fillId="0" borderId="2" xfId="575" applyFont="1" applyBorder="1"/>
    <xf numFmtId="0" fontId="16" fillId="0" borderId="2" xfId="204" applyFont="1" applyFill="1" applyBorder="1"/>
    <xf numFmtId="0" fontId="16" fillId="0" borderId="2" xfId="575" applyFont="1" applyBorder="1" applyAlignment="1">
      <alignment horizontal="left"/>
    </xf>
    <xf numFmtId="0" fontId="16" fillId="0" borderId="2" xfId="0" applyFont="1" applyBorder="1" applyAlignment="1">
      <alignment horizontal="right"/>
    </xf>
    <xf numFmtId="0" fontId="16" fillId="0" borderId="6" xfId="0" applyFont="1" applyBorder="1" applyAlignment="1">
      <alignment horizontal="right"/>
    </xf>
    <xf numFmtId="0" fontId="57" fillId="0" borderId="5" xfId="575" applyFont="1" applyBorder="1" applyAlignment="1">
      <alignment horizontal="left"/>
    </xf>
    <xf numFmtId="0" fontId="54" fillId="0" borderId="2" xfId="575" applyFont="1" applyBorder="1"/>
    <xf numFmtId="0" fontId="19" fillId="0" borderId="2" xfId="0" applyFont="1" applyBorder="1" applyAlignment="1">
      <alignment horizontal="left"/>
    </xf>
    <xf numFmtId="3" fontId="19" fillId="0" borderId="2" xfId="575" applyNumberFormat="1" applyFont="1" applyBorder="1" applyAlignment="1">
      <alignment horizontal="right"/>
    </xf>
    <xf numFmtId="3" fontId="19" fillId="0" borderId="6" xfId="575" applyNumberFormat="1" applyFont="1" applyBorder="1" applyAlignment="1">
      <alignment horizontal="right"/>
    </xf>
    <xf numFmtId="0" fontId="21" fillId="0" borderId="1" xfId="204" applyFont="1" applyFill="1" applyBorder="1"/>
    <xf numFmtId="0" fontId="21" fillId="0" borderId="1" xfId="204" applyFont="1" applyFill="1" applyBorder="1" applyAlignment="1">
      <alignment horizontal="left"/>
    </xf>
    <xf numFmtId="0" fontId="61" fillId="0" borderId="1" xfId="575" applyFont="1" applyBorder="1"/>
    <xf numFmtId="0" fontId="57" fillId="0" borderId="0" xfId="575" applyFont="1" applyAlignment="1">
      <alignment horizontal="left"/>
    </xf>
    <xf numFmtId="0" fontId="54" fillId="0" borderId="0" xfId="575" applyFont="1"/>
    <xf numFmtId="0" fontId="21" fillId="0" borderId="0" xfId="204" applyFont="1" applyFill="1" applyBorder="1"/>
    <xf numFmtId="0" fontId="21" fillId="0" borderId="0" xfId="204" applyFont="1" applyFill="1" applyBorder="1" applyAlignment="1">
      <alignment horizontal="left"/>
    </xf>
    <xf numFmtId="0" fontId="61" fillId="0" borderId="0" xfId="575" applyFont="1"/>
    <xf numFmtId="168" fontId="62" fillId="0" borderId="0" xfId="207" applyFont="1" applyFill="1" applyBorder="1"/>
    <xf numFmtId="0" fontId="20" fillId="0" borderId="0" xfId="0" applyFont="1" applyAlignment="1">
      <alignment horizontal="center"/>
    </xf>
    <xf numFmtId="0" fontId="20" fillId="0" borderId="0" xfId="0" applyFont="1" applyAlignment="1">
      <alignment horizontal="left" indent="1"/>
    </xf>
    <xf numFmtId="0" fontId="46" fillId="0" borderId="0" xfId="205" applyFont="1"/>
    <xf numFmtId="0" fontId="16" fillId="0" borderId="4" xfId="205" applyFont="1" applyBorder="1" applyAlignment="1">
      <alignment horizontal="center"/>
    </xf>
    <xf numFmtId="14" fontId="16" fillId="0" borderId="4" xfId="205" applyNumberFormat="1" applyFont="1" applyBorder="1" applyAlignment="1">
      <alignment horizontal="center"/>
    </xf>
    <xf numFmtId="0" fontId="16" fillId="0" borderId="4" xfId="205" applyFont="1" applyBorder="1" applyAlignment="1">
      <alignment vertical="top" wrapText="1"/>
    </xf>
    <xf numFmtId="0" fontId="19" fillId="0" borderId="4" xfId="205" applyFont="1" applyBorder="1" applyAlignment="1">
      <alignment vertical="top" wrapText="1"/>
    </xf>
    <xf numFmtId="3" fontId="16" fillId="0" borderId="4" xfId="205" applyNumberFormat="1" applyFont="1" applyBorder="1" applyAlignment="1">
      <alignment horizontal="right" wrapText="1"/>
    </xf>
    <xf numFmtId="0" fontId="16" fillId="0" borderId="4" xfId="205" applyFont="1" applyBorder="1" applyAlignment="1">
      <alignment horizontal="left" vertical="top" wrapText="1"/>
    </xf>
    <xf numFmtId="0" fontId="26" fillId="0" borderId="4" xfId="205" applyFont="1" applyBorder="1"/>
    <xf numFmtId="0" fontId="16" fillId="0" borderId="4" xfId="0" applyFont="1" applyBorder="1" applyAlignment="1">
      <alignment horizontal="center"/>
    </xf>
    <xf numFmtId="14" fontId="16" fillId="0" borderId="4" xfId="0" applyNumberFormat="1" applyFont="1" applyBorder="1" applyAlignment="1">
      <alignment horizontal="center"/>
    </xf>
    <xf numFmtId="0" fontId="19" fillId="0" borderId="4" xfId="0" applyFont="1" applyBorder="1"/>
    <xf numFmtId="3" fontId="16" fillId="0" borderId="4" xfId="0" applyNumberFormat="1" applyFont="1" applyBorder="1" applyAlignment="1">
      <alignment horizontal="right" wrapText="1"/>
    </xf>
    <xf numFmtId="14" fontId="16" fillId="0" borderId="0" xfId="0" applyNumberFormat="1" applyFont="1" applyAlignment="1">
      <alignment horizontal="center"/>
    </xf>
    <xf numFmtId="0" fontId="16" fillId="0" borderId="2" xfId="0" applyFont="1" applyBorder="1" applyAlignment="1">
      <alignment horizontal="left" indent="2"/>
    </xf>
    <xf numFmtId="14" fontId="16" fillId="0" borderId="0" xfId="0" applyNumberFormat="1" applyFont="1" applyAlignment="1">
      <alignment horizontal="right"/>
    </xf>
    <xf numFmtId="0" fontId="46" fillId="2" borderId="0" xfId="0" applyFont="1" applyFill="1"/>
    <xf numFmtId="1" fontId="16" fillId="0" borderId="0" xfId="0" applyNumberFormat="1" applyFont="1" applyAlignment="1">
      <alignment horizontal="right"/>
    </xf>
    <xf numFmtId="0" fontId="57" fillId="0" borderId="0" xfId="0" applyFont="1"/>
    <xf numFmtId="0" fontId="46" fillId="2" borderId="0" xfId="0" applyFont="1" applyFill="1" applyProtection="1">
      <protection locked="0"/>
    </xf>
    <xf numFmtId="3" fontId="16" fillId="0" borderId="0" xfId="1" applyNumberFormat="1" applyFont="1" applyAlignment="1" applyProtection="1">
      <alignment horizontal="center" vertical="top"/>
    </xf>
    <xf numFmtId="0" fontId="52" fillId="0" borderId="0" xfId="205" applyFont="1"/>
    <xf numFmtId="0" fontId="57" fillId="0" borderId="0" xfId="205" applyFont="1"/>
    <xf numFmtId="0" fontId="19" fillId="0" borderId="0" xfId="205" applyFont="1" applyAlignment="1">
      <alignment horizontal="center" vertical="top"/>
    </xf>
    <xf numFmtId="0" fontId="50" fillId="0" borderId="0" xfId="205" applyFont="1" applyAlignment="1">
      <alignment horizontal="center" vertical="top"/>
    </xf>
    <xf numFmtId="0" fontId="50" fillId="0" borderId="0" xfId="205" applyFont="1" applyAlignment="1">
      <alignment wrapText="1"/>
    </xf>
    <xf numFmtId="0" fontId="46" fillId="2" borderId="0" xfId="205" applyFont="1" applyFill="1" applyProtection="1">
      <protection locked="0"/>
    </xf>
    <xf numFmtId="14" fontId="19" fillId="0" borderId="0" xfId="0" applyNumberFormat="1" applyFont="1" applyAlignment="1">
      <alignment horizontal="right"/>
    </xf>
    <xf numFmtId="0" fontId="19"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right"/>
    </xf>
    <xf numFmtId="0" fontId="63" fillId="0" borderId="0" xfId="0" applyFont="1"/>
    <xf numFmtId="0" fontId="16" fillId="0" borderId="0" xfId="205" applyFont="1" applyProtection="1">
      <protection locked="0"/>
    </xf>
    <xf numFmtId="0" fontId="46" fillId="2" borderId="0" xfId="205" applyFont="1" applyFill="1"/>
    <xf numFmtId="3" fontId="16" fillId="0" borderId="0" xfId="0" applyNumberFormat="1" applyFont="1" applyProtection="1">
      <protection locked="0"/>
    </xf>
    <xf numFmtId="3" fontId="16" fillId="0" borderId="0" xfId="0" applyNumberFormat="1" applyFont="1" applyAlignment="1" applyProtection="1">
      <alignment horizontal="left"/>
      <protection locked="0"/>
    </xf>
    <xf numFmtId="3" fontId="46" fillId="2" borderId="0" xfId="0" applyNumberFormat="1" applyFont="1" applyFill="1" applyProtection="1">
      <protection locked="0"/>
    </xf>
    <xf numFmtId="3" fontId="63" fillId="2" borderId="0" xfId="0" applyNumberFormat="1" applyFont="1" applyFill="1" applyProtection="1">
      <protection locked="0"/>
    </xf>
    <xf numFmtId="0" fontId="63" fillId="2" borderId="0" xfId="0" applyFont="1" applyFill="1"/>
    <xf numFmtId="38" fontId="16" fillId="0" borderId="0" xfId="0" applyNumberFormat="1" applyFont="1"/>
    <xf numFmtId="0" fontId="16" fillId="0" borderId="0" xfId="205" applyFont="1" applyAlignment="1">
      <alignment horizontal="right"/>
    </xf>
    <xf numFmtId="3" fontId="19" fillId="0" borderId="0" xfId="1" applyNumberFormat="1" applyFont="1" applyFill="1" applyBorder="1" applyAlignment="1">
      <alignment horizontal="right" wrapText="1"/>
    </xf>
    <xf numFmtId="0" fontId="52" fillId="0" borderId="0" xfId="0" applyFont="1"/>
    <xf numFmtId="3" fontId="19" fillId="0" borderId="31" xfId="205" applyNumberFormat="1" applyFont="1" applyBorder="1"/>
    <xf numFmtId="3" fontId="16" fillId="0" borderId="32" xfId="205" applyNumberFormat="1" applyFont="1" applyBorder="1" applyAlignment="1">
      <alignment wrapText="1"/>
    </xf>
    <xf numFmtId="3" fontId="16" fillId="0" borderId="32" xfId="205" applyNumberFormat="1" applyFont="1" applyBorder="1"/>
    <xf numFmtId="3" fontId="19" fillId="0" borderId="33" xfId="205" applyNumberFormat="1" applyFont="1" applyBorder="1"/>
    <xf numFmtId="3" fontId="19" fillId="0" borderId="32" xfId="205" applyNumberFormat="1" applyFont="1" applyBorder="1"/>
    <xf numFmtId="0" fontId="19" fillId="0" borderId="31" xfId="205" applyFont="1" applyBorder="1"/>
    <xf numFmtId="0" fontId="19" fillId="0" borderId="33" xfId="205" applyFont="1" applyBorder="1"/>
    <xf numFmtId="0" fontId="19" fillId="0" borderId="32" xfId="205" applyFont="1" applyBorder="1"/>
    <xf numFmtId="3" fontId="19" fillId="0" borderId="31" xfId="205" applyNumberFormat="1" applyFont="1" applyBorder="1" applyAlignment="1">
      <alignment horizontal="center" vertical="top"/>
    </xf>
    <xf numFmtId="3" fontId="19" fillId="0" borderId="31" xfId="205" applyNumberFormat="1" applyFont="1" applyBorder="1" applyAlignment="1">
      <alignment horizontal="center" vertical="top" wrapText="1"/>
    </xf>
    <xf numFmtId="0" fontId="19" fillId="0" borderId="31" xfId="205" applyFont="1" applyBorder="1" applyAlignment="1">
      <alignment horizontal="center" vertical="top" wrapText="1"/>
    </xf>
    <xf numFmtId="0" fontId="16" fillId="0" borderId="31" xfId="205" applyFont="1" applyBorder="1" applyAlignment="1">
      <alignment horizontal="center" vertical="top"/>
    </xf>
    <xf numFmtId="3" fontId="50" fillId="0" borderId="31" xfId="205" applyNumberFormat="1" applyFont="1" applyBorder="1" applyAlignment="1">
      <alignment wrapText="1"/>
    </xf>
    <xf numFmtId="0" fontId="50" fillId="0" borderId="31" xfId="205" applyFont="1" applyBorder="1" applyAlignment="1">
      <alignment wrapText="1"/>
    </xf>
    <xf numFmtId="0" fontId="51" fillId="0" borderId="31" xfId="205" applyFont="1" applyBorder="1" applyAlignment="1">
      <alignment wrapText="1"/>
    </xf>
    <xf numFmtId="3" fontId="50" fillId="0" borderId="32" xfId="205" applyNumberFormat="1" applyFont="1" applyBorder="1" applyAlignment="1">
      <alignment wrapText="1"/>
    </xf>
    <xf numFmtId="3" fontId="50" fillId="0" borderId="32" xfId="205" applyNumberFormat="1" applyFont="1" applyBorder="1"/>
    <xf numFmtId="3" fontId="50" fillId="0" borderId="31" xfId="205" applyNumberFormat="1" applyFont="1" applyBorder="1"/>
    <xf numFmtId="3" fontId="50" fillId="0" borderId="33" xfId="205" applyNumberFormat="1" applyFont="1" applyBorder="1"/>
    <xf numFmtId="3" fontId="51" fillId="0" borderId="32" xfId="205" applyNumberFormat="1" applyFont="1" applyBorder="1"/>
    <xf numFmtId="0" fontId="50" fillId="0" borderId="31" xfId="205" applyFont="1" applyBorder="1"/>
    <xf numFmtId="0" fontId="50" fillId="0" borderId="32" xfId="205" applyFont="1" applyBorder="1"/>
    <xf numFmtId="0" fontId="50" fillId="0" borderId="33" xfId="205" applyFont="1" applyBorder="1"/>
    <xf numFmtId="3" fontId="16" fillId="0" borderId="1" xfId="0" applyNumberFormat="1" applyFont="1" applyBorder="1" applyAlignment="1">
      <alignment horizontal="center" wrapText="1"/>
    </xf>
    <xf numFmtId="0" fontId="16" fillId="0" borderId="1" xfId="0" applyFont="1" applyBorder="1" applyAlignment="1">
      <alignment horizontal="center" wrapText="1"/>
    </xf>
    <xf numFmtId="0" fontId="16" fillId="0" borderId="20" xfId="0" applyFont="1" applyBorder="1" applyAlignment="1">
      <alignment horizontal="center" wrapText="1"/>
    </xf>
    <xf numFmtId="3" fontId="19" fillId="0" borderId="18" xfId="0" applyNumberFormat="1" applyFont="1" applyBorder="1"/>
    <xf numFmtId="3" fontId="16" fillId="0" borderId="2" xfId="0" applyNumberFormat="1" applyFont="1" applyBorder="1"/>
    <xf numFmtId="3" fontId="16" fillId="0" borderId="6" xfId="0" applyNumberFormat="1" applyFont="1" applyBorder="1"/>
    <xf numFmtId="0" fontId="19" fillId="0" borderId="0" xfId="205" applyFont="1" applyAlignment="1">
      <alignment horizontal="left" wrapText="1"/>
    </xf>
    <xf numFmtId="0" fontId="46" fillId="0" borderId="0" xfId="208" applyFont="1" applyAlignment="1">
      <alignment horizontal="left" vertical="distributed"/>
    </xf>
    <xf numFmtId="0" fontId="16" fillId="0" borderId="5" xfId="208" applyFont="1" applyBorder="1" applyAlignment="1">
      <alignment horizontal="left" vertical="distributed" wrapText="1"/>
    </xf>
    <xf numFmtId="0" fontId="16" fillId="0" borderId="2" xfId="208" applyFont="1" applyBorder="1" applyAlignment="1">
      <alignment horizontal="left" vertical="distributed" wrapText="1"/>
    </xf>
    <xf numFmtId="0" fontId="16" fillId="0" borderId="6" xfId="208" applyFont="1" applyBorder="1" applyAlignment="1">
      <alignment horizontal="left" vertical="distributed" wrapText="1"/>
    </xf>
    <xf numFmtId="0" fontId="19" fillId="0" borderId="17" xfId="0" applyFont="1" applyBorder="1" applyAlignment="1">
      <alignment horizontal="left"/>
    </xf>
    <xf numFmtId="0" fontId="19" fillId="0" borderId="0" xfId="0" applyFont="1" applyAlignment="1">
      <alignment horizontal="left"/>
    </xf>
    <xf numFmtId="0" fontId="16" fillId="0" borderId="19" xfId="0" applyFont="1" applyBorder="1" applyAlignment="1">
      <alignment horizontal="left" wrapText="1"/>
    </xf>
    <xf numFmtId="0" fontId="16" fillId="0" borderId="1" xfId="0" applyFont="1" applyBorder="1" applyAlignment="1">
      <alignment horizontal="left" wrapText="1"/>
    </xf>
    <xf numFmtId="0" fontId="16" fillId="0" borderId="5" xfId="0" applyFont="1" applyBorder="1" applyAlignment="1">
      <alignment horizontal="left"/>
    </xf>
    <xf numFmtId="0" fontId="16" fillId="0" borderId="2" xfId="0" applyFont="1" applyBorder="1" applyAlignment="1">
      <alignment horizontal="left"/>
    </xf>
    <xf numFmtId="3" fontId="16" fillId="0" borderId="5" xfId="205" applyNumberFormat="1" applyFont="1" applyBorder="1" applyAlignment="1">
      <alignment horizontal="left" wrapText="1"/>
    </xf>
    <xf numFmtId="3" fontId="16" fillId="0" borderId="2" xfId="205" applyNumberFormat="1" applyFont="1" applyBorder="1" applyAlignment="1">
      <alignment horizontal="left" wrapText="1"/>
    </xf>
    <xf numFmtId="3" fontId="16" fillId="0" borderId="6" xfId="205" applyNumberFormat="1" applyFont="1" applyBorder="1" applyAlignment="1">
      <alignment horizontal="left" wrapText="1"/>
    </xf>
    <xf numFmtId="3" fontId="51" fillId="0" borderId="5" xfId="205" applyNumberFormat="1" applyFont="1" applyBorder="1" applyAlignment="1">
      <alignment horizontal="left"/>
    </xf>
    <xf numFmtId="3" fontId="51" fillId="0" borderId="2" xfId="205" applyNumberFormat="1" applyFont="1" applyBorder="1" applyAlignment="1">
      <alignment horizontal="left"/>
    </xf>
    <xf numFmtId="3" fontId="51" fillId="0" borderId="6" xfId="205" applyNumberFormat="1" applyFont="1" applyBorder="1" applyAlignment="1">
      <alignment horizontal="left"/>
    </xf>
    <xf numFmtId="0" fontId="46" fillId="2" borderId="0" xfId="0" applyFont="1" applyFill="1"/>
    <xf numFmtId="0" fontId="63" fillId="0" borderId="0" xfId="0" applyFont="1"/>
    <xf numFmtId="0" fontId="64" fillId="0" borderId="0" xfId="0" applyFont="1" applyAlignment="1">
      <alignment horizontal="left" vertical="top" wrapText="1"/>
    </xf>
  </cellXfs>
  <cellStyles count="57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2" xfId="12" xr:uid="{00000000-0005-0000-0000-000006000000}"/>
    <cellStyle name="20% - uthevingsfarge 2 2" xfId="13" xr:uid="{00000000-0005-0000-0000-000007000000}"/>
    <cellStyle name="20% - uthevingsfarge 3 2" xfId="14" xr:uid="{00000000-0005-0000-0000-000008000000}"/>
    <cellStyle name="20% - uthevingsfarge 4 2" xfId="15" xr:uid="{00000000-0005-0000-0000-000009000000}"/>
    <cellStyle name="20% - uthevingsfarge 5 10" xfId="341" xr:uid="{00000000-0005-0000-0000-00000A000000}"/>
    <cellStyle name="20% - uthevingsfarge 5 10 2" xfId="564" xr:uid="{00000000-0005-0000-0000-00000B000000}"/>
    <cellStyle name="20% - uthevingsfarge 5 2" xfId="16" xr:uid="{00000000-0005-0000-0000-00000C000000}"/>
    <cellStyle name="20% - uthevingsfarge 5 2 2" xfId="17" xr:uid="{00000000-0005-0000-0000-00000D000000}"/>
    <cellStyle name="20% - uthevingsfarge 5 2 2 2" xfId="18" xr:uid="{00000000-0005-0000-0000-00000E000000}"/>
    <cellStyle name="20% - uthevingsfarge 5 2 2 2 2" xfId="19" xr:uid="{00000000-0005-0000-0000-00000F000000}"/>
    <cellStyle name="20% - uthevingsfarge 5 2 2 2 2 2" xfId="222" xr:uid="{00000000-0005-0000-0000-000010000000}"/>
    <cellStyle name="20% - uthevingsfarge 5 2 2 2 2 2 2" xfId="461" xr:uid="{00000000-0005-0000-0000-000011000000}"/>
    <cellStyle name="20% - uthevingsfarge 5 2 2 2 2 3" xfId="357" xr:uid="{00000000-0005-0000-0000-000012000000}"/>
    <cellStyle name="20% - uthevingsfarge 5 2 2 2 3" xfId="221" xr:uid="{00000000-0005-0000-0000-000013000000}"/>
    <cellStyle name="20% - uthevingsfarge 5 2 2 2 3 2" xfId="460" xr:uid="{00000000-0005-0000-0000-000014000000}"/>
    <cellStyle name="20% - uthevingsfarge 5 2 2 2 4" xfId="356" xr:uid="{00000000-0005-0000-0000-000015000000}"/>
    <cellStyle name="20% - uthevingsfarge 5 2 2 3" xfId="20" xr:uid="{00000000-0005-0000-0000-000016000000}"/>
    <cellStyle name="20% - uthevingsfarge 5 2 2 3 2" xfId="223" xr:uid="{00000000-0005-0000-0000-000017000000}"/>
    <cellStyle name="20% - uthevingsfarge 5 2 2 3 2 2" xfId="462" xr:uid="{00000000-0005-0000-0000-000018000000}"/>
    <cellStyle name="20% - uthevingsfarge 5 2 2 3 3" xfId="358" xr:uid="{00000000-0005-0000-0000-000019000000}"/>
    <cellStyle name="20% - uthevingsfarge 5 2 2 4" xfId="220" xr:uid="{00000000-0005-0000-0000-00001A000000}"/>
    <cellStyle name="20% - uthevingsfarge 5 2 2 4 2" xfId="459" xr:uid="{00000000-0005-0000-0000-00001B000000}"/>
    <cellStyle name="20% - uthevingsfarge 5 2 2 5" xfId="355" xr:uid="{00000000-0005-0000-0000-00001C000000}"/>
    <cellStyle name="20% - uthevingsfarge 5 2 3" xfId="21" xr:uid="{00000000-0005-0000-0000-00001D000000}"/>
    <cellStyle name="20% - uthevingsfarge 5 2 3 2" xfId="22" xr:uid="{00000000-0005-0000-0000-00001E000000}"/>
    <cellStyle name="20% - uthevingsfarge 5 2 3 2 2" xfId="225" xr:uid="{00000000-0005-0000-0000-00001F000000}"/>
    <cellStyle name="20% - uthevingsfarge 5 2 3 2 2 2" xfId="464" xr:uid="{00000000-0005-0000-0000-000020000000}"/>
    <cellStyle name="20% - uthevingsfarge 5 2 3 2 3" xfId="360" xr:uid="{00000000-0005-0000-0000-000021000000}"/>
    <cellStyle name="20% - uthevingsfarge 5 2 3 3" xfId="224" xr:uid="{00000000-0005-0000-0000-000022000000}"/>
    <cellStyle name="20% - uthevingsfarge 5 2 3 3 2" xfId="463" xr:uid="{00000000-0005-0000-0000-000023000000}"/>
    <cellStyle name="20% - uthevingsfarge 5 2 3 4" xfId="359" xr:uid="{00000000-0005-0000-0000-000024000000}"/>
    <cellStyle name="20% - uthevingsfarge 5 2 4" xfId="23" xr:uid="{00000000-0005-0000-0000-000025000000}"/>
    <cellStyle name="20% - uthevingsfarge 5 2 4 2" xfId="226" xr:uid="{00000000-0005-0000-0000-000026000000}"/>
    <cellStyle name="20% - uthevingsfarge 5 2 4 2 2" xfId="465" xr:uid="{00000000-0005-0000-0000-000027000000}"/>
    <cellStyle name="20% - uthevingsfarge 5 2 4 3" xfId="361" xr:uid="{00000000-0005-0000-0000-000028000000}"/>
    <cellStyle name="20% - uthevingsfarge 5 2 5" xfId="219" xr:uid="{00000000-0005-0000-0000-000029000000}"/>
    <cellStyle name="20% - uthevingsfarge 5 2 5 2" xfId="458" xr:uid="{00000000-0005-0000-0000-00002A000000}"/>
    <cellStyle name="20% - uthevingsfarge 5 2 6" xfId="354" xr:uid="{00000000-0005-0000-0000-00002B000000}"/>
    <cellStyle name="20% - uthevingsfarge 5 3" xfId="24" xr:uid="{00000000-0005-0000-0000-00002C000000}"/>
    <cellStyle name="20% - uthevingsfarge 5 4" xfId="25" xr:uid="{00000000-0005-0000-0000-00002D000000}"/>
    <cellStyle name="20% - uthevingsfarge 5 4 2" xfId="26" xr:uid="{00000000-0005-0000-0000-00002E000000}"/>
    <cellStyle name="20% - uthevingsfarge 5 4 2 2" xfId="27" xr:uid="{00000000-0005-0000-0000-00002F000000}"/>
    <cellStyle name="20% - uthevingsfarge 5 4 2 2 2" xfId="28" xr:uid="{00000000-0005-0000-0000-000030000000}"/>
    <cellStyle name="20% - uthevingsfarge 5 4 2 2 2 2" xfId="230" xr:uid="{00000000-0005-0000-0000-000031000000}"/>
    <cellStyle name="20% - uthevingsfarge 5 4 2 2 2 2 2" xfId="469" xr:uid="{00000000-0005-0000-0000-000032000000}"/>
    <cellStyle name="20% - uthevingsfarge 5 4 2 2 2 3" xfId="365" xr:uid="{00000000-0005-0000-0000-000033000000}"/>
    <cellStyle name="20% - uthevingsfarge 5 4 2 2 3" xfId="229" xr:uid="{00000000-0005-0000-0000-000034000000}"/>
    <cellStyle name="20% - uthevingsfarge 5 4 2 2 3 2" xfId="468" xr:uid="{00000000-0005-0000-0000-000035000000}"/>
    <cellStyle name="20% - uthevingsfarge 5 4 2 2 4" xfId="364" xr:uid="{00000000-0005-0000-0000-000036000000}"/>
    <cellStyle name="20% - uthevingsfarge 5 4 2 3" xfId="29" xr:uid="{00000000-0005-0000-0000-000037000000}"/>
    <cellStyle name="20% - uthevingsfarge 5 4 2 3 2" xfId="231" xr:uid="{00000000-0005-0000-0000-000038000000}"/>
    <cellStyle name="20% - uthevingsfarge 5 4 2 3 2 2" xfId="470" xr:uid="{00000000-0005-0000-0000-000039000000}"/>
    <cellStyle name="20% - uthevingsfarge 5 4 2 3 3" xfId="366" xr:uid="{00000000-0005-0000-0000-00003A000000}"/>
    <cellStyle name="20% - uthevingsfarge 5 4 2 4" xfId="228" xr:uid="{00000000-0005-0000-0000-00003B000000}"/>
    <cellStyle name="20% - uthevingsfarge 5 4 2 4 2" xfId="467" xr:uid="{00000000-0005-0000-0000-00003C000000}"/>
    <cellStyle name="20% - uthevingsfarge 5 4 2 5" xfId="363" xr:uid="{00000000-0005-0000-0000-00003D000000}"/>
    <cellStyle name="20% - uthevingsfarge 5 4 3" xfId="30" xr:uid="{00000000-0005-0000-0000-00003E000000}"/>
    <cellStyle name="20% - uthevingsfarge 5 4 3 2" xfId="31" xr:uid="{00000000-0005-0000-0000-00003F000000}"/>
    <cellStyle name="20% - uthevingsfarge 5 4 3 2 2" xfId="233" xr:uid="{00000000-0005-0000-0000-000040000000}"/>
    <cellStyle name="20% - uthevingsfarge 5 4 3 2 2 2" xfId="472" xr:uid="{00000000-0005-0000-0000-000041000000}"/>
    <cellStyle name="20% - uthevingsfarge 5 4 3 2 3" xfId="368" xr:uid="{00000000-0005-0000-0000-000042000000}"/>
    <cellStyle name="20% - uthevingsfarge 5 4 3 3" xfId="232" xr:uid="{00000000-0005-0000-0000-000043000000}"/>
    <cellStyle name="20% - uthevingsfarge 5 4 3 3 2" xfId="471" xr:uid="{00000000-0005-0000-0000-000044000000}"/>
    <cellStyle name="20% - uthevingsfarge 5 4 3 4" xfId="367" xr:uid="{00000000-0005-0000-0000-000045000000}"/>
    <cellStyle name="20% - uthevingsfarge 5 4 4" xfId="32" xr:uid="{00000000-0005-0000-0000-000046000000}"/>
    <cellStyle name="20% - uthevingsfarge 5 4 4 2" xfId="234" xr:uid="{00000000-0005-0000-0000-000047000000}"/>
    <cellStyle name="20% - uthevingsfarge 5 4 4 2 2" xfId="473" xr:uid="{00000000-0005-0000-0000-000048000000}"/>
    <cellStyle name="20% - uthevingsfarge 5 4 4 3" xfId="369" xr:uid="{00000000-0005-0000-0000-000049000000}"/>
    <cellStyle name="20% - uthevingsfarge 5 4 5" xfId="227" xr:uid="{00000000-0005-0000-0000-00004A000000}"/>
    <cellStyle name="20% - uthevingsfarge 5 4 5 2" xfId="466" xr:uid="{00000000-0005-0000-0000-00004B000000}"/>
    <cellStyle name="20% - uthevingsfarge 5 4 6" xfId="362" xr:uid="{00000000-0005-0000-0000-00004C000000}"/>
    <cellStyle name="20% - uthevingsfarge 5 5" xfId="33" xr:uid="{00000000-0005-0000-0000-00004D000000}"/>
    <cellStyle name="20% - uthevingsfarge 5 5 2" xfId="34" xr:uid="{00000000-0005-0000-0000-00004E000000}"/>
    <cellStyle name="20% - uthevingsfarge 5 5 2 2" xfId="35" xr:uid="{00000000-0005-0000-0000-00004F000000}"/>
    <cellStyle name="20% - uthevingsfarge 5 5 2 2 2" xfId="237" xr:uid="{00000000-0005-0000-0000-000050000000}"/>
    <cellStyle name="20% - uthevingsfarge 5 5 2 2 2 2" xfId="476" xr:uid="{00000000-0005-0000-0000-000051000000}"/>
    <cellStyle name="20% - uthevingsfarge 5 5 2 2 3" xfId="372" xr:uid="{00000000-0005-0000-0000-000052000000}"/>
    <cellStyle name="20% - uthevingsfarge 5 5 2 3" xfId="236" xr:uid="{00000000-0005-0000-0000-000053000000}"/>
    <cellStyle name="20% - uthevingsfarge 5 5 2 3 2" xfId="475" xr:uid="{00000000-0005-0000-0000-000054000000}"/>
    <cellStyle name="20% - uthevingsfarge 5 5 2 4" xfId="371" xr:uid="{00000000-0005-0000-0000-000055000000}"/>
    <cellStyle name="20% - uthevingsfarge 5 5 3" xfId="36" xr:uid="{00000000-0005-0000-0000-000056000000}"/>
    <cellStyle name="20% - uthevingsfarge 5 5 3 2" xfId="238" xr:uid="{00000000-0005-0000-0000-000057000000}"/>
    <cellStyle name="20% - uthevingsfarge 5 5 3 2 2" xfId="477" xr:uid="{00000000-0005-0000-0000-000058000000}"/>
    <cellStyle name="20% - uthevingsfarge 5 5 3 3" xfId="373" xr:uid="{00000000-0005-0000-0000-000059000000}"/>
    <cellStyle name="20% - uthevingsfarge 5 5 4" xfId="235" xr:uid="{00000000-0005-0000-0000-00005A000000}"/>
    <cellStyle name="20% - uthevingsfarge 5 5 4 2" xfId="474" xr:uid="{00000000-0005-0000-0000-00005B000000}"/>
    <cellStyle name="20% - uthevingsfarge 5 5 5" xfId="370" xr:uid="{00000000-0005-0000-0000-00005C000000}"/>
    <cellStyle name="20% - uthevingsfarge 5 6" xfId="37" xr:uid="{00000000-0005-0000-0000-00005D000000}"/>
    <cellStyle name="20% - uthevingsfarge 5 6 2" xfId="38" xr:uid="{00000000-0005-0000-0000-00005E000000}"/>
    <cellStyle name="20% - uthevingsfarge 5 6 2 2" xfId="240" xr:uid="{00000000-0005-0000-0000-00005F000000}"/>
    <cellStyle name="20% - uthevingsfarge 5 6 2 2 2" xfId="479" xr:uid="{00000000-0005-0000-0000-000060000000}"/>
    <cellStyle name="20% - uthevingsfarge 5 6 2 3" xfId="375" xr:uid="{00000000-0005-0000-0000-000061000000}"/>
    <cellStyle name="20% - uthevingsfarge 5 6 3" xfId="239" xr:uid="{00000000-0005-0000-0000-000062000000}"/>
    <cellStyle name="20% - uthevingsfarge 5 6 3 2" xfId="478" xr:uid="{00000000-0005-0000-0000-000063000000}"/>
    <cellStyle name="20% - uthevingsfarge 5 6 4" xfId="374" xr:uid="{00000000-0005-0000-0000-000064000000}"/>
    <cellStyle name="20% - uthevingsfarge 5 7" xfId="39" xr:uid="{00000000-0005-0000-0000-000065000000}"/>
    <cellStyle name="20% - uthevingsfarge 5 7 2" xfId="241" xr:uid="{00000000-0005-0000-0000-000066000000}"/>
    <cellStyle name="20% - uthevingsfarge 5 7 2 2" xfId="480" xr:uid="{00000000-0005-0000-0000-000067000000}"/>
    <cellStyle name="20% - uthevingsfarge 5 7 3" xfId="376" xr:uid="{00000000-0005-0000-0000-000068000000}"/>
    <cellStyle name="20% - uthevingsfarge 5 8" xfId="199" xr:uid="{00000000-0005-0000-0000-000069000000}"/>
    <cellStyle name="20% - uthevingsfarge 5 8 2" xfId="336" xr:uid="{00000000-0005-0000-0000-00006A000000}"/>
    <cellStyle name="20% - uthevingsfarge 5 8 2 2" xfId="559" xr:uid="{00000000-0005-0000-0000-00006B000000}"/>
    <cellStyle name="20% - uthevingsfarge 5 8 3" xfId="443" xr:uid="{00000000-0005-0000-0000-00006C000000}"/>
    <cellStyle name="20% - uthevingsfarge 5 9" xfId="215" xr:uid="{00000000-0005-0000-0000-00006D000000}"/>
    <cellStyle name="20% - uthevingsfarge 5 9 2" xfId="349" xr:uid="{00000000-0005-0000-0000-00006E000000}"/>
    <cellStyle name="20% - uthevingsfarge 5 9 2 2" xfId="351" xr:uid="{00000000-0005-0000-0000-00006F000000}"/>
    <cellStyle name="20% - uthevingsfarge 5 9 2 2 2" xfId="574" xr:uid="{00000000-0005-0000-0000-000070000000}"/>
    <cellStyle name="20% - uthevingsfarge 5 9 2 3" xfId="572" xr:uid="{00000000-0005-0000-0000-000071000000}"/>
    <cellStyle name="20% - uthevingsfarge 5 9 3" xfId="455" xr:uid="{00000000-0005-0000-0000-000072000000}"/>
    <cellStyle name="20% - uthevingsfarge 6 2" xfId="40" xr:uid="{00000000-0005-0000-0000-000073000000}"/>
    <cellStyle name="40% - Accent1" xfId="41" xr:uid="{00000000-0005-0000-0000-000074000000}"/>
    <cellStyle name="40% - Accent2" xfId="42" xr:uid="{00000000-0005-0000-0000-000075000000}"/>
    <cellStyle name="40% - Accent3" xfId="43" xr:uid="{00000000-0005-0000-0000-000076000000}"/>
    <cellStyle name="40% - Accent4" xfId="44" xr:uid="{00000000-0005-0000-0000-000077000000}"/>
    <cellStyle name="40% - Accent5" xfId="45" xr:uid="{00000000-0005-0000-0000-000078000000}"/>
    <cellStyle name="40% - Accent6" xfId="46" xr:uid="{00000000-0005-0000-0000-000079000000}"/>
    <cellStyle name="40% - uthevingsfarge 1 2" xfId="47" xr:uid="{00000000-0005-0000-0000-00007A000000}"/>
    <cellStyle name="40% - uthevingsfarge 2 2" xfId="48" xr:uid="{00000000-0005-0000-0000-00007B000000}"/>
    <cellStyle name="40% - uthevingsfarge 3 2" xfId="49" xr:uid="{00000000-0005-0000-0000-00007C000000}"/>
    <cellStyle name="40% - uthevingsfarge 4 2" xfId="50" xr:uid="{00000000-0005-0000-0000-00007D000000}"/>
    <cellStyle name="40% - uthevingsfarge 5 2" xfId="51" xr:uid="{00000000-0005-0000-0000-00007E000000}"/>
    <cellStyle name="40% - uthevingsfarge 5 2 2" xfId="52" xr:uid="{00000000-0005-0000-0000-00007F000000}"/>
    <cellStyle name="40% - uthevingsfarge 5 2 2 2" xfId="53" xr:uid="{00000000-0005-0000-0000-000080000000}"/>
    <cellStyle name="40% - uthevingsfarge 5 2 2 2 2" xfId="54" xr:uid="{00000000-0005-0000-0000-000081000000}"/>
    <cellStyle name="40% - uthevingsfarge 5 2 2 2 2 2" xfId="245" xr:uid="{00000000-0005-0000-0000-000082000000}"/>
    <cellStyle name="40% - uthevingsfarge 5 2 2 2 2 2 2" xfId="484" xr:uid="{00000000-0005-0000-0000-000083000000}"/>
    <cellStyle name="40% - uthevingsfarge 5 2 2 2 2 3" xfId="380" xr:uid="{00000000-0005-0000-0000-000084000000}"/>
    <cellStyle name="40% - uthevingsfarge 5 2 2 2 3" xfId="244" xr:uid="{00000000-0005-0000-0000-000085000000}"/>
    <cellStyle name="40% - uthevingsfarge 5 2 2 2 3 2" xfId="483" xr:uid="{00000000-0005-0000-0000-000086000000}"/>
    <cellStyle name="40% - uthevingsfarge 5 2 2 2 4" xfId="379" xr:uid="{00000000-0005-0000-0000-000087000000}"/>
    <cellStyle name="40% - uthevingsfarge 5 2 2 3" xfId="55" xr:uid="{00000000-0005-0000-0000-000088000000}"/>
    <cellStyle name="40% - uthevingsfarge 5 2 2 3 2" xfId="246" xr:uid="{00000000-0005-0000-0000-000089000000}"/>
    <cellStyle name="40% - uthevingsfarge 5 2 2 3 2 2" xfId="485" xr:uid="{00000000-0005-0000-0000-00008A000000}"/>
    <cellStyle name="40% - uthevingsfarge 5 2 2 3 3" xfId="381" xr:uid="{00000000-0005-0000-0000-00008B000000}"/>
    <cellStyle name="40% - uthevingsfarge 5 2 2 4" xfId="243" xr:uid="{00000000-0005-0000-0000-00008C000000}"/>
    <cellStyle name="40% - uthevingsfarge 5 2 2 4 2" xfId="482" xr:uid="{00000000-0005-0000-0000-00008D000000}"/>
    <cellStyle name="40% - uthevingsfarge 5 2 2 5" xfId="378" xr:uid="{00000000-0005-0000-0000-00008E000000}"/>
    <cellStyle name="40% - uthevingsfarge 5 2 3" xfId="56" xr:uid="{00000000-0005-0000-0000-00008F000000}"/>
    <cellStyle name="40% - uthevingsfarge 5 2 3 2" xfId="57" xr:uid="{00000000-0005-0000-0000-000090000000}"/>
    <cellStyle name="40% - uthevingsfarge 5 2 3 2 2" xfId="248" xr:uid="{00000000-0005-0000-0000-000091000000}"/>
    <cellStyle name="40% - uthevingsfarge 5 2 3 2 2 2" xfId="487" xr:uid="{00000000-0005-0000-0000-000092000000}"/>
    <cellStyle name="40% - uthevingsfarge 5 2 3 2 3" xfId="383" xr:uid="{00000000-0005-0000-0000-000093000000}"/>
    <cellStyle name="40% - uthevingsfarge 5 2 3 3" xfId="247" xr:uid="{00000000-0005-0000-0000-000094000000}"/>
    <cellStyle name="40% - uthevingsfarge 5 2 3 3 2" xfId="486" xr:uid="{00000000-0005-0000-0000-000095000000}"/>
    <cellStyle name="40% - uthevingsfarge 5 2 3 4" xfId="382" xr:uid="{00000000-0005-0000-0000-000096000000}"/>
    <cellStyle name="40% - uthevingsfarge 5 2 4" xfId="58" xr:uid="{00000000-0005-0000-0000-000097000000}"/>
    <cellStyle name="40% - uthevingsfarge 5 2 4 2" xfId="249" xr:uid="{00000000-0005-0000-0000-000098000000}"/>
    <cellStyle name="40% - uthevingsfarge 5 2 4 2 2" xfId="488" xr:uid="{00000000-0005-0000-0000-000099000000}"/>
    <cellStyle name="40% - uthevingsfarge 5 2 4 3" xfId="384" xr:uid="{00000000-0005-0000-0000-00009A000000}"/>
    <cellStyle name="40% - uthevingsfarge 5 2 5" xfId="242" xr:uid="{00000000-0005-0000-0000-00009B000000}"/>
    <cellStyle name="40% - uthevingsfarge 5 2 5 2" xfId="481" xr:uid="{00000000-0005-0000-0000-00009C000000}"/>
    <cellStyle name="40% - uthevingsfarge 5 2 6" xfId="377" xr:uid="{00000000-0005-0000-0000-00009D000000}"/>
    <cellStyle name="40% - uthevingsfarge 5 3" xfId="59" xr:uid="{00000000-0005-0000-0000-00009E000000}"/>
    <cellStyle name="40% - uthevingsfarge 5 4" xfId="60" xr:uid="{00000000-0005-0000-0000-00009F000000}"/>
    <cellStyle name="40% - uthevingsfarge 5 4 2" xfId="61" xr:uid="{00000000-0005-0000-0000-0000A0000000}"/>
    <cellStyle name="40% - uthevingsfarge 5 4 2 2" xfId="62" xr:uid="{00000000-0005-0000-0000-0000A1000000}"/>
    <cellStyle name="40% - uthevingsfarge 5 4 2 2 2" xfId="63" xr:uid="{00000000-0005-0000-0000-0000A2000000}"/>
    <cellStyle name="40% - uthevingsfarge 5 4 2 2 2 2" xfId="253" xr:uid="{00000000-0005-0000-0000-0000A3000000}"/>
    <cellStyle name="40% - uthevingsfarge 5 4 2 2 2 2 2" xfId="492" xr:uid="{00000000-0005-0000-0000-0000A4000000}"/>
    <cellStyle name="40% - uthevingsfarge 5 4 2 2 2 3" xfId="388" xr:uid="{00000000-0005-0000-0000-0000A5000000}"/>
    <cellStyle name="40% - uthevingsfarge 5 4 2 2 3" xfId="252" xr:uid="{00000000-0005-0000-0000-0000A6000000}"/>
    <cellStyle name="40% - uthevingsfarge 5 4 2 2 3 2" xfId="491" xr:uid="{00000000-0005-0000-0000-0000A7000000}"/>
    <cellStyle name="40% - uthevingsfarge 5 4 2 2 4" xfId="387" xr:uid="{00000000-0005-0000-0000-0000A8000000}"/>
    <cellStyle name="40% - uthevingsfarge 5 4 2 3" xfId="64" xr:uid="{00000000-0005-0000-0000-0000A9000000}"/>
    <cellStyle name="40% - uthevingsfarge 5 4 2 3 2" xfId="254" xr:uid="{00000000-0005-0000-0000-0000AA000000}"/>
    <cellStyle name="40% - uthevingsfarge 5 4 2 3 2 2" xfId="493" xr:uid="{00000000-0005-0000-0000-0000AB000000}"/>
    <cellStyle name="40% - uthevingsfarge 5 4 2 3 3" xfId="389" xr:uid="{00000000-0005-0000-0000-0000AC000000}"/>
    <cellStyle name="40% - uthevingsfarge 5 4 2 4" xfId="251" xr:uid="{00000000-0005-0000-0000-0000AD000000}"/>
    <cellStyle name="40% - uthevingsfarge 5 4 2 4 2" xfId="490" xr:uid="{00000000-0005-0000-0000-0000AE000000}"/>
    <cellStyle name="40% - uthevingsfarge 5 4 2 5" xfId="386" xr:uid="{00000000-0005-0000-0000-0000AF000000}"/>
    <cellStyle name="40% - uthevingsfarge 5 4 3" xfId="65" xr:uid="{00000000-0005-0000-0000-0000B0000000}"/>
    <cellStyle name="40% - uthevingsfarge 5 4 3 2" xfId="66" xr:uid="{00000000-0005-0000-0000-0000B1000000}"/>
    <cellStyle name="40% - uthevingsfarge 5 4 3 2 2" xfId="256" xr:uid="{00000000-0005-0000-0000-0000B2000000}"/>
    <cellStyle name="40% - uthevingsfarge 5 4 3 2 2 2" xfId="495" xr:uid="{00000000-0005-0000-0000-0000B3000000}"/>
    <cellStyle name="40% - uthevingsfarge 5 4 3 2 3" xfId="391" xr:uid="{00000000-0005-0000-0000-0000B4000000}"/>
    <cellStyle name="40% - uthevingsfarge 5 4 3 3" xfId="255" xr:uid="{00000000-0005-0000-0000-0000B5000000}"/>
    <cellStyle name="40% - uthevingsfarge 5 4 3 3 2" xfId="494" xr:uid="{00000000-0005-0000-0000-0000B6000000}"/>
    <cellStyle name="40% - uthevingsfarge 5 4 3 4" xfId="390" xr:uid="{00000000-0005-0000-0000-0000B7000000}"/>
    <cellStyle name="40% - uthevingsfarge 5 4 4" xfId="67" xr:uid="{00000000-0005-0000-0000-0000B8000000}"/>
    <cellStyle name="40% - uthevingsfarge 5 4 4 2" xfId="257" xr:uid="{00000000-0005-0000-0000-0000B9000000}"/>
    <cellStyle name="40% - uthevingsfarge 5 4 4 2 2" xfId="496" xr:uid="{00000000-0005-0000-0000-0000BA000000}"/>
    <cellStyle name="40% - uthevingsfarge 5 4 4 3" xfId="392" xr:uid="{00000000-0005-0000-0000-0000BB000000}"/>
    <cellStyle name="40% - uthevingsfarge 5 4 5" xfId="250" xr:uid="{00000000-0005-0000-0000-0000BC000000}"/>
    <cellStyle name="40% - uthevingsfarge 5 4 5 2" xfId="489" xr:uid="{00000000-0005-0000-0000-0000BD000000}"/>
    <cellStyle name="40% - uthevingsfarge 5 4 6" xfId="385" xr:uid="{00000000-0005-0000-0000-0000BE000000}"/>
    <cellStyle name="40% - uthevingsfarge 6 2" xfId="68" xr:uid="{00000000-0005-0000-0000-0000BF000000}"/>
    <cellStyle name="60% - Accent1" xfId="69" xr:uid="{00000000-0005-0000-0000-0000C0000000}"/>
    <cellStyle name="60% - Accent2" xfId="70" xr:uid="{00000000-0005-0000-0000-0000C1000000}"/>
    <cellStyle name="60% - Accent3" xfId="71" xr:uid="{00000000-0005-0000-0000-0000C2000000}"/>
    <cellStyle name="60% - Accent4" xfId="72" xr:uid="{00000000-0005-0000-0000-0000C3000000}"/>
    <cellStyle name="60% - Accent5" xfId="73" xr:uid="{00000000-0005-0000-0000-0000C4000000}"/>
    <cellStyle name="60% - Accent6" xfId="74" xr:uid="{00000000-0005-0000-0000-0000C5000000}"/>
    <cellStyle name="60% - uthevingsfarge 1 2" xfId="75" xr:uid="{00000000-0005-0000-0000-0000C6000000}"/>
    <cellStyle name="60% - uthevingsfarge 2 2" xfId="76" xr:uid="{00000000-0005-0000-0000-0000C7000000}"/>
    <cellStyle name="60% - uthevingsfarge 3 2" xfId="77" xr:uid="{00000000-0005-0000-0000-0000C8000000}"/>
    <cellStyle name="60% - uthevingsfarge 4 2" xfId="78" xr:uid="{00000000-0005-0000-0000-0000C9000000}"/>
    <cellStyle name="60% - uthevingsfarge 5 2" xfId="79" xr:uid="{00000000-0005-0000-0000-0000CA000000}"/>
    <cellStyle name="60% - uthevingsfarge 6 2" xfId="80" xr:uid="{00000000-0005-0000-0000-0000CB000000}"/>
    <cellStyle name="Accent1" xfId="81" xr:uid="{00000000-0005-0000-0000-0000CC000000}"/>
    <cellStyle name="Accent2" xfId="82" xr:uid="{00000000-0005-0000-0000-0000CD000000}"/>
    <cellStyle name="Accent3" xfId="83" xr:uid="{00000000-0005-0000-0000-0000CE000000}"/>
    <cellStyle name="Accent4" xfId="84" xr:uid="{00000000-0005-0000-0000-0000CF000000}"/>
    <cellStyle name="Accent5" xfId="85" xr:uid="{00000000-0005-0000-0000-0000D0000000}"/>
    <cellStyle name="Accent6" xfId="86" xr:uid="{00000000-0005-0000-0000-0000D1000000}"/>
    <cellStyle name="Bad" xfId="87" xr:uid="{00000000-0005-0000-0000-0000D2000000}"/>
    <cellStyle name="Beregning 2" xfId="88" xr:uid="{00000000-0005-0000-0000-0000D3000000}"/>
    <cellStyle name="Beregning 2 2" xfId="258" xr:uid="{00000000-0005-0000-0000-0000D4000000}"/>
    <cellStyle name="Beregning 2 2 2" xfId="497" xr:uid="{00000000-0005-0000-0000-0000D5000000}"/>
    <cellStyle name="Calculation" xfId="89" xr:uid="{00000000-0005-0000-0000-0000D6000000}"/>
    <cellStyle name="Calculation 2" xfId="259" xr:uid="{00000000-0005-0000-0000-0000D7000000}"/>
    <cellStyle name="Calculation 2 2" xfId="498" xr:uid="{00000000-0005-0000-0000-0000D8000000}"/>
    <cellStyle name="Check Cell" xfId="90" xr:uid="{00000000-0005-0000-0000-0000D9000000}"/>
    <cellStyle name="Dårlig 2" xfId="91" xr:uid="{00000000-0005-0000-0000-0000DA000000}"/>
    <cellStyle name="Explanatory Text" xfId="92" xr:uid="{00000000-0005-0000-0000-0000DB000000}"/>
    <cellStyle name="Forklarende tekst 2" xfId="93" xr:uid="{00000000-0005-0000-0000-0000DC000000}"/>
    <cellStyle name="God 2" xfId="94" xr:uid="{00000000-0005-0000-0000-0000DD000000}"/>
    <cellStyle name="Good" xfId="95" xr:uid="{00000000-0005-0000-0000-0000DE000000}"/>
    <cellStyle name="Heading 1" xfId="96" xr:uid="{00000000-0005-0000-0000-0000DF000000}"/>
    <cellStyle name="Heading 2" xfId="97" xr:uid="{00000000-0005-0000-0000-0000E0000000}"/>
    <cellStyle name="Heading 3" xfId="98" xr:uid="{00000000-0005-0000-0000-0000E1000000}"/>
    <cellStyle name="Heading 4" xfId="99" xr:uid="{00000000-0005-0000-0000-0000E2000000}"/>
    <cellStyle name="Inndata 2" xfId="100" xr:uid="{00000000-0005-0000-0000-0000E3000000}"/>
    <cellStyle name="Inndata 2 2" xfId="260" xr:uid="{00000000-0005-0000-0000-0000E4000000}"/>
    <cellStyle name="Inndata 2 2 2" xfId="499" xr:uid="{00000000-0005-0000-0000-0000E5000000}"/>
    <cellStyle name="Input" xfId="101" xr:uid="{00000000-0005-0000-0000-0000E6000000}"/>
    <cellStyle name="Input 2" xfId="261" xr:uid="{00000000-0005-0000-0000-0000E7000000}"/>
    <cellStyle name="Input 2 2" xfId="500" xr:uid="{00000000-0005-0000-0000-0000E8000000}"/>
    <cellStyle name="Koblet celle 2" xfId="102" xr:uid="{00000000-0005-0000-0000-0000E9000000}"/>
    <cellStyle name="Komma" xfId="1" builtinId="3"/>
    <cellStyle name="Komma 2" xfId="4" xr:uid="{00000000-0005-0000-0000-0000EB000000}"/>
    <cellStyle name="Komma 2 2" xfId="103" xr:uid="{00000000-0005-0000-0000-0000EC000000}"/>
    <cellStyle name="Komma 2 2 2" xfId="207" xr:uid="{00000000-0005-0000-0000-0000ED000000}"/>
    <cellStyle name="Komma 2 2 3" xfId="262" xr:uid="{00000000-0005-0000-0000-0000EE000000}"/>
    <cellStyle name="Komma 2 3" xfId="217" xr:uid="{00000000-0005-0000-0000-0000EF000000}"/>
    <cellStyle name="Komma 3" xfId="104" xr:uid="{00000000-0005-0000-0000-0000F0000000}"/>
    <cellStyle name="Komma 3 2" xfId="105" xr:uid="{00000000-0005-0000-0000-0000F1000000}"/>
    <cellStyle name="Komma 3 2 2" xfId="106" xr:uid="{00000000-0005-0000-0000-0000F2000000}"/>
    <cellStyle name="Komma 3 2 2 2" xfId="107" xr:uid="{00000000-0005-0000-0000-0000F3000000}"/>
    <cellStyle name="Komma 3 2 2 2 2" xfId="266" xr:uid="{00000000-0005-0000-0000-0000F4000000}"/>
    <cellStyle name="Komma 3 2 2 2 2 2" xfId="504" xr:uid="{00000000-0005-0000-0000-0000F5000000}"/>
    <cellStyle name="Komma 3 2 2 2 3" xfId="396" xr:uid="{00000000-0005-0000-0000-0000F6000000}"/>
    <cellStyle name="Komma 3 2 2 3" xfId="265" xr:uid="{00000000-0005-0000-0000-0000F7000000}"/>
    <cellStyle name="Komma 3 2 2 3 2" xfId="503" xr:uid="{00000000-0005-0000-0000-0000F8000000}"/>
    <cellStyle name="Komma 3 2 2 4" xfId="395" xr:uid="{00000000-0005-0000-0000-0000F9000000}"/>
    <cellStyle name="Komma 3 2 3" xfId="108" xr:uid="{00000000-0005-0000-0000-0000FA000000}"/>
    <cellStyle name="Komma 3 2 3 2" xfId="267" xr:uid="{00000000-0005-0000-0000-0000FB000000}"/>
    <cellStyle name="Komma 3 2 3 2 2" xfId="505" xr:uid="{00000000-0005-0000-0000-0000FC000000}"/>
    <cellStyle name="Komma 3 2 3 3" xfId="397" xr:uid="{00000000-0005-0000-0000-0000FD000000}"/>
    <cellStyle name="Komma 3 2 4" xfId="264" xr:uid="{00000000-0005-0000-0000-0000FE000000}"/>
    <cellStyle name="Komma 3 2 4 2" xfId="502" xr:uid="{00000000-0005-0000-0000-0000FF000000}"/>
    <cellStyle name="Komma 3 2 5" xfId="394" xr:uid="{00000000-0005-0000-0000-000000010000}"/>
    <cellStyle name="Komma 3 3" xfId="109" xr:uid="{00000000-0005-0000-0000-000001010000}"/>
    <cellStyle name="Komma 3 3 2" xfId="110" xr:uid="{00000000-0005-0000-0000-000002010000}"/>
    <cellStyle name="Komma 3 3 2 2" xfId="269" xr:uid="{00000000-0005-0000-0000-000003010000}"/>
    <cellStyle name="Komma 3 3 2 2 2" xfId="507" xr:uid="{00000000-0005-0000-0000-000004010000}"/>
    <cellStyle name="Komma 3 3 2 3" xfId="399" xr:uid="{00000000-0005-0000-0000-000005010000}"/>
    <cellStyle name="Komma 3 3 3" xfId="268" xr:uid="{00000000-0005-0000-0000-000006010000}"/>
    <cellStyle name="Komma 3 3 3 2" xfId="506" xr:uid="{00000000-0005-0000-0000-000007010000}"/>
    <cellStyle name="Komma 3 3 4" xfId="398" xr:uid="{00000000-0005-0000-0000-000008010000}"/>
    <cellStyle name="Komma 3 4" xfId="111" xr:uid="{00000000-0005-0000-0000-000009010000}"/>
    <cellStyle name="Komma 3 4 2" xfId="270" xr:uid="{00000000-0005-0000-0000-00000A010000}"/>
    <cellStyle name="Komma 3 4 2 2" xfId="508" xr:uid="{00000000-0005-0000-0000-00000B010000}"/>
    <cellStyle name="Komma 3 4 3" xfId="400" xr:uid="{00000000-0005-0000-0000-00000C010000}"/>
    <cellStyle name="Komma 3 5" xfId="263" xr:uid="{00000000-0005-0000-0000-00000D010000}"/>
    <cellStyle name="Komma 3 5 2" xfId="501" xr:uid="{00000000-0005-0000-0000-00000E010000}"/>
    <cellStyle name="Komma 3 6" xfId="393" xr:uid="{00000000-0005-0000-0000-00000F010000}"/>
    <cellStyle name="Komma 4" xfId="112" xr:uid="{00000000-0005-0000-0000-000010010000}"/>
    <cellStyle name="Komma 4 2" xfId="113" xr:uid="{00000000-0005-0000-0000-000011010000}"/>
    <cellStyle name="Komma 4 2 2" xfId="114" xr:uid="{00000000-0005-0000-0000-000012010000}"/>
    <cellStyle name="Komma 4 2 2 2" xfId="273" xr:uid="{00000000-0005-0000-0000-000013010000}"/>
    <cellStyle name="Komma 4 2 2 2 2" xfId="511" xr:uid="{00000000-0005-0000-0000-000014010000}"/>
    <cellStyle name="Komma 4 2 2 3" xfId="403" xr:uid="{00000000-0005-0000-0000-000015010000}"/>
    <cellStyle name="Komma 4 2 3" xfId="272" xr:uid="{00000000-0005-0000-0000-000016010000}"/>
    <cellStyle name="Komma 4 2 3 2" xfId="510" xr:uid="{00000000-0005-0000-0000-000017010000}"/>
    <cellStyle name="Komma 4 2 4" xfId="402" xr:uid="{00000000-0005-0000-0000-000018010000}"/>
    <cellStyle name="Komma 4 3" xfId="115" xr:uid="{00000000-0005-0000-0000-000019010000}"/>
    <cellStyle name="Komma 4 3 2" xfId="274" xr:uid="{00000000-0005-0000-0000-00001A010000}"/>
    <cellStyle name="Komma 4 3 2 2" xfId="512" xr:uid="{00000000-0005-0000-0000-00001B010000}"/>
    <cellStyle name="Komma 4 3 3" xfId="404" xr:uid="{00000000-0005-0000-0000-00001C010000}"/>
    <cellStyle name="Komma 4 4" xfId="116" xr:uid="{00000000-0005-0000-0000-00001D010000}"/>
    <cellStyle name="Komma 4 4 2" xfId="275" xr:uid="{00000000-0005-0000-0000-00001E010000}"/>
    <cellStyle name="Komma 4 4 2 2" xfId="513" xr:uid="{00000000-0005-0000-0000-00001F010000}"/>
    <cellStyle name="Komma 4 4 3" xfId="405" xr:uid="{00000000-0005-0000-0000-000020010000}"/>
    <cellStyle name="Komma 4 5" xfId="202" xr:uid="{00000000-0005-0000-0000-000021010000}"/>
    <cellStyle name="Komma 4 5 2" xfId="339" xr:uid="{00000000-0005-0000-0000-000022010000}"/>
    <cellStyle name="Komma 4 5 2 2" xfId="562" xr:uid="{00000000-0005-0000-0000-000023010000}"/>
    <cellStyle name="Komma 4 5 3" xfId="446" xr:uid="{00000000-0005-0000-0000-000024010000}"/>
    <cellStyle name="Komma 4 6" xfId="210" xr:uid="{00000000-0005-0000-0000-000025010000}"/>
    <cellStyle name="Komma 4 6 2" xfId="344" xr:uid="{00000000-0005-0000-0000-000026010000}"/>
    <cellStyle name="Komma 4 6 2 2" xfId="567" xr:uid="{00000000-0005-0000-0000-000027010000}"/>
    <cellStyle name="Komma 4 6 3" xfId="450" xr:uid="{00000000-0005-0000-0000-000028010000}"/>
    <cellStyle name="Komma 4 7" xfId="213" xr:uid="{00000000-0005-0000-0000-000029010000}"/>
    <cellStyle name="Komma 4 7 2" xfId="347" xr:uid="{00000000-0005-0000-0000-00002A010000}"/>
    <cellStyle name="Komma 4 7 2 2" xfId="570" xr:uid="{00000000-0005-0000-0000-00002B010000}"/>
    <cellStyle name="Komma 4 7 3" xfId="453" xr:uid="{00000000-0005-0000-0000-00002C010000}"/>
    <cellStyle name="Komma 4 8" xfId="271" xr:uid="{00000000-0005-0000-0000-00002D010000}"/>
    <cellStyle name="Komma 4 8 2" xfId="509" xr:uid="{00000000-0005-0000-0000-00002E010000}"/>
    <cellStyle name="Komma 4 9" xfId="401" xr:uid="{00000000-0005-0000-0000-00002F010000}"/>
    <cellStyle name="Kontrollcelle 2" xfId="117" xr:uid="{00000000-0005-0000-0000-000030010000}"/>
    <cellStyle name="Linked Cell" xfId="118" xr:uid="{00000000-0005-0000-0000-000031010000}"/>
    <cellStyle name="Merknad 2" xfId="119" xr:uid="{00000000-0005-0000-0000-000032010000}"/>
    <cellStyle name="Merknad 2 2" xfId="120" xr:uid="{00000000-0005-0000-0000-000033010000}"/>
    <cellStyle name="Merknad 2 2 2" xfId="277" xr:uid="{00000000-0005-0000-0000-000034010000}"/>
    <cellStyle name="Merknad 2 2 2 2" xfId="515" xr:uid="{00000000-0005-0000-0000-000035010000}"/>
    <cellStyle name="Merknad 2 3" xfId="276" xr:uid="{00000000-0005-0000-0000-000036010000}"/>
    <cellStyle name="Merknad 2 3 2" xfId="514" xr:uid="{00000000-0005-0000-0000-000037010000}"/>
    <cellStyle name="Neutral" xfId="121" xr:uid="{00000000-0005-0000-0000-000038010000}"/>
    <cellStyle name="Normal" xfId="0" builtinId="0"/>
    <cellStyle name="Normal 10" xfId="122" xr:uid="{00000000-0005-0000-0000-00003A010000}"/>
    <cellStyle name="Normal 10 2" xfId="3" xr:uid="{00000000-0005-0000-0000-00003B010000}"/>
    <cellStyle name="Normal 10 2 2" xfId="205" xr:uid="{00000000-0005-0000-0000-00003C010000}"/>
    <cellStyle name="Normal 2" xfId="123" xr:uid="{00000000-0005-0000-0000-00003D010000}"/>
    <cellStyle name="Normal 2 2" xfId="124" xr:uid="{00000000-0005-0000-0000-00003E010000}"/>
    <cellStyle name="Normal 2 3" xfId="125" xr:uid="{00000000-0005-0000-0000-00003F010000}"/>
    <cellStyle name="Normal 2 3 2" xfId="126" xr:uid="{00000000-0005-0000-0000-000040010000}"/>
    <cellStyle name="Normal 2 3 2 2" xfId="127" xr:uid="{00000000-0005-0000-0000-000041010000}"/>
    <cellStyle name="Normal 2 3 2 2 2" xfId="128" xr:uid="{00000000-0005-0000-0000-000042010000}"/>
    <cellStyle name="Normal 2 3 2 2 2 2" xfId="281" xr:uid="{00000000-0005-0000-0000-000043010000}"/>
    <cellStyle name="Normal 2 3 2 2 2 2 2" xfId="519" xr:uid="{00000000-0005-0000-0000-000044010000}"/>
    <cellStyle name="Normal 2 3 2 2 2 3" xfId="409" xr:uid="{00000000-0005-0000-0000-000045010000}"/>
    <cellStyle name="Normal 2 3 2 2 3" xfId="280" xr:uid="{00000000-0005-0000-0000-000046010000}"/>
    <cellStyle name="Normal 2 3 2 2 3 2" xfId="518" xr:uid="{00000000-0005-0000-0000-000047010000}"/>
    <cellStyle name="Normal 2 3 2 2 4" xfId="408" xr:uid="{00000000-0005-0000-0000-000048010000}"/>
    <cellStyle name="Normal 2 3 2 3" xfId="129" xr:uid="{00000000-0005-0000-0000-000049010000}"/>
    <cellStyle name="Normal 2 3 2 3 2" xfId="282" xr:uid="{00000000-0005-0000-0000-00004A010000}"/>
    <cellStyle name="Normal 2 3 2 3 2 2" xfId="520" xr:uid="{00000000-0005-0000-0000-00004B010000}"/>
    <cellStyle name="Normal 2 3 2 3 3" xfId="410" xr:uid="{00000000-0005-0000-0000-00004C010000}"/>
    <cellStyle name="Normal 2 3 2 4" xfId="279" xr:uid="{00000000-0005-0000-0000-00004D010000}"/>
    <cellStyle name="Normal 2 3 2 4 2" xfId="517" xr:uid="{00000000-0005-0000-0000-00004E010000}"/>
    <cellStyle name="Normal 2 3 2 5" xfId="407" xr:uid="{00000000-0005-0000-0000-00004F010000}"/>
    <cellStyle name="Normal 2 3 3" xfId="130" xr:uid="{00000000-0005-0000-0000-000050010000}"/>
    <cellStyle name="Normal 2 3 3 2" xfId="131" xr:uid="{00000000-0005-0000-0000-000051010000}"/>
    <cellStyle name="Normal 2 3 3 2 2" xfId="284" xr:uid="{00000000-0005-0000-0000-000052010000}"/>
    <cellStyle name="Normal 2 3 3 2 2 2" xfId="522" xr:uid="{00000000-0005-0000-0000-000053010000}"/>
    <cellStyle name="Normal 2 3 3 2 3" xfId="412" xr:uid="{00000000-0005-0000-0000-000054010000}"/>
    <cellStyle name="Normal 2 3 3 3" xfId="283" xr:uid="{00000000-0005-0000-0000-000055010000}"/>
    <cellStyle name="Normal 2 3 3 3 2" xfId="521" xr:uid="{00000000-0005-0000-0000-000056010000}"/>
    <cellStyle name="Normal 2 3 3 4" xfId="411" xr:uid="{00000000-0005-0000-0000-000057010000}"/>
    <cellStyle name="Normal 2 3 4" xfId="132" xr:uid="{00000000-0005-0000-0000-000058010000}"/>
    <cellStyle name="Normal 2 3 4 2" xfId="285" xr:uid="{00000000-0005-0000-0000-000059010000}"/>
    <cellStyle name="Normal 2 3 4 2 2" xfId="523" xr:uid="{00000000-0005-0000-0000-00005A010000}"/>
    <cellStyle name="Normal 2 3 4 3" xfId="413" xr:uid="{00000000-0005-0000-0000-00005B010000}"/>
    <cellStyle name="Normal 2 3 5" xfId="278" xr:uid="{00000000-0005-0000-0000-00005C010000}"/>
    <cellStyle name="Normal 2 3 5 2" xfId="516" xr:uid="{00000000-0005-0000-0000-00005D010000}"/>
    <cellStyle name="Normal 2 3 6" xfId="406" xr:uid="{00000000-0005-0000-0000-00005E010000}"/>
    <cellStyle name="Normal 2 4" xfId="5" xr:uid="{00000000-0005-0000-0000-00005F010000}"/>
    <cellStyle name="Normal 2 4 2" xfId="133" xr:uid="{00000000-0005-0000-0000-000060010000}"/>
    <cellStyle name="Normal 2 4 2 2" xfId="134" xr:uid="{00000000-0005-0000-0000-000061010000}"/>
    <cellStyle name="Normal 2 4 2 2 2" xfId="135" xr:uid="{00000000-0005-0000-0000-000062010000}"/>
    <cellStyle name="Normal 2 4 2 2 2 2" xfId="288" xr:uid="{00000000-0005-0000-0000-000063010000}"/>
    <cellStyle name="Normal 2 4 2 2 2 2 2" xfId="526" xr:uid="{00000000-0005-0000-0000-000064010000}"/>
    <cellStyle name="Normal 2 4 2 2 2 3" xfId="416" xr:uid="{00000000-0005-0000-0000-000065010000}"/>
    <cellStyle name="Normal 2 4 2 2 3" xfId="287" xr:uid="{00000000-0005-0000-0000-000066010000}"/>
    <cellStyle name="Normal 2 4 2 2 3 2" xfId="525" xr:uid="{00000000-0005-0000-0000-000067010000}"/>
    <cellStyle name="Normal 2 4 2 2 4" xfId="415" xr:uid="{00000000-0005-0000-0000-000068010000}"/>
    <cellStyle name="Normal 2 4 2 3" xfId="136" xr:uid="{00000000-0005-0000-0000-000069010000}"/>
    <cellStyle name="Normal 2 4 2 3 2" xfId="289" xr:uid="{00000000-0005-0000-0000-00006A010000}"/>
    <cellStyle name="Normal 2 4 2 3 2 2" xfId="527" xr:uid="{00000000-0005-0000-0000-00006B010000}"/>
    <cellStyle name="Normal 2 4 2 3 3" xfId="417" xr:uid="{00000000-0005-0000-0000-00006C010000}"/>
    <cellStyle name="Normal 2 4 2 4" xfId="286" xr:uid="{00000000-0005-0000-0000-00006D010000}"/>
    <cellStyle name="Normal 2 4 2 4 2" xfId="524" xr:uid="{00000000-0005-0000-0000-00006E010000}"/>
    <cellStyle name="Normal 2 4 2 5" xfId="414" xr:uid="{00000000-0005-0000-0000-00006F010000}"/>
    <cellStyle name="Normal 2 4 3" xfId="137" xr:uid="{00000000-0005-0000-0000-000070010000}"/>
    <cellStyle name="Normal 2 4 3 2" xfId="138" xr:uid="{00000000-0005-0000-0000-000071010000}"/>
    <cellStyle name="Normal 2 4 3 2 2" xfId="291" xr:uid="{00000000-0005-0000-0000-000072010000}"/>
    <cellStyle name="Normal 2 4 3 2 2 2" xfId="529" xr:uid="{00000000-0005-0000-0000-000073010000}"/>
    <cellStyle name="Normal 2 4 3 2 3" xfId="419" xr:uid="{00000000-0005-0000-0000-000074010000}"/>
    <cellStyle name="Normal 2 4 3 3" xfId="290" xr:uid="{00000000-0005-0000-0000-000075010000}"/>
    <cellStyle name="Normal 2 4 3 3 2" xfId="528" xr:uid="{00000000-0005-0000-0000-000076010000}"/>
    <cellStyle name="Normal 2 4 3 4" xfId="418" xr:uid="{00000000-0005-0000-0000-000077010000}"/>
    <cellStyle name="Normal 2 4 4" xfId="139" xr:uid="{00000000-0005-0000-0000-000078010000}"/>
    <cellStyle name="Normal 2 4 4 2" xfId="292" xr:uid="{00000000-0005-0000-0000-000079010000}"/>
    <cellStyle name="Normal 2 4 4 2 2" xfId="530" xr:uid="{00000000-0005-0000-0000-00007A010000}"/>
    <cellStyle name="Normal 2 4 4 3" xfId="420" xr:uid="{00000000-0005-0000-0000-00007B010000}"/>
    <cellStyle name="Normal 2 4 5" xfId="200" xr:uid="{00000000-0005-0000-0000-00007C010000}"/>
    <cellStyle name="Normal 2 4 5 2" xfId="206" xr:uid="{00000000-0005-0000-0000-00007D010000}"/>
    <cellStyle name="Normal 2 4 5 2 2" xfId="342" xr:uid="{00000000-0005-0000-0000-00007E010000}"/>
    <cellStyle name="Normal 2 4 5 2 2 2" xfId="565" xr:uid="{00000000-0005-0000-0000-00007F010000}"/>
    <cellStyle name="Normal 2 4 5 2 3" xfId="448" xr:uid="{00000000-0005-0000-0000-000080010000}"/>
    <cellStyle name="Normal 2 4 5 3" xfId="337" xr:uid="{00000000-0005-0000-0000-000081010000}"/>
    <cellStyle name="Normal 2 4 5 3 2" xfId="560" xr:uid="{00000000-0005-0000-0000-000082010000}"/>
    <cellStyle name="Normal 2 4 5 4" xfId="444" xr:uid="{00000000-0005-0000-0000-000083010000}"/>
    <cellStyle name="Normal 2 4 6" xfId="203" xr:uid="{00000000-0005-0000-0000-000084010000}"/>
    <cellStyle name="Normal 2 4 6 2" xfId="340" xr:uid="{00000000-0005-0000-0000-000085010000}"/>
    <cellStyle name="Normal 2 4 6 2 2" xfId="563" xr:uid="{00000000-0005-0000-0000-000086010000}"/>
    <cellStyle name="Normal 2 4 6 3" xfId="447" xr:uid="{00000000-0005-0000-0000-000087010000}"/>
    <cellStyle name="Normal 2 4 7" xfId="214" xr:uid="{00000000-0005-0000-0000-000088010000}"/>
    <cellStyle name="Normal 2 4 7 2" xfId="348" xr:uid="{00000000-0005-0000-0000-000089010000}"/>
    <cellStyle name="Normal 2 4 7 2 2" xfId="352" xr:uid="{00000000-0005-0000-0000-00008A010000}"/>
    <cellStyle name="Normal 2 4 7 2 2 2" xfId="575" xr:uid="{00000000-0005-0000-0000-00008B010000}"/>
    <cellStyle name="Normal 2 4 7 2 3" xfId="571" xr:uid="{00000000-0005-0000-0000-00008C010000}"/>
    <cellStyle name="Normal 2 4 7 3" xfId="454" xr:uid="{00000000-0005-0000-0000-00008D010000}"/>
    <cellStyle name="Normal 2 4 8" xfId="218" xr:uid="{00000000-0005-0000-0000-00008E010000}"/>
    <cellStyle name="Normal 2 4 8 2" xfId="457" xr:uid="{00000000-0005-0000-0000-00008F010000}"/>
    <cellStyle name="Normal 2 4 9" xfId="353" xr:uid="{00000000-0005-0000-0000-000090010000}"/>
    <cellStyle name="Normal 2 5" xfId="2" xr:uid="{00000000-0005-0000-0000-000091010000}"/>
    <cellStyle name="Normal 2 5 2" xfId="208" xr:uid="{00000000-0005-0000-0000-000092010000}"/>
    <cellStyle name="Normal 2_JusterevesenetTest2_Veileder JV Årsoppgjøret 2009_Veileder 2011 JV Årsoppgjøret 2009_Veileder 2011 JV Årsoppgjøret 2009_Veileder 2011 JV Årsoppgjøret 2009" xfId="140" xr:uid="{00000000-0005-0000-0000-000093010000}"/>
    <cellStyle name="Normal 3" xfId="141" xr:uid="{00000000-0005-0000-0000-000094010000}"/>
    <cellStyle name="Normal 3 2" xfId="142" xr:uid="{00000000-0005-0000-0000-000095010000}"/>
    <cellStyle name="Normal 3 2 2" xfId="143" xr:uid="{00000000-0005-0000-0000-000096010000}"/>
    <cellStyle name="Normal 3 2 2 2" xfId="295" xr:uid="{00000000-0005-0000-0000-000097010000}"/>
    <cellStyle name="Normal 3 2 3" xfId="294" xr:uid="{00000000-0005-0000-0000-000098010000}"/>
    <cellStyle name="Normal 3 3" xfId="144" xr:uid="{00000000-0005-0000-0000-000099010000}"/>
    <cellStyle name="Normal 3 3 2" xfId="145" xr:uid="{00000000-0005-0000-0000-00009A010000}"/>
    <cellStyle name="Normal 3 3 2 2" xfId="297" xr:uid="{00000000-0005-0000-0000-00009B010000}"/>
    <cellStyle name="Normal 3 3 3" xfId="296" xr:uid="{00000000-0005-0000-0000-00009C010000}"/>
    <cellStyle name="Normal 3 4" xfId="293" xr:uid="{00000000-0005-0000-0000-00009D010000}"/>
    <cellStyle name="Normal 4" xfId="146" xr:uid="{00000000-0005-0000-0000-00009E010000}"/>
    <cellStyle name="Normal 4 2" xfId="147" xr:uid="{00000000-0005-0000-0000-00009F010000}"/>
    <cellStyle name="Normal 4 2 2" xfId="148" xr:uid="{00000000-0005-0000-0000-0000A0010000}"/>
    <cellStyle name="Normal 4 2 2 2" xfId="300" xr:uid="{00000000-0005-0000-0000-0000A1010000}"/>
    <cellStyle name="Normal 4 2 3" xfId="299" xr:uid="{00000000-0005-0000-0000-0000A2010000}"/>
    <cellStyle name="Normal 4 3" xfId="149" xr:uid="{00000000-0005-0000-0000-0000A3010000}"/>
    <cellStyle name="Normal 4 3 2" xfId="150" xr:uid="{00000000-0005-0000-0000-0000A4010000}"/>
    <cellStyle name="Normal 4 3 2 2" xfId="302" xr:uid="{00000000-0005-0000-0000-0000A5010000}"/>
    <cellStyle name="Normal 4 3 3" xfId="301" xr:uid="{00000000-0005-0000-0000-0000A6010000}"/>
    <cellStyle name="Normal 4 4" xfId="298" xr:uid="{00000000-0005-0000-0000-0000A7010000}"/>
    <cellStyle name="Normal 5" xfId="151" xr:uid="{00000000-0005-0000-0000-0000A8010000}"/>
    <cellStyle name="Normal 5 2" xfId="152" xr:uid="{00000000-0005-0000-0000-0000A9010000}"/>
    <cellStyle name="Normal 5 2 2" xfId="304" xr:uid="{00000000-0005-0000-0000-0000AA010000}"/>
    <cellStyle name="Normal 5 3" xfId="303" xr:uid="{00000000-0005-0000-0000-0000AB010000}"/>
    <cellStyle name="Normal 6" xfId="153" xr:uid="{00000000-0005-0000-0000-0000AC010000}"/>
    <cellStyle name="Normal 6 2" xfId="154" xr:uid="{00000000-0005-0000-0000-0000AD010000}"/>
    <cellStyle name="Normal 6 2 2" xfId="155" xr:uid="{00000000-0005-0000-0000-0000AE010000}"/>
    <cellStyle name="Normal 6 2 2 2" xfId="156" xr:uid="{00000000-0005-0000-0000-0000AF010000}"/>
    <cellStyle name="Normal 6 2 2 2 2" xfId="308" xr:uid="{00000000-0005-0000-0000-0000B0010000}"/>
    <cellStyle name="Normal 6 2 2 2 2 2" xfId="534" xr:uid="{00000000-0005-0000-0000-0000B1010000}"/>
    <cellStyle name="Normal 6 2 2 2 3" xfId="424" xr:uid="{00000000-0005-0000-0000-0000B2010000}"/>
    <cellStyle name="Normal 6 2 2 3" xfId="307" xr:uid="{00000000-0005-0000-0000-0000B3010000}"/>
    <cellStyle name="Normal 6 2 2 3 2" xfId="533" xr:uid="{00000000-0005-0000-0000-0000B4010000}"/>
    <cellStyle name="Normal 6 2 2 4" xfId="423" xr:uid="{00000000-0005-0000-0000-0000B5010000}"/>
    <cellStyle name="Normal 6 2 3" xfId="157" xr:uid="{00000000-0005-0000-0000-0000B6010000}"/>
    <cellStyle name="Normal 6 2 3 2" xfId="309" xr:uid="{00000000-0005-0000-0000-0000B7010000}"/>
    <cellStyle name="Normal 6 2 3 2 2" xfId="535" xr:uid="{00000000-0005-0000-0000-0000B8010000}"/>
    <cellStyle name="Normal 6 2 3 3" xfId="425" xr:uid="{00000000-0005-0000-0000-0000B9010000}"/>
    <cellStyle name="Normal 6 2 4" xfId="306" xr:uid="{00000000-0005-0000-0000-0000BA010000}"/>
    <cellStyle name="Normal 6 2 4 2" xfId="532" xr:uid="{00000000-0005-0000-0000-0000BB010000}"/>
    <cellStyle name="Normal 6 2 5" xfId="422" xr:uid="{00000000-0005-0000-0000-0000BC010000}"/>
    <cellStyle name="Normal 6 3" xfId="158" xr:uid="{00000000-0005-0000-0000-0000BD010000}"/>
    <cellStyle name="Normal 6 3 2" xfId="159" xr:uid="{00000000-0005-0000-0000-0000BE010000}"/>
    <cellStyle name="Normal 6 3 2 2" xfId="311" xr:uid="{00000000-0005-0000-0000-0000BF010000}"/>
    <cellStyle name="Normal 6 3 2 2 2" xfId="537" xr:uid="{00000000-0005-0000-0000-0000C0010000}"/>
    <cellStyle name="Normal 6 3 2 3" xfId="427" xr:uid="{00000000-0005-0000-0000-0000C1010000}"/>
    <cellStyle name="Normal 6 3 3" xfId="310" xr:uid="{00000000-0005-0000-0000-0000C2010000}"/>
    <cellStyle name="Normal 6 3 3 2" xfId="536" xr:uid="{00000000-0005-0000-0000-0000C3010000}"/>
    <cellStyle name="Normal 6 3 4" xfId="426" xr:uid="{00000000-0005-0000-0000-0000C4010000}"/>
    <cellStyle name="Normal 6 4" xfId="160" xr:uid="{00000000-0005-0000-0000-0000C5010000}"/>
    <cellStyle name="Normal 6 4 2" xfId="312" xr:uid="{00000000-0005-0000-0000-0000C6010000}"/>
    <cellStyle name="Normal 6 4 2 2" xfId="538" xr:uid="{00000000-0005-0000-0000-0000C7010000}"/>
    <cellStyle name="Normal 6 4 3" xfId="428" xr:uid="{00000000-0005-0000-0000-0000C8010000}"/>
    <cellStyle name="Normal 6 5" xfId="305" xr:uid="{00000000-0005-0000-0000-0000C9010000}"/>
    <cellStyle name="Normal 6 5 2" xfId="531" xr:uid="{00000000-0005-0000-0000-0000CA010000}"/>
    <cellStyle name="Normal 6 6" xfId="421" xr:uid="{00000000-0005-0000-0000-0000CB010000}"/>
    <cellStyle name="Normal 7" xfId="161" xr:uid="{00000000-0005-0000-0000-0000CC010000}"/>
    <cellStyle name="Normal 7 2" xfId="162" xr:uid="{00000000-0005-0000-0000-0000CD010000}"/>
    <cellStyle name="Normal 7 2 2" xfId="163" xr:uid="{00000000-0005-0000-0000-0000CE010000}"/>
    <cellStyle name="Normal 7 2 2 2" xfId="164" xr:uid="{00000000-0005-0000-0000-0000CF010000}"/>
    <cellStyle name="Normal 7 2 2 2 2" xfId="316" xr:uid="{00000000-0005-0000-0000-0000D0010000}"/>
    <cellStyle name="Normal 7 2 2 2 2 2" xfId="542" xr:uid="{00000000-0005-0000-0000-0000D1010000}"/>
    <cellStyle name="Normal 7 2 2 2 3" xfId="432" xr:uid="{00000000-0005-0000-0000-0000D2010000}"/>
    <cellStyle name="Normal 7 2 2 3" xfId="315" xr:uid="{00000000-0005-0000-0000-0000D3010000}"/>
    <cellStyle name="Normal 7 2 2 3 2" xfId="541" xr:uid="{00000000-0005-0000-0000-0000D4010000}"/>
    <cellStyle name="Normal 7 2 2 4" xfId="431" xr:uid="{00000000-0005-0000-0000-0000D5010000}"/>
    <cellStyle name="Normal 7 2 3" xfId="165" xr:uid="{00000000-0005-0000-0000-0000D6010000}"/>
    <cellStyle name="Normal 7 2 3 2" xfId="317" xr:uid="{00000000-0005-0000-0000-0000D7010000}"/>
    <cellStyle name="Normal 7 2 3 2 2" xfId="543" xr:uid="{00000000-0005-0000-0000-0000D8010000}"/>
    <cellStyle name="Normal 7 2 3 3" xfId="433" xr:uid="{00000000-0005-0000-0000-0000D9010000}"/>
    <cellStyle name="Normal 7 2 4" xfId="314" xr:uid="{00000000-0005-0000-0000-0000DA010000}"/>
    <cellStyle name="Normal 7 2 4 2" xfId="540" xr:uid="{00000000-0005-0000-0000-0000DB010000}"/>
    <cellStyle name="Normal 7 2 5" xfId="430" xr:uid="{00000000-0005-0000-0000-0000DC010000}"/>
    <cellStyle name="Normal 7 3" xfId="166" xr:uid="{00000000-0005-0000-0000-0000DD010000}"/>
    <cellStyle name="Normal 7 3 2" xfId="167" xr:uid="{00000000-0005-0000-0000-0000DE010000}"/>
    <cellStyle name="Normal 7 3 2 2" xfId="319" xr:uid="{00000000-0005-0000-0000-0000DF010000}"/>
    <cellStyle name="Normal 7 3 2 2 2" xfId="545" xr:uid="{00000000-0005-0000-0000-0000E0010000}"/>
    <cellStyle name="Normal 7 3 2 3" xfId="435" xr:uid="{00000000-0005-0000-0000-0000E1010000}"/>
    <cellStyle name="Normal 7 3 3" xfId="318" xr:uid="{00000000-0005-0000-0000-0000E2010000}"/>
    <cellStyle name="Normal 7 3 3 2" xfId="544" xr:uid="{00000000-0005-0000-0000-0000E3010000}"/>
    <cellStyle name="Normal 7 3 4" xfId="434" xr:uid="{00000000-0005-0000-0000-0000E4010000}"/>
    <cellStyle name="Normal 7 4" xfId="168" xr:uid="{00000000-0005-0000-0000-0000E5010000}"/>
    <cellStyle name="Normal 7 4 2" xfId="320" xr:uid="{00000000-0005-0000-0000-0000E6010000}"/>
    <cellStyle name="Normal 7 4 2 2" xfId="546" xr:uid="{00000000-0005-0000-0000-0000E7010000}"/>
    <cellStyle name="Normal 7 4 3" xfId="436" xr:uid="{00000000-0005-0000-0000-0000E8010000}"/>
    <cellStyle name="Normal 7 5" xfId="313" xr:uid="{00000000-0005-0000-0000-0000E9010000}"/>
    <cellStyle name="Normal 7 5 2" xfId="539" xr:uid="{00000000-0005-0000-0000-0000EA010000}"/>
    <cellStyle name="Normal 7 6" xfId="429" xr:uid="{00000000-0005-0000-0000-0000EB010000}"/>
    <cellStyle name="Normal 8" xfId="169" xr:uid="{00000000-0005-0000-0000-0000EC010000}"/>
    <cellStyle name="Normal 8 2" xfId="321" xr:uid="{00000000-0005-0000-0000-0000ED010000}"/>
    <cellStyle name="Normal 9" xfId="170" xr:uid="{00000000-0005-0000-0000-0000EE010000}"/>
    <cellStyle name="Normal 9 2" xfId="171" xr:uid="{00000000-0005-0000-0000-0000EF010000}"/>
    <cellStyle name="Normal 9 2 2" xfId="172" xr:uid="{00000000-0005-0000-0000-0000F0010000}"/>
    <cellStyle name="Normal 9 2 2 2" xfId="324" xr:uid="{00000000-0005-0000-0000-0000F1010000}"/>
    <cellStyle name="Normal 9 2 2 2 2" xfId="549" xr:uid="{00000000-0005-0000-0000-0000F2010000}"/>
    <cellStyle name="Normal 9 2 2 3" xfId="439" xr:uid="{00000000-0005-0000-0000-0000F3010000}"/>
    <cellStyle name="Normal 9 2 3" xfId="173" xr:uid="{00000000-0005-0000-0000-0000F4010000}"/>
    <cellStyle name="Normal 9 2 3 2" xfId="201" xr:uid="{00000000-0005-0000-0000-0000F5010000}"/>
    <cellStyle name="Normal 9 2 3 2 2" xfId="209" xr:uid="{00000000-0005-0000-0000-0000F6010000}"/>
    <cellStyle name="Normal 9 2 3 2 2 2" xfId="211" xr:uid="{00000000-0005-0000-0000-0000F7010000}"/>
    <cellStyle name="Normal 9 2 3 2 2 2 2" xfId="216" xr:uid="{00000000-0005-0000-0000-0000F8010000}"/>
    <cellStyle name="Normal 9 2 3 2 2 2 2 2" xfId="350" xr:uid="{00000000-0005-0000-0000-0000F9010000}"/>
    <cellStyle name="Normal 9 2 3 2 2 2 2 2 2" xfId="573" xr:uid="{00000000-0005-0000-0000-0000FA010000}"/>
    <cellStyle name="Normal 9 2 3 2 2 2 2 3" xfId="456" xr:uid="{00000000-0005-0000-0000-0000FB010000}"/>
    <cellStyle name="Normal 9 2 3 2 2 2 3" xfId="345" xr:uid="{00000000-0005-0000-0000-0000FC010000}"/>
    <cellStyle name="Normal 9 2 3 2 2 2 3 2" xfId="568" xr:uid="{00000000-0005-0000-0000-0000FD010000}"/>
    <cellStyle name="Normal 9 2 3 2 2 2 4" xfId="451" xr:uid="{00000000-0005-0000-0000-0000FE010000}"/>
    <cellStyle name="Normal 9 2 3 2 2 3" xfId="343" xr:uid="{00000000-0005-0000-0000-0000FF010000}"/>
    <cellStyle name="Normal 9 2 3 2 2 3 2" xfId="566" xr:uid="{00000000-0005-0000-0000-000000020000}"/>
    <cellStyle name="Normal 9 2 3 2 2 4" xfId="449" xr:uid="{00000000-0005-0000-0000-000001020000}"/>
    <cellStyle name="Normal 9 2 3 2 3" xfId="338" xr:uid="{00000000-0005-0000-0000-000002020000}"/>
    <cellStyle name="Normal 9 2 3 2 3 2" xfId="561" xr:uid="{00000000-0005-0000-0000-000003020000}"/>
    <cellStyle name="Normal 9 2 3 2 4" xfId="445" xr:uid="{00000000-0005-0000-0000-000004020000}"/>
    <cellStyle name="Normal 9 2 3 3" xfId="325" xr:uid="{00000000-0005-0000-0000-000005020000}"/>
    <cellStyle name="Normal 9 2 3 3 2" xfId="550" xr:uid="{00000000-0005-0000-0000-000006020000}"/>
    <cellStyle name="Normal 9 2 3 4" xfId="440" xr:uid="{00000000-0005-0000-0000-000007020000}"/>
    <cellStyle name="Normal 9 2 4" xfId="323" xr:uid="{00000000-0005-0000-0000-000008020000}"/>
    <cellStyle name="Normal 9 2 4 2" xfId="548" xr:uid="{00000000-0005-0000-0000-000009020000}"/>
    <cellStyle name="Normal 9 2 5" xfId="438" xr:uid="{00000000-0005-0000-0000-00000A020000}"/>
    <cellStyle name="Normal 9 3" xfId="174" xr:uid="{00000000-0005-0000-0000-00000B020000}"/>
    <cellStyle name="Normal 9 3 2" xfId="326" xr:uid="{00000000-0005-0000-0000-00000C020000}"/>
    <cellStyle name="Normal 9 3 2 2" xfId="551" xr:uid="{00000000-0005-0000-0000-00000D020000}"/>
    <cellStyle name="Normal 9 3 3" xfId="441" xr:uid="{00000000-0005-0000-0000-00000E020000}"/>
    <cellStyle name="Normal 9 4" xfId="175" xr:uid="{00000000-0005-0000-0000-00000F020000}"/>
    <cellStyle name="Normal 9 4 2" xfId="327" xr:uid="{00000000-0005-0000-0000-000010020000}"/>
    <cellStyle name="Normal 9 4 2 2" xfId="552" xr:uid="{00000000-0005-0000-0000-000011020000}"/>
    <cellStyle name="Normal 9 4 3" xfId="442" xr:uid="{00000000-0005-0000-0000-000012020000}"/>
    <cellStyle name="Normal 9 5" xfId="212" xr:uid="{00000000-0005-0000-0000-000013020000}"/>
    <cellStyle name="Normal 9 5 2" xfId="346" xr:uid="{00000000-0005-0000-0000-000014020000}"/>
    <cellStyle name="Normal 9 5 2 2" xfId="569" xr:uid="{00000000-0005-0000-0000-000015020000}"/>
    <cellStyle name="Normal 9 5 3" xfId="452" xr:uid="{00000000-0005-0000-0000-000016020000}"/>
    <cellStyle name="Normal 9 6" xfId="322" xr:uid="{00000000-0005-0000-0000-000017020000}"/>
    <cellStyle name="Normal 9 6 2" xfId="547" xr:uid="{00000000-0005-0000-0000-000018020000}"/>
    <cellStyle name="Normal 9 7" xfId="437" xr:uid="{00000000-0005-0000-0000-000019020000}"/>
    <cellStyle name="Note" xfId="176" xr:uid="{00000000-0005-0000-0000-00001A020000}"/>
    <cellStyle name="Note 2" xfId="177" xr:uid="{00000000-0005-0000-0000-00001B020000}"/>
    <cellStyle name="Note 2 2" xfId="329" xr:uid="{00000000-0005-0000-0000-00001C020000}"/>
    <cellStyle name="Note 2 2 2" xfId="554" xr:uid="{00000000-0005-0000-0000-00001D020000}"/>
    <cellStyle name="Note 3" xfId="328" xr:uid="{00000000-0005-0000-0000-00001E020000}"/>
    <cellStyle name="Note 3 2" xfId="553" xr:uid="{00000000-0005-0000-0000-00001F020000}"/>
    <cellStyle name="Nøytral 2" xfId="178" xr:uid="{00000000-0005-0000-0000-000020020000}"/>
    <cellStyle name="Output" xfId="179" xr:uid="{00000000-0005-0000-0000-000021020000}"/>
    <cellStyle name="Output 2" xfId="330" xr:uid="{00000000-0005-0000-0000-000022020000}"/>
    <cellStyle name="Output 2 2" xfId="555" xr:uid="{00000000-0005-0000-0000-000023020000}"/>
    <cellStyle name="Overskrift 1 2" xfId="180" xr:uid="{00000000-0005-0000-0000-000024020000}"/>
    <cellStyle name="Overskrift 2 2" xfId="181" xr:uid="{00000000-0005-0000-0000-000025020000}"/>
    <cellStyle name="Overskrift 3 2" xfId="182" xr:uid="{00000000-0005-0000-0000-000026020000}"/>
    <cellStyle name="Overskrift 4 2" xfId="183" xr:uid="{00000000-0005-0000-0000-000027020000}"/>
    <cellStyle name="Title" xfId="184" xr:uid="{00000000-0005-0000-0000-000028020000}"/>
    <cellStyle name="Tittel 2" xfId="185" xr:uid="{00000000-0005-0000-0000-000029020000}"/>
    <cellStyle name="Total" xfId="186" xr:uid="{00000000-0005-0000-0000-00002A020000}"/>
    <cellStyle name="Total 2" xfId="331" xr:uid="{00000000-0005-0000-0000-00002B020000}"/>
    <cellStyle name="Total 2 2" xfId="556" xr:uid="{00000000-0005-0000-0000-00002C020000}"/>
    <cellStyle name="Totalt 2" xfId="187" xr:uid="{00000000-0005-0000-0000-00002D020000}"/>
    <cellStyle name="Totalt 2 2" xfId="332" xr:uid="{00000000-0005-0000-0000-00002E020000}"/>
    <cellStyle name="Totalt 2 2 2" xfId="557" xr:uid="{00000000-0005-0000-0000-00002F020000}"/>
    <cellStyle name="Tusenskille 2" xfId="188" xr:uid="{00000000-0005-0000-0000-000030020000}"/>
    <cellStyle name="Tusenskille 2 2" xfId="189" xr:uid="{00000000-0005-0000-0000-000031020000}"/>
    <cellStyle name="Tusenskille 2 2 2" xfId="334" xr:uid="{00000000-0005-0000-0000-000032020000}"/>
    <cellStyle name="Tusenskille 2 3" xfId="333" xr:uid="{00000000-0005-0000-0000-000033020000}"/>
    <cellStyle name="Utdata 2" xfId="190" xr:uid="{00000000-0005-0000-0000-000034020000}"/>
    <cellStyle name="Utdata 2 2" xfId="335" xr:uid="{00000000-0005-0000-0000-000035020000}"/>
    <cellStyle name="Utdata 2 2 2" xfId="558" xr:uid="{00000000-0005-0000-0000-000036020000}"/>
    <cellStyle name="Uthevingsfarge1 2" xfId="191" xr:uid="{00000000-0005-0000-0000-000037020000}"/>
    <cellStyle name="Uthevingsfarge2 2" xfId="192" xr:uid="{00000000-0005-0000-0000-000038020000}"/>
    <cellStyle name="Uthevingsfarge3 2" xfId="193" xr:uid="{00000000-0005-0000-0000-000039020000}"/>
    <cellStyle name="Uthevingsfarge4 2" xfId="194" xr:uid="{00000000-0005-0000-0000-00003A020000}"/>
    <cellStyle name="Uthevingsfarge5" xfId="204" builtinId="45"/>
    <cellStyle name="Uthevingsfarge5 2" xfId="195" xr:uid="{00000000-0005-0000-0000-00003C020000}"/>
    <cellStyle name="Uthevingsfarge6 2" xfId="196" xr:uid="{00000000-0005-0000-0000-00003D020000}"/>
    <cellStyle name="Varseltekst 2" xfId="197" xr:uid="{00000000-0005-0000-0000-00003E020000}"/>
    <cellStyle name="Warning Text" xfId="198" xr:uid="{00000000-0005-0000-0000-00003F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222250</xdr:colOff>
      <xdr:row>1</xdr:row>
      <xdr:rowOff>123819</xdr:rowOff>
    </xdr:from>
    <xdr:to>
      <xdr:col>10</xdr:col>
      <xdr:colOff>447675</xdr:colOff>
      <xdr:row>52</xdr:row>
      <xdr:rowOff>129540</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222250" y="291459"/>
          <a:ext cx="8074025" cy="855536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i="0">
              <a:solidFill>
                <a:schemeClr val="accent1"/>
              </a:solidFill>
              <a:effectLst/>
              <a:latin typeface="Arial" pitchFamily="34" charset="0"/>
              <a:ea typeface="+mn-ea"/>
              <a:cs typeface="Arial" pitchFamily="34" charset="0"/>
            </a:rPr>
            <a:t>Oppdatert rapporteringspakke per 31.12.2025</a:t>
          </a:r>
          <a:r>
            <a:rPr lang="nb-NO" sz="1600" b="1" i="0" baseline="0">
              <a:solidFill>
                <a:schemeClr val="accent1"/>
              </a:solidFill>
              <a:effectLst/>
              <a:latin typeface="Arial" pitchFamily="34" charset="0"/>
              <a:ea typeface="+mn-ea"/>
              <a:cs typeface="Arial" pitchFamily="34" charset="0"/>
            </a:rPr>
            <a:t> for nettobudsjetterte virksomheter som fører regnskapet etter de statlige regnskapsstandardene (SRS)</a:t>
          </a:r>
        </a:p>
        <a:p>
          <a:endParaRPr lang="nb-NO"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mn-lt"/>
              <a:ea typeface="+mn-ea"/>
              <a:cs typeface="+mn-cs"/>
            </a:rPr>
            <a:t>Datoen</a:t>
          </a:r>
          <a:r>
            <a:rPr lang="nb-NO" sz="1200" baseline="0">
              <a:solidFill>
                <a:schemeClr val="dk1"/>
              </a:solidFill>
              <a:effectLst/>
              <a:latin typeface="+mn-lt"/>
              <a:ea typeface="+mn-ea"/>
              <a:cs typeface="+mn-cs"/>
            </a:rPr>
            <a:t> i rapporteringspakken er oppdatert til 31</a:t>
          </a:r>
          <a:r>
            <a:rPr lang="nb-NO" sz="1200">
              <a:solidFill>
                <a:schemeClr val="dk1"/>
              </a:solidFill>
              <a:effectLst/>
              <a:latin typeface="+mn-lt"/>
              <a:ea typeface="+mn-ea"/>
              <a:cs typeface="+mn-cs"/>
            </a:rPr>
            <a:t>.12.2025. Denne rapporteringspakken er tilpasset nettobudsjetterte virksomheter.</a:t>
          </a: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Endringer i rapporteringspakken per 31.12.2025:</a:t>
          </a:r>
          <a:endParaRPr lang="nb-NO" sz="1200">
            <a:effectLst/>
          </a:endParaRPr>
        </a:p>
        <a:p>
          <a:pPr rtl="0"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C</a:t>
          </a:r>
          <a:r>
            <a:rPr lang="nb-NO" sz="1100" b="0" baseline="0">
              <a:solidFill>
                <a:schemeClr val="dk1"/>
              </a:solidFill>
              <a:effectLst/>
              <a:latin typeface="+mn-lt"/>
              <a:ea typeface="+mn-ea"/>
              <a:cs typeface="+mn-cs"/>
            </a:rPr>
            <a:t> - Det er lagt til en ny note C til bevilgningsrapporteringen. Note C skal gi oversikt over binding på framtidige års bevilgninger. Noten inneholder tre tabeller som skal fylles ut. For andre vesentlige leieavtaler skal det gis tekstlig beskrivelse av leieobjektene.</a:t>
          </a:r>
          <a:endParaRPr lang="nb-NO" sz="1100" b="1" baseline="0">
            <a:solidFill>
              <a:schemeClr val="dk1"/>
            </a:solidFill>
            <a:effectLst/>
            <a:latin typeface="+mn-lt"/>
            <a:ea typeface="+mn-ea"/>
            <a:cs typeface="+mn-cs"/>
          </a:endParaRPr>
        </a:p>
        <a:p>
          <a:pPr eaLnBrk="1" fontAlgn="auto" latinLnBrk="0" hangingPunct="1"/>
          <a:endParaRPr lang="nb-NO" sz="1100" b="1"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2 - </a:t>
          </a:r>
          <a:r>
            <a:rPr lang="nb-NO" sz="1100" b="0" baseline="0">
              <a:solidFill>
                <a:schemeClr val="dk1"/>
              </a:solidFill>
              <a:effectLst/>
              <a:latin typeface="+mn-lt"/>
              <a:ea typeface="+mn-ea"/>
              <a:cs typeface="+mn-cs"/>
            </a:rPr>
            <a:t>Noten har fått nytt navn. Teksten som gjaldt lønnsoppgjøret 2024 er tatt bort. Det er lagt til nye linjer for oversikt over lønn og andre ytelser til virksomhetsleder, styreleder og de enkelte medlemmer av styret. Det er også lagt til en tekstboks som inneholder veiledning og eksempler. Denne tekstboksen skal slettes når noten er ferdig utarbeidet. </a:t>
          </a:r>
        </a:p>
        <a:p>
          <a:pPr eaLnBrk="1" fontAlgn="auto" latinLnBrk="0" hangingPunct="1"/>
          <a:endParaRPr lang="nb-NO" sz="1100" b="0"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19 </a:t>
          </a:r>
          <a:r>
            <a:rPr lang="nb-NO" sz="1100" baseline="0">
              <a:solidFill>
                <a:schemeClr val="dk1"/>
              </a:solidFill>
              <a:effectLst/>
              <a:latin typeface="+mn-lt"/>
              <a:ea typeface="+mn-ea"/>
              <a:cs typeface="+mn-cs"/>
            </a:rPr>
            <a:t>-  Teksten i note 19 om avsetning for lønnsoppgjøret 2024 er endret. Informasjonen i noten må tilpasses virksomhetens situasjon.</a:t>
          </a:r>
          <a:endParaRPr lang="nb-NO" sz="1200">
            <a:effectLst/>
          </a:endParaRPr>
        </a:p>
        <a:p>
          <a:pPr eaLnBrk="1" fontAlgn="auto" latinLnBrk="0" hangingPunct="1"/>
          <a:endParaRPr lang="nb-NO" sz="1200">
            <a:effectLst/>
          </a:endParaRPr>
        </a:p>
        <a:p>
          <a:pPr eaLnBrk="1" fontAlgn="auto" latinLnBrk="0" hangingPunct="1"/>
          <a:r>
            <a:rPr lang="nb-NO" sz="1100" b="1" i="0">
              <a:solidFill>
                <a:schemeClr val="dk1"/>
              </a:solidFill>
              <a:effectLst/>
              <a:latin typeface="+mn-lt"/>
              <a:ea typeface="+mn-ea"/>
              <a:cs typeface="+mn-cs"/>
            </a:rPr>
            <a:t>Veiledning til utfylling</a:t>
          </a:r>
          <a:endParaRPr lang="nb-NO" sz="1200">
            <a:effectLst/>
          </a:endParaRPr>
        </a:p>
        <a:p>
          <a:pPr rtl="0" eaLnBrk="1" fontAlgn="auto" latinLnBrk="0" hangingPunct="1"/>
          <a:r>
            <a:rPr lang="nb-NO" sz="1100">
              <a:solidFill>
                <a:schemeClr val="dk1"/>
              </a:solidFill>
              <a:effectLst/>
              <a:latin typeface="+mn-lt"/>
              <a:ea typeface="+mn-ea"/>
              <a:cs typeface="+mn-cs"/>
            </a:rPr>
            <a:t>Virksomhetens resultatregnskap og balanse skal presenteres i samsvar med oppstillingsplanen. </a:t>
          </a:r>
          <a:r>
            <a:rPr lang="nb-NO" sz="1100" b="0" i="0" baseline="0">
              <a:solidFill>
                <a:schemeClr val="dk1"/>
              </a:solidFill>
              <a:effectLst/>
              <a:latin typeface="+mn-lt"/>
              <a:ea typeface="+mn-ea"/>
              <a:cs typeface="+mn-cs"/>
            </a:rPr>
            <a:t>Regnskapslinjer som ikke inneholder beløp kan slettes, men alle overskrifter må beholdes. Dersom virksomheten ikke har innkrevingsvirksomhet og andre overføringer til staten eller tilskuddsforvaltning og andre overføringer fra staten, kan disse overskriftene i resultatregnskapet slettes ved presentasjon av virksomhetsregnskapet. Det samme gjelder i balansen for fordringer vedrørende innkrevingsvirksomhet og andre overføringer til staten og  gjeld vedrørende tilskuddsforvaltning og andre overføringer fra staten.</a:t>
          </a:r>
        </a:p>
        <a:p>
          <a:pPr rtl="0" eaLnBrk="1" fontAlgn="auto" latinLnBrk="0" hangingPunct="1"/>
          <a:endParaRPr lang="nb-NO" sz="1200">
            <a:effectLst/>
          </a:endParaRPr>
        </a:p>
        <a:p>
          <a:pPr eaLnBrk="1" fontAlgn="auto" latinLnBrk="0" hangingPunct="1"/>
          <a:r>
            <a:rPr lang="nb-NO" sz="1100" b="0" i="0" baseline="0">
              <a:solidFill>
                <a:schemeClr val="dk1"/>
              </a:solidFill>
              <a:effectLst/>
              <a:latin typeface="+mn-lt"/>
              <a:ea typeface="+mn-ea"/>
              <a:cs typeface="+mn-cs"/>
            </a:rPr>
            <a:t>Virksomheten kan supplere med flere regnskapslinjer og overskrifter dersom det er nødvendig for </a:t>
          </a:r>
          <a:r>
            <a:rPr lang="nb-NO" sz="1100">
              <a:solidFill>
                <a:schemeClr val="dk1"/>
              </a:solidFill>
              <a:effectLst/>
              <a:latin typeface="+mn-lt"/>
              <a:ea typeface="+mn-ea"/>
              <a:cs typeface="+mn-cs"/>
            </a:rPr>
            <a:t>å</a:t>
          </a:r>
          <a:r>
            <a:rPr lang="nb-NO" sz="1100" b="0" i="0" baseline="0">
              <a:solidFill>
                <a:schemeClr val="dk1"/>
              </a:solidFill>
              <a:effectLst/>
              <a:latin typeface="+mn-lt"/>
              <a:ea typeface="+mn-ea"/>
              <a:cs typeface="+mn-cs"/>
            </a:rPr>
            <a:t> gi et dekkende bilde.</a:t>
          </a:r>
        </a:p>
        <a:p>
          <a:pPr eaLnBrk="1" fontAlgn="auto" latinLnBrk="0" hangingPunct="1"/>
          <a:endParaRPr lang="nb-NO" sz="1200">
            <a:effectLst/>
          </a:endParaRPr>
        </a:p>
        <a:p>
          <a:r>
            <a:rPr lang="nb-NO" sz="1100" b="0" i="0" baseline="0">
              <a:solidFill>
                <a:schemeClr val="dk1"/>
              </a:solidFill>
              <a:effectLst/>
              <a:latin typeface="+mn-lt"/>
              <a:ea typeface="+mn-ea"/>
              <a:cs typeface="+mn-cs"/>
            </a:rPr>
            <a:t>Noter til virksomhetsregnskapet etter SRS som ikke benyttes kan slettes og nummereringen endres. Notelinjer som ikke inneholder beløp kan slettes. Virksomhetene må utarbeide noter til vesentlige regnskapslinjer. Det er anledning til å utarbeide flere noter enn vist i malen. Notene nummereres fortløpende. </a:t>
          </a:r>
        </a:p>
        <a:p>
          <a:endParaRPr lang="nb-NO" sz="1200">
            <a:effectLst/>
          </a:endParaRPr>
        </a:p>
        <a:p>
          <a:pPr eaLnBrk="1" fontAlgn="auto" latinLnBrk="0" hangingPunct="1"/>
          <a:r>
            <a:rPr lang="nb-NO" sz="1100" b="0" i="0" baseline="0">
              <a:solidFill>
                <a:schemeClr val="dk1"/>
              </a:solidFill>
              <a:effectLst/>
              <a:latin typeface="+mn-lt"/>
              <a:ea typeface="+mn-ea"/>
              <a:cs typeface="+mn-cs"/>
            </a:rPr>
            <a:t>Det er anledning til å foreta endringer i den enkelte note for å øke detaljeringsgraden og tilpasse innholdet til virksomheten. Dette er spesielt aktuelt for eksempel i notene for andre driftskostnader, andre kortsiktige fordringer og annen kortsiktig gjeld. Notekravene i den enkelte statlige regnskapsstandard må alltid overholdes. </a:t>
          </a:r>
          <a:endParaRPr lang="nb-NO" sz="12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66677</xdr:rowOff>
    </xdr:from>
    <xdr:to>
      <xdr:col>3</xdr:col>
      <xdr:colOff>1038225</xdr:colOff>
      <xdr:row>31</xdr:row>
      <xdr:rowOff>19050</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0" y="4895852"/>
          <a:ext cx="6134100" cy="1095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200" b="0" baseline="0">
              <a:solidFill>
                <a:schemeClr val="dk1"/>
              </a:solidFill>
              <a:effectLst/>
              <a:latin typeface="Times New Roman" panose="02020603050405020304" pitchFamily="18" charset="0"/>
              <a:ea typeface="+mn-ea"/>
              <a:cs typeface="Times New Roman" panose="02020603050405020304" pitchFamily="18" charset="0"/>
            </a:rPr>
            <a:t>*</a:t>
          </a:r>
          <a:r>
            <a:rPr lang="nb-NO" sz="1200" b="0">
              <a:solidFill>
                <a:schemeClr val="dk1"/>
              </a:solidFill>
              <a:effectLst/>
              <a:latin typeface="Times New Roman" panose="02020603050405020304" pitchFamily="18" charset="0"/>
              <a:ea typeface="+mn-ea"/>
              <a:cs typeface="Times New Roman" panose="02020603050405020304" pitchFamily="18" charset="0"/>
            </a:rPr>
            <a:t>Premiesatsen </a:t>
          </a:r>
          <a:r>
            <a:rPr lang="nb-NO" sz="1200">
              <a:solidFill>
                <a:schemeClr val="dk1"/>
              </a:solidFill>
              <a:effectLst/>
              <a:latin typeface="Times New Roman" panose="02020603050405020304" pitchFamily="18" charset="0"/>
              <a:ea typeface="+mn-ea"/>
              <a:cs typeface="Times New Roman" panose="02020603050405020304" pitchFamily="18" charset="0"/>
            </a:rPr>
            <a:t>for arbeidsgiverandelen utgjorde i 2025 xx,x prosent (arbeidsgiverandel av pensjonspremie på artskonto 542/pensjonsgrunnlaget i 2025 rapportert til SPK). For regnskapsåret 2024 utgjorde premiesatsen yy,y prosent</a:t>
          </a:r>
          <a:endParaRPr lang="nb-NO" sz="1200">
            <a:effectLst/>
            <a:latin typeface="Times New Roman" panose="02020603050405020304" pitchFamily="18" charset="0"/>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**Inneholder lønn og sosiale kostnader (feriepenger, arbeidsgiveravgift og pensjonskostnader).</a:t>
          </a:r>
          <a:endParaRPr lang="nb-NO" sz="1200">
            <a:effectLst/>
            <a:latin typeface="Times New Roman" panose="02020603050405020304" pitchFamily="18" charset="0"/>
            <a:cs typeface="Times New Roman" panose="02020603050405020304" pitchFamily="18" charset="0"/>
          </a:endParaRPr>
        </a:p>
        <a:p>
          <a:endParaRPr lang="nb-NO" sz="1100">
            <a:solidFill>
              <a:schemeClr val="dk1"/>
            </a:solidFill>
            <a:effectLst/>
            <a:latin typeface="+mn-lt"/>
            <a:ea typeface="+mn-ea"/>
            <a:cs typeface="+mn-cs"/>
          </a:endParaRPr>
        </a:p>
        <a:p>
          <a:r>
            <a:rPr lang="nb-NO" sz="1100" i="1" u="none" strike="noStrike">
              <a:solidFill>
                <a:schemeClr val="dk1"/>
              </a:solidFill>
              <a:effectLst/>
              <a:latin typeface="+mn-lt"/>
              <a:ea typeface="+mn-ea"/>
              <a:cs typeface="+mn-cs"/>
            </a:rPr>
            <a:t> </a:t>
          </a:r>
          <a:endParaRPr lang="nb-NO" sz="1200" b="0" i="0" u="none" strike="noStrike" baseline="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180975</xdr:colOff>
      <xdr:row>33</xdr:row>
      <xdr:rowOff>180976</xdr:rowOff>
    </xdr:from>
    <xdr:to>
      <xdr:col>4</xdr:col>
      <xdr:colOff>517071</xdr:colOff>
      <xdr:row>58</xdr:row>
      <xdr:rowOff>190499</xdr:rowOff>
    </xdr:to>
    <xdr:sp macro="" textlink="">
      <xdr:nvSpPr>
        <xdr:cNvPr id="33" name="TekstSylinder 2">
          <a:extLst>
            <a:ext uri="{FF2B5EF4-FFF2-40B4-BE49-F238E27FC236}">
              <a16:creationId xmlns:a16="http://schemas.microsoft.com/office/drawing/2014/main" id="{AA773D60-F54D-499E-AB96-F1957766505B}"/>
            </a:ext>
          </a:extLst>
        </xdr:cNvPr>
        <xdr:cNvSpPr txBox="1"/>
      </xdr:nvSpPr>
      <xdr:spPr>
        <a:xfrm>
          <a:off x="180975" y="6534151"/>
          <a:ext cx="6479721" cy="477202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Veiledning og eksempler til utfylling av noten - denne tekstboksen slettes når noten er ferdig utarbeidet</a:t>
          </a:r>
          <a:endParaRPr lang="nb-NO" sz="1100" b="1">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100" b="1">
              <a:solidFill>
                <a:schemeClr val="dk1"/>
              </a:solidFill>
              <a:effectLst/>
              <a:latin typeface="+mn-lt"/>
              <a:ea typeface="+mn-ea"/>
              <a:cs typeface="+mn-cs"/>
            </a:rPr>
            <a:t>Lønn og andre ytelser til virksomhetsleder</a:t>
          </a:r>
        </a:p>
        <a:p>
          <a:r>
            <a:rPr lang="nb-NO" sz="1100">
              <a:solidFill>
                <a:schemeClr val="dk1"/>
              </a:solidFill>
              <a:effectLst/>
              <a:latin typeface="+mn-lt"/>
              <a:ea typeface="+mn-ea"/>
              <a:cs typeface="+mn-cs"/>
            </a:rPr>
            <a:t>Det skal opplyses om samlet utbetalt lønn og andre ytelser, herunder ev. etterlønn og sluttvederlag mv. til alle som har hatt posisjon som virksomhetsleder(e) i rapporteringsperioden.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Lønn og andre ytelser til styreleder og de enkelte medlemmer av styret</a:t>
          </a:r>
        </a:p>
        <a:p>
          <a:r>
            <a:rPr lang="nb-NO" sz="1100">
              <a:solidFill>
                <a:schemeClr val="dk1"/>
              </a:solidFill>
              <a:effectLst/>
              <a:latin typeface="+mn-lt"/>
              <a:ea typeface="+mn-ea"/>
              <a:cs typeface="+mn-cs"/>
            </a:rPr>
            <a:t>For virksomheter som har styre, opplyses det om samlede utbetalte styrehonorarer, herunder ev. andre ytelser. Opplysningene skal gis for alle som har hatt posisjon som leder av styret og som styremedlem i rapporteringsperioden.</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Eksempler på opplysning om vesentlige fremtidige forpliktelser overfor virksomhetsleder og ev. leder av styret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avtalt særskilt pensjonsforpliktelse utover det som følger av ordinær pensjon fra SPK for xx(tittel og navn</a:t>
          </a:r>
          <a:r>
            <a:rPr lang="nb-NO" sz="1100" u="none" baseline="0">
              <a:solidFill>
                <a:schemeClr val="dk1"/>
              </a:solidFill>
              <a:effectLst/>
              <a:latin typeface="+mn-lt"/>
              <a:ea typeface="+mn-ea"/>
              <a:cs typeface="+mn-cs"/>
            </a:rPr>
            <a:t>) </a:t>
          </a:r>
          <a:r>
            <a:rPr lang="nb-NO" sz="1100">
              <a:solidFill>
                <a:schemeClr val="dk1"/>
              </a:solidFill>
              <a:effectLst/>
              <a:latin typeface="+mn-lt"/>
              <a:ea typeface="+mn-ea"/>
              <a:cs typeface="+mn-cs"/>
            </a:rPr>
            <a:t>der pensjonspremie utgjør kr. xx.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inngått en avtale om etterlønn til fordel for (tittel og navn) som utgjør kr. xx. per år og kr xx totalt.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opplysning om særskilt avtale til fordel for virksomhetsleder</a:t>
          </a:r>
          <a:r>
            <a:rPr lang="nb-NO" sz="1100">
              <a:solidFill>
                <a:schemeClr val="dk1"/>
              </a:solidFill>
              <a:effectLst/>
              <a:latin typeface="+mn-lt"/>
              <a:ea typeface="+mn-ea"/>
              <a:cs typeface="+mn-cs"/>
            </a:rPr>
            <a:t> </a:t>
          </a:r>
          <a:r>
            <a:rPr lang="nb-NO" sz="1100" b="1">
              <a:solidFill>
                <a:schemeClr val="dk1"/>
              </a:solidFill>
              <a:effectLst/>
              <a:latin typeface="+mn-lt"/>
              <a:ea typeface="+mn-ea"/>
              <a:cs typeface="+mn-cs"/>
            </a:rPr>
            <a:t>og ev. leder av styret</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en avtale om retrettstilling til fordel for (tittel og navn) som innebærer en forpliktelse til å tilby annet passende arbeid ved (sted mv.).</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negativ bekreftelse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er ikke inngått avtaler med virksomhetsleder eller leder av styret om vederlag ved opphør eller endring av arbeidsforholdet/vervet som kan gi vesentlige fremtidige forpliktelser. Det er heller ikke inngått andre særskilte avtaler til fordel for virksomhetsleder og lederen av styret. </a:t>
          </a:r>
        </a:p>
        <a:p>
          <a:endParaRPr lang="nb-NO" sz="1100">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26</xdr:row>
      <xdr:rowOff>123825</xdr:rowOff>
    </xdr:from>
    <xdr:to>
      <xdr:col>6</xdr:col>
      <xdr:colOff>666750</xdr:colOff>
      <xdr:row>29</xdr:row>
      <xdr:rowOff>133350</xdr:rowOff>
    </xdr:to>
    <xdr:sp macro="" textlink="">
      <xdr:nvSpPr>
        <xdr:cNvPr id="3" name="TekstSylinder 2">
          <a:extLst>
            <a:ext uri="{FF2B5EF4-FFF2-40B4-BE49-F238E27FC236}">
              <a16:creationId xmlns:a16="http://schemas.microsoft.com/office/drawing/2014/main" id="{0FB07778-C77A-44AD-810B-11BC8C7D57BD}"/>
            </a:ext>
          </a:extLst>
        </xdr:cNvPr>
        <xdr:cNvSpPr txBox="1"/>
      </xdr:nvSpPr>
      <xdr:spPr>
        <a:xfrm>
          <a:off x="0" y="6029325"/>
          <a:ext cx="8353425" cy="5810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ysClr val="windowText" lastClr="000000"/>
              </a:solidFill>
              <a:effectLst/>
              <a:latin typeface="+mn-lt"/>
              <a:ea typeface="+mn-ea"/>
              <a:cs typeface="+mn-cs"/>
            </a:rPr>
            <a:t>Virksomheten har husleieavtale</a:t>
          </a:r>
          <a:r>
            <a:rPr lang="nb-NO" sz="1100" baseline="0">
              <a:solidFill>
                <a:sysClr val="windowText" lastClr="000000"/>
              </a:solidFill>
              <a:effectLst/>
              <a:latin typeface="+mn-lt"/>
              <a:ea typeface="+mn-ea"/>
              <a:cs typeface="+mn-cs"/>
            </a:rPr>
            <a:t> med varighet på X år på rapporteingstidspunktet. Årlig husleiekostnad er kroner X</a:t>
          </a:r>
          <a:endParaRPr lang="nb-NO">
            <a:solidFill>
              <a:sysClr val="windowText" lastClr="000000"/>
            </a:solidFill>
            <a:effectLst/>
          </a:endParaRPr>
        </a:p>
        <a:p>
          <a:endParaRPr lang="nb-NO" sz="1100"/>
        </a:p>
      </xdr:txBody>
    </xdr:sp>
    <xdr:clientData/>
  </xdr:twoCellAnchor>
  <xdr:twoCellAnchor>
    <xdr:from>
      <xdr:col>0</xdr:col>
      <xdr:colOff>0</xdr:colOff>
      <xdr:row>41</xdr:row>
      <xdr:rowOff>0</xdr:rowOff>
    </xdr:from>
    <xdr:to>
      <xdr:col>6</xdr:col>
      <xdr:colOff>666750</xdr:colOff>
      <xdr:row>45</xdr:row>
      <xdr:rowOff>85725</xdr:rowOff>
    </xdr:to>
    <xdr:sp macro="" textlink="">
      <xdr:nvSpPr>
        <xdr:cNvPr id="2" name="TekstSylinder 1">
          <a:extLst>
            <a:ext uri="{FF2B5EF4-FFF2-40B4-BE49-F238E27FC236}">
              <a16:creationId xmlns:a16="http://schemas.microsoft.com/office/drawing/2014/main" id="{70000AD0-3E1E-4921-BA15-915D1D12EBC2}"/>
            </a:ext>
          </a:extLst>
        </xdr:cNvPr>
        <xdr:cNvSpPr txBox="1"/>
      </xdr:nvSpPr>
      <xdr:spPr>
        <a:xfrm>
          <a:off x="0" y="9610725"/>
          <a:ext cx="8239125" cy="8477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bg1">
                  <a:lumMod val="50000"/>
                </a:schemeClr>
              </a:solidFill>
              <a:effectLst/>
              <a:latin typeface="+mn-lt"/>
              <a:ea typeface="+mn-ea"/>
              <a:cs typeface="+mn-cs"/>
            </a:rPr>
            <a:t>Virksomheten har husleieavtale</a:t>
          </a:r>
          <a:r>
            <a:rPr lang="nb-NO" sz="1100" baseline="0">
              <a:solidFill>
                <a:schemeClr val="bg1">
                  <a:lumMod val="50000"/>
                </a:schemeClr>
              </a:solidFill>
              <a:effectLst/>
              <a:latin typeface="+mn-lt"/>
              <a:ea typeface="+mn-ea"/>
              <a:cs typeface="+mn-cs"/>
            </a:rPr>
            <a:t> med varighet på 5 år på rapporteingstidspunktet. Årlig husleiekostnad er kroner 1 200 000</a:t>
          </a:r>
          <a:endParaRPr lang="nb-NO">
            <a:solidFill>
              <a:schemeClr val="bg1">
                <a:lumMod val="50000"/>
              </a:schemeClr>
            </a:solidFill>
            <a:effectLst/>
          </a:endParaRPr>
        </a:p>
        <a:p>
          <a:r>
            <a:rPr lang="nb-NO" sz="1100" baseline="0">
              <a:solidFill>
                <a:schemeClr val="bg1">
                  <a:lumMod val="50000"/>
                </a:schemeClr>
              </a:solidFill>
              <a:effectLst/>
              <a:latin typeface="+mn-lt"/>
              <a:ea typeface="+mn-ea"/>
              <a:cs typeface="+mn-cs"/>
            </a:rPr>
            <a:t>Virksomheten leier kopimaskiner med varighet på 1 år på rapporteringstidspunktet. Årlig leiekostnad er kroner 300 000. </a:t>
          </a:r>
          <a:endParaRPr lang="nb-NO">
            <a:solidFill>
              <a:schemeClr val="bg1">
                <a:lumMod val="50000"/>
              </a:schemeClr>
            </a:solidFill>
            <a:effectLst/>
          </a:endParaRPr>
        </a:p>
        <a:p>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11</xdr:row>
      <xdr:rowOff>0</xdr:rowOff>
    </xdr:from>
    <xdr:to>
      <xdr:col>1</xdr:col>
      <xdr:colOff>0</xdr:colOff>
      <xdr:row>11</xdr:row>
      <xdr:rowOff>0</xdr:rowOff>
    </xdr:to>
    <xdr:sp macro="" textlink="">
      <xdr:nvSpPr>
        <xdr:cNvPr id="1057" name="Text 1">
          <a:extLst>
            <a:ext uri="{FF2B5EF4-FFF2-40B4-BE49-F238E27FC236}">
              <a16:creationId xmlns:a16="http://schemas.microsoft.com/office/drawing/2014/main" id="{00000000-0008-0000-1100-000021040000}"/>
            </a:ext>
          </a:extLst>
        </xdr:cNvPr>
        <xdr:cNvSpPr txBox="1">
          <a:spLocks noChangeArrowheads="1"/>
        </xdr:cNvSpPr>
      </xdr:nvSpPr>
      <xdr:spPr bwMode="auto">
        <a:xfrm>
          <a:off x="123825" y="2667000"/>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3" name="Text 1">
          <a:extLst>
            <a:ext uri="{FF2B5EF4-FFF2-40B4-BE49-F238E27FC236}">
              <a16:creationId xmlns:a16="http://schemas.microsoft.com/office/drawing/2014/main" id="{DEFF5ED5-430D-4B04-AA80-890B84E29732}"/>
            </a:ext>
          </a:extLst>
        </xdr:cNvPr>
        <xdr:cNvSpPr txBox="1">
          <a:spLocks noChangeArrowheads="1"/>
        </xdr:cNvSpPr>
      </xdr:nvSpPr>
      <xdr:spPr bwMode="auto">
        <a:xfrm>
          <a:off x="123825" y="2095500"/>
          <a:ext cx="317563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4" name="Text 1">
          <a:extLst>
            <a:ext uri="{FF2B5EF4-FFF2-40B4-BE49-F238E27FC236}">
              <a16:creationId xmlns:a16="http://schemas.microsoft.com/office/drawing/2014/main" id="{DE3D3D95-D811-4485-8B79-4A87560D7AAD}"/>
            </a:ext>
          </a:extLst>
        </xdr:cNvPr>
        <xdr:cNvSpPr txBox="1">
          <a:spLocks noChangeArrowheads="1"/>
        </xdr:cNvSpPr>
      </xdr:nvSpPr>
      <xdr:spPr bwMode="auto">
        <a:xfrm>
          <a:off x="123825" y="2095500"/>
          <a:ext cx="317563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12</xdr:row>
      <xdr:rowOff>47625</xdr:rowOff>
    </xdr:from>
    <xdr:to>
      <xdr:col>4</xdr:col>
      <xdr:colOff>9525</xdr:colOff>
      <xdr:row>17</xdr:row>
      <xdr:rowOff>47624</xdr:rowOff>
    </xdr:to>
    <xdr:sp macro="" textlink="">
      <xdr:nvSpPr>
        <xdr:cNvPr id="2" name="TekstSylinder 2">
          <a:extLst>
            <a:ext uri="{FF2B5EF4-FFF2-40B4-BE49-F238E27FC236}">
              <a16:creationId xmlns:a16="http://schemas.microsoft.com/office/drawing/2014/main" id="{5B62BFE1-B030-460A-825F-7B38E81771B0}"/>
            </a:ext>
          </a:extLst>
        </xdr:cNvPr>
        <xdr:cNvSpPr txBox="1"/>
      </xdr:nvSpPr>
      <xdr:spPr>
        <a:xfrm>
          <a:off x="0" y="2505075"/>
          <a:ext cx="6162675"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 På bakgrunn av at lønnsoppgjøret i staten for 2024 ikke var ferdigstilt før i slutten av november 2024, fikk ikke virksomheten utbetalt resultatet av lønnsoppgjøret i 2024. Virksomheten gjorde derfor et estimat for lønnsavsetningen for det sentrale lønnsoppgjøret (lokale og eventuelt sentrale tillegg) pr. 31.12.24. Avsetningen inkluderte også virksomhetens eget bidrag til lønnsforhandlinger utover det som ble fremforhandlet sentralt.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zoomScalePageLayoutView="120" workbookViewId="0">
      <selection activeCell="G62" sqref="G62"/>
    </sheetView>
  </sheetViews>
  <sheetFormatPr baseColWidth="10" defaultColWidth="11.42578125" defaultRowHeight="12.75" x14ac:dyDescent="0.2"/>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zoomScaleNormal="100" workbookViewId="0">
      <selection activeCell="F59" sqref="F59"/>
    </sheetView>
  </sheetViews>
  <sheetFormatPr baseColWidth="10" defaultColWidth="11.42578125" defaultRowHeight="15" customHeight="1" x14ac:dyDescent="0.25"/>
  <cols>
    <col min="1" max="1" width="61.42578125" style="7" customWidth="1"/>
    <col min="2" max="4" width="15.7109375" style="7" customWidth="1"/>
    <col min="5" max="16384" width="11.42578125" style="7"/>
  </cols>
  <sheetData>
    <row r="1" spans="1:4" ht="20.25" x14ac:dyDescent="0.3">
      <c r="A1" s="278" t="s">
        <v>208</v>
      </c>
      <c r="B1" s="50"/>
      <c r="C1" s="50"/>
      <c r="D1" s="50"/>
    </row>
    <row r="3" spans="1:4" ht="47.25" x14ac:dyDescent="0.25">
      <c r="B3" s="101" t="s">
        <v>63</v>
      </c>
      <c r="C3" s="101" t="s">
        <v>64</v>
      </c>
      <c r="D3" s="279" t="s">
        <v>209</v>
      </c>
    </row>
    <row r="4" spans="1:4" ht="15.75" x14ac:dyDescent="0.25">
      <c r="B4" s="38"/>
      <c r="C4" s="38"/>
      <c r="D4" s="38"/>
    </row>
    <row r="5" spans="1:4" ht="15.75" x14ac:dyDescent="0.25">
      <c r="A5" s="7" t="s">
        <v>381</v>
      </c>
      <c r="B5" s="39">
        <v>0</v>
      </c>
      <c r="C5" s="38">
        <v>0</v>
      </c>
      <c r="D5" s="38">
        <f>SUM(B5:C5)</f>
        <v>0</v>
      </c>
    </row>
    <row r="6" spans="1:4" ht="15.75" x14ac:dyDescent="0.25">
      <c r="A6" s="7" t="s">
        <v>371</v>
      </c>
      <c r="B6" s="39">
        <v>0</v>
      </c>
      <c r="C6" s="38">
        <v>0</v>
      </c>
      <c r="D6" s="38">
        <f>SUM(B6:C6)</f>
        <v>0</v>
      </c>
    </row>
    <row r="7" spans="1:4" ht="15.75" x14ac:dyDescent="0.25">
      <c r="A7" s="7" t="s">
        <v>372</v>
      </c>
      <c r="B7" s="40">
        <v>0</v>
      </c>
      <c r="C7" s="38">
        <v>0</v>
      </c>
      <c r="D7" s="38">
        <f>SUM(B7:C7)</f>
        <v>0</v>
      </c>
    </row>
    <row r="8" spans="1:4" ht="15.75" x14ac:dyDescent="0.25">
      <c r="A8" s="88" t="s">
        <v>382</v>
      </c>
      <c r="B8" s="41">
        <v>0</v>
      </c>
      <c r="C8" s="38">
        <v>0</v>
      </c>
      <c r="D8" s="42">
        <f>SUM(B8:C8)</f>
        <v>0</v>
      </c>
    </row>
    <row r="9" spans="1:4" ht="15.75" x14ac:dyDescent="0.25">
      <c r="A9" s="21" t="s">
        <v>374</v>
      </c>
      <c r="B9" s="43">
        <f>SUM(B5:B8)</f>
        <v>0</v>
      </c>
      <c r="C9" s="170">
        <f>SUM(C5:C8)</f>
        <v>0</v>
      </c>
      <c r="D9" s="43">
        <f>SUM(D5:D8)</f>
        <v>0</v>
      </c>
    </row>
    <row r="10" spans="1:4" ht="15.75" x14ac:dyDescent="0.25">
      <c r="A10" s="7" t="s">
        <v>375</v>
      </c>
      <c r="B10" s="43">
        <v>0</v>
      </c>
      <c r="C10" s="38">
        <v>0</v>
      </c>
      <c r="D10" s="38">
        <f>SUM(B10:C10)</f>
        <v>0</v>
      </c>
    </row>
    <row r="11" spans="1:4" ht="15.75" x14ac:dyDescent="0.25">
      <c r="A11" s="7" t="s">
        <v>376</v>
      </c>
      <c r="B11" s="43">
        <v>0</v>
      </c>
      <c r="C11" s="38">
        <v>0</v>
      </c>
      <c r="D11" s="38">
        <f>SUM(B11:C11)</f>
        <v>0</v>
      </c>
    </row>
    <row r="12" spans="1:4" ht="15.75" x14ac:dyDescent="0.25">
      <c r="A12" s="7" t="s">
        <v>377</v>
      </c>
      <c r="B12" s="43">
        <v>0</v>
      </c>
      <c r="C12" s="38">
        <v>0</v>
      </c>
      <c r="D12" s="38">
        <f>SUM(B12:C12)</f>
        <v>0</v>
      </c>
    </row>
    <row r="13" spans="1:4" ht="15.75" x14ac:dyDescent="0.25">
      <c r="A13" s="7" t="s">
        <v>378</v>
      </c>
      <c r="B13" s="40">
        <v>0</v>
      </c>
      <c r="C13" s="38">
        <v>0</v>
      </c>
      <c r="D13" s="38">
        <f>SUM(B13:C13)</f>
        <v>0</v>
      </c>
    </row>
    <row r="14" spans="1:4" ht="15.75" x14ac:dyDescent="0.25">
      <c r="A14" s="7" t="s">
        <v>379</v>
      </c>
      <c r="B14" s="40">
        <v>0</v>
      </c>
      <c r="C14" s="38">
        <v>0</v>
      </c>
      <c r="D14" s="38">
        <f>SUM(B14:C14)</f>
        <v>0</v>
      </c>
    </row>
    <row r="15" spans="1:4" ht="15.75" x14ac:dyDescent="0.25">
      <c r="A15" s="27" t="s">
        <v>368</v>
      </c>
      <c r="B15" s="44">
        <f>B9-B10-B11-B12-B13-B14</f>
        <v>0</v>
      </c>
      <c r="C15" s="44">
        <f>C9-C10-C11-C12-C13-C14</f>
        <v>0</v>
      </c>
      <c r="D15" s="44">
        <f>D9-D10-D11-D12-D13-D14</f>
        <v>0</v>
      </c>
    </row>
    <row r="16" spans="1:4" ht="15.75" x14ac:dyDescent="0.25">
      <c r="B16" s="45"/>
      <c r="C16" s="45"/>
    </row>
    <row r="17" spans="1:4" ht="31.5" x14ac:dyDescent="0.25">
      <c r="A17" s="7" t="s">
        <v>210</v>
      </c>
      <c r="B17" s="47" t="s">
        <v>211</v>
      </c>
      <c r="C17" s="48" t="s">
        <v>212</v>
      </c>
      <c r="D17" s="49"/>
    </row>
    <row r="18" spans="1:4" ht="15.75" x14ac:dyDescent="0.25"/>
    <row r="19" spans="1:4" ht="15" customHeight="1" x14ac:dyDescent="0.25">
      <c r="A19" s="56" t="s">
        <v>383</v>
      </c>
      <c r="B19" s="40"/>
      <c r="C19" s="40"/>
      <c r="D19" s="40"/>
    </row>
    <row r="20" spans="1:4" ht="15" customHeight="1" x14ac:dyDescent="0.25">
      <c r="A20" s="7" t="s">
        <v>213</v>
      </c>
      <c r="B20" s="40"/>
      <c r="C20" s="40"/>
      <c r="D20" s="40">
        <f>SUM(B20:C20)</f>
        <v>0</v>
      </c>
    </row>
    <row r="21" spans="1:4" ht="15" customHeight="1" x14ac:dyDescent="0.25">
      <c r="A21" s="7" t="s">
        <v>214</v>
      </c>
      <c r="B21" s="40"/>
      <c r="C21" s="40"/>
      <c r="D21" s="40">
        <f>SUM(B21:C21)</f>
        <v>0</v>
      </c>
    </row>
    <row r="22" spans="1:4" ht="15" customHeight="1" x14ac:dyDescent="0.25">
      <c r="A22" s="37" t="s">
        <v>215</v>
      </c>
      <c r="B22" s="103">
        <f t="shared" ref="B22:D22" si="0">SUM(B20:B21)</f>
        <v>0</v>
      </c>
      <c r="C22" s="103">
        <f t="shared" si="0"/>
        <v>0</v>
      </c>
      <c r="D22" s="103">
        <f t="shared" si="0"/>
        <v>0</v>
      </c>
    </row>
    <row r="23" spans="1:4" ht="15.75" x14ac:dyDescent="0.25">
      <c r="A23" s="21"/>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ignoredErrors>
    <ignoredError sqref="D9" formula="1"/>
    <ignoredError sqref="D20:D2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2"/>
  <sheetViews>
    <sheetView zoomScaleNormal="100" workbookViewId="0"/>
  </sheetViews>
  <sheetFormatPr baseColWidth="10" defaultColWidth="11.42578125" defaultRowHeight="15" customHeight="1" x14ac:dyDescent="0.25"/>
  <cols>
    <col min="1" max="1" width="47" style="7" customWidth="1"/>
    <col min="2" max="8" width="15.7109375" style="7" customWidth="1"/>
    <col min="9" max="16384" width="11.42578125" style="7"/>
  </cols>
  <sheetData>
    <row r="1" spans="1:8" ht="20.25" x14ac:dyDescent="0.3">
      <c r="A1" s="278" t="s">
        <v>216</v>
      </c>
      <c r="B1" s="50"/>
      <c r="C1" s="50"/>
      <c r="D1" s="50"/>
      <c r="E1" s="51"/>
      <c r="F1" s="50"/>
      <c r="G1" s="50"/>
      <c r="H1" s="52"/>
    </row>
    <row r="3" spans="1:8" ht="47.25" x14ac:dyDescent="0.25">
      <c r="B3" s="99" t="s">
        <v>217</v>
      </c>
      <c r="C3" s="100" t="s">
        <v>218</v>
      </c>
      <c r="D3" s="100" t="s">
        <v>68</v>
      </c>
      <c r="E3" s="100" t="s">
        <v>219</v>
      </c>
      <c r="F3" s="100" t="s">
        <v>70</v>
      </c>
      <c r="G3" s="100" t="s">
        <v>220</v>
      </c>
      <c r="H3" s="279" t="s">
        <v>209</v>
      </c>
    </row>
    <row r="5" spans="1:8" ht="15" customHeight="1" x14ac:dyDescent="0.25">
      <c r="A5" s="7" t="s">
        <v>381</v>
      </c>
      <c r="B5" s="53">
        <v>0</v>
      </c>
      <c r="C5" s="40">
        <v>0</v>
      </c>
      <c r="D5" s="40">
        <v>0</v>
      </c>
      <c r="E5" s="40">
        <v>0</v>
      </c>
      <c r="F5" s="40">
        <v>0</v>
      </c>
      <c r="G5" s="40">
        <v>0</v>
      </c>
      <c r="H5" s="43">
        <f t="shared" ref="H5:H14" si="0">SUM(B5:G5)</f>
        <v>0</v>
      </c>
    </row>
    <row r="6" spans="1:8" ht="15" customHeight="1" x14ac:dyDescent="0.25">
      <c r="A6" s="7" t="s">
        <v>371</v>
      </c>
      <c r="B6" s="40">
        <v>0</v>
      </c>
      <c r="C6" s="54">
        <v>0</v>
      </c>
      <c r="D6" s="40">
        <v>0</v>
      </c>
      <c r="E6" s="40">
        <v>0</v>
      </c>
      <c r="F6" s="40">
        <v>0</v>
      </c>
      <c r="G6" s="40">
        <v>0</v>
      </c>
      <c r="H6" s="43">
        <f t="shared" si="0"/>
        <v>0</v>
      </c>
    </row>
    <row r="7" spans="1:8" ht="15" customHeight="1" x14ac:dyDescent="0.25">
      <c r="A7" s="7" t="s">
        <v>372</v>
      </c>
      <c r="B7" s="40">
        <v>0</v>
      </c>
      <c r="C7" s="40">
        <v>0</v>
      </c>
      <c r="D7" s="40">
        <v>0</v>
      </c>
      <c r="E7" s="40">
        <v>0</v>
      </c>
      <c r="F7" s="40">
        <v>0</v>
      </c>
      <c r="G7" s="40">
        <v>0</v>
      </c>
      <c r="H7" s="43">
        <f t="shared" si="0"/>
        <v>0</v>
      </c>
    </row>
    <row r="8" spans="1:8" ht="15" customHeight="1" x14ac:dyDescent="0.25">
      <c r="A8" s="88" t="s">
        <v>373</v>
      </c>
      <c r="B8" s="41">
        <v>0</v>
      </c>
      <c r="C8" s="41">
        <v>0</v>
      </c>
      <c r="D8" s="41">
        <v>0</v>
      </c>
      <c r="E8" s="41">
        <v>0</v>
      </c>
      <c r="F8" s="41">
        <v>0</v>
      </c>
      <c r="G8" s="41">
        <v>0</v>
      </c>
      <c r="H8" s="41">
        <f t="shared" si="0"/>
        <v>0</v>
      </c>
    </row>
    <row r="9" spans="1:8" ht="15" customHeight="1" x14ac:dyDescent="0.25">
      <c r="A9" s="21" t="s">
        <v>374</v>
      </c>
      <c r="B9" s="43">
        <f t="shared" ref="B9:H9" si="1">SUM(B5:B8)</f>
        <v>0</v>
      </c>
      <c r="C9" s="43">
        <f t="shared" si="1"/>
        <v>0</v>
      </c>
      <c r="D9" s="43">
        <f t="shared" si="1"/>
        <v>0</v>
      </c>
      <c r="E9" s="43">
        <f t="shared" si="1"/>
        <v>0</v>
      </c>
      <c r="F9" s="43">
        <f t="shared" si="1"/>
        <v>0</v>
      </c>
      <c r="G9" s="43">
        <f t="shared" si="1"/>
        <v>0</v>
      </c>
      <c r="H9" s="43">
        <f t="shared" si="1"/>
        <v>0</v>
      </c>
    </row>
    <row r="10" spans="1:8" ht="15" customHeight="1" x14ac:dyDescent="0.25">
      <c r="A10" s="7" t="s">
        <v>375</v>
      </c>
      <c r="B10" s="43">
        <v>0</v>
      </c>
      <c r="C10" s="43">
        <v>0</v>
      </c>
      <c r="D10" s="43">
        <v>0</v>
      </c>
      <c r="E10" s="43">
        <v>0</v>
      </c>
      <c r="F10" s="43">
        <v>0</v>
      </c>
      <c r="G10" s="43">
        <v>0</v>
      </c>
      <c r="H10" s="43">
        <f t="shared" si="0"/>
        <v>0</v>
      </c>
    </row>
    <row r="11" spans="1:8" ht="15" customHeight="1" x14ac:dyDescent="0.25">
      <c r="A11" s="7" t="s">
        <v>376</v>
      </c>
      <c r="B11" s="40">
        <v>0</v>
      </c>
      <c r="C11" s="40">
        <v>0</v>
      </c>
      <c r="D11" s="40">
        <v>0</v>
      </c>
      <c r="E11" s="40">
        <v>0</v>
      </c>
      <c r="F11" s="40">
        <v>0</v>
      </c>
      <c r="G11" s="40">
        <v>0</v>
      </c>
      <c r="H11" s="43">
        <f t="shared" si="0"/>
        <v>0</v>
      </c>
    </row>
    <row r="12" spans="1:8" ht="15" customHeight="1" x14ac:dyDescent="0.25">
      <c r="A12" s="7" t="s">
        <v>377</v>
      </c>
      <c r="B12" s="40">
        <v>0</v>
      </c>
      <c r="C12" s="40">
        <v>0</v>
      </c>
      <c r="D12" s="40">
        <v>0</v>
      </c>
      <c r="E12" s="40">
        <v>0</v>
      </c>
      <c r="F12" s="40">
        <v>0</v>
      </c>
      <c r="G12" s="53">
        <v>0</v>
      </c>
      <c r="H12" s="43">
        <f t="shared" si="0"/>
        <v>0</v>
      </c>
    </row>
    <row r="13" spans="1:8" ht="15" customHeight="1" x14ac:dyDescent="0.25">
      <c r="A13" s="7" t="s">
        <v>378</v>
      </c>
      <c r="B13" s="40">
        <v>0</v>
      </c>
      <c r="C13" s="40">
        <v>0</v>
      </c>
      <c r="D13" s="40">
        <v>0</v>
      </c>
      <c r="E13" s="40">
        <v>0</v>
      </c>
      <c r="F13" s="40">
        <v>0</v>
      </c>
      <c r="G13" s="53">
        <v>0</v>
      </c>
      <c r="H13" s="43">
        <f t="shared" si="0"/>
        <v>0</v>
      </c>
    </row>
    <row r="14" spans="1:8" ht="15" customHeight="1" x14ac:dyDescent="0.25">
      <c r="A14" s="7" t="s">
        <v>379</v>
      </c>
      <c r="B14" s="41">
        <v>0</v>
      </c>
      <c r="C14" s="41">
        <v>0</v>
      </c>
      <c r="D14" s="41">
        <v>0</v>
      </c>
      <c r="E14" s="41">
        <v>0</v>
      </c>
      <c r="F14" s="41">
        <v>0</v>
      </c>
      <c r="G14" s="41">
        <v>0</v>
      </c>
      <c r="H14" s="42">
        <f t="shared" si="0"/>
        <v>0</v>
      </c>
    </row>
    <row r="15" spans="1:8" ht="15" customHeight="1" x14ac:dyDescent="0.25">
      <c r="A15" s="27" t="s">
        <v>368</v>
      </c>
      <c r="B15" s="44">
        <f t="shared" ref="B15:H15" si="2">B9-B10-B11-B12-B13-B14</f>
        <v>0</v>
      </c>
      <c r="C15" s="44">
        <f t="shared" si="2"/>
        <v>0</v>
      </c>
      <c r="D15" s="44">
        <f>D9-D10-D11-D12-D13-D14</f>
        <v>0</v>
      </c>
      <c r="E15" s="44">
        <f>E9-E10-E11-E12-E13-E14</f>
        <v>0</v>
      </c>
      <c r="F15" s="44">
        <f>F9-F10-F11-F12-F13-F14</f>
        <v>0</v>
      </c>
      <c r="G15" s="44">
        <f>G9-G10-G11-G12-G13-G14</f>
        <v>0</v>
      </c>
      <c r="H15" s="44">
        <f t="shared" si="2"/>
        <v>0</v>
      </c>
    </row>
    <row r="17" spans="1:8" ht="47.25" x14ac:dyDescent="0.25">
      <c r="A17" s="7" t="s">
        <v>210</v>
      </c>
      <c r="B17" s="46" t="s">
        <v>212</v>
      </c>
      <c r="C17" s="46" t="s">
        <v>221</v>
      </c>
      <c r="D17" s="55" t="s">
        <v>222</v>
      </c>
      <c r="E17" s="55" t="s">
        <v>222</v>
      </c>
      <c r="F17" s="46" t="s">
        <v>212</v>
      </c>
      <c r="G17" s="46" t="s">
        <v>223</v>
      </c>
      <c r="H17" s="49"/>
    </row>
    <row r="19" spans="1:8" ht="15" customHeight="1" x14ac:dyDescent="0.25">
      <c r="A19" s="56" t="s">
        <v>380</v>
      </c>
      <c r="B19" s="40"/>
      <c r="C19" s="40"/>
      <c r="D19" s="40"/>
      <c r="E19" s="40"/>
      <c r="F19" s="40"/>
      <c r="G19" s="40"/>
      <c r="H19" s="40"/>
    </row>
    <row r="20" spans="1:8" ht="15" customHeight="1" x14ac:dyDescent="0.25">
      <c r="A20" s="7" t="s">
        <v>213</v>
      </c>
      <c r="B20" s="40"/>
      <c r="C20" s="40"/>
      <c r="D20" s="40"/>
      <c r="E20" s="40"/>
      <c r="F20" s="40"/>
      <c r="G20" s="40"/>
      <c r="H20" s="40">
        <f>SUM(B20:G20)</f>
        <v>0</v>
      </c>
    </row>
    <row r="21" spans="1:8" ht="15" customHeight="1" x14ac:dyDescent="0.25">
      <c r="A21" s="7" t="s">
        <v>214</v>
      </c>
      <c r="B21" s="40"/>
      <c r="C21" s="40"/>
      <c r="D21" s="40"/>
      <c r="E21" s="40"/>
      <c r="F21" s="40"/>
      <c r="G21" s="40"/>
      <c r="H21" s="40">
        <f>SUM(B21:G21)</f>
        <v>0</v>
      </c>
    </row>
    <row r="22" spans="1:8" ht="15" customHeight="1" x14ac:dyDescent="0.25">
      <c r="A22" s="37" t="s">
        <v>215</v>
      </c>
      <c r="B22" s="103">
        <f t="shared" ref="B22:H22" si="3">SUM(B20:B21)</f>
        <v>0</v>
      </c>
      <c r="C22" s="103">
        <f t="shared" si="3"/>
        <v>0</v>
      </c>
      <c r="D22" s="103">
        <f t="shared" si="3"/>
        <v>0</v>
      </c>
      <c r="E22" s="103">
        <f t="shared" si="3"/>
        <v>0</v>
      </c>
      <c r="F22" s="103">
        <f t="shared" si="3"/>
        <v>0</v>
      </c>
      <c r="G22" s="103">
        <f t="shared" si="3"/>
        <v>0</v>
      </c>
      <c r="H22" s="103">
        <f t="shared" si="3"/>
        <v>0</v>
      </c>
    </row>
  </sheetData>
  <customSheetViews>
    <customSheetView guid="{7AE059DB-4A82-45F3-B3C8-A058B7BDCC5A}" showPageBreaks="1" fitToPage="1" showRuler="0">
      <selection activeCell="G25" sqref="G25"/>
      <pageMargins left="0" right="0" top="0" bottom="0" header="0" footer="0"/>
      <pageSetup paperSize="9" scale="63"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63"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64" orientation="portrait" r:id="rId3"/>
  <headerFooter scaleWithDoc="0">
    <oddHeader>&amp;LVirksomhetsregnskap for nettobudsjetterte virksomheter i henhold til de statlige regnskapsstandardene (SRS)</oddHeader>
  </headerFooter>
  <ignoredErrors>
    <ignoredError sqref="H9" formula="1"/>
    <ignoredError sqref="H8 H20:H2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C699-2222-4D1F-9476-DE2F9F6F2B60}">
  <sheetPr>
    <pageSetUpPr fitToPage="1"/>
  </sheetPr>
  <dimension ref="A1:H51"/>
  <sheetViews>
    <sheetView zoomScaleNormal="100" workbookViewId="0">
      <selection activeCell="A37" sqref="A37:G39"/>
    </sheetView>
  </sheetViews>
  <sheetFormatPr baseColWidth="10" defaultColWidth="11.42578125" defaultRowHeight="15" customHeight="1" x14ac:dyDescent="0.25"/>
  <cols>
    <col min="1" max="1" width="45.7109375" style="136" customWidth="1"/>
    <col min="2" max="2" width="12.7109375" style="136" customWidth="1"/>
    <col min="3" max="3" width="11.5703125" style="136" customWidth="1"/>
    <col min="4" max="4" width="13.85546875" style="136" customWidth="1"/>
    <col min="5" max="6" width="15.7109375" style="136" customWidth="1"/>
    <col min="7" max="16384" width="11.42578125" style="136"/>
  </cols>
  <sheetData>
    <row r="1" spans="1:4" ht="20.25" x14ac:dyDescent="0.3">
      <c r="A1" s="285" t="s">
        <v>224</v>
      </c>
      <c r="B1" s="159"/>
      <c r="C1" s="159"/>
      <c r="D1" s="159"/>
    </row>
    <row r="3" spans="1:4" ht="15" customHeight="1" x14ac:dyDescent="0.25">
      <c r="B3" s="153">
        <f>+Resultatregnskap!C3</f>
        <v>46022</v>
      </c>
      <c r="C3" s="153"/>
      <c r="D3" s="153">
        <f>+Resultatregnskap!D3</f>
        <v>45657</v>
      </c>
    </row>
    <row r="4" spans="1:4" ht="15" customHeight="1" x14ac:dyDescent="0.25">
      <c r="B4" s="151"/>
      <c r="C4" s="151"/>
      <c r="D4" s="151"/>
    </row>
    <row r="5" spans="1:4" ht="15" customHeight="1" x14ac:dyDescent="0.25">
      <c r="A5" s="136" t="s">
        <v>225</v>
      </c>
      <c r="B5" s="150">
        <v>0</v>
      </c>
      <c r="C5" s="150"/>
      <c r="D5" s="150">
        <v>0</v>
      </c>
    </row>
    <row r="6" spans="1:4" ht="15" customHeight="1" x14ac:dyDescent="0.25">
      <c r="A6" s="136" t="s">
        <v>226</v>
      </c>
      <c r="B6" s="150">
        <v>0</v>
      </c>
      <c r="C6" s="150"/>
      <c r="D6" s="150">
        <v>0</v>
      </c>
    </row>
    <row r="7" spans="1:4" ht="15" customHeight="1" x14ac:dyDescent="0.25">
      <c r="A7" s="136" t="s">
        <v>227</v>
      </c>
      <c r="B7" s="150">
        <v>0</v>
      </c>
      <c r="C7" s="150"/>
      <c r="D7" s="150">
        <v>0</v>
      </c>
    </row>
    <row r="8" spans="1:4" ht="15" customHeight="1" x14ac:dyDescent="0.25">
      <c r="A8" s="136" t="s">
        <v>228</v>
      </c>
      <c r="B8" s="150">
        <v>0</v>
      </c>
      <c r="C8" s="150"/>
      <c r="D8" s="150">
        <v>0</v>
      </c>
    </row>
    <row r="9" spans="1:4" ht="15" customHeight="1" x14ac:dyDescent="0.25">
      <c r="A9" s="136" t="s">
        <v>229</v>
      </c>
      <c r="B9" s="150">
        <v>0</v>
      </c>
      <c r="C9" s="150"/>
      <c r="D9" s="150">
        <v>0</v>
      </c>
    </row>
    <row r="10" spans="1:4" ht="15" customHeight="1" x14ac:dyDescent="0.25">
      <c r="A10" s="136" t="s">
        <v>230</v>
      </c>
      <c r="B10" s="150">
        <v>0</v>
      </c>
      <c r="C10" s="150"/>
      <c r="D10" s="150">
        <v>0</v>
      </c>
    </row>
    <row r="11" spans="1:4" ht="15" customHeight="1" x14ac:dyDescent="0.25">
      <c r="A11" s="136" t="s">
        <v>231</v>
      </c>
      <c r="B11" s="150">
        <v>0</v>
      </c>
      <c r="C11" s="150"/>
      <c r="D11" s="150">
        <v>0</v>
      </c>
    </row>
    <row r="12" spans="1:4" ht="15" customHeight="1" x14ac:dyDescent="0.25">
      <c r="A12" s="136" t="s">
        <v>232</v>
      </c>
      <c r="B12" s="150">
        <v>0</v>
      </c>
      <c r="C12" s="150"/>
      <c r="D12" s="150">
        <v>0</v>
      </c>
    </row>
    <row r="13" spans="1:4" ht="15" customHeight="1" x14ac:dyDescent="0.25">
      <c r="A13" s="136" t="s">
        <v>233</v>
      </c>
      <c r="B13" s="150">
        <v>0</v>
      </c>
      <c r="C13" s="150"/>
      <c r="D13" s="150">
        <v>0</v>
      </c>
    </row>
    <row r="14" spans="1:4" ht="15" customHeight="1" x14ac:dyDescent="0.25">
      <c r="A14" s="136" t="s">
        <v>234</v>
      </c>
      <c r="B14" s="150">
        <v>0</v>
      </c>
      <c r="C14" s="150"/>
      <c r="D14" s="150">
        <v>0</v>
      </c>
    </row>
    <row r="15" spans="1:4" ht="15" customHeight="1" x14ac:dyDescent="0.25">
      <c r="A15" s="136" t="s">
        <v>235</v>
      </c>
      <c r="B15" s="150">
        <v>0</v>
      </c>
      <c r="C15" s="150"/>
      <c r="D15" s="150">
        <v>0</v>
      </c>
    </row>
    <row r="16" spans="1:4" ht="15" customHeight="1" x14ac:dyDescent="0.25">
      <c r="A16" s="136" t="s">
        <v>236</v>
      </c>
      <c r="B16" s="150">
        <v>0</v>
      </c>
      <c r="C16" s="150"/>
      <c r="D16" s="150">
        <v>0</v>
      </c>
    </row>
    <row r="17" spans="1:8" ht="15" customHeight="1" x14ac:dyDescent="0.25">
      <c r="A17" s="149" t="s">
        <v>237</v>
      </c>
      <c r="B17" s="148">
        <f>SUM(B5:B16)</f>
        <v>0</v>
      </c>
      <c r="C17" s="148"/>
      <c r="D17" s="148">
        <f>SUM(D5:D16)</f>
        <v>0</v>
      </c>
    </row>
    <row r="18" spans="1:8" ht="15" customHeight="1" x14ac:dyDescent="0.25">
      <c r="A18" s="281"/>
    </row>
    <row r="19" spans="1:8" ht="15" customHeight="1" x14ac:dyDescent="0.25">
      <c r="A19" s="151"/>
    </row>
    <row r="20" spans="1:8" ht="15" customHeight="1" x14ac:dyDescent="0.25">
      <c r="A20" s="147" t="s">
        <v>238</v>
      </c>
      <c r="B20" s="146"/>
      <c r="C20" s="282"/>
      <c r="D20" s="146"/>
      <c r="E20" s="146"/>
      <c r="F20" s="146"/>
    </row>
    <row r="21" spans="1:8" ht="15" customHeight="1" x14ac:dyDescent="0.25">
      <c r="A21" s="145" t="s">
        <v>239</v>
      </c>
      <c r="B21" s="342" t="s">
        <v>240</v>
      </c>
      <c r="C21" s="343"/>
      <c r="D21" s="343"/>
      <c r="E21" s="343"/>
      <c r="F21" s="344"/>
      <c r="G21" s="132"/>
    </row>
    <row r="22" spans="1:8" ht="78.75" x14ac:dyDescent="0.25">
      <c r="A22" s="310"/>
      <c r="B22" s="311" t="s">
        <v>241</v>
      </c>
      <c r="C22" s="312" t="s">
        <v>67</v>
      </c>
      <c r="D22" s="312" t="s">
        <v>242</v>
      </c>
      <c r="E22" s="311" t="s">
        <v>69</v>
      </c>
      <c r="F22" s="312" t="s">
        <v>243</v>
      </c>
      <c r="G22" s="313" t="s">
        <v>209</v>
      </c>
    </row>
    <row r="23" spans="1:8" ht="15" customHeight="1" x14ac:dyDescent="0.25">
      <c r="A23" s="302" t="s">
        <v>244</v>
      </c>
      <c r="B23" s="302"/>
      <c r="C23" s="307"/>
      <c r="D23" s="307"/>
      <c r="E23" s="307"/>
      <c r="F23" s="307"/>
      <c r="G23" s="302">
        <f>SUM(B23:F23)</f>
        <v>0</v>
      </c>
    </row>
    <row r="24" spans="1:8" ht="15" customHeight="1" x14ac:dyDescent="0.25">
      <c r="A24" s="305" t="s">
        <v>245</v>
      </c>
      <c r="B24" s="305"/>
      <c r="C24" s="308"/>
      <c r="D24" s="308"/>
      <c r="E24" s="308"/>
      <c r="F24" s="308"/>
      <c r="G24" s="305">
        <f>SUM(B24:F24)</f>
        <v>0</v>
      </c>
    </row>
    <row r="25" spans="1:8" ht="15" customHeight="1" x14ac:dyDescent="0.25">
      <c r="A25" s="306" t="s">
        <v>246</v>
      </c>
      <c r="B25" s="304"/>
      <c r="C25" s="309"/>
      <c r="D25" s="309"/>
      <c r="E25" s="309"/>
      <c r="F25" s="309"/>
      <c r="G25" s="306">
        <f>SUM(B25:F25)</f>
        <v>0</v>
      </c>
    </row>
    <row r="26" spans="1:8" ht="15" customHeight="1" x14ac:dyDescent="0.25">
      <c r="A26" s="303" t="s">
        <v>247</v>
      </c>
      <c r="B26" s="304">
        <v>0</v>
      </c>
      <c r="C26" s="304">
        <v>0</v>
      </c>
      <c r="D26" s="304">
        <v>0</v>
      </c>
      <c r="E26" s="304">
        <v>0</v>
      </c>
      <c r="F26" s="304">
        <v>0</v>
      </c>
      <c r="G26" s="304">
        <f>SUM(G23:G25)</f>
        <v>0</v>
      </c>
    </row>
    <row r="32" spans="1:8" ht="15" customHeight="1" x14ac:dyDescent="0.25">
      <c r="A32" s="280" t="s">
        <v>248</v>
      </c>
      <c r="B32" s="142"/>
      <c r="C32" s="142"/>
      <c r="D32" s="142"/>
      <c r="E32" s="142"/>
      <c r="F32" s="142"/>
      <c r="G32" s="142"/>
      <c r="H32" s="142"/>
    </row>
    <row r="33" spans="1:8" ht="15" customHeight="1" x14ac:dyDescent="0.25">
      <c r="A33" s="142"/>
      <c r="B33" s="142"/>
      <c r="C33" s="142"/>
      <c r="D33" s="142"/>
      <c r="E33" s="142"/>
      <c r="F33" s="142"/>
      <c r="G33" s="142"/>
      <c r="H33" s="142"/>
    </row>
    <row r="34" spans="1:8" ht="15" customHeight="1" x14ac:dyDescent="0.25">
      <c r="A34" s="144" t="s">
        <v>238</v>
      </c>
      <c r="B34" s="143"/>
      <c r="C34" s="283"/>
      <c r="D34" s="143"/>
      <c r="E34" s="143"/>
      <c r="F34" s="143"/>
      <c r="G34" s="142"/>
      <c r="H34" s="142"/>
    </row>
    <row r="35" spans="1:8" ht="15" customHeight="1" x14ac:dyDescent="0.25">
      <c r="A35" s="141" t="s">
        <v>239</v>
      </c>
      <c r="B35" s="345" t="s">
        <v>240</v>
      </c>
      <c r="C35" s="346"/>
      <c r="D35" s="346"/>
      <c r="E35" s="346"/>
      <c r="F35" s="347"/>
      <c r="G35" s="140"/>
      <c r="H35" s="142"/>
    </row>
    <row r="36" spans="1:8" ht="87" customHeight="1" x14ac:dyDescent="0.25">
      <c r="A36" s="314"/>
      <c r="B36" s="314" t="s">
        <v>241</v>
      </c>
      <c r="C36" s="315" t="s">
        <v>67</v>
      </c>
      <c r="D36" s="315" t="s">
        <v>68</v>
      </c>
      <c r="E36" s="314" t="s">
        <v>69</v>
      </c>
      <c r="F36" s="315" t="s">
        <v>249</v>
      </c>
      <c r="G36" s="316" t="s">
        <v>209</v>
      </c>
      <c r="H36" s="284"/>
    </row>
    <row r="37" spans="1:8" ht="15" customHeight="1" x14ac:dyDescent="0.25">
      <c r="A37" s="319" t="s">
        <v>244</v>
      </c>
      <c r="B37" s="319"/>
      <c r="C37" s="322"/>
      <c r="D37" s="322"/>
      <c r="E37" s="319">
        <v>300000</v>
      </c>
      <c r="F37" s="322"/>
      <c r="G37" s="319">
        <f>SUM(B37:F37)</f>
        <v>300000</v>
      </c>
      <c r="H37" s="142"/>
    </row>
    <row r="38" spans="1:8" ht="15" customHeight="1" x14ac:dyDescent="0.25">
      <c r="A38" s="320" t="s">
        <v>245</v>
      </c>
      <c r="B38" s="320"/>
      <c r="C38" s="320">
        <v>1200000</v>
      </c>
      <c r="D38" s="324"/>
      <c r="E38" s="324"/>
      <c r="F38" s="324"/>
      <c r="G38" s="320">
        <f>SUM(B38:F38)</f>
        <v>1200000</v>
      </c>
      <c r="H38" s="142"/>
    </row>
    <row r="39" spans="1:8" ht="15" customHeight="1" x14ac:dyDescent="0.25">
      <c r="A39" s="318" t="s">
        <v>246</v>
      </c>
      <c r="B39" s="321"/>
      <c r="C39" s="323"/>
      <c r="D39" s="323"/>
      <c r="E39" s="323"/>
      <c r="F39" s="323"/>
      <c r="G39" s="318">
        <f>SUM(B39:F39)</f>
        <v>0</v>
      </c>
      <c r="H39" s="142"/>
    </row>
    <row r="40" spans="1:8" ht="15" customHeight="1" x14ac:dyDescent="0.25">
      <c r="A40" s="317" t="s">
        <v>247</v>
      </c>
      <c r="B40" s="318">
        <v>0</v>
      </c>
      <c r="C40" s="318">
        <v>1200000</v>
      </c>
      <c r="D40" s="318">
        <v>0</v>
      </c>
      <c r="E40" s="318">
        <v>300000</v>
      </c>
      <c r="F40" s="318">
        <v>0</v>
      </c>
      <c r="G40" s="318">
        <f>SUM(G37:G39)</f>
        <v>1500000</v>
      </c>
      <c r="H40" s="142"/>
    </row>
    <row r="41" spans="1:8" ht="15" customHeight="1" x14ac:dyDescent="0.25">
      <c r="A41" s="142"/>
      <c r="B41" s="142"/>
      <c r="C41" s="142"/>
      <c r="D41" s="142"/>
      <c r="E41" s="142"/>
      <c r="F41" s="142"/>
      <c r="G41" s="142"/>
      <c r="H41" s="142"/>
    </row>
    <row r="42" spans="1:8" ht="15" customHeight="1" x14ac:dyDescent="0.25">
      <c r="A42" s="142"/>
      <c r="B42" s="142"/>
      <c r="C42" s="142"/>
      <c r="D42" s="142"/>
      <c r="E42" s="142"/>
      <c r="F42" s="142"/>
      <c r="G42" s="142"/>
      <c r="H42" s="142"/>
    </row>
    <row r="43" spans="1:8" ht="15" customHeight="1" x14ac:dyDescent="0.25">
      <c r="A43" s="142"/>
      <c r="B43" s="142"/>
      <c r="C43" s="142"/>
      <c r="D43" s="142"/>
      <c r="E43" s="142"/>
      <c r="F43" s="142"/>
      <c r="G43" s="142"/>
      <c r="H43" s="142"/>
    </row>
    <row r="44" spans="1:8" ht="15" customHeight="1" x14ac:dyDescent="0.25">
      <c r="A44" s="142"/>
      <c r="B44" s="142"/>
      <c r="C44" s="142"/>
      <c r="D44" s="142"/>
      <c r="E44" s="142"/>
      <c r="F44" s="142"/>
      <c r="G44" s="142"/>
      <c r="H44" s="142"/>
    </row>
    <row r="45" spans="1:8" ht="15" customHeight="1" x14ac:dyDescent="0.25">
      <c r="A45" s="142"/>
      <c r="B45" s="142"/>
      <c r="C45" s="142"/>
      <c r="D45" s="142"/>
      <c r="E45" s="142"/>
      <c r="F45" s="142"/>
      <c r="G45" s="142"/>
      <c r="H45" s="142"/>
    </row>
    <row r="46" spans="1:8" ht="15" customHeight="1" x14ac:dyDescent="0.25">
      <c r="A46" s="142"/>
      <c r="B46" s="142"/>
      <c r="C46" s="142"/>
      <c r="D46" s="142"/>
      <c r="E46" s="142"/>
      <c r="F46" s="142"/>
      <c r="G46" s="142"/>
      <c r="H46" s="142"/>
    </row>
    <row r="47" spans="1:8" ht="15" customHeight="1" x14ac:dyDescent="0.25">
      <c r="A47" s="142"/>
      <c r="B47" s="142"/>
      <c r="C47" s="142"/>
      <c r="D47" s="142"/>
      <c r="E47" s="142"/>
      <c r="F47" s="142"/>
      <c r="G47" s="142"/>
      <c r="H47" s="142"/>
    </row>
    <row r="48" spans="1:8" ht="15" customHeight="1" x14ac:dyDescent="0.25">
      <c r="A48" s="142"/>
      <c r="B48" s="142"/>
      <c r="C48" s="142"/>
      <c r="D48" s="142"/>
      <c r="E48" s="142"/>
      <c r="F48" s="142"/>
      <c r="G48" s="142"/>
      <c r="H48" s="142"/>
    </row>
    <row r="49" spans="1:8" ht="15" customHeight="1" x14ac:dyDescent="0.25">
      <c r="A49" s="142"/>
      <c r="B49" s="142"/>
      <c r="C49" s="142"/>
      <c r="D49" s="142"/>
      <c r="E49" s="142"/>
      <c r="F49" s="142"/>
      <c r="G49" s="142"/>
      <c r="H49" s="142"/>
    </row>
    <row r="50" spans="1:8" ht="15" customHeight="1" x14ac:dyDescent="0.25">
      <c r="A50" s="142"/>
      <c r="B50" s="142"/>
      <c r="C50" s="142"/>
      <c r="D50" s="142"/>
      <c r="E50" s="142"/>
      <c r="F50" s="142"/>
      <c r="G50" s="142"/>
      <c r="H50" s="142"/>
    </row>
    <row r="51" spans="1:8" ht="15" customHeight="1" x14ac:dyDescent="0.25">
      <c r="A51" s="142"/>
      <c r="B51" s="142"/>
      <c r="C51" s="142"/>
      <c r="D51" s="142"/>
      <c r="E51" s="142"/>
      <c r="F51" s="142"/>
      <c r="G51" s="142"/>
      <c r="H51" s="142"/>
    </row>
  </sheetData>
  <mergeCells count="2">
    <mergeCell ref="B21:F21"/>
    <mergeCell ref="B35:F35"/>
  </mergeCells>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zoomScaleNormal="100" workbookViewId="0">
      <selection activeCell="F59" sqref="F59"/>
    </sheetView>
  </sheetViews>
  <sheetFormatPr baseColWidth="10" defaultColWidth="11.42578125" defaultRowHeight="15" customHeight="1" x14ac:dyDescent="0.25"/>
  <cols>
    <col min="1" max="1" width="45.7109375" style="7" customWidth="1"/>
    <col min="2" max="2" width="15.7109375" style="7" customWidth="1"/>
    <col min="3" max="3" width="5.7109375" style="7" customWidth="1"/>
    <col min="4" max="4" width="15.7109375" style="7" customWidth="1"/>
    <col min="5" max="16384" width="11.42578125" style="7"/>
  </cols>
  <sheetData>
    <row r="1" spans="1:4" ht="20.25" x14ac:dyDescent="0.3">
      <c r="A1" s="275" t="s">
        <v>250</v>
      </c>
      <c r="B1" s="51"/>
      <c r="C1" s="51"/>
      <c r="D1" s="52"/>
    </row>
    <row r="3" spans="1:4" ht="15" customHeight="1" x14ac:dyDescent="0.25">
      <c r="A3" s="1"/>
      <c r="B3" s="274">
        <f>Resultatregnskap!C3</f>
        <v>46022</v>
      </c>
      <c r="C3" s="274"/>
      <c r="D3" s="274">
        <f>Resultatregnskap!D3</f>
        <v>45657</v>
      </c>
    </row>
    <row r="4" spans="1:4" ht="15" customHeight="1" x14ac:dyDescent="0.25">
      <c r="A4" s="30" t="s">
        <v>43</v>
      </c>
      <c r="B4" s="23"/>
      <c r="C4" s="23"/>
      <c r="D4" s="23"/>
    </row>
    <row r="5" spans="1:4" ht="15" customHeight="1" x14ac:dyDescent="0.25">
      <c r="A5" s="49" t="s">
        <v>251</v>
      </c>
      <c r="B5" s="23">
        <v>0</v>
      </c>
      <c r="C5" s="23"/>
      <c r="D5" s="23">
        <v>0</v>
      </c>
    </row>
    <row r="6" spans="1:4" ht="15" customHeight="1" x14ac:dyDescent="0.25">
      <c r="A6" s="49" t="s">
        <v>252</v>
      </c>
      <c r="B6" s="23">
        <v>0</v>
      </c>
      <c r="C6" s="23"/>
      <c r="D6" s="23">
        <v>0</v>
      </c>
    </row>
    <row r="7" spans="1:4" ht="15" customHeight="1" x14ac:dyDescent="0.25">
      <c r="A7" s="7" t="s">
        <v>253</v>
      </c>
      <c r="B7" s="23">
        <v>0</v>
      </c>
      <c r="C7" s="23"/>
      <c r="D7" s="23">
        <v>0</v>
      </c>
    </row>
    <row r="8" spans="1:4" ht="15" customHeight="1" x14ac:dyDescent="0.25">
      <c r="A8" s="49" t="s">
        <v>254</v>
      </c>
      <c r="B8" s="23">
        <v>0</v>
      </c>
      <c r="C8" s="23"/>
      <c r="D8" s="23">
        <v>0</v>
      </c>
    </row>
    <row r="9" spans="1:4" ht="15" customHeight="1" x14ac:dyDescent="0.25">
      <c r="A9" s="64" t="s">
        <v>255</v>
      </c>
      <c r="B9" s="28">
        <f>SUM(B5:B8)</f>
        <v>0</v>
      </c>
      <c r="C9" s="28"/>
      <c r="D9" s="28">
        <f>SUM(D5:D8)</f>
        <v>0</v>
      </c>
    </row>
    <row r="10" spans="1:4" ht="15" customHeight="1" x14ac:dyDescent="0.25">
      <c r="A10" s="30"/>
      <c r="B10" s="23"/>
      <c r="C10" s="23"/>
      <c r="D10" s="23"/>
    </row>
    <row r="11" spans="1:4" ht="15" customHeight="1" x14ac:dyDescent="0.25">
      <c r="A11" s="30" t="s">
        <v>44</v>
      </c>
      <c r="B11" s="23"/>
      <c r="C11" s="23"/>
      <c r="D11" s="23"/>
    </row>
    <row r="12" spans="1:4" ht="15" customHeight="1" x14ac:dyDescent="0.25">
      <c r="A12" s="49" t="s">
        <v>256</v>
      </c>
      <c r="B12" s="23">
        <v>0</v>
      </c>
      <c r="C12" s="23"/>
      <c r="D12" s="23">
        <v>0</v>
      </c>
    </row>
    <row r="13" spans="1:4" ht="15" customHeight="1" x14ac:dyDescent="0.25">
      <c r="A13" s="49" t="s">
        <v>257</v>
      </c>
      <c r="B13" s="23">
        <v>0</v>
      </c>
      <c r="C13" s="23"/>
      <c r="D13" s="23">
        <v>0</v>
      </c>
    </row>
    <row r="14" spans="1:4" ht="15" customHeight="1" x14ac:dyDescent="0.25">
      <c r="A14" s="49" t="s">
        <v>258</v>
      </c>
      <c r="B14" s="23">
        <v>0</v>
      </c>
      <c r="C14" s="23"/>
      <c r="D14" s="23">
        <v>0</v>
      </c>
    </row>
    <row r="15" spans="1:4" ht="15" customHeight="1" x14ac:dyDescent="0.25">
      <c r="A15" s="49" t="s">
        <v>259</v>
      </c>
      <c r="B15" s="23">
        <v>0</v>
      </c>
      <c r="C15" s="23"/>
      <c r="D15" s="23">
        <v>0</v>
      </c>
    </row>
    <row r="16" spans="1:4" ht="15" customHeight="1" x14ac:dyDescent="0.25">
      <c r="A16" s="64" t="s">
        <v>260</v>
      </c>
      <c r="B16" s="28">
        <f>SUM(B12:B15)</f>
        <v>0</v>
      </c>
      <c r="C16" s="28"/>
      <c r="D16" s="28">
        <f>SUM(D12:D15)</f>
        <v>0</v>
      </c>
    </row>
    <row r="17" spans="1:6" ht="15" customHeight="1" x14ac:dyDescent="0.25">
      <c r="A17" s="30"/>
      <c r="B17" s="23"/>
      <c r="C17" s="23"/>
      <c r="D17" s="23"/>
    </row>
    <row r="19" spans="1:6" ht="15.75" x14ac:dyDescent="0.25">
      <c r="B19" s="286"/>
      <c r="C19" s="286"/>
      <c r="D19" s="287"/>
    </row>
    <row r="20" spans="1:6" ht="15" customHeight="1" x14ac:dyDescent="0.25">
      <c r="B20" s="23"/>
      <c r="C20" s="23"/>
      <c r="D20" s="23"/>
    </row>
    <row r="21" spans="1:6" ht="15" customHeight="1" x14ac:dyDescent="0.25">
      <c r="B21" s="23"/>
      <c r="C21" s="23"/>
      <c r="D21" s="23"/>
    </row>
    <row r="22" spans="1:6" ht="15.75" x14ac:dyDescent="0.25">
      <c r="B22" s="23"/>
      <c r="C22" s="23"/>
      <c r="D22" s="23"/>
    </row>
    <row r="24" spans="1:6" ht="15" customHeight="1" x14ac:dyDescent="0.25">
      <c r="D24" s="106"/>
      <c r="E24" s="104"/>
      <c r="F24" s="77"/>
    </row>
    <row r="25" spans="1:6" ht="15" customHeight="1" x14ac:dyDescent="0.25">
      <c r="D25" s="23"/>
    </row>
    <row r="26" spans="1:6" ht="15" customHeight="1" x14ac:dyDescent="0.25">
      <c r="D26" s="105"/>
    </row>
    <row r="27" spans="1:6" ht="15" customHeight="1" x14ac:dyDescent="0.25">
      <c r="D27" s="106"/>
    </row>
    <row r="28" spans="1:6" ht="15.75" x14ac:dyDescent="0.25">
      <c r="D28" s="23"/>
    </row>
    <row r="29" spans="1:6" ht="15" customHeight="1" x14ac:dyDescent="0.25">
      <c r="A29" s="21"/>
    </row>
    <row r="30" spans="1:6" ht="15" customHeight="1" x14ac:dyDescent="0.25">
      <c r="A30" s="21"/>
    </row>
  </sheetData>
  <customSheetViews>
    <customSheetView guid="{7AE059DB-4A82-45F3-B3C8-A058B7BDCC5A}" showPageBreaks="1" fitToPage="1" showRuler="0" topLeftCell="A7">
      <selection activeCell="G25" sqref="G25"/>
      <pageMargins left="0" right="0" top="0" bottom="0" header="0" footer="0"/>
      <pageSetup paperSize="9" scale="7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topLeftCell="A19">
      <selection activeCell="E53" sqref="E53"/>
      <pageMargins left="0" right="0" top="0" bottom="0" header="0" footer="0"/>
      <pageSetup paperSize="9" scale="86"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4"/>
  <sheetViews>
    <sheetView zoomScaleNormal="100" workbookViewId="0">
      <selection activeCell="F59" sqref="F59"/>
    </sheetView>
  </sheetViews>
  <sheetFormatPr baseColWidth="10" defaultColWidth="11.42578125" defaultRowHeight="15.75" x14ac:dyDescent="0.25"/>
  <cols>
    <col min="1" max="1" width="73.7109375" style="7" customWidth="1"/>
    <col min="2" max="4" width="15.7109375" style="7" customWidth="1"/>
    <col min="5" max="16384" width="11.42578125" style="7"/>
  </cols>
  <sheetData>
    <row r="1" spans="1:4" ht="20.25" x14ac:dyDescent="0.3">
      <c r="A1" s="348" t="s">
        <v>261</v>
      </c>
      <c r="B1" s="349"/>
      <c r="C1" s="349"/>
      <c r="D1" s="349"/>
    </row>
    <row r="3" spans="1:4" x14ac:dyDescent="0.25">
      <c r="A3" s="288"/>
      <c r="B3" s="274">
        <f>Resultatregnskap!C3</f>
        <v>46022</v>
      </c>
      <c r="C3" s="274">
        <f>Resultatregnskap!D3</f>
        <v>45657</v>
      </c>
      <c r="D3" s="289" t="s">
        <v>18</v>
      </c>
    </row>
    <row r="4" spans="1:4" x14ac:dyDescent="0.25">
      <c r="A4" s="21"/>
      <c r="B4" s="74"/>
      <c r="C4" s="70"/>
      <c r="D4" s="70"/>
    </row>
    <row r="5" spans="1:4" x14ac:dyDescent="0.25">
      <c r="A5" s="7" t="s">
        <v>262</v>
      </c>
      <c r="B5" s="23">
        <v>0</v>
      </c>
      <c r="C5" s="23">
        <v>0</v>
      </c>
      <c r="D5" s="23">
        <f>C5-B5</f>
        <v>0</v>
      </c>
    </row>
    <row r="6" spans="1:4" x14ac:dyDescent="0.25">
      <c r="A6" s="7" t="s">
        <v>263</v>
      </c>
      <c r="B6" s="23">
        <v>0</v>
      </c>
      <c r="C6" s="23">
        <v>0</v>
      </c>
      <c r="D6" s="23">
        <f>C6-B6</f>
        <v>0</v>
      </c>
    </row>
    <row r="7" spans="1:4" x14ac:dyDescent="0.25">
      <c r="A7" s="7" t="s">
        <v>264</v>
      </c>
      <c r="B7" s="26">
        <v>0</v>
      </c>
      <c r="C7" s="26">
        <v>0</v>
      </c>
      <c r="D7" s="26">
        <f>C7-B7</f>
        <v>0</v>
      </c>
    </row>
    <row r="8" spans="1:4" ht="16.5" thickBot="1" x14ac:dyDescent="0.3">
      <c r="A8" s="75" t="s">
        <v>265</v>
      </c>
      <c r="B8" s="57">
        <f>SUM(B5:B7)</f>
        <v>0</v>
      </c>
      <c r="C8" s="57">
        <f>SUM(C5:C7)</f>
        <v>0</v>
      </c>
      <c r="D8" s="57">
        <f>SUM(D5:D7)</f>
        <v>0</v>
      </c>
    </row>
    <row r="9" spans="1:4" ht="16.5" thickTop="1" x14ac:dyDescent="0.25"/>
    <row r="10" spans="1:4" x14ac:dyDescent="0.25">
      <c r="A10" s="1" t="s">
        <v>266</v>
      </c>
    </row>
    <row r="11" spans="1:4" x14ac:dyDescent="0.25">
      <c r="A11" s="7" t="s">
        <v>267</v>
      </c>
      <c r="D11" s="23">
        <v>0</v>
      </c>
    </row>
    <row r="12" spans="1:4" x14ac:dyDescent="0.25">
      <c r="A12" s="7" t="s">
        <v>268</v>
      </c>
      <c r="D12" s="23">
        <v>0</v>
      </c>
    </row>
    <row r="13" spans="1:4" x14ac:dyDescent="0.25">
      <c r="A13" s="37" t="s">
        <v>269</v>
      </c>
      <c r="B13" s="37"/>
      <c r="C13" s="37"/>
      <c r="D13" s="29">
        <f>SUM(D11:D12)</f>
        <v>0</v>
      </c>
    </row>
    <row r="14" spans="1:4" x14ac:dyDescent="0.25">
      <c r="D14" s="23"/>
    </row>
    <row r="15" spans="1:4" ht="13.5" customHeight="1" x14ac:dyDescent="0.25"/>
    <row r="16" spans="1:4" ht="13.5" customHeight="1" x14ac:dyDescent="0.25"/>
    <row r="17" spans="2:4" x14ac:dyDescent="0.25">
      <c r="B17" s="286"/>
      <c r="C17" s="286"/>
      <c r="D17" s="106"/>
    </row>
    <row r="18" spans="2:4" x14ac:dyDescent="0.25">
      <c r="B18" s="70"/>
      <c r="C18" s="70"/>
      <c r="D18" s="70"/>
    </row>
    <row r="19" spans="2:4" x14ac:dyDescent="0.25">
      <c r="B19" s="23"/>
      <c r="C19" s="23"/>
      <c r="D19" s="23"/>
    </row>
    <row r="20" spans="2:4" x14ac:dyDescent="0.25">
      <c r="B20" s="23"/>
      <c r="C20" s="23"/>
      <c r="D20" s="23"/>
    </row>
    <row r="21" spans="2:4" x14ac:dyDescent="0.25">
      <c r="B21" s="23"/>
      <c r="C21" s="23"/>
      <c r="D21" s="23"/>
    </row>
    <row r="22" spans="2:4" x14ac:dyDescent="0.25">
      <c r="B22" s="23"/>
      <c r="C22" s="23"/>
      <c r="D22" s="23"/>
    </row>
    <row r="23" spans="2:4" x14ac:dyDescent="0.25">
      <c r="B23" s="23"/>
      <c r="C23" s="23"/>
      <c r="D23" s="23"/>
    </row>
    <row r="24" spans="2:4" x14ac:dyDescent="0.25">
      <c r="B24" s="23"/>
      <c r="C24" s="23"/>
      <c r="D24" s="23"/>
    </row>
    <row r="25" spans="2:4" x14ac:dyDescent="0.25">
      <c r="B25" s="23"/>
      <c r="C25" s="23"/>
      <c r="D25" s="23"/>
    </row>
    <row r="26" spans="2:4" x14ac:dyDescent="0.25">
      <c r="B26" s="23"/>
      <c r="C26" s="23"/>
      <c r="D26" s="23"/>
    </row>
    <row r="27" spans="2:4" x14ac:dyDescent="0.25">
      <c r="B27" s="23"/>
      <c r="C27" s="23"/>
      <c r="D27" s="23"/>
    </row>
    <row r="28" spans="2:4" x14ac:dyDescent="0.25">
      <c r="B28" s="23"/>
      <c r="C28" s="23"/>
      <c r="D28" s="23"/>
    </row>
    <row r="29" spans="2:4" x14ac:dyDescent="0.25">
      <c r="B29" s="23"/>
      <c r="C29" s="23"/>
      <c r="D29" s="23"/>
    </row>
    <row r="30" spans="2:4" x14ac:dyDescent="0.25">
      <c r="B30" s="23"/>
      <c r="C30" s="23"/>
      <c r="D30" s="23"/>
    </row>
    <row r="31" spans="2:4" x14ac:dyDescent="0.25">
      <c r="B31" s="23"/>
      <c r="C31" s="23"/>
      <c r="D31" s="23"/>
    </row>
    <row r="32" spans="2:4" x14ac:dyDescent="0.25">
      <c r="B32" s="23"/>
      <c r="C32" s="23"/>
      <c r="D32" s="23"/>
    </row>
    <row r="33" spans="2:4" x14ac:dyDescent="0.25">
      <c r="B33" s="23"/>
      <c r="C33" s="23"/>
      <c r="D33" s="23"/>
    </row>
    <row r="34" spans="2:4" x14ac:dyDescent="0.25">
      <c r="B34" s="23"/>
      <c r="C34" s="23"/>
      <c r="D34" s="23"/>
    </row>
    <row r="35" spans="2:4" x14ac:dyDescent="0.25">
      <c r="B35" s="23"/>
      <c r="C35" s="23"/>
      <c r="D35" s="23"/>
    </row>
    <row r="36" spans="2:4" x14ac:dyDescent="0.25">
      <c r="B36" s="23"/>
      <c r="C36" s="23"/>
      <c r="D36" s="23"/>
    </row>
    <row r="37" spans="2:4" x14ac:dyDescent="0.25">
      <c r="B37" s="23"/>
      <c r="C37" s="23"/>
      <c r="D37" s="23"/>
    </row>
    <row r="38" spans="2:4" x14ac:dyDescent="0.25">
      <c r="B38" s="23"/>
      <c r="C38" s="23"/>
      <c r="D38" s="23"/>
    </row>
    <row r="39" spans="2:4" x14ac:dyDescent="0.25">
      <c r="B39" s="23"/>
      <c r="C39" s="23"/>
      <c r="D39" s="23"/>
    </row>
    <row r="40" spans="2:4" x14ac:dyDescent="0.25">
      <c r="B40" s="23"/>
      <c r="C40" s="23"/>
      <c r="D40" s="23"/>
    </row>
    <row r="41" spans="2:4" x14ac:dyDescent="0.25">
      <c r="B41" s="23"/>
      <c r="C41" s="23"/>
      <c r="D41" s="23"/>
    </row>
    <row r="42" spans="2:4" x14ac:dyDescent="0.25">
      <c r="B42" s="23"/>
      <c r="C42" s="23"/>
      <c r="D42" s="23"/>
    </row>
    <row r="43" spans="2:4" x14ac:dyDescent="0.25">
      <c r="B43" s="23"/>
      <c r="C43" s="23"/>
      <c r="D43" s="23"/>
    </row>
    <row r="44" spans="2:4" x14ac:dyDescent="0.25">
      <c r="B44" s="23"/>
      <c r="C44" s="23"/>
      <c r="D44" s="23"/>
    </row>
  </sheetData>
  <mergeCells count="1">
    <mergeCell ref="A1:D1"/>
  </mergeCells>
  <phoneticPr fontId="15"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8"/>
  <sheetViews>
    <sheetView zoomScaleNormal="100" workbookViewId="0">
      <selection activeCell="A8" sqref="A8"/>
    </sheetView>
  </sheetViews>
  <sheetFormatPr baseColWidth="10" defaultColWidth="11.42578125" defaultRowHeight="15" customHeight="1" x14ac:dyDescent="0.25"/>
  <cols>
    <col min="1" max="1" width="73" style="7" customWidth="1"/>
    <col min="2" max="2" width="15.7109375" style="7" customWidth="1"/>
    <col min="3" max="16384" width="11.42578125" style="7"/>
  </cols>
  <sheetData>
    <row r="1" spans="1:2" ht="20.25" x14ac:dyDescent="0.3">
      <c r="A1" s="275" t="s">
        <v>270</v>
      </c>
      <c r="B1" s="52"/>
    </row>
    <row r="3" spans="1:2" ht="15" customHeight="1" x14ac:dyDescent="0.25">
      <c r="A3" s="7" t="s">
        <v>369</v>
      </c>
      <c r="B3" s="23">
        <v>0</v>
      </c>
    </row>
    <row r="4" spans="1:2" ht="15" customHeight="1" x14ac:dyDescent="0.25">
      <c r="A4" s="7" t="s">
        <v>271</v>
      </c>
      <c r="B4" s="23">
        <v>0</v>
      </c>
    </row>
    <row r="5" spans="1:2" ht="15" customHeight="1" x14ac:dyDescent="0.25">
      <c r="A5" s="27" t="s">
        <v>370</v>
      </c>
      <c r="B5" s="28">
        <f>SUM(B3:B4)</f>
        <v>0</v>
      </c>
    </row>
    <row r="7" spans="1:2" ht="15" customHeight="1" x14ac:dyDescent="0.25">
      <c r="A7" s="7" t="s">
        <v>397</v>
      </c>
    </row>
    <row r="8" spans="1:2" ht="15" customHeight="1" x14ac:dyDescent="0.25">
      <c r="A8" s="7" t="s">
        <v>272</v>
      </c>
    </row>
  </sheetData>
  <customSheetViews>
    <customSheetView guid="{7AE059DB-4A82-45F3-B3C8-A058B7BDCC5A}" showPageBreaks="1" fitToPage="1" showRuler="0">
      <selection activeCell="G25" sqref="G25"/>
      <pageMargins left="0" right="0" top="0" bottom="0" header="0" footer="0"/>
      <pageSetup paperSize="9" scale="84"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18" sqref="A18"/>
      <pageMargins left="0" right="0" top="0" bottom="0" header="0" footer="0"/>
      <pageSetup paperSize="9" scale="95"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45CF-F7E8-4B09-B63A-2EEC2F07B94C}">
  <dimension ref="A1:D32"/>
  <sheetViews>
    <sheetView zoomScaleNormal="100" workbookViewId="0">
      <selection activeCell="A6" sqref="A6"/>
    </sheetView>
  </sheetViews>
  <sheetFormatPr baseColWidth="10" defaultColWidth="11.42578125" defaultRowHeight="15" customHeight="1" x14ac:dyDescent="0.25"/>
  <cols>
    <col min="1" max="1" width="57.7109375" style="136" customWidth="1"/>
    <col min="2" max="2" width="15.7109375" style="136" customWidth="1"/>
    <col min="3" max="3" width="5.7109375" style="136" customWidth="1"/>
    <col min="4" max="4" width="15.7109375" style="136" customWidth="1"/>
    <col min="5" max="16384" width="11.42578125" style="136"/>
  </cols>
  <sheetData>
    <row r="1" spans="1:4" ht="20.25" x14ac:dyDescent="0.3">
      <c r="A1" s="292" t="s">
        <v>405</v>
      </c>
      <c r="B1" s="159"/>
      <c r="C1" s="159"/>
      <c r="D1" s="159"/>
    </row>
    <row r="3" spans="1:4" ht="15" customHeight="1" x14ac:dyDescent="0.25">
      <c r="A3" s="301" t="s">
        <v>273</v>
      </c>
    </row>
    <row r="4" spans="1:4" ht="15" customHeight="1" x14ac:dyDescent="0.25">
      <c r="A4" s="301" t="s">
        <v>364</v>
      </c>
    </row>
    <row r="5" spans="1:4" ht="15" customHeight="1" x14ac:dyDescent="0.25">
      <c r="A5" s="301" t="s">
        <v>418</v>
      </c>
    </row>
    <row r="6" spans="1:4" ht="15" customHeight="1" x14ac:dyDescent="0.25">
      <c r="A6" s="301"/>
    </row>
    <row r="7" spans="1:4" ht="15" customHeight="1" x14ac:dyDescent="0.25">
      <c r="A7" s="291" t="s">
        <v>52</v>
      </c>
    </row>
    <row r="8" spans="1:4" ht="15" customHeight="1" x14ac:dyDescent="0.25">
      <c r="B8" s="153">
        <f>+Resultatregnskap!C3</f>
        <v>46022</v>
      </c>
      <c r="C8" s="153"/>
      <c r="D8" s="153">
        <f>+Resultatregnskap!D3</f>
        <v>45657</v>
      </c>
    </row>
    <row r="9" spans="1:4" ht="15" customHeight="1" x14ac:dyDescent="0.25">
      <c r="A9" s="151"/>
      <c r="B9" s="155"/>
      <c r="C9" s="155"/>
      <c r="D9" s="155"/>
    </row>
    <row r="10" spans="1:4" ht="15" customHeight="1" x14ac:dyDescent="0.25">
      <c r="A10" s="136" t="s">
        <v>274</v>
      </c>
      <c r="B10" s="59">
        <v>0</v>
      </c>
      <c r="C10" s="59"/>
      <c r="D10" s="59">
        <v>0</v>
      </c>
    </row>
    <row r="11" spans="1:4" s="151" customFormat="1" ht="15" customHeight="1" x14ac:dyDescent="0.25">
      <c r="A11" s="136" t="s">
        <v>275</v>
      </c>
      <c r="B11" s="59">
        <v>0</v>
      </c>
      <c r="C11" s="59"/>
      <c r="D11" s="59">
        <v>0</v>
      </c>
    </row>
    <row r="12" spans="1:4" ht="15" customHeight="1" x14ac:dyDescent="0.25">
      <c r="A12" s="136" t="s">
        <v>276</v>
      </c>
      <c r="B12" s="59">
        <v>0</v>
      </c>
      <c r="C12" s="59"/>
      <c r="D12" s="59">
        <v>0</v>
      </c>
    </row>
    <row r="13" spans="1:4" ht="15" customHeight="1" x14ac:dyDescent="0.25">
      <c r="A13" s="154" t="s">
        <v>277</v>
      </c>
      <c r="B13" s="60">
        <f>SUM(B10:B12)</f>
        <v>0</v>
      </c>
      <c r="C13" s="60"/>
      <c r="D13" s="60">
        <f>SUM(D10:D12)</f>
        <v>0</v>
      </c>
    </row>
    <row r="14" spans="1:4" ht="15" customHeight="1" x14ac:dyDescent="0.25">
      <c r="A14" s="156"/>
      <c r="B14" s="158"/>
      <c r="C14" s="158"/>
      <c r="D14" s="158"/>
    </row>
    <row r="15" spans="1:4" ht="15" customHeight="1" x14ac:dyDescent="0.25">
      <c r="A15" s="156"/>
      <c r="B15" s="158"/>
      <c r="C15" s="158"/>
      <c r="D15" s="158"/>
    </row>
    <row r="16" spans="1:4" ht="15" customHeight="1" x14ac:dyDescent="0.25">
      <c r="A16" s="301" t="s">
        <v>278</v>
      </c>
      <c r="B16" s="158"/>
      <c r="C16" s="158"/>
      <c r="D16" s="158"/>
    </row>
    <row r="17" spans="1:4" ht="15" customHeight="1" x14ac:dyDescent="0.25">
      <c r="A17" s="301" t="s">
        <v>362</v>
      </c>
      <c r="B17" s="59"/>
      <c r="C17" s="59"/>
      <c r="D17" s="59"/>
    </row>
    <row r="18" spans="1:4" ht="15" customHeight="1" x14ac:dyDescent="0.25">
      <c r="A18" s="301" t="s">
        <v>363</v>
      </c>
    </row>
    <row r="19" spans="1:4" ht="15" customHeight="1" x14ac:dyDescent="0.25">
      <c r="A19" s="157"/>
    </row>
    <row r="20" spans="1:4" ht="15" customHeight="1" x14ac:dyDescent="0.25">
      <c r="A20" s="291" t="s">
        <v>52</v>
      </c>
    </row>
    <row r="21" spans="1:4" ht="15" customHeight="1" x14ac:dyDescent="0.25">
      <c r="A21" s="156"/>
      <c r="B21" s="153">
        <f>+Resultatregnskap!C3</f>
        <v>46022</v>
      </c>
      <c r="C21" s="153"/>
      <c r="D21" s="153">
        <f>+Resultatregnskap!D3</f>
        <v>45657</v>
      </c>
    </row>
    <row r="22" spans="1:4" ht="15" customHeight="1" x14ac:dyDescent="0.25">
      <c r="A22" s="151"/>
      <c r="B22" s="155"/>
      <c r="C22" s="155"/>
      <c r="D22" s="155"/>
    </row>
    <row r="23" spans="1:4" ht="15" customHeight="1" x14ac:dyDescent="0.25">
      <c r="A23" s="136" t="s">
        <v>274</v>
      </c>
      <c r="B23" s="59">
        <v>0</v>
      </c>
      <c r="C23" s="59"/>
      <c r="D23" s="59">
        <v>0</v>
      </c>
    </row>
    <row r="24" spans="1:4" ht="15" customHeight="1" x14ac:dyDescent="0.25">
      <c r="A24" s="136" t="s">
        <v>275</v>
      </c>
      <c r="B24" s="59">
        <v>0</v>
      </c>
      <c r="C24" s="59"/>
      <c r="D24" s="59">
        <v>0</v>
      </c>
    </row>
    <row r="25" spans="1:4" ht="15" customHeight="1" x14ac:dyDescent="0.25">
      <c r="A25" s="136" t="s">
        <v>276</v>
      </c>
      <c r="B25" s="59">
        <v>0</v>
      </c>
      <c r="C25" s="59"/>
      <c r="D25" s="59">
        <v>0</v>
      </c>
    </row>
    <row r="26" spans="1:4" ht="15" customHeight="1" x14ac:dyDescent="0.25">
      <c r="A26" s="154" t="s">
        <v>277</v>
      </c>
      <c r="B26" s="60">
        <f>SUM(B23:B25)</f>
        <v>0</v>
      </c>
      <c r="C26" s="60"/>
      <c r="D26" s="60">
        <f>SUM(D23:D25)</f>
        <v>0</v>
      </c>
    </row>
    <row r="28" spans="1:4" ht="15" customHeight="1" x14ac:dyDescent="0.25">
      <c r="A28" s="291" t="s">
        <v>279</v>
      </c>
    </row>
    <row r="29" spans="1:4" ht="15" customHeight="1" x14ac:dyDescent="0.25">
      <c r="B29" s="153">
        <f>+Resultatregnskap!C3</f>
        <v>46022</v>
      </c>
      <c r="C29" s="153"/>
      <c r="D29" s="153">
        <f>+Resultatregnskap!D3</f>
        <v>45657</v>
      </c>
    </row>
    <row r="30" spans="1:4" ht="15" customHeight="1" x14ac:dyDescent="0.25">
      <c r="A30" s="136" t="s">
        <v>280</v>
      </c>
      <c r="B30" s="59">
        <v>0</v>
      </c>
      <c r="C30" s="59"/>
      <c r="D30" s="59">
        <v>0</v>
      </c>
    </row>
    <row r="31" spans="1:4" ht="15" customHeight="1" x14ac:dyDescent="0.25">
      <c r="A31" s="136" t="s">
        <v>281</v>
      </c>
      <c r="B31" s="59">
        <v>0</v>
      </c>
      <c r="C31" s="59"/>
      <c r="D31" s="59">
        <v>0</v>
      </c>
    </row>
    <row r="32" spans="1:4" ht="31.5" x14ac:dyDescent="0.25">
      <c r="A32" s="152" t="s">
        <v>400</v>
      </c>
      <c r="B32" s="60">
        <f>SUM(B30:B31)</f>
        <v>0</v>
      </c>
      <c r="C32" s="60"/>
      <c r="D32" s="60">
        <f>SUM(D30:D31)</f>
        <v>0</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7C64-77F1-4A11-BF33-005D89F926E9}">
  <dimension ref="A1:D30"/>
  <sheetViews>
    <sheetView tabSelected="1" zoomScaleNormal="100" workbookViewId="0">
      <selection activeCell="A6" sqref="A6"/>
    </sheetView>
  </sheetViews>
  <sheetFormatPr baseColWidth="10" defaultColWidth="11.42578125" defaultRowHeight="15" customHeight="1" x14ac:dyDescent="0.25"/>
  <cols>
    <col min="1" max="1" width="48.28515625" style="136" customWidth="1"/>
    <col min="2" max="2" width="15.7109375" style="136" customWidth="1"/>
    <col min="3" max="3" width="5.7109375" style="136" customWidth="1"/>
    <col min="4" max="4" width="15.7109375" style="136" customWidth="1"/>
    <col min="5" max="16384" width="11.42578125" style="136"/>
  </cols>
  <sheetData>
    <row r="1" spans="1:4" ht="20.25" x14ac:dyDescent="0.3">
      <c r="A1" s="292" t="s">
        <v>282</v>
      </c>
      <c r="B1" s="159"/>
      <c r="C1" s="159"/>
      <c r="D1" s="159"/>
    </row>
    <row r="2" spans="1:4" ht="15" customHeight="1" x14ac:dyDescent="0.25">
      <c r="A2" s="151"/>
    </row>
    <row r="3" spans="1:4" ht="15" customHeight="1" x14ac:dyDescent="0.25">
      <c r="A3" s="301" t="s">
        <v>283</v>
      </c>
    </row>
    <row r="4" spans="1:4" ht="15" customHeight="1" x14ac:dyDescent="0.25">
      <c r="A4" s="301" t="s">
        <v>364</v>
      </c>
    </row>
    <row r="5" spans="1:4" ht="15" customHeight="1" x14ac:dyDescent="0.25">
      <c r="A5" s="301" t="s">
        <v>418</v>
      </c>
    </row>
    <row r="6" spans="1:4" ht="15" customHeight="1" x14ac:dyDescent="0.25">
      <c r="A6" s="291" t="s">
        <v>56</v>
      </c>
    </row>
    <row r="7" spans="1:4" ht="15" customHeight="1" x14ac:dyDescent="0.25">
      <c r="A7" s="156"/>
      <c r="B7" s="153">
        <f>+Resultatregnskap!C3</f>
        <v>46022</v>
      </c>
      <c r="C7" s="153"/>
      <c r="D7" s="153">
        <f>+Resultatregnskap!D3</f>
        <v>45657</v>
      </c>
    </row>
    <row r="8" spans="1:4" ht="15" customHeight="1" x14ac:dyDescent="0.25">
      <c r="A8" s="151"/>
      <c r="B8" s="155"/>
      <c r="C8" s="155"/>
      <c r="D8" s="155"/>
    </row>
    <row r="9" spans="1:4" ht="15" customHeight="1" x14ac:dyDescent="0.25">
      <c r="A9" s="136" t="s">
        <v>284</v>
      </c>
      <c r="B9" s="59">
        <v>0</v>
      </c>
      <c r="C9" s="59"/>
      <c r="D9" s="59">
        <v>0</v>
      </c>
    </row>
    <row r="10" spans="1:4" s="151" customFormat="1" ht="15" customHeight="1" x14ac:dyDescent="0.25">
      <c r="A10" s="136" t="s">
        <v>285</v>
      </c>
      <c r="B10" s="59">
        <v>0</v>
      </c>
      <c r="C10" s="59"/>
      <c r="D10" s="59">
        <v>0</v>
      </c>
    </row>
    <row r="11" spans="1:4" ht="15" customHeight="1" x14ac:dyDescent="0.25">
      <c r="A11" s="136" t="s">
        <v>286</v>
      </c>
      <c r="B11" s="61">
        <v>0</v>
      </c>
      <c r="C11" s="61"/>
      <c r="D11" s="61">
        <v>0</v>
      </c>
    </row>
    <row r="12" spans="1:4" ht="15" customHeight="1" x14ac:dyDescent="0.25">
      <c r="A12" s="154" t="s">
        <v>287</v>
      </c>
      <c r="B12" s="60">
        <f>SUM(B9:B11)</f>
        <v>0</v>
      </c>
      <c r="C12" s="60"/>
      <c r="D12" s="60">
        <f>SUM(D9:D11)</f>
        <v>0</v>
      </c>
    </row>
    <row r="15" spans="1:4" ht="15" customHeight="1" x14ac:dyDescent="0.25">
      <c r="A15" s="301" t="s">
        <v>288</v>
      </c>
    </row>
    <row r="16" spans="1:4" ht="15" customHeight="1" x14ac:dyDescent="0.25">
      <c r="A16" s="301" t="s">
        <v>362</v>
      </c>
    </row>
    <row r="17" spans="1:4" ht="15" customHeight="1" x14ac:dyDescent="0.25">
      <c r="A17" s="301" t="s">
        <v>363</v>
      </c>
    </row>
    <row r="18" spans="1:4" ht="15" customHeight="1" x14ac:dyDescent="0.25">
      <c r="A18" s="291" t="s">
        <v>56</v>
      </c>
    </row>
    <row r="19" spans="1:4" ht="15" customHeight="1" x14ac:dyDescent="0.25">
      <c r="A19" s="156"/>
      <c r="B19" s="153">
        <f>+Resultatregnskap!C3</f>
        <v>46022</v>
      </c>
      <c r="C19" s="153"/>
      <c r="D19" s="153">
        <f>+Resultatregnskap!D3</f>
        <v>45657</v>
      </c>
    </row>
    <row r="20" spans="1:4" ht="15" customHeight="1" x14ac:dyDescent="0.25">
      <c r="A20" s="151"/>
      <c r="B20" s="155"/>
      <c r="C20" s="155"/>
      <c r="D20" s="155"/>
    </row>
    <row r="21" spans="1:4" ht="15" customHeight="1" x14ac:dyDescent="0.25">
      <c r="A21" s="136" t="s">
        <v>284</v>
      </c>
      <c r="B21" s="59">
        <v>0</v>
      </c>
      <c r="C21" s="59"/>
      <c r="D21" s="59">
        <v>0</v>
      </c>
    </row>
    <row r="22" spans="1:4" ht="15" customHeight="1" x14ac:dyDescent="0.25">
      <c r="A22" s="136" t="s">
        <v>285</v>
      </c>
      <c r="B22" s="59">
        <v>0</v>
      </c>
      <c r="C22" s="59"/>
      <c r="D22" s="59">
        <v>0</v>
      </c>
    </row>
    <row r="23" spans="1:4" ht="15" customHeight="1" x14ac:dyDescent="0.25">
      <c r="A23" s="136" t="s">
        <v>286</v>
      </c>
      <c r="B23" s="61">
        <v>0</v>
      </c>
      <c r="C23" s="61"/>
      <c r="D23" s="61">
        <v>0</v>
      </c>
    </row>
    <row r="24" spans="1:4" ht="15" customHeight="1" x14ac:dyDescent="0.25">
      <c r="A24" s="154" t="s">
        <v>287</v>
      </c>
      <c r="B24" s="60">
        <f>SUM(B21:B23)</f>
        <v>0</v>
      </c>
      <c r="C24" s="60"/>
      <c r="D24" s="60">
        <f>SUM(D21:D23)</f>
        <v>0</v>
      </c>
    </row>
    <row r="26" spans="1:4" ht="15" customHeight="1" x14ac:dyDescent="0.25">
      <c r="A26" s="291" t="s">
        <v>122</v>
      </c>
    </row>
    <row r="27" spans="1:4" ht="15" customHeight="1" x14ac:dyDescent="0.25">
      <c r="A27" s="157" t="s">
        <v>289</v>
      </c>
    </row>
    <row r="29" spans="1:4" ht="15" customHeight="1" x14ac:dyDescent="0.25">
      <c r="A29" s="291" t="s">
        <v>123</v>
      </c>
    </row>
    <row r="30" spans="1:4" ht="15" customHeight="1" x14ac:dyDescent="0.25">
      <c r="A30" s="157" t="s">
        <v>290</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
  <sheetViews>
    <sheetView zoomScaleNormal="100" workbookViewId="0">
      <selection activeCell="E23" sqref="E23"/>
    </sheetView>
  </sheetViews>
  <sheetFormatPr baseColWidth="10" defaultColWidth="11.42578125" defaultRowHeight="15.75" x14ac:dyDescent="0.25"/>
  <cols>
    <col min="1" max="1" width="28.28515625" style="7" customWidth="1"/>
    <col min="2" max="9" width="16.28515625" style="7" customWidth="1"/>
    <col min="10" max="16384" width="11.42578125" style="7"/>
  </cols>
  <sheetData>
    <row r="1" spans="1:9" s="290" customFormat="1" ht="20.25" x14ac:dyDescent="0.3">
      <c r="A1" s="295" t="s">
        <v>291</v>
      </c>
      <c r="B1" s="296"/>
      <c r="C1" s="296"/>
      <c r="D1" s="296"/>
      <c r="E1" s="296"/>
      <c r="F1" s="296"/>
      <c r="G1" s="296"/>
      <c r="H1" s="296"/>
      <c r="I1" s="297"/>
    </row>
    <row r="2" spans="1:9" x14ac:dyDescent="0.25">
      <c r="A2" s="293"/>
      <c r="B2" s="109"/>
      <c r="C2" s="109"/>
      <c r="D2" s="109"/>
      <c r="E2" s="109"/>
      <c r="F2" s="109"/>
      <c r="G2" s="109"/>
      <c r="H2" s="109"/>
    </row>
    <row r="3" spans="1:9" s="70" customFormat="1" ht="47.25" x14ac:dyDescent="0.25">
      <c r="A3" s="294" t="s">
        <v>292</v>
      </c>
      <c r="B3" s="102" t="s">
        <v>293</v>
      </c>
      <c r="C3" s="102" t="s">
        <v>294</v>
      </c>
      <c r="D3" s="102" t="s">
        <v>295</v>
      </c>
      <c r="E3" s="102" t="s">
        <v>296</v>
      </c>
      <c r="F3" s="102" t="s">
        <v>297</v>
      </c>
      <c r="G3" s="102" t="s">
        <v>298</v>
      </c>
      <c r="H3" s="102" t="s">
        <v>299</v>
      </c>
      <c r="I3" s="102" t="s">
        <v>300</v>
      </c>
    </row>
    <row r="4" spans="1:9" x14ac:dyDescent="0.25">
      <c r="A4" s="62" t="s">
        <v>301</v>
      </c>
      <c r="B4" s="94"/>
      <c r="C4" s="94"/>
      <c r="D4" s="63">
        <v>0</v>
      </c>
      <c r="E4" s="63">
        <v>0</v>
      </c>
      <c r="F4" s="39">
        <v>0</v>
      </c>
      <c r="G4" s="39">
        <v>0</v>
      </c>
      <c r="H4" s="39">
        <v>0</v>
      </c>
      <c r="I4" s="7">
        <v>0</v>
      </c>
    </row>
    <row r="5" spans="1:9" x14ac:dyDescent="0.25">
      <c r="A5" s="62" t="s">
        <v>302</v>
      </c>
      <c r="B5" s="94"/>
      <c r="C5" s="94"/>
      <c r="D5" s="63">
        <v>0</v>
      </c>
      <c r="E5" s="63">
        <v>0</v>
      </c>
      <c r="F5" s="39">
        <v>0</v>
      </c>
      <c r="G5" s="39">
        <v>0</v>
      </c>
      <c r="H5" s="39">
        <v>0</v>
      </c>
      <c r="I5" s="7">
        <v>0</v>
      </c>
    </row>
    <row r="6" spans="1:9" x14ac:dyDescent="0.25">
      <c r="A6" s="62" t="s">
        <v>303</v>
      </c>
      <c r="B6" s="94"/>
      <c r="C6" s="94"/>
      <c r="D6" s="63">
        <v>0</v>
      </c>
      <c r="E6" s="63">
        <v>0</v>
      </c>
      <c r="F6" s="39">
        <v>0</v>
      </c>
      <c r="G6" s="39">
        <v>0</v>
      </c>
      <c r="H6" s="39">
        <v>0</v>
      </c>
      <c r="I6" s="7">
        <v>0</v>
      </c>
    </row>
    <row r="7" spans="1:9" x14ac:dyDescent="0.25">
      <c r="A7" s="64" t="s">
        <v>368</v>
      </c>
      <c r="B7" s="65"/>
      <c r="C7" s="65"/>
      <c r="D7" s="66"/>
      <c r="E7" s="66"/>
      <c r="F7" s="67"/>
      <c r="G7" s="67"/>
      <c r="H7" s="68">
        <f>SUM(H4:H6)</f>
        <v>0</v>
      </c>
      <c r="I7" s="69">
        <f>SUM(I4:I6)</f>
        <v>0</v>
      </c>
    </row>
  </sheetData>
  <customSheetViews>
    <customSheetView guid="{7AE059DB-4A82-45F3-B3C8-A058B7BDCC5A}" showPageBreaks="1" fitToPage="1" showRuler="0">
      <selection activeCell="G25" sqref="G25"/>
      <pageMargins left="0" right="0" top="0" bottom="0" header="0" footer="0"/>
      <pageSetup paperSize="9" scale="57"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K7" sqref="K7"/>
      <pageMargins left="0" right="0" top="0" bottom="0" header="0" footer="0"/>
      <pageSetup paperSize="9" scale="57"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64" orientation="portrait" r:id="rId3"/>
  <headerFooter scaleWithDoc="0">
    <oddHeader>&amp;LVirksomhetsregnskap for nettobudsjetterte virksomheter i henhold til de statlige regnskapsstandardene (SRS)</oddHeader>
  </headerFooter>
  <ignoredErrors>
    <ignoredError sqref="H7:I7"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3"/>
  <sheetViews>
    <sheetView zoomScaleNormal="100" workbookViewId="0">
      <selection activeCell="F59" sqref="F59"/>
    </sheetView>
  </sheetViews>
  <sheetFormatPr baseColWidth="10" defaultColWidth="11.42578125" defaultRowHeight="15" customHeight="1" x14ac:dyDescent="0.25"/>
  <cols>
    <col min="1" max="1" width="48.140625" style="7" customWidth="1"/>
    <col min="2" max="2" width="15.7109375" style="7" customWidth="1"/>
    <col min="3" max="3" width="5.7109375" style="7" customWidth="1"/>
    <col min="4" max="4" width="15.7109375" style="7" customWidth="1"/>
    <col min="5" max="16384" width="11.42578125" style="7"/>
  </cols>
  <sheetData>
    <row r="1" spans="1:4" ht="20.25" x14ac:dyDescent="0.3">
      <c r="A1" s="278" t="s">
        <v>304</v>
      </c>
      <c r="B1" s="52"/>
      <c r="C1" s="52"/>
      <c r="D1" s="52"/>
    </row>
    <row r="2" spans="1:4" ht="15" customHeight="1" x14ac:dyDescent="0.25">
      <c r="A2" s="30"/>
    </row>
    <row r="3" spans="1:4" ht="15" customHeight="1" x14ac:dyDescent="0.25">
      <c r="A3" s="30"/>
      <c r="B3" s="274">
        <f>Resultatregnskap!C3</f>
        <v>46022</v>
      </c>
      <c r="C3" s="274"/>
      <c r="D3" s="274">
        <f>Resultatregnskap!D3</f>
        <v>45657</v>
      </c>
    </row>
    <row r="4" spans="1:4" ht="15" customHeight="1" x14ac:dyDescent="0.25">
      <c r="A4" s="1" t="s">
        <v>305</v>
      </c>
    </row>
    <row r="5" spans="1:4" ht="15" customHeight="1" x14ac:dyDescent="0.25">
      <c r="A5" s="49" t="s">
        <v>306</v>
      </c>
      <c r="B5" s="54">
        <v>0</v>
      </c>
      <c r="C5" s="54"/>
      <c r="D5" s="54">
        <v>0</v>
      </c>
    </row>
    <row r="6" spans="1:4" ht="15" customHeight="1" x14ac:dyDescent="0.25">
      <c r="A6" s="49" t="s">
        <v>307</v>
      </c>
      <c r="B6" s="54">
        <v>0</v>
      </c>
      <c r="C6" s="54"/>
      <c r="D6" s="54">
        <v>0</v>
      </c>
    </row>
    <row r="7" spans="1:4" ht="15" customHeight="1" x14ac:dyDescent="0.25">
      <c r="A7" s="49" t="s">
        <v>308</v>
      </c>
      <c r="B7" s="54">
        <v>0</v>
      </c>
      <c r="C7" s="54"/>
      <c r="D7" s="54">
        <v>0</v>
      </c>
    </row>
    <row r="8" spans="1:4" ht="15" customHeight="1" x14ac:dyDescent="0.25">
      <c r="A8" s="71" t="s">
        <v>309</v>
      </c>
      <c r="B8" s="54">
        <v>0</v>
      </c>
      <c r="C8" s="54"/>
      <c r="D8" s="54">
        <v>0</v>
      </c>
    </row>
    <row r="9" spans="1:4" ht="15" customHeight="1" x14ac:dyDescent="0.25">
      <c r="A9" s="72" t="s">
        <v>310</v>
      </c>
      <c r="B9" s="28">
        <f>SUM(B5:B8)</f>
        <v>0</v>
      </c>
      <c r="C9" s="28"/>
      <c r="D9" s="28">
        <f>SUM(D5:D8)</f>
        <v>0</v>
      </c>
    </row>
    <row r="10" spans="1:4" ht="15" customHeight="1" x14ac:dyDescent="0.25">
      <c r="A10" s="35"/>
      <c r="B10" s="22"/>
      <c r="C10" s="22"/>
      <c r="D10" s="23"/>
    </row>
    <row r="11" spans="1:4" ht="15" customHeight="1" x14ac:dyDescent="0.25">
      <c r="A11" s="35" t="s">
        <v>311</v>
      </c>
      <c r="B11" s="36"/>
      <c r="C11" s="36"/>
      <c r="D11" s="54"/>
    </row>
    <row r="12" spans="1:4" ht="15" customHeight="1" x14ac:dyDescent="0.25">
      <c r="A12" s="32" t="s">
        <v>312</v>
      </c>
      <c r="B12" s="54">
        <v>0</v>
      </c>
      <c r="C12" s="54"/>
      <c r="D12" s="54">
        <v>0</v>
      </c>
    </row>
    <row r="13" spans="1:4" ht="15" customHeight="1" x14ac:dyDescent="0.25">
      <c r="A13" s="32" t="s">
        <v>313</v>
      </c>
      <c r="B13" s="54">
        <v>0</v>
      </c>
      <c r="C13" s="54"/>
      <c r="D13" s="54">
        <v>0</v>
      </c>
    </row>
    <row r="14" spans="1:4" ht="15" customHeight="1" x14ac:dyDescent="0.25">
      <c r="A14" s="32" t="s">
        <v>314</v>
      </c>
      <c r="B14" s="54">
        <v>0</v>
      </c>
      <c r="C14" s="54"/>
      <c r="D14" s="54">
        <v>0</v>
      </c>
    </row>
    <row r="15" spans="1:4" ht="15" customHeight="1" x14ac:dyDescent="0.25">
      <c r="A15" s="32" t="s">
        <v>315</v>
      </c>
      <c r="B15" s="54">
        <v>0</v>
      </c>
      <c r="C15" s="54"/>
      <c r="D15" s="54">
        <v>0</v>
      </c>
    </row>
    <row r="16" spans="1:4" ht="15" customHeight="1" x14ac:dyDescent="0.25">
      <c r="A16" s="32" t="s">
        <v>316</v>
      </c>
      <c r="B16" s="54">
        <v>0</v>
      </c>
      <c r="C16" s="54"/>
      <c r="D16" s="54">
        <v>0</v>
      </c>
    </row>
    <row r="17" spans="1:4" ht="15" customHeight="1" x14ac:dyDescent="0.25">
      <c r="A17" s="73" t="s">
        <v>317</v>
      </c>
      <c r="B17" s="28">
        <f>SUM(B12:B16)</f>
        <v>0</v>
      </c>
      <c r="C17" s="28"/>
      <c r="D17" s="28">
        <f>SUM(D12:D16)</f>
        <v>0</v>
      </c>
    </row>
    <row r="18" spans="1:4" ht="15" customHeight="1" x14ac:dyDescent="0.25">
      <c r="B18" s="22"/>
      <c r="C18" s="22"/>
      <c r="D18" s="23"/>
    </row>
    <row r="19" spans="1:4" ht="15" customHeight="1" x14ac:dyDescent="0.25">
      <c r="A19" s="27" t="s">
        <v>318</v>
      </c>
      <c r="B19" s="28">
        <f>B9-B17</f>
        <v>0</v>
      </c>
      <c r="C19" s="28"/>
      <c r="D19" s="28">
        <f>D9-D17</f>
        <v>0</v>
      </c>
    </row>
    <row r="23" spans="1:4" ht="15" customHeight="1" x14ac:dyDescent="0.25">
      <c r="A23" s="108"/>
    </row>
  </sheetData>
  <customSheetViews>
    <customSheetView guid="{7AE059DB-4A82-45F3-B3C8-A058B7BDCC5A}" showPageBreaks="1" fitToPage="1" showRuler="0">
      <selection activeCell="G25" sqref="G25"/>
      <pageMargins left="0" right="0" top="0" bottom="0" header="0" footer="0"/>
      <pageSetup paperSize="9" scale="9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26" sqref="A26"/>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
  <sheetViews>
    <sheetView showGridLines="0" showRuler="0" zoomScaleNormal="100" workbookViewId="0">
      <selection activeCell="F59" sqref="F59"/>
    </sheetView>
  </sheetViews>
  <sheetFormatPr baseColWidth="10" defaultColWidth="11.42578125" defaultRowHeight="12.75" x14ac:dyDescent="0.2"/>
  <cols>
    <col min="1" max="1" width="18.42578125" customWidth="1"/>
    <col min="2" max="2" width="32.85546875" customWidth="1"/>
    <col min="3" max="3" width="9.7109375" customWidth="1"/>
    <col min="4" max="4" width="24.85546875" customWidth="1"/>
    <col min="5" max="5" width="8.140625" customWidth="1"/>
    <col min="6" max="6" width="17.28515625" customWidth="1"/>
    <col min="7" max="7" width="17" customWidth="1"/>
    <col min="8" max="8" width="18.42578125" customWidth="1"/>
    <col min="10" max="10" width="23.42578125" customWidth="1"/>
    <col min="11" max="11" width="14.140625" customWidth="1"/>
    <col min="12" max="12" width="14" customWidth="1"/>
  </cols>
  <sheetData>
    <row r="1" spans="1:12" ht="20.25" x14ac:dyDescent="0.3">
      <c r="A1" s="120" t="s">
        <v>366</v>
      </c>
      <c r="B1" s="118"/>
      <c r="C1" s="118"/>
      <c r="D1" s="118"/>
      <c r="E1" s="118"/>
      <c r="F1" s="118"/>
      <c r="G1" s="118"/>
      <c r="H1" s="118"/>
    </row>
    <row r="2" spans="1:12" ht="20.25" x14ac:dyDescent="0.3">
      <c r="A2" s="119"/>
      <c r="B2" s="169"/>
      <c r="C2" s="169"/>
      <c r="D2" s="169"/>
      <c r="E2" s="169"/>
      <c r="F2" s="169"/>
      <c r="G2" s="169"/>
      <c r="H2" s="121"/>
    </row>
    <row r="3" spans="1:12" ht="15.75" x14ac:dyDescent="0.25">
      <c r="A3" s="173" t="s">
        <v>0</v>
      </c>
      <c r="B3" s="173"/>
      <c r="C3" s="174"/>
      <c r="D3" s="174"/>
      <c r="E3" s="174"/>
      <c r="F3" s="175"/>
      <c r="G3" s="7"/>
      <c r="H3" s="176"/>
    </row>
    <row r="4" spans="1:12" ht="15.75" x14ac:dyDescent="0.2">
      <c r="A4" s="177" t="s">
        <v>1</v>
      </c>
      <c r="B4" s="178" t="s">
        <v>2</v>
      </c>
      <c r="C4" s="179" t="s">
        <v>3</v>
      </c>
      <c r="D4" s="178" t="s">
        <v>4</v>
      </c>
      <c r="E4" s="178"/>
      <c r="F4" s="180" t="s">
        <v>5</v>
      </c>
      <c r="G4" s="181"/>
      <c r="H4" s="182"/>
      <c r="I4" s="117"/>
      <c r="J4" s="122"/>
    </row>
    <row r="5" spans="1:12" ht="15.75" x14ac:dyDescent="0.25">
      <c r="A5" s="183" t="s">
        <v>6</v>
      </c>
      <c r="B5" s="184" t="s">
        <v>7</v>
      </c>
      <c r="C5" s="185" t="s">
        <v>8</v>
      </c>
      <c r="D5" s="7"/>
      <c r="E5" s="186"/>
      <c r="F5" s="187"/>
      <c r="G5" s="188"/>
      <c r="H5" s="187"/>
      <c r="I5" s="117"/>
    </row>
    <row r="6" spans="1:12" ht="15.75" x14ac:dyDescent="0.25">
      <c r="A6" s="189" t="s">
        <v>6</v>
      </c>
      <c r="B6" s="184" t="s">
        <v>7</v>
      </c>
      <c r="C6" s="185" t="s">
        <v>8</v>
      </c>
      <c r="D6" s="7"/>
      <c r="E6" s="186"/>
      <c r="F6" s="187"/>
      <c r="G6" s="188"/>
      <c r="H6" s="187"/>
      <c r="I6" s="117"/>
    </row>
    <row r="7" spans="1:12" ht="15.75" x14ac:dyDescent="0.25">
      <c r="A7" s="190" t="s">
        <v>6</v>
      </c>
      <c r="B7" s="191" t="s">
        <v>7</v>
      </c>
      <c r="C7" s="192" t="s">
        <v>8</v>
      </c>
      <c r="D7" s="88"/>
      <c r="E7" s="193"/>
      <c r="F7" s="194"/>
      <c r="G7" s="188"/>
      <c r="H7" s="195"/>
      <c r="I7" s="117"/>
    </row>
    <row r="8" spans="1:12" ht="15.75" x14ac:dyDescent="0.25">
      <c r="A8" s="196" t="s">
        <v>9</v>
      </c>
      <c r="B8" s="197"/>
      <c r="C8" s="198"/>
      <c r="D8" s="198"/>
      <c r="E8" s="199"/>
      <c r="F8" s="200">
        <f>SUM(F5:F7)</f>
        <v>0</v>
      </c>
      <c r="G8" s="201"/>
      <c r="H8" s="202"/>
      <c r="I8" s="117"/>
      <c r="J8" s="123"/>
    </row>
    <row r="9" spans="1:12" ht="15.75" x14ac:dyDescent="0.25">
      <c r="A9" s="203"/>
      <c r="B9" s="204"/>
      <c r="C9" s="205"/>
      <c r="D9" s="205"/>
      <c r="E9" s="206"/>
      <c r="F9" s="201"/>
      <c r="G9" s="201"/>
      <c r="H9" s="207"/>
      <c r="I9" s="115"/>
    </row>
    <row r="10" spans="1:12" ht="15.75" x14ac:dyDescent="0.2">
      <c r="A10" s="208" t="s">
        <v>10</v>
      </c>
      <c r="B10" s="209"/>
      <c r="C10" s="210"/>
      <c r="D10" s="210"/>
      <c r="E10" s="211" t="s">
        <v>11</v>
      </c>
      <c r="F10" s="212" t="s">
        <v>367</v>
      </c>
      <c r="G10" s="213"/>
      <c r="H10" s="214"/>
      <c r="I10" s="115"/>
    </row>
    <row r="11" spans="1:12" ht="15.75" x14ac:dyDescent="0.25">
      <c r="A11" s="215" t="s">
        <v>12</v>
      </c>
      <c r="B11" s="216"/>
      <c r="C11" s="217"/>
      <c r="D11" s="174"/>
      <c r="E11" s="218"/>
      <c r="F11" s="175"/>
      <c r="G11" s="219"/>
      <c r="H11" s="220"/>
      <c r="I11" s="115"/>
      <c r="J11" s="124"/>
    </row>
    <row r="12" spans="1:12" ht="15.75" x14ac:dyDescent="0.25">
      <c r="A12" s="221" t="s">
        <v>13</v>
      </c>
      <c r="B12" s="222"/>
      <c r="C12" s="223"/>
      <c r="D12" s="223"/>
      <c r="E12" s="224"/>
      <c r="F12" s="225"/>
      <c r="G12" s="219"/>
      <c r="H12" s="226"/>
      <c r="I12" s="125"/>
      <c r="J12" s="123"/>
      <c r="K12" s="126"/>
      <c r="L12" s="126"/>
    </row>
    <row r="13" spans="1:12" ht="15.75" x14ac:dyDescent="0.25">
      <c r="A13" s="227" t="s">
        <v>14</v>
      </c>
      <c r="B13" s="88"/>
      <c r="C13" s="88"/>
      <c r="D13" s="88"/>
      <c r="E13" s="193"/>
      <c r="F13" s="228">
        <f>SUM(F11:F12)</f>
        <v>0</v>
      </c>
      <c r="G13" s="229"/>
      <c r="H13" s="220"/>
      <c r="I13" s="117"/>
      <c r="K13" s="126"/>
      <c r="L13" s="126"/>
    </row>
    <row r="14" spans="1:12" ht="15.75" x14ac:dyDescent="0.25">
      <c r="A14" s="189"/>
      <c r="B14" s="7"/>
      <c r="C14" s="7"/>
      <c r="D14" s="7"/>
      <c r="E14" s="186"/>
      <c r="F14" s="230"/>
      <c r="G14" s="231"/>
      <c r="H14" s="220"/>
      <c r="I14" s="117"/>
      <c r="K14" s="126"/>
      <c r="L14" s="126"/>
    </row>
    <row r="15" spans="1:12" ht="15.75" x14ac:dyDescent="0.25">
      <c r="A15" s="232" t="s">
        <v>15</v>
      </c>
      <c r="B15" s="233"/>
      <c r="C15" s="234"/>
      <c r="D15" s="234"/>
      <c r="E15" s="235"/>
      <c r="F15" s="234"/>
      <c r="G15" s="236"/>
      <c r="H15" s="237"/>
      <c r="I15" s="117"/>
      <c r="K15" s="126"/>
      <c r="L15" s="126"/>
    </row>
    <row r="16" spans="1:12" ht="15.75" x14ac:dyDescent="0.25">
      <c r="A16" s="238" t="s">
        <v>16</v>
      </c>
      <c r="B16" s="239" t="s">
        <v>17</v>
      </c>
      <c r="C16" s="240"/>
      <c r="D16" s="27"/>
      <c r="E16" s="241" t="s">
        <v>11</v>
      </c>
      <c r="F16" s="242">
        <v>2025</v>
      </c>
      <c r="G16" s="242">
        <v>2024</v>
      </c>
      <c r="H16" s="243" t="s">
        <v>18</v>
      </c>
      <c r="I16" s="117"/>
      <c r="J16" s="127"/>
    </row>
    <row r="17" spans="1:10" ht="15.75" x14ac:dyDescent="0.25">
      <c r="A17" s="244" t="s">
        <v>19</v>
      </c>
      <c r="B17" s="245" t="s">
        <v>20</v>
      </c>
      <c r="C17" s="37"/>
      <c r="D17" s="37"/>
      <c r="E17" s="246"/>
      <c r="F17" s="247"/>
      <c r="G17" s="247"/>
      <c r="H17" s="248">
        <f>SUM(F17-G17)</f>
        <v>0</v>
      </c>
      <c r="I17" s="117"/>
      <c r="J17" s="123"/>
    </row>
    <row r="18" spans="1:10" ht="15.75" x14ac:dyDescent="0.25">
      <c r="A18" s="244" t="s">
        <v>21</v>
      </c>
      <c r="B18" s="245" t="s">
        <v>22</v>
      </c>
      <c r="C18" s="249"/>
      <c r="D18" s="249"/>
      <c r="E18" s="250"/>
      <c r="F18" s="251"/>
      <c r="G18" s="222"/>
      <c r="H18" s="248">
        <f>SUM(F18-G18)</f>
        <v>0</v>
      </c>
      <c r="I18" s="117"/>
    </row>
    <row r="19" spans="1:10" ht="15.75" x14ac:dyDescent="0.25">
      <c r="A19" s="252"/>
      <c r="B19" s="253"/>
      <c r="C19" s="254"/>
      <c r="D19" s="254"/>
      <c r="E19" s="255"/>
      <c r="F19" s="256"/>
      <c r="G19" s="24"/>
      <c r="H19" s="229"/>
      <c r="I19" s="117"/>
    </row>
    <row r="20" spans="1:10" ht="15.75" x14ac:dyDescent="0.25">
      <c r="A20" s="331" t="s">
        <v>23</v>
      </c>
      <c r="B20" s="331"/>
      <c r="C20" s="331"/>
      <c r="D20" s="331"/>
      <c r="E20" s="331"/>
      <c r="F20" s="331"/>
      <c r="G20" s="331"/>
      <c r="H20" s="331"/>
      <c r="I20" s="117"/>
    </row>
    <row r="21" spans="1:10" s="116" customFormat="1" ht="34.5" customHeight="1" x14ac:dyDescent="0.25">
      <c r="A21" s="331" t="s">
        <v>24</v>
      </c>
      <c r="B21" s="331"/>
      <c r="C21" s="331"/>
      <c r="D21" s="331"/>
      <c r="E21" s="331"/>
      <c r="F21" s="331"/>
      <c r="G21" s="331"/>
      <c r="H21" s="331"/>
      <c r="I21" s="128"/>
    </row>
    <row r="22" spans="1:10" ht="15.75" x14ac:dyDescent="0.25">
      <c r="A22" s="24"/>
      <c r="B22" s="24"/>
      <c r="C22" s="24"/>
      <c r="D22" s="24"/>
      <c r="E22" s="24"/>
      <c r="F22" s="257"/>
      <c r="G22" s="24"/>
      <c r="H22" s="24"/>
      <c r="I22" s="117"/>
    </row>
    <row r="23" spans="1:10" ht="15.75" x14ac:dyDescent="0.25">
      <c r="A23" s="24"/>
      <c r="B23" s="24"/>
      <c r="C23" s="24"/>
      <c r="D23" s="24"/>
      <c r="E23" s="24"/>
      <c r="F23" s="257"/>
      <c r="G23" s="24"/>
      <c r="H23" s="24"/>
    </row>
    <row r="24" spans="1:10" ht="15" x14ac:dyDescent="0.25">
      <c r="F24" s="171"/>
    </row>
    <row r="25" spans="1:10" ht="15" x14ac:dyDescent="0.25">
      <c r="F25" s="171"/>
    </row>
    <row r="26" spans="1:10" ht="15" x14ac:dyDescent="0.25">
      <c r="F26" s="171"/>
    </row>
    <row r="27" spans="1:10" ht="15" x14ac:dyDescent="0.25">
      <c r="F27" s="171"/>
    </row>
    <row r="28" spans="1:10" ht="15" x14ac:dyDescent="0.25">
      <c r="F28" s="171"/>
    </row>
    <row r="29" spans="1:10" ht="15" x14ac:dyDescent="0.2">
      <c r="F29" s="111"/>
    </row>
    <row r="31" spans="1:10" ht="15" x14ac:dyDescent="0.25">
      <c r="F31" s="172"/>
    </row>
    <row r="32" spans="1:10" x14ac:dyDescent="0.2">
      <c r="F32" s="112"/>
    </row>
    <row r="33" spans="6:6" x14ac:dyDescent="0.2">
      <c r="F33" s="112"/>
    </row>
    <row r="38" spans="6:6" x14ac:dyDescent="0.2">
      <c r="F38" s="115"/>
    </row>
    <row r="39" spans="6:6" x14ac:dyDescent="0.2">
      <c r="F39" s="113"/>
    </row>
    <row r="40" spans="6:6" x14ac:dyDescent="0.2">
      <c r="F40" s="114"/>
    </row>
  </sheetData>
  <mergeCells count="2">
    <mergeCell ref="A20:H20"/>
    <mergeCell ref="A21:H21"/>
  </mergeCells>
  <pageMargins left="0.23622047244094491" right="0.23622047244094491" top="0.70866141732283472" bottom="0.47244094488188981" header="0.23622047244094491" footer="0.31496062992125984"/>
  <pageSetup paperSize="9" scale="69" orientation="portrait" r:id="rId1"/>
  <headerFooter scaleWithDoc="0">
    <oddHeader>&amp;LVirksomhetsregnskap for nettobudsjetterte virksomheter etter de statlige regnskapsstandardene (SRS)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
  <sheetViews>
    <sheetView zoomScaleNormal="100" workbookViewId="0">
      <selection activeCell="F59" sqref="F59"/>
    </sheetView>
  </sheetViews>
  <sheetFormatPr baseColWidth="10" defaultColWidth="11.42578125" defaultRowHeight="15.75" x14ac:dyDescent="0.25"/>
  <cols>
    <col min="1" max="1" width="40.7109375" style="7" customWidth="1"/>
    <col min="2" max="2" width="15.7109375" style="7" customWidth="1"/>
    <col min="3" max="3" width="5.7109375" style="7" customWidth="1"/>
    <col min="4" max="4" width="15.7109375" style="7" customWidth="1"/>
    <col min="5" max="16384" width="11.42578125" style="7"/>
  </cols>
  <sheetData>
    <row r="1" spans="1:4" ht="20.25" x14ac:dyDescent="0.3">
      <c r="A1" s="275" t="s">
        <v>319</v>
      </c>
      <c r="B1" s="51"/>
      <c r="C1" s="51"/>
      <c r="D1" s="52"/>
    </row>
    <row r="2" spans="1:4" x14ac:dyDescent="0.25">
      <c r="B2" s="1"/>
      <c r="C2" s="1"/>
    </row>
    <row r="3" spans="1:4" x14ac:dyDescent="0.25">
      <c r="B3" s="274">
        <f>Resultatregnskap!C3</f>
        <v>46022</v>
      </c>
      <c r="C3" s="274"/>
      <c r="D3" s="274">
        <f>Resultatregnskap!D3</f>
        <v>45657</v>
      </c>
    </row>
    <row r="4" spans="1:4" x14ac:dyDescent="0.25">
      <c r="B4" s="1"/>
      <c r="C4" s="1"/>
    </row>
    <row r="5" spans="1:4" x14ac:dyDescent="0.25">
      <c r="A5" s="7" t="s">
        <v>320</v>
      </c>
      <c r="B5" s="23">
        <v>0</v>
      </c>
      <c r="C5" s="23"/>
      <c r="D5" s="23">
        <v>0</v>
      </c>
    </row>
    <row r="6" spans="1:4" x14ac:dyDescent="0.25">
      <c r="A6" s="7" t="s">
        <v>281</v>
      </c>
      <c r="B6" s="23">
        <v>0</v>
      </c>
      <c r="C6" s="23"/>
      <c r="D6" s="23">
        <v>0</v>
      </c>
    </row>
    <row r="7" spans="1:4" x14ac:dyDescent="0.25">
      <c r="A7" s="27" t="s">
        <v>321</v>
      </c>
      <c r="B7" s="28">
        <f>SUM(B5:B6)</f>
        <v>0</v>
      </c>
      <c r="C7" s="28"/>
      <c r="D7" s="28">
        <f>SUM(D5:D6)</f>
        <v>0</v>
      </c>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10" sqref="A10"/>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1"/>
  <sheetViews>
    <sheetView zoomScaleNormal="100" workbookViewId="0">
      <selection activeCell="F59" sqref="F59"/>
    </sheetView>
  </sheetViews>
  <sheetFormatPr baseColWidth="10" defaultColWidth="11.42578125" defaultRowHeight="15.75" x14ac:dyDescent="0.25"/>
  <cols>
    <col min="1" max="1" width="56" style="7" customWidth="1"/>
    <col min="2" max="2" width="15.7109375" style="7" customWidth="1"/>
    <col min="3" max="3" width="5.7109375" style="7" customWidth="1"/>
    <col min="4" max="4" width="15.7109375" style="7" customWidth="1"/>
    <col min="5" max="16384" width="11.42578125" style="7"/>
  </cols>
  <sheetData>
    <row r="1" spans="1:4" ht="20.25" x14ac:dyDescent="0.3">
      <c r="A1" s="275" t="s">
        <v>322</v>
      </c>
      <c r="B1" s="51"/>
      <c r="C1" s="51"/>
      <c r="D1" s="52"/>
    </row>
    <row r="2" spans="1:4" x14ac:dyDescent="0.25">
      <c r="B2" s="1"/>
      <c r="C2" s="1"/>
    </row>
    <row r="3" spans="1:4" x14ac:dyDescent="0.25">
      <c r="A3" s="1" t="s">
        <v>323</v>
      </c>
      <c r="B3" s="274"/>
      <c r="C3" s="274"/>
      <c r="D3" s="274"/>
    </row>
    <row r="4" spans="1:4" x14ac:dyDescent="0.25">
      <c r="B4" s="274">
        <f>Resultatregnskap!C3</f>
        <v>46022</v>
      </c>
      <c r="C4" s="274"/>
      <c r="D4" s="274">
        <f>Resultatregnskap!D3</f>
        <v>45657</v>
      </c>
    </row>
    <row r="5" spans="1:4" x14ac:dyDescent="0.25">
      <c r="B5" s="1"/>
      <c r="C5" s="1"/>
    </row>
    <row r="6" spans="1:4" x14ac:dyDescent="0.25">
      <c r="A6" s="7" t="s">
        <v>324</v>
      </c>
      <c r="B6" s="23">
        <v>0</v>
      </c>
      <c r="C6" s="23"/>
      <c r="D6" s="23">
        <v>0</v>
      </c>
    </row>
    <row r="7" spans="1:4" x14ac:dyDescent="0.25">
      <c r="A7" s="7" t="s">
        <v>325</v>
      </c>
      <c r="B7" s="23">
        <v>0</v>
      </c>
      <c r="C7" s="23"/>
      <c r="D7" s="23">
        <v>0</v>
      </c>
    </row>
    <row r="8" spans="1:4" x14ac:dyDescent="0.25">
      <c r="A8" s="7" t="s">
        <v>326</v>
      </c>
      <c r="B8" s="23">
        <v>0</v>
      </c>
      <c r="C8" s="23"/>
      <c r="D8" s="23">
        <v>0</v>
      </c>
    </row>
    <row r="9" spans="1:4" x14ac:dyDescent="0.25">
      <c r="A9" s="27" t="s">
        <v>327</v>
      </c>
      <c r="B9" s="28">
        <f>SUM(B6:B8)</f>
        <v>0</v>
      </c>
      <c r="C9" s="28"/>
      <c r="D9" s="28">
        <f>SUM(D6:D8)</f>
        <v>0</v>
      </c>
    </row>
    <row r="10" spans="1:4" x14ac:dyDescent="0.25">
      <c r="B10" s="1"/>
      <c r="C10" s="1"/>
    </row>
    <row r="11" spans="1:4" x14ac:dyDescent="0.25">
      <c r="A11" s="1" t="s">
        <v>328</v>
      </c>
      <c r="B11" s="274"/>
      <c r="C11" s="274"/>
      <c r="D11" s="274"/>
    </row>
    <row r="12" spans="1:4" x14ac:dyDescent="0.25">
      <c r="B12" s="274">
        <f>B4</f>
        <v>46022</v>
      </c>
      <c r="C12" s="274"/>
      <c r="D12" s="274">
        <f>D4</f>
        <v>45657</v>
      </c>
    </row>
    <row r="13" spans="1:4" x14ac:dyDescent="0.25">
      <c r="B13" s="1"/>
      <c r="C13" s="1"/>
    </row>
    <row r="14" spans="1:4" x14ac:dyDescent="0.25">
      <c r="A14" s="7" t="s">
        <v>324</v>
      </c>
      <c r="B14" s="23">
        <v>0</v>
      </c>
      <c r="C14" s="23"/>
      <c r="D14" s="23">
        <v>0</v>
      </c>
    </row>
    <row r="15" spans="1:4" x14ac:dyDescent="0.25">
      <c r="A15" s="7" t="s">
        <v>325</v>
      </c>
      <c r="B15" s="23">
        <v>0</v>
      </c>
      <c r="C15" s="23"/>
      <c r="D15" s="23">
        <v>0</v>
      </c>
    </row>
    <row r="16" spans="1:4" x14ac:dyDescent="0.25">
      <c r="A16" s="7" t="s">
        <v>326</v>
      </c>
      <c r="B16" s="23">
        <v>0</v>
      </c>
      <c r="C16" s="23"/>
      <c r="D16" s="23">
        <v>0</v>
      </c>
    </row>
    <row r="17" spans="1:4" x14ac:dyDescent="0.25">
      <c r="A17" s="27" t="s">
        <v>329</v>
      </c>
      <c r="B17" s="28">
        <f>SUM(B14:B16)</f>
        <v>0</v>
      </c>
      <c r="C17" s="28"/>
      <c r="D17" s="28">
        <f>SUM(D14:D16)</f>
        <v>0</v>
      </c>
    </row>
    <row r="18" spans="1:4" x14ac:dyDescent="0.25">
      <c r="B18" s="1"/>
      <c r="C18" s="1"/>
    </row>
    <row r="19" spans="1:4" x14ac:dyDescent="0.25">
      <c r="A19" s="21"/>
      <c r="B19" s="1"/>
      <c r="C19" s="1"/>
    </row>
    <row r="20" spans="1:4" x14ac:dyDescent="0.25">
      <c r="A20" s="21"/>
      <c r="B20" s="1"/>
      <c r="C20" s="1"/>
    </row>
    <row r="21" spans="1:4" x14ac:dyDescent="0.25">
      <c r="B21" s="1"/>
      <c r="C21" s="1"/>
    </row>
    <row r="22" spans="1:4" x14ac:dyDescent="0.25">
      <c r="B22" s="1"/>
      <c r="C22" s="1"/>
    </row>
    <row r="23" spans="1:4" x14ac:dyDescent="0.25">
      <c r="B23" s="1"/>
      <c r="C23" s="1"/>
    </row>
    <row r="24" spans="1:4" x14ac:dyDescent="0.25">
      <c r="B24" s="1"/>
      <c r="C24" s="1"/>
    </row>
    <row r="25" spans="1:4" x14ac:dyDescent="0.25">
      <c r="A25" s="21"/>
      <c r="B25" s="1"/>
      <c r="C25" s="1"/>
    </row>
    <row r="26" spans="1:4" x14ac:dyDescent="0.25">
      <c r="B26" s="1"/>
      <c r="C26" s="1"/>
    </row>
    <row r="27" spans="1:4" x14ac:dyDescent="0.25">
      <c r="B27" s="1"/>
      <c r="C27" s="1"/>
    </row>
    <row r="28" spans="1:4" x14ac:dyDescent="0.25">
      <c r="B28" s="1"/>
      <c r="C28" s="1"/>
    </row>
    <row r="29" spans="1:4" x14ac:dyDescent="0.25">
      <c r="A29" s="1"/>
    </row>
    <row r="31" spans="1:4" x14ac:dyDescent="0.25">
      <c r="A31" s="1"/>
    </row>
  </sheetData>
  <customSheetViews>
    <customSheetView guid="{7AE059DB-4A82-45F3-B3C8-A058B7BDCC5A}" showPageBreaks="1" fitToPage="1" showRuler="0">
      <selection activeCell="G25" sqref="G25"/>
      <pageMargins left="0" right="0" top="0" bottom="0" header="0" footer="0"/>
      <pageSetup paperSize="9" scale="88"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3"/>
  <sheetViews>
    <sheetView zoomScaleNormal="100" workbookViewId="0">
      <selection activeCell="F59" sqref="F59"/>
    </sheetView>
  </sheetViews>
  <sheetFormatPr baseColWidth="10" defaultColWidth="11.42578125" defaultRowHeight="15.75" x14ac:dyDescent="0.25"/>
  <cols>
    <col min="1" max="1" width="40.7109375" style="7" customWidth="1"/>
    <col min="2" max="2" width="15.7109375" style="7" customWidth="1"/>
    <col min="3" max="3" width="5.7109375" style="7" customWidth="1"/>
    <col min="4" max="4" width="15.7109375" style="7" customWidth="1"/>
    <col min="5" max="16384" width="11.42578125" style="7"/>
  </cols>
  <sheetData>
    <row r="1" spans="1:4" ht="20.25" x14ac:dyDescent="0.3">
      <c r="A1" s="275" t="s">
        <v>330</v>
      </c>
      <c r="B1" s="52"/>
      <c r="C1" s="52"/>
      <c r="D1" s="52"/>
    </row>
    <row r="3" spans="1:4" x14ac:dyDescent="0.25">
      <c r="A3" s="298"/>
      <c r="B3" s="274">
        <f>Resultatregnskap!C3</f>
        <v>46022</v>
      </c>
      <c r="C3" s="274"/>
      <c r="D3" s="274">
        <f>Resultatregnskap!D3</f>
        <v>45657</v>
      </c>
    </row>
    <row r="4" spans="1:4" x14ac:dyDescent="0.25">
      <c r="A4" s="1"/>
      <c r="B4" s="58"/>
      <c r="C4" s="58"/>
      <c r="D4" s="58"/>
    </row>
    <row r="5" spans="1:4" x14ac:dyDescent="0.25">
      <c r="A5" s="7" t="s">
        <v>331</v>
      </c>
      <c r="B5" s="59">
        <v>0</v>
      </c>
      <c r="C5" s="59"/>
      <c r="D5" s="59">
        <v>0</v>
      </c>
    </row>
    <row r="6" spans="1:4" x14ac:dyDescent="0.25">
      <c r="A6" s="7" t="s">
        <v>332</v>
      </c>
      <c r="B6" s="59">
        <v>0</v>
      </c>
      <c r="C6" s="59"/>
      <c r="D6" s="59">
        <v>0</v>
      </c>
    </row>
    <row r="7" spans="1:4" x14ac:dyDescent="0.25">
      <c r="A7" s="7" t="s">
        <v>333</v>
      </c>
      <c r="B7" s="59">
        <v>0</v>
      </c>
      <c r="C7" s="59"/>
      <c r="D7" s="59">
        <v>0</v>
      </c>
    </row>
    <row r="8" spans="1:4" x14ac:dyDescent="0.25">
      <c r="A8" s="7" t="s">
        <v>334</v>
      </c>
      <c r="B8" s="59">
        <v>0</v>
      </c>
      <c r="C8" s="59"/>
      <c r="D8" s="59">
        <v>0</v>
      </c>
    </row>
    <row r="9" spans="1:4" x14ac:dyDescent="0.25">
      <c r="A9" s="7" t="s">
        <v>335</v>
      </c>
      <c r="B9" s="59">
        <v>0</v>
      </c>
      <c r="C9" s="59"/>
      <c r="D9" s="59">
        <v>0</v>
      </c>
    </row>
    <row r="10" spans="1:4" x14ac:dyDescent="0.25">
      <c r="A10" s="7" t="s">
        <v>336</v>
      </c>
      <c r="B10" s="59">
        <v>0</v>
      </c>
      <c r="C10" s="59"/>
      <c r="D10" s="59">
        <v>0</v>
      </c>
    </row>
    <row r="11" spans="1:4" x14ac:dyDescent="0.25">
      <c r="A11" s="7" t="s">
        <v>76</v>
      </c>
      <c r="B11" s="59">
        <v>0</v>
      </c>
      <c r="C11" s="59"/>
      <c r="D11" s="59">
        <v>0</v>
      </c>
    </row>
    <row r="12" spans="1:4" s="1" customFormat="1" x14ac:dyDescent="0.25">
      <c r="A12" s="89" t="s">
        <v>337</v>
      </c>
      <c r="B12" s="60">
        <f>SUM(B5:B11)</f>
        <v>0</v>
      </c>
      <c r="C12" s="60"/>
      <c r="D12" s="60">
        <f>SUM(D5:D11)</f>
        <v>0</v>
      </c>
    </row>
    <row r="13" spans="1:4" x14ac:dyDescent="0.25">
      <c r="A13" s="21"/>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
  <sheetViews>
    <sheetView zoomScaleNormal="100" workbookViewId="0">
      <selection activeCell="F59" sqref="F59"/>
    </sheetView>
  </sheetViews>
  <sheetFormatPr baseColWidth="10" defaultColWidth="11.42578125" defaultRowHeight="15.75" x14ac:dyDescent="0.25"/>
  <cols>
    <col min="1" max="1" width="59" style="7" customWidth="1"/>
    <col min="2" max="2" width="15.7109375" style="7" customWidth="1"/>
    <col min="3" max="3" width="5.7109375" style="7" customWidth="1"/>
    <col min="4" max="4" width="15.7109375" style="7" customWidth="1"/>
    <col min="5" max="16384" width="11.42578125" style="7"/>
  </cols>
  <sheetData>
    <row r="1" spans="1:4" ht="20.25" x14ac:dyDescent="0.3">
      <c r="A1" s="275" t="s">
        <v>338</v>
      </c>
      <c r="B1" s="51"/>
      <c r="C1" s="51"/>
      <c r="D1" s="52"/>
    </row>
    <row r="2" spans="1:4" x14ac:dyDescent="0.25">
      <c r="B2" s="1"/>
      <c r="C2" s="1"/>
    </row>
    <row r="3" spans="1:4" x14ac:dyDescent="0.25">
      <c r="B3" s="274">
        <f>Resultatregnskap!C3</f>
        <v>46022</v>
      </c>
      <c r="C3" s="274"/>
      <c r="D3" s="274">
        <f>Resultatregnskap!D3</f>
        <v>45657</v>
      </c>
    </row>
    <row r="4" spans="1:4" x14ac:dyDescent="0.25">
      <c r="B4" s="1"/>
      <c r="C4" s="1"/>
    </row>
    <row r="5" spans="1:4" x14ac:dyDescent="0.25">
      <c r="A5" s="7" t="s">
        <v>339</v>
      </c>
      <c r="B5" s="23">
        <v>0</v>
      </c>
      <c r="C5" s="23"/>
      <c r="D5" s="23">
        <v>0</v>
      </c>
    </row>
    <row r="6" spans="1:4" x14ac:dyDescent="0.25">
      <c r="A6" s="7" t="s">
        <v>340</v>
      </c>
      <c r="B6" s="23">
        <v>0</v>
      </c>
      <c r="C6" s="23"/>
      <c r="D6" s="23">
        <v>0</v>
      </c>
    </row>
    <row r="7" spans="1:4" x14ac:dyDescent="0.25">
      <c r="A7" s="7" t="s">
        <v>341</v>
      </c>
      <c r="B7" s="23">
        <v>0</v>
      </c>
      <c r="C7" s="23"/>
      <c r="D7" s="23">
        <v>0</v>
      </c>
    </row>
    <row r="8" spans="1:4" x14ac:dyDescent="0.25">
      <c r="A8" s="27" t="s">
        <v>90</v>
      </c>
      <c r="B8" s="28">
        <f>SUM(B5:B7)</f>
        <v>0</v>
      </c>
      <c r="C8" s="28"/>
      <c r="D8" s="28">
        <f>SUM(D5:D7)</f>
        <v>0</v>
      </c>
    </row>
  </sheetData>
  <customSheetViews>
    <customSheetView guid="{7AE059DB-4A82-45F3-B3C8-A058B7BDCC5A}" showPageBreaks="1" fitToPage="1" showRuler="0">
      <selection activeCell="G25" sqref="G25"/>
      <pageMargins left="0" right="0" top="0" bottom="0" header="0" footer="0"/>
      <pageSetup paperSize="9" scale="7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8"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F226-5E6C-434A-9F99-1B9D79E810EF}">
  <dimension ref="A1:D33"/>
  <sheetViews>
    <sheetView zoomScaleNormal="100" workbookViewId="0">
      <selection activeCell="F59" sqref="F59"/>
    </sheetView>
  </sheetViews>
  <sheetFormatPr baseColWidth="10" defaultColWidth="11.42578125" defaultRowHeight="15.75" x14ac:dyDescent="0.25"/>
  <cols>
    <col min="1" max="1" width="73.7109375" style="136" customWidth="1"/>
    <col min="2" max="4" width="15.7109375" style="136" customWidth="1"/>
    <col min="5" max="16384" width="11.42578125" style="136"/>
  </cols>
  <sheetData>
    <row r="1" spans="1:4" ht="20.25" x14ac:dyDescent="0.3">
      <c r="A1" s="292" t="s">
        <v>342</v>
      </c>
      <c r="B1" s="167"/>
      <c r="C1" s="159"/>
      <c r="D1" s="159"/>
    </row>
    <row r="2" spans="1:4" x14ac:dyDescent="0.25">
      <c r="A2" s="151"/>
      <c r="B2" s="153"/>
      <c r="C2" s="153"/>
      <c r="D2" s="299"/>
    </row>
    <row r="3" spans="1:4" x14ac:dyDescent="0.25">
      <c r="A3" s="151"/>
      <c r="B3" s="153">
        <f>+Resultatregnskap!C3</f>
        <v>46022</v>
      </c>
      <c r="C3" s="153">
        <f>+Resultatregnskap!D3</f>
        <v>45657</v>
      </c>
      <c r="D3" s="299" t="s">
        <v>18</v>
      </c>
    </row>
    <row r="4" spans="1:4" x14ac:dyDescent="0.25">
      <c r="A4" s="157" t="s">
        <v>343</v>
      </c>
      <c r="B4" s="166"/>
      <c r="C4" s="165"/>
      <c r="D4" s="165"/>
    </row>
    <row r="5" spans="1:4" x14ac:dyDescent="0.25">
      <c r="A5" s="136" t="s">
        <v>344</v>
      </c>
      <c r="B5" s="161">
        <v>0</v>
      </c>
      <c r="C5" s="161">
        <v>0</v>
      </c>
      <c r="D5" s="161">
        <f>B5-C5</f>
        <v>0</v>
      </c>
    </row>
    <row r="6" spans="1:4" x14ac:dyDescent="0.25">
      <c r="A6" s="136" t="s">
        <v>345</v>
      </c>
      <c r="B6" s="161">
        <v>0</v>
      </c>
      <c r="C6" s="161">
        <v>0</v>
      </c>
      <c r="D6" s="161">
        <f>B6-C6</f>
        <v>0</v>
      </c>
    </row>
    <row r="7" spans="1:4" x14ac:dyDescent="0.25">
      <c r="A7" s="164" t="s">
        <v>346</v>
      </c>
      <c r="B7" s="163">
        <v>0</v>
      </c>
      <c r="C7" s="163">
        <v>0</v>
      </c>
      <c r="D7" s="163">
        <f>B7-C7</f>
        <v>0</v>
      </c>
    </row>
    <row r="8" spans="1:4" x14ac:dyDescent="0.25">
      <c r="A8" s="136" t="s">
        <v>347</v>
      </c>
      <c r="B8" s="160">
        <f>SUM(B5:B7)</f>
        <v>0</v>
      </c>
      <c r="C8" s="160">
        <f>SUM(C5:C7)</f>
        <v>0</v>
      </c>
      <c r="D8" s="160">
        <f>SUM(D5:D7)</f>
        <v>0</v>
      </c>
    </row>
    <row r="9" spans="1:4" x14ac:dyDescent="0.25">
      <c r="B9" s="160"/>
      <c r="C9" s="161"/>
      <c r="D9" s="161"/>
    </row>
    <row r="10" spans="1:4" x14ac:dyDescent="0.25">
      <c r="A10" s="157" t="s">
        <v>348</v>
      </c>
      <c r="B10" s="160"/>
      <c r="C10" s="161"/>
      <c r="D10" s="161"/>
    </row>
    <row r="11" spans="1:4" x14ac:dyDescent="0.25">
      <c r="A11" s="136" t="s">
        <v>344</v>
      </c>
      <c r="B11" s="161">
        <v>0</v>
      </c>
      <c r="C11" s="161">
        <v>0</v>
      </c>
      <c r="D11" s="161">
        <f>B11-C11</f>
        <v>0</v>
      </c>
    </row>
    <row r="12" spans="1:4" x14ac:dyDescent="0.25">
      <c r="A12" s="136" t="s">
        <v>345</v>
      </c>
      <c r="B12" s="161">
        <v>0</v>
      </c>
      <c r="C12" s="161">
        <v>0</v>
      </c>
      <c r="D12" s="161">
        <f>B12-C12</f>
        <v>0</v>
      </c>
    </row>
    <row r="13" spans="1:4" x14ac:dyDescent="0.25">
      <c r="A13" s="164" t="s">
        <v>346</v>
      </c>
      <c r="B13" s="163">
        <v>0</v>
      </c>
      <c r="C13" s="163">
        <v>0</v>
      </c>
      <c r="D13" s="163">
        <f>B13-C13</f>
        <v>0</v>
      </c>
    </row>
    <row r="14" spans="1:4" x14ac:dyDescent="0.25">
      <c r="A14" s="136" t="s">
        <v>349</v>
      </c>
      <c r="B14" s="160">
        <f>SUM(B11:B13)</f>
        <v>0</v>
      </c>
      <c r="C14" s="160">
        <f>SUM(C11:C13)</f>
        <v>0</v>
      </c>
      <c r="D14" s="160">
        <f>SUM(D11:D13)</f>
        <v>0</v>
      </c>
    </row>
    <row r="15" spans="1:4" x14ac:dyDescent="0.25">
      <c r="B15" s="160"/>
      <c r="C15" s="160"/>
      <c r="D15" s="160"/>
    </row>
    <row r="16" spans="1:4" x14ac:dyDescent="0.25">
      <c r="A16" s="154" t="s">
        <v>350</v>
      </c>
      <c r="B16" s="162">
        <f>B8+B14</f>
        <v>0</v>
      </c>
      <c r="C16" s="162">
        <f>C8+C14</f>
        <v>0</v>
      </c>
      <c r="D16" s="162">
        <f>D8+D14</f>
        <v>0</v>
      </c>
    </row>
    <row r="17" spans="1:4" x14ac:dyDescent="0.25">
      <c r="A17" s="156"/>
      <c r="B17" s="160"/>
      <c r="C17" s="160"/>
      <c r="D17" s="160"/>
    </row>
    <row r="18" spans="1:4" x14ac:dyDescent="0.25">
      <c r="A18" s="156"/>
      <c r="B18" s="160"/>
      <c r="C18" s="160"/>
      <c r="D18" s="160"/>
    </row>
    <row r="19" spans="1:4" x14ac:dyDescent="0.25">
      <c r="A19" s="151"/>
      <c r="B19" s="160"/>
      <c r="C19" s="160"/>
      <c r="D19" s="160"/>
    </row>
    <row r="20" spans="1:4" x14ac:dyDescent="0.25">
      <c r="B20" s="153"/>
      <c r="C20" s="153"/>
      <c r="D20" s="299"/>
    </row>
    <row r="21" spans="1:4" x14ac:dyDescent="0.25">
      <c r="A21" s="157"/>
      <c r="B21" s="160"/>
      <c r="C21" s="160"/>
      <c r="D21" s="160"/>
    </row>
    <row r="22" spans="1:4" x14ac:dyDescent="0.25">
      <c r="B22" s="161"/>
      <c r="C22" s="161"/>
      <c r="D22" s="161"/>
    </row>
    <row r="23" spans="1:4" x14ac:dyDescent="0.25">
      <c r="B23" s="161"/>
      <c r="C23" s="161"/>
      <c r="D23" s="161"/>
    </row>
    <row r="24" spans="1:4" x14ac:dyDescent="0.25">
      <c r="B24" s="161"/>
      <c r="C24" s="161"/>
      <c r="D24" s="161"/>
    </row>
    <row r="25" spans="1:4" x14ac:dyDescent="0.25">
      <c r="B25" s="160"/>
      <c r="C25" s="160"/>
      <c r="D25" s="160"/>
    </row>
    <row r="26" spans="1:4" x14ac:dyDescent="0.25">
      <c r="B26" s="160"/>
      <c r="C26" s="160"/>
      <c r="D26" s="160"/>
    </row>
    <row r="27" spans="1:4" x14ac:dyDescent="0.25">
      <c r="A27" s="157"/>
      <c r="B27" s="160"/>
      <c r="C27" s="160"/>
      <c r="D27" s="160"/>
    </row>
    <row r="28" spans="1:4" x14ac:dyDescent="0.25">
      <c r="B28" s="161"/>
      <c r="C28" s="161"/>
      <c r="D28" s="161"/>
    </row>
    <row r="29" spans="1:4" x14ac:dyDescent="0.25">
      <c r="B29" s="161"/>
      <c r="C29" s="161"/>
      <c r="D29" s="161"/>
    </row>
    <row r="30" spans="1:4" x14ac:dyDescent="0.25">
      <c r="B30" s="161"/>
      <c r="C30" s="161"/>
      <c r="D30" s="161"/>
    </row>
    <row r="31" spans="1:4" x14ac:dyDescent="0.25">
      <c r="B31" s="160"/>
      <c r="C31" s="160"/>
      <c r="D31" s="160"/>
    </row>
    <row r="32" spans="1:4" x14ac:dyDescent="0.25">
      <c r="B32" s="161"/>
      <c r="C32" s="161"/>
      <c r="D32" s="161"/>
    </row>
    <row r="33" spans="1:4" x14ac:dyDescent="0.25">
      <c r="A33" s="156"/>
      <c r="B33" s="160"/>
      <c r="C33" s="160"/>
      <c r="D33" s="160"/>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105F-AEEE-465E-B38C-D49DC8206532}">
  <dimension ref="A1:D16"/>
  <sheetViews>
    <sheetView zoomScaleNormal="100" workbookViewId="0">
      <selection activeCell="F59" sqref="F59"/>
    </sheetView>
  </sheetViews>
  <sheetFormatPr baseColWidth="10" defaultColWidth="11.42578125" defaultRowHeight="15.75" x14ac:dyDescent="0.25"/>
  <cols>
    <col min="1" max="1" width="73.7109375" style="136" customWidth="1"/>
    <col min="2" max="4" width="15.7109375" style="136" customWidth="1"/>
    <col min="5" max="16384" width="11.42578125" style="136"/>
  </cols>
  <sheetData>
    <row r="1" spans="1:4" ht="20.25" x14ac:dyDescent="0.3">
      <c r="A1" s="292" t="s">
        <v>351</v>
      </c>
      <c r="B1" s="167"/>
      <c r="C1" s="159"/>
      <c r="D1" s="159"/>
    </row>
    <row r="2" spans="1:4" x14ac:dyDescent="0.25">
      <c r="A2" s="151"/>
      <c r="B2" s="160"/>
      <c r="C2" s="160"/>
      <c r="D2" s="160"/>
    </row>
    <row r="3" spans="1:4" x14ac:dyDescent="0.25">
      <c r="B3" s="153">
        <f>+Resultatregnskap!C3</f>
        <v>46022</v>
      </c>
      <c r="C3" s="153">
        <f>+Resultatregnskap!D3</f>
        <v>45657</v>
      </c>
      <c r="D3" s="299" t="s">
        <v>18</v>
      </c>
    </row>
    <row r="4" spans="1:4" x14ac:dyDescent="0.25">
      <c r="A4" s="157" t="s">
        <v>352</v>
      </c>
      <c r="B4" s="160"/>
      <c r="C4" s="160"/>
      <c r="D4" s="160"/>
    </row>
    <row r="5" spans="1:4" x14ac:dyDescent="0.25">
      <c r="A5" s="136" t="s">
        <v>344</v>
      </c>
      <c r="B5" s="161">
        <v>0</v>
      </c>
      <c r="C5" s="161">
        <v>0</v>
      </c>
      <c r="D5" s="161">
        <f>B5-C5</f>
        <v>0</v>
      </c>
    </row>
    <row r="6" spans="1:4" x14ac:dyDescent="0.25">
      <c r="A6" s="136" t="s">
        <v>345</v>
      </c>
      <c r="B6" s="161">
        <v>0</v>
      </c>
      <c r="C6" s="161">
        <v>0</v>
      </c>
      <c r="D6" s="161">
        <f>B6-C6</f>
        <v>0</v>
      </c>
    </row>
    <row r="7" spans="1:4" x14ac:dyDescent="0.25">
      <c r="A7" s="164" t="s">
        <v>346</v>
      </c>
      <c r="B7" s="163">
        <v>0</v>
      </c>
      <c r="C7" s="163">
        <v>0</v>
      </c>
      <c r="D7" s="161">
        <f>B7-C7</f>
        <v>0</v>
      </c>
    </row>
    <row r="8" spans="1:4" x14ac:dyDescent="0.25">
      <c r="A8" s="136" t="s">
        <v>353</v>
      </c>
      <c r="B8" s="160">
        <f>SUM(B5:B7)</f>
        <v>0</v>
      </c>
      <c r="C8" s="160">
        <f>SUM(C5:C7)</f>
        <v>0</v>
      </c>
      <c r="D8" s="168">
        <f>SUM(D5:D7)</f>
        <v>0</v>
      </c>
    </row>
    <row r="9" spans="1:4" x14ac:dyDescent="0.25">
      <c r="B9" s="160"/>
      <c r="C9" s="160"/>
      <c r="D9" s="160"/>
    </row>
    <row r="10" spans="1:4" x14ac:dyDescent="0.25">
      <c r="A10" s="157" t="s">
        <v>354</v>
      </c>
      <c r="B10" s="160"/>
      <c r="C10" s="160"/>
      <c r="D10" s="160"/>
    </row>
    <row r="11" spans="1:4" x14ac:dyDescent="0.25">
      <c r="A11" s="136" t="s">
        <v>344</v>
      </c>
      <c r="B11" s="161">
        <v>0</v>
      </c>
      <c r="C11" s="161">
        <v>0</v>
      </c>
      <c r="D11" s="161">
        <f>B11-C11</f>
        <v>0</v>
      </c>
    </row>
    <row r="12" spans="1:4" x14ac:dyDescent="0.25">
      <c r="A12" s="136" t="s">
        <v>345</v>
      </c>
      <c r="B12" s="161">
        <v>0</v>
      </c>
      <c r="C12" s="161">
        <v>0</v>
      </c>
      <c r="D12" s="161">
        <f>B12-C12</f>
        <v>0</v>
      </c>
    </row>
    <row r="13" spans="1:4" x14ac:dyDescent="0.25">
      <c r="A13" s="164" t="s">
        <v>346</v>
      </c>
      <c r="B13" s="163">
        <v>0</v>
      </c>
      <c r="C13" s="163">
        <v>0</v>
      </c>
      <c r="D13" s="163">
        <f>B13-C13</f>
        <v>0</v>
      </c>
    </row>
    <row r="14" spans="1:4" x14ac:dyDescent="0.25">
      <c r="A14" s="136" t="s">
        <v>355</v>
      </c>
      <c r="B14" s="160">
        <f>SUM(B11:B13)</f>
        <v>0</v>
      </c>
      <c r="C14" s="160">
        <f>SUM(C11:C13)</f>
        <v>0</v>
      </c>
      <c r="D14" s="160">
        <f>SUM(D11:D13)</f>
        <v>0</v>
      </c>
    </row>
    <row r="15" spans="1:4" x14ac:dyDescent="0.25">
      <c r="A15" s="164"/>
      <c r="B15" s="163"/>
      <c r="C15" s="163"/>
      <c r="D15" s="163"/>
    </row>
    <row r="16" spans="1:4" x14ac:dyDescent="0.25">
      <c r="A16" s="154" t="s">
        <v>356</v>
      </c>
      <c r="B16" s="162">
        <f>B8-B14</f>
        <v>0</v>
      </c>
      <c r="C16" s="162">
        <f>C8-C14</f>
        <v>0</v>
      </c>
      <c r="D16" s="162">
        <f>D8-D14</f>
        <v>0</v>
      </c>
    </row>
  </sheetData>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1"/>
  <sheetViews>
    <sheetView zoomScaleNormal="100" workbookViewId="0">
      <selection activeCell="A12" sqref="A12"/>
    </sheetView>
  </sheetViews>
  <sheetFormatPr baseColWidth="10" defaultColWidth="11.42578125" defaultRowHeight="15.75" x14ac:dyDescent="0.25"/>
  <cols>
    <col min="1" max="1" width="55.140625" style="7" customWidth="1"/>
    <col min="2" max="2" width="15.7109375" style="7" customWidth="1"/>
    <col min="3" max="3" width="5.7109375" style="7" customWidth="1"/>
    <col min="4" max="4" width="15.7109375" style="7" customWidth="1"/>
    <col min="5" max="16384" width="11.42578125" style="7"/>
  </cols>
  <sheetData>
    <row r="1" spans="1:4" ht="20.25" x14ac:dyDescent="0.3">
      <c r="A1" s="275" t="s">
        <v>357</v>
      </c>
      <c r="B1" s="52"/>
      <c r="C1" s="52"/>
      <c r="D1" s="52"/>
    </row>
    <row r="3" spans="1:4" x14ac:dyDescent="0.25">
      <c r="A3" s="298"/>
      <c r="B3" s="274">
        <f>Resultatregnskap!C3</f>
        <v>46022</v>
      </c>
      <c r="C3" s="274"/>
      <c r="D3" s="274">
        <f>Resultatregnskap!D3</f>
        <v>45657</v>
      </c>
    </row>
    <row r="4" spans="1:4" x14ac:dyDescent="0.25">
      <c r="A4" s="1"/>
      <c r="B4" s="58"/>
      <c r="C4" s="58"/>
      <c r="D4" s="58"/>
    </row>
    <row r="5" spans="1:4" x14ac:dyDescent="0.25">
      <c r="A5" s="7" t="s">
        <v>358</v>
      </c>
      <c r="B5" s="59">
        <v>0</v>
      </c>
      <c r="C5" s="59"/>
      <c r="D5" s="59">
        <v>0</v>
      </c>
    </row>
    <row r="6" spans="1:4" x14ac:dyDescent="0.25">
      <c r="A6" s="7" t="s">
        <v>359</v>
      </c>
      <c r="B6" s="59">
        <v>0</v>
      </c>
      <c r="C6" s="59"/>
      <c r="D6" s="59">
        <v>0</v>
      </c>
    </row>
    <row r="7" spans="1:4" x14ac:dyDescent="0.25">
      <c r="A7" s="7" t="s">
        <v>406</v>
      </c>
      <c r="B7" s="300">
        <v>0</v>
      </c>
      <c r="C7" s="300"/>
      <c r="D7" s="300">
        <v>0</v>
      </c>
    </row>
    <row r="8" spans="1:4" x14ac:dyDescent="0.25">
      <c r="A8" s="7" t="s">
        <v>360</v>
      </c>
      <c r="B8" s="59">
        <v>0</v>
      </c>
      <c r="C8" s="59"/>
      <c r="D8" s="59">
        <v>0</v>
      </c>
    </row>
    <row r="9" spans="1:4" x14ac:dyDescent="0.25">
      <c r="A9" s="7" t="s">
        <v>118</v>
      </c>
      <c r="B9" s="59">
        <v>0</v>
      </c>
      <c r="C9" s="59"/>
      <c r="D9" s="59">
        <v>0</v>
      </c>
    </row>
    <row r="10" spans="1:4" x14ac:dyDescent="0.25">
      <c r="A10" s="89" t="s">
        <v>361</v>
      </c>
      <c r="B10" s="60">
        <f>SUM(B5:B9)</f>
        <v>0</v>
      </c>
      <c r="C10" s="60"/>
      <c r="D10" s="60">
        <f>SUM(D5:D9)</f>
        <v>0</v>
      </c>
    </row>
    <row r="11" spans="1:4" x14ac:dyDescent="0.25">
      <c r="A11" s="21"/>
    </row>
    <row r="20" spans="1:4" x14ac:dyDescent="0.25">
      <c r="A20" s="1"/>
    </row>
    <row r="21" spans="1:4" x14ac:dyDescent="0.25">
      <c r="A21" s="350"/>
      <c r="B21" s="350"/>
      <c r="C21" s="350"/>
      <c r="D21" s="350"/>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mergeCells count="1">
    <mergeCell ref="A21:D21"/>
  </mergeCell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C0EB-8F22-42F2-936E-0DF838109B58}">
  <sheetPr>
    <pageSetUpPr fitToPage="1"/>
  </sheetPr>
  <dimension ref="A1:F24"/>
  <sheetViews>
    <sheetView workbookViewId="0">
      <selection activeCell="A24" sqref="A24"/>
    </sheetView>
  </sheetViews>
  <sheetFormatPr baseColWidth="10" defaultRowHeight="12.75" x14ac:dyDescent="0.2"/>
  <cols>
    <col min="3" max="6" width="18.28515625" customWidth="1"/>
  </cols>
  <sheetData>
    <row r="1" spans="1:6" ht="20.25" customHeight="1" x14ac:dyDescent="0.2">
      <c r="A1" s="332" t="s">
        <v>415</v>
      </c>
      <c r="B1" s="332"/>
      <c r="C1" s="332"/>
      <c r="D1" s="332"/>
      <c r="E1" s="332"/>
      <c r="F1" s="332"/>
    </row>
    <row r="3" spans="1:6" ht="15.75" x14ac:dyDescent="0.2">
      <c r="A3" s="333" t="s">
        <v>384</v>
      </c>
      <c r="B3" s="334"/>
      <c r="C3" s="334"/>
      <c r="D3" s="334"/>
      <c r="E3" s="334"/>
      <c r="F3" s="335"/>
    </row>
    <row r="4" spans="1:6" ht="47.25" x14ac:dyDescent="0.25">
      <c r="A4" s="338" t="s">
        <v>239</v>
      </c>
      <c r="B4" s="339"/>
      <c r="C4" s="325" t="s">
        <v>385</v>
      </c>
      <c r="D4" s="326" t="s">
        <v>386</v>
      </c>
      <c r="E4" s="326" t="s">
        <v>387</v>
      </c>
      <c r="F4" s="327" t="s">
        <v>388</v>
      </c>
    </row>
    <row r="5" spans="1:6" ht="15.75" x14ac:dyDescent="0.25">
      <c r="A5" s="336" t="s">
        <v>244</v>
      </c>
      <c r="B5" s="337"/>
      <c r="C5" s="45"/>
      <c r="D5" s="45"/>
      <c r="E5" s="7"/>
      <c r="F5" s="328">
        <f>SUM(D5:E5)</f>
        <v>0</v>
      </c>
    </row>
    <row r="6" spans="1:6" ht="15.75" x14ac:dyDescent="0.25">
      <c r="A6" s="336" t="s">
        <v>245</v>
      </c>
      <c r="B6" s="337"/>
      <c r="C6" s="45"/>
      <c r="D6" s="45"/>
      <c r="E6" s="45"/>
      <c r="F6" s="328">
        <f t="shared" ref="F6:F7" si="0">SUM(D6:E6)</f>
        <v>0</v>
      </c>
    </row>
    <row r="7" spans="1:6" ht="15.75" x14ac:dyDescent="0.25">
      <c r="A7" s="336" t="s">
        <v>246</v>
      </c>
      <c r="B7" s="337"/>
      <c r="C7" s="45"/>
      <c r="D7" s="45"/>
      <c r="E7" s="45"/>
      <c r="F7" s="328">
        <f t="shared" si="0"/>
        <v>0</v>
      </c>
    </row>
    <row r="8" spans="1:6" ht="15.75" x14ac:dyDescent="0.25">
      <c r="A8" s="340" t="s">
        <v>389</v>
      </c>
      <c r="B8" s="341"/>
      <c r="C8" s="329">
        <f t="shared" ref="C8:E8" si="1">SUM(C5:C7)</f>
        <v>0</v>
      </c>
      <c r="D8" s="329">
        <f t="shared" si="1"/>
        <v>0</v>
      </c>
      <c r="E8" s="329">
        <f t="shared" si="1"/>
        <v>0</v>
      </c>
      <c r="F8" s="330">
        <f>SUM(D8:E8)</f>
        <v>0</v>
      </c>
    </row>
    <row r="9" spans="1:6" ht="15.75" x14ac:dyDescent="0.25">
      <c r="A9" s="7"/>
      <c r="B9" s="7"/>
      <c r="C9" s="7"/>
      <c r="D9" s="7"/>
      <c r="E9" s="7"/>
      <c r="F9" s="7"/>
    </row>
    <row r="10" spans="1:6" ht="12.75" customHeight="1" x14ac:dyDescent="0.2">
      <c r="A10" s="333" t="s">
        <v>416</v>
      </c>
      <c r="B10" s="334"/>
      <c r="C10" s="334"/>
      <c r="D10" s="334"/>
      <c r="E10" s="334"/>
      <c r="F10" s="335"/>
    </row>
    <row r="11" spans="1:6" ht="47.25" x14ac:dyDescent="0.25">
      <c r="A11" s="338" t="s">
        <v>239</v>
      </c>
      <c r="B11" s="339"/>
      <c r="C11" s="325" t="s">
        <v>385</v>
      </c>
      <c r="D11" s="326" t="s">
        <v>386</v>
      </c>
      <c r="E11" s="326" t="s">
        <v>387</v>
      </c>
      <c r="F11" s="327" t="s">
        <v>388</v>
      </c>
    </row>
    <row r="12" spans="1:6" ht="15.75" x14ac:dyDescent="0.25">
      <c r="A12" s="336" t="s">
        <v>244</v>
      </c>
      <c r="B12" s="337"/>
      <c r="C12" s="45"/>
      <c r="D12" s="45"/>
      <c r="E12" s="7"/>
      <c r="F12" s="328">
        <f t="shared" ref="F12:F14" si="2">SUM(D12:E12)</f>
        <v>0</v>
      </c>
    </row>
    <row r="13" spans="1:6" ht="15.75" x14ac:dyDescent="0.25">
      <c r="A13" s="336" t="s">
        <v>390</v>
      </c>
      <c r="B13" s="337"/>
      <c r="C13" s="45"/>
      <c r="D13" s="45"/>
      <c r="E13" s="45"/>
      <c r="F13" s="328">
        <f t="shared" si="2"/>
        <v>0</v>
      </c>
    </row>
    <row r="14" spans="1:6" ht="15.75" x14ac:dyDescent="0.25">
      <c r="A14" s="336" t="s">
        <v>246</v>
      </c>
      <c r="B14" s="337"/>
      <c r="C14" s="45"/>
      <c r="D14" s="45"/>
      <c r="E14" s="45"/>
      <c r="F14" s="328">
        <f t="shared" si="2"/>
        <v>0</v>
      </c>
    </row>
    <row r="15" spans="1:6" ht="15.75" x14ac:dyDescent="0.25">
      <c r="A15" s="340" t="s">
        <v>389</v>
      </c>
      <c r="B15" s="341"/>
      <c r="C15" s="329">
        <f t="shared" ref="C15:E15" si="3">SUM(C12:C14)</f>
        <v>0</v>
      </c>
      <c r="D15" s="329">
        <f t="shared" si="3"/>
        <v>0</v>
      </c>
      <c r="E15" s="329">
        <f t="shared" si="3"/>
        <v>0</v>
      </c>
      <c r="F15" s="330">
        <f>SUM(D15:E15)</f>
        <v>0</v>
      </c>
    </row>
    <row r="16" spans="1:6" ht="15.75" x14ac:dyDescent="0.25">
      <c r="A16" s="7"/>
      <c r="B16" s="7"/>
      <c r="C16" s="7"/>
      <c r="D16" s="7"/>
      <c r="E16" s="7"/>
      <c r="F16" s="7"/>
    </row>
    <row r="17" spans="1:6" ht="12.75" customHeight="1" x14ac:dyDescent="0.2">
      <c r="A17" s="333" t="s">
        <v>391</v>
      </c>
      <c r="B17" s="334"/>
      <c r="C17" s="334"/>
      <c r="D17" s="334"/>
      <c r="E17" s="334"/>
      <c r="F17" s="335"/>
    </row>
    <row r="18" spans="1:6" ht="47.25" x14ac:dyDescent="0.25">
      <c r="A18" s="338" t="s">
        <v>239</v>
      </c>
      <c r="B18" s="339"/>
      <c r="C18" s="325" t="s">
        <v>392</v>
      </c>
      <c r="D18" s="326" t="s">
        <v>386</v>
      </c>
      <c r="E18" s="326" t="s">
        <v>387</v>
      </c>
      <c r="F18" s="327" t="s">
        <v>388</v>
      </c>
    </row>
    <row r="19" spans="1:6" ht="15.75" x14ac:dyDescent="0.25">
      <c r="A19" s="336" t="s">
        <v>244</v>
      </c>
      <c r="B19" s="337"/>
      <c r="C19" s="45"/>
      <c r="D19" s="45"/>
      <c r="E19" s="7"/>
      <c r="F19" s="328">
        <f t="shared" ref="F19:F21" si="4">SUM(D19:E19)</f>
        <v>0</v>
      </c>
    </row>
    <row r="20" spans="1:6" ht="15.75" x14ac:dyDescent="0.25">
      <c r="A20" s="336" t="s">
        <v>390</v>
      </c>
      <c r="B20" s="337"/>
      <c r="C20" s="45"/>
      <c r="D20" s="45"/>
      <c r="E20" s="45"/>
      <c r="F20" s="328">
        <f t="shared" si="4"/>
        <v>0</v>
      </c>
    </row>
    <row r="21" spans="1:6" ht="15.75" x14ac:dyDescent="0.25">
      <c r="A21" s="336" t="s">
        <v>246</v>
      </c>
      <c r="B21" s="337"/>
      <c r="C21" s="45"/>
      <c r="D21" s="45"/>
      <c r="E21" s="45"/>
      <c r="F21" s="328">
        <f t="shared" si="4"/>
        <v>0</v>
      </c>
    </row>
    <row r="22" spans="1:6" ht="15.75" x14ac:dyDescent="0.25">
      <c r="A22" s="340" t="s">
        <v>389</v>
      </c>
      <c r="B22" s="341"/>
      <c r="C22" s="329">
        <f t="shared" ref="C22:E22" si="5">SUM(C19:C21)</f>
        <v>0</v>
      </c>
      <c r="D22" s="329">
        <f t="shared" si="5"/>
        <v>0</v>
      </c>
      <c r="E22" s="329">
        <f t="shared" si="5"/>
        <v>0</v>
      </c>
      <c r="F22" s="330">
        <f>SUM(D22:E22)</f>
        <v>0</v>
      </c>
    </row>
    <row r="24" spans="1:6" x14ac:dyDescent="0.2">
      <c r="A24" s="117" t="s">
        <v>417</v>
      </c>
    </row>
  </sheetData>
  <mergeCells count="19">
    <mergeCell ref="A8:B8"/>
    <mergeCell ref="A21:B21"/>
    <mergeCell ref="A22:B22"/>
    <mergeCell ref="A18:B18"/>
    <mergeCell ref="A10:F10"/>
    <mergeCell ref="A12:B12"/>
    <mergeCell ref="A13:B13"/>
    <mergeCell ref="A14:B14"/>
    <mergeCell ref="A15:B15"/>
    <mergeCell ref="A11:B11"/>
    <mergeCell ref="A17:F17"/>
    <mergeCell ref="A19:B19"/>
    <mergeCell ref="A20:B20"/>
    <mergeCell ref="A1:F1"/>
    <mergeCell ref="A3:F3"/>
    <mergeCell ref="A5:B5"/>
    <mergeCell ref="A6:B6"/>
    <mergeCell ref="A7:B7"/>
    <mergeCell ref="A4:B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showGridLines="0" zoomScaleNormal="100" workbookViewId="0">
      <selection activeCell="A5" sqref="A5"/>
    </sheetView>
  </sheetViews>
  <sheetFormatPr baseColWidth="10" defaultColWidth="11.42578125" defaultRowHeight="15" customHeight="1" x14ac:dyDescent="0.2"/>
  <cols>
    <col min="1" max="1" width="58.140625" bestFit="1" customWidth="1"/>
    <col min="2" max="2" width="10.7109375" style="95" customWidth="1"/>
    <col min="3" max="4" width="15.7109375" style="96" customWidth="1"/>
  </cols>
  <sheetData>
    <row r="1" spans="1:4" ht="20.25" x14ac:dyDescent="0.3">
      <c r="A1" s="120" t="s">
        <v>25</v>
      </c>
    </row>
    <row r="3" spans="1:4" ht="15" customHeight="1" x14ac:dyDescent="0.2">
      <c r="A3" s="18"/>
      <c r="B3" s="2" t="s">
        <v>26</v>
      </c>
      <c r="C3" s="19">
        <v>46022</v>
      </c>
      <c r="D3" s="19">
        <v>45657</v>
      </c>
    </row>
    <row r="4" spans="1:4" ht="15" customHeight="1" x14ac:dyDescent="0.2">
      <c r="A4" s="20" t="s">
        <v>27</v>
      </c>
      <c r="B4" s="2"/>
      <c r="C4" s="12"/>
      <c r="D4" s="12"/>
    </row>
    <row r="5" spans="1:4" s="97" customFormat="1" ht="15" customHeight="1" x14ac:dyDescent="0.2">
      <c r="A5" s="78" t="s">
        <v>28</v>
      </c>
      <c r="B5" s="79">
        <v>1</v>
      </c>
      <c r="C5" s="80"/>
      <c r="D5" s="80"/>
    </row>
    <row r="6" spans="1:4" s="97" customFormat="1" ht="15" customHeight="1" x14ac:dyDescent="0.2">
      <c r="A6" s="78" t="s">
        <v>29</v>
      </c>
      <c r="B6" s="79">
        <v>1</v>
      </c>
      <c r="C6" s="80"/>
      <c r="D6" s="80"/>
    </row>
    <row r="7" spans="1:4" s="97" customFormat="1" ht="15" customHeight="1" x14ac:dyDescent="0.2">
      <c r="A7" s="78" t="s">
        <v>30</v>
      </c>
      <c r="B7" s="79">
        <v>1</v>
      </c>
      <c r="C7" s="80"/>
      <c r="D7" s="80"/>
    </row>
    <row r="8" spans="1:4" s="97" customFormat="1" ht="15" customHeight="1" x14ac:dyDescent="0.2">
      <c r="A8" s="78" t="s">
        <v>31</v>
      </c>
      <c r="B8" s="79">
        <v>1</v>
      </c>
      <c r="C8" s="80"/>
      <c r="D8" s="80"/>
    </row>
    <row r="9" spans="1:4" s="97" customFormat="1" ht="15" customHeight="1" x14ac:dyDescent="0.2">
      <c r="A9" s="78" t="s">
        <v>32</v>
      </c>
      <c r="B9" s="79">
        <v>1</v>
      </c>
      <c r="C9" s="80"/>
      <c r="D9" s="80"/>
    </row>
    <row r="10" spans="1:4" ht="15" customHeight="1" x14ac:dyDescent="0.2">
      <c r="A10" s="81" t="s">
        <v>33</v>
      </c>
      <c r="B10" s="79"/>
      <c r="C10" s="80">
        <f>SUM(C5:C9)</f>
        <v>0</v>
      </c>
      <c r="D10" s="80">
        <f>SUM(D5:D9)</f>
        <v>0</v>
      </c>
    </row>
    <row r="11" spans="1:4" ht="15" customHeight="1" x14ac:dyDescent="0.2">
      <c r="A11" s="18"/>
      <c r="B11" s="79"/>
      <c r="C11" s="80"/>
      <c r="D11" s="80"/>
    </row>
    <row r="12" spans="1:4" ht="15" customHeight="1" x14ac:dyDescent="0.2">
      <c r="A12" s="20" t="s">
        <v>34</v>
      </c>
      <c r="B12" s="2"/>
      <c r="C12" s="12"/>
      <c r="D12" s="12"/>
    </row>
    <row r="13" spans="1:4" ht="15" customHeight="1" x14ac:dyDescent="0.2">
      <c r="A13" s="78" t="s">
        <v>35</v>
      </c>
      <c r="B13" s="79"/>
      <c r="C13" s="80"/>
      <c r="D13" s="80"/>
    </row>
    <row r="14" spans="1:4" ht="15" customHeight="1" x14ac:dyDescent="0.2">
      <c r="A14" s="78" t="s">
        <v>36</v>
      </c>
      <c r="B14" s="79">
        <v>2</v>
      </c>
      <c r="C14" s="80"/>
      <c r="D14" s="80"/>
    </row>
    <row r="15" spans="1:4" ht="15" customHeight="1" x14ac:dyDescent="0.2">
      <c r="A15" s="78" t="s">
        <v>37</v>
      </c>
      <c r="B15" s="79">
        <v>3.4</v>
      </c>
      <c r="C15" s="80"/>
      <c r="D15" s="80"/>
    </row>
    <row r="16" spans="1:4" ht="15" customHeight="1" x14ac:dyDescent="0.2">
      <c r="A16" s="78" t="s">
        <v>38</v>
      </c>
      <c r="B16" s="79">
        <v>3.4</v>
      </c>
      <c r="C16" s="80"/>
      <c r="D16" s="80"/>
    </row>
    <row r="17" spans="1:7" ht="15" customHeight="1" x14ac:dyDescent="0.2">
      <c r="A17" s="78" t="s">
        <v>39</v>
      </c>
      <c r="B17" s="79">
        <v>5</v>
      </c>
      <c r="C17" s="80"/>
      <c r="D17" s="80"/>
    </row>
    <row r="18" spans="1:7" ht="15" customHeight="1" x14ac:dyDescent="0.2">
      <c r="A18" s="81" t="s">
        <v>40</v>
      </c>
      <c r="B18" s="82"/>
      <c r="C18" s="80">
        <f>SUM(C13:C17)</f>
        <v>0</v>
      </c>
      <c r="D18" s="80">
        <f>SUM(D13:D17)</f>
        <v>0</v>
      </c>
    </row>
    <row r="19" spans="1:7" ht="15" customHeight="1" x14ac:dyDescent="0.2">
      <c r="A19" s="5"/>
      <c r="B19" s="3"/>
      <c r="C19" s="13"/>
      <c r="D19" s="13"/>
    </row>
    <row r="20" spans="1:7" ht="15" customHeight="1" x14ac:dyDescent="0.2">
      <c r="A20" s="20" t="s">
        <v>41</v>
      </c>
      <c r="B20" s="2"/>
      <c r="C20" s="12">
        <f>C10-C18</f>
        <v>0</v>
      </c>
      <c r="D20" s="12">
        <f>D10-D18</f>
        <v>0</v>
      </c>
    </row>
    <row r="21" spans="1:7" ht="15" customHeight="1" x14ac:dyDescent="0.2">
      <c r="A21" s="5"/>
      <c r="B21" s="3"/>
      <c r="C21" s="13"/>
      <c r="D21" s="13"/>
    </row>
    <row r="22" spans="1:7" ht="15" customHeight="1" x14ac:dyDescent="0.2">
      <c r="A22" s="20" t="s">
        <v>42</v>
      </c>
      <c r="B22" s="2"/>
      <c r="C22" s="12"/>
      <c r="D22" s="12"/>
    </row>
    <row r="23" spans="1:7" ht="15" customHeight="1" x14ac:dyDescent="0.2">
      <c r="A23" s="78" t="s">
        <v>43</v>
      </c>
      <c r="B23" s="79">
        <v>6</v>
      </c>
      <c r="C23" s="80"/>
      <c r="D23" s="80"/>
    </row>
    <row r="24" spans="1:7" ht="15" customHeight="1" x14ac:dyDescent="0.2">
      <c r="A24" s="78" t="s">
        <v>44</v>
      </c>
      <c r="B24" s="79">
        <v>6</v>
      </c>
      <c r="C24" s="80"/>
      <c r="D24" s="80"/>
    </row>
    <row r="25" spans="1:7" ht="15" customHeight="1" x14ac:dyDescent="0.2">
      <c r="A25" s="81" t="s">
        <v>45</v>
      </c>
      <c r="B25" s="82"/>
      <c r="C25" s="80">
        <f>C23-C24</f>
        <v>0</v>
      </c>
      <c r="D25" s="80">
        <f>D23-D24</f>
        <v>0</v>
      </c>
    </row>
    <row r="26" spans="1:7" ht="15" customHeight="1" x14ac:dyDescent="0.2">
      <c r="A26" s="5"/>
      <c r="B26" s="3"/>
      <c r="C26" s="13"/>
      <c r="D26" s="13"/>
    </row>
    <row r="27" spans="1:7" ht="15" customHeight="1" x14ac:dyDescent="0.2">
      <c r="A27" s="20" t="s">
        <v>46</v>
      </c>
      <c r="B27" s="2"/>
      <c r="C27" s="12">
        <f>C20+C25</f>
        <v>0</v>
      </c>
      <c r="D27" s="12">
        <f>D20+D25</f>
        <v>0</v>
      </c>
    </row>
    <row r="28" spans="1:7" ht="15" customHeight="1" x14ac:dyDescent="0.2">
      <c r="A28" s="5"/>
      <c r="B28" s="3"/>
      <c r="C28" s="13"/>
      <c r="D28" s="13"/>
    </row>
    <row r="29" spans="1:7" ht="15" customHeight="1" x14ac:dyDescent="0.2">
      <c r="A29" s="20" t="s">
        <v>47</v>
      </c>
      <c r="B29" s="2"/>
      <c r="C29" s="12"/>
      <c r="D29" s="12"/>
      <c r="F29" s="15"/>
      <c r="G29" s="16"/>
    </row>
    <row r="30" spans="1:7" s="98" customFormat="1" ht="15" customHeight="1" x14ac:dyDescent="0.2">
      <c r="A30" s="78" t="s">
        <v>48</v>
      </c>
      <c r="B30" s="79">
        <v>7</v>
      </c>
      <c r="C30" s="80"/>
      <c r="D30" s="80"/>
    </row>
    <row r="31" spans="1:7" s="98" customFormat="1" ht="15" customHeight="1" x14ac:dyDescent="0.2">
      <c r="A31" s="78" t="s">
        <v>49</v>
      </c>
      <c r="B31" s="79">
        <v>8</v>
      </c>
      <c r="C31" s="80"/>
      <c r="D31" s="80"/>
    </row>
    <row r="32" spans="1:7" ht="15" customHeight="1" x14ac:dyDescent="0.2">
      <c r="A32" s="81" t="s">
        <v>50</v>
      </c>
      <c r="B32" s="79"/>
      <c r="C32" s="80">
        <f>SUM(C30:C31)</f>
        <v>0</v>
      </c>
      <c r="D32" s="80">
        <f>SUM(D30:D31)</f>
        <v>0</v>
      </c>
    </row>
    <row r="33" spans="1:4" ht="15" customHeight="1" x14ac:dyDescent="0.2">
      <c r="A33" s="5"/>
      <c r="B33" s="3"/>
      <c r="C33" s="13"/>
      <c r="D33" s="13"/>
    </row>
    <row r="34" spans="1:4" ht="15" customHeight="1" x14ac:dyDescent="0.2">
      <c r="A34" s="20" t="s">
        <v>51</v>
      </c>
      <c r="B34" s="2"/>
      <c r="C34" s="12"/>
      <c r="D34" s="12"/>
    </row>
    <row r="35" spans="1:4" s="83" customFormat="1" ht="15" customHeight="1" x14ac:dyDescent="0.2">
      <c r="A35" s="78" t="s">
        <v>52</v>
      </c>
      <c r="B35" s="79">
        <v>9</v>
      </c>
      <c r="C35" s="80"/>
      <c r="D35" s="80"/>
    </row>
    <row r="36" spans="1:4" s="83" customFormat="1" ht="15" customHeight="1" x14ac:dyDescent="0.2">
      <c r="A36" s="78" t="s">
        <v>53</v>
      </c>
      <c r="B36" s="79"/>
      <c r="C36" s="80"/>
      <c r="D36" s="80"/>
    </row>
    <row r="37" spans="1:4" s="7" customFormat="1" ht="15" customHeight="1" x14ac:dyDescent="0.25">
      <c r="A37" s="81" t="s">
        <v>54</v>
      </c>
      <c r="B37" s="82"/>
      <c r="C37" s="80">
        <f>C35-C36</f>
        <v>0</v>
      </c>
      <c r="D37" s="80">
        <f>D35-D36</f>
        <v>0</v>
      </c>
    </row>
    <row r="38" spans="1:4" ht="15" customHeight="1" x14ac:dyDescent="0.2">
      <c r="A38" s="4"/>
      <c r="B38" s="6"/>
      <c r="C38" s="14"/>
      <c r="D38" s="14"/>
    </row>
    <row r="39" spans="1:4" ht="15" customHeight="1" x14ac:dyDescent="0.2">
      <c r="A39" s="20" t="s">
        <v>55</v>
      </c>
      <c r="B39" s="2"/>
      <c r="C39" s="12"/>
      <c r="D39" s="12"/>
    </row>
    <row r="40" spans="1:4" s="83" customFormat="1" ht="15" customHeight="1" x14ac:dyDescent="0.2">
      <c r="A40" s="78" t="s">
        <v>56</v>
      </c>
      <c r="B40" s="79">
        <v>10</v>
      </c>
      <c r="C40" s="80"/>
      <c r="D40" s="80"/>
    </row>
    <row r="41" spans="1:4" s="83" customFormat="1" ht="15" customHeight="1" x14ac:dyDescent="0.2">
      <c r="A41" s="78" t="s">
        <v>57</v>
      </c>
      <c r="B41" s="79"/>
      <c r="C41" s="80"/>
      <c r="D41" s="80"/>
    </row>
    <row r="42" spans="1:4" s="7" customFormat="1" ht="15.75" x14ac:dyDescent="0.25">
      <c r="A42" s="81" t="s">
        <v>58</v>
      </c>
      <c r="B42" s="79"/>
      <c r="C42" s="80">
        <f>C40-C41</f>
        <v>0</v>
      </c>
      <c r="D42" s="80">
        <f>D40-D41</f>
        <v>0</v>
      </c>
    </row>
  </sheetData>
  <phoneticPr fontId="15" type="noConversion"/>
  <pageMargins left="0.23622047244094491" right="0.23622047244094491" top="0.70866141732283472" bottom="0.47244094488188981" header="0.23622047244094491" footer="0.31496062992125984"/>
  <pageSetup paperSize="9" scale="80" orientation="portrait" r:id="rId1"/>
  <headerFooter scaleWithDoc="0">
    <oddHeader>&amp;LVirksomhetsregnskap for nettobudsjetterte virksomheter i henhold til de statlige regnskapsstandardene (SRS)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zoomScaleNormal="100" workbookViewId="0">
      <selection activeCell="E29" sqref="E29"/>
    </sheetView>
  </sheetViews>
  <sheetFormatPr baseColWidth="10" defaultColWidth="11.42578125" defaultRowHeight="15" customHeight="1" x14ac:dyDescent="0.2"/>
  <cols>
    <col min="1" max="1" width="72.7109375" customWidth="1"/>
    <col min="2" max="2" width="10.7109375" style="95" customWidth="1"/>
    <col min="3" max="3" width="15.7109375" style="96" customWidth="1"/>
    <col min="4" max="4" width="15.7109375" customWidth="1"/>
    <col min="5" max="5" width="11.42578125" customWidth="1"/>
  </cols>
  <sheetData>
    <row r="1" spans="1:4" ht="20.25" x14ac:dyDescent="0.3">
      <c r="A1" s="120" t="s">
        <v>59</v>
      </c>
    </row>
    <row r="3" spans="1:4" s="17" customFormat="1" ht="15" customHeight="1" x14ac:dyDescent="0.25">
      <c r="A3" s="20"/>
      <c r="B3" s="268" t="s">
        <v>26</v>
      </c>
      <c r="C3" s="269">
        <f>Resultatregnskap!C3</f>
        <v>46022</v>
      </c>
      <c r="D3" s="269">
        <f>Resultatregnskap!D3</f>
        <v>45657</v>
      </c>
    </row>
    <row r="4" spans="1:4" ht="15" customHeight="1" x14ac:dyDescent="0.25">
      <c r="A4" s="20" t="s">
        <v>60</v>
      </c>
      <c r="B4" s="84"/>
      <c r="C4" s="76"/>
      <c r="D4" s="76"/>
    </row>
    <row r="5" spans="1:4" ht="15" customHeight="1" x14ac:dyDescent="0.25">
      <c r="A5" s="270"/>
      <c r="B5" s="84"/>
      <c r="C5" s="76"/>
      <c r="D5" s="76"/>
    </row>
    <row r="6" spans="1:4" ht="15" customHeight="1" x14ac:dyDescent="0.25">
      <c r="A6" s="20" t="s">
        <v>61</v>
      </c>
      <c r="B6" s="84"/>
      <c r="C6" s="76"/>
      <c r="D6" s="76"/>
    </row>
    <row r="7" spans="1:4" ht="15" customHeight="1" x14ac:dyDescent="0.25">
      <c r="A7" s="18"/>
      <c r="B7" s="84"/>
      <c r="C7" s="76"/>
      <c r="D7" s="76"/>
    </row>
    <row r="8" spans="1:4" ht="15" customHeight="1" x14ac:dyDescent="0.25">
      <c r="A8" s="20" t="s">
        <v>62</v>
      </c>
      <c r="B8" s="84"/>
      <c r="C8" s="76"/>
      <c r="D8" s="76"/>
    </row>
    <row r="9" spans="1:4" s="85" customFormat="1" ht="15" customHeight="1" x14ac:dyDescent="0.25">
      <c r="A9" s="78" t="s">
        <v>63</v>
      </c>
      <c r="B9" s="84">
        <v>3</v>
      </c>
      <c r="C9" s="76"/>
      <c r="D9" s="76"/>
    </row>
    <row r="10" spans="1:4" s="85" customFormat="1" ht="15" customHeight="1" x14ac:dyDescent="0.25">
      <c r="A10" s="78" t="s">
        <v>64</v>
      </c>
      <c r="B10" s="84">
        <v>3</v>
      </c>
      <c r="C10" s="76"/>
      <c r="D10" s="76"/>
    </row>
    <row r="11" spans="1:4" s="7" customFormat="1" ht="15" customHeight="1" x14ac:dyDescent="0.25">
      <c r="A11" s="81" t="s">
        <v>65</v>
      </c>
      <c r="B11" s="84"/>
      <c r="C11" s="76">
        <f>SUM(C9:C10)</f>
        <v>0</v>
      </c>
      <c r="D11" s="76">
        <f>SUM(D9:D10)</f>
        <v>0</v>
      </c>
    </row>
    <row r="12" spans="1:4" ht="15" customHeight="1" x14ac:dyDescent="0.25">
      <c r="A12" s="18"/>
      <c r="B12" s="84"/>
      <c r="C12" s="76"/>
      <c r="D12" s="76"/>
    </row>
    <row r="13" spans="1:4" ht="15" customHeight="1" x14ac:dyDescent="0.25">
      <c r="A13" s="20" t="s">
        <v>66</v>
      </c>
      <c r="B13" s="84"/>
      <c r="C13" s="76"/>
      <c r="D13" s="76"/>
    </row>
    <row r="14" spans="1:4" s="85" customFormat="1" ht="15" customHeight="1" x14ac:dyDescent="0.25">
      <c r="A14" s="78" t="s">
        <v>67</v>
      </c>
      <c r="B14" s="84">
        <v>4</v>
      </c>
      <c r="C14" s="76"/>
      <c r="D14" s="76"/>
    </row>
    <row r="15" spans="1:4" s="85" customFormat="1" ht="15" customHeight="1" x14ac:dyDescent="0.25">
      <c r="A15" s="78" t="s">
        <v>68</v>
      </c>
      <c r="B15" s="84">
        <v>4</v>
      </c>
      <c r="C15" s="76"/>
      <c r="D15" s="76"/>
    </row>
    <row r="16" spans="1:4" s="85" customFormat="1" ht="15" customHeight="1" x14ac:dyDescent="0.25">
      <c r="A16" s="78" t="s">
        <v>69</v>
      </c>
      <c r="B16" s="84">
        <v>4</v>
      </c>
      <c r="C16" s="76"/>
      <c r="D16" s="76"/>
    </row>
    <row r="17" spans="1:4" s="85" customFormat="1" ht="15" customHeight="1" x14ac:dyDescent="0.25">
      <c r="A17" s="78" t="s">
        <v>70</v>
      </c>
      <c r="B17" s="84">
        <v>4</v>
      </c>
      <c r="C17" s="76"/>
      <c r="D17" s="76"/>
    </row>
    <row r="18" spans="1:4" s="85" customFormat="1" ht="15" customHeight="1" x14ac:dyDescent="0.25">
      <c r="A18" s="78" t="s">
        <v>71</v>
      </c>
      <c r="B18" s="84">
        <v>4</v>
      </c>
      <c r="C18" s="76"/>
      <c r="D18" s="76"/>
    </row>
    <row r="19" spans="1:4" s="7" customFormat="1" ht="15" customHeight="1" x14ac:dyDescent="0.25">
      <c r="A19" s="81" t="s">
        <v>72</v>
      </c>
      <c r="B19" s="84"/>
      <c r="C19" s="76">
        <f>SUM(C14:C18)</f>
        <v>0</v>
      </c>
      <c r="D19" s="76">
        <f>SUM(D14:D18)</f>
        <v>0</v>
      </c>
    </row>
    <row r="20" spans="1:4" ht="15" customHeight="1" x14ac:dyDescent="0.25">
      <c r="A20" s="18"/>
      <c r="B20" s="84"/>
      <c r="C20" s="76"/>
      <c r="D20" s="76"/>
    </row>
    <row r="21" spans="1:4" ht="15" customHeight="1" x14ac:dyDescent="0.25">
      <c r="A21" s="20" t="s">
        <v>73</v>
      </c>
      <c r="B21" s="84"/>
      <c r="C21" s="76"/>
      <c r="D21" s="76"/>
    </row>
    <row r="22" spans="1:4" s="85" customFormat="1" ht="15" customHeight="1" x14ac:dyDescent="0.25">
      <c r="A22" s="78" t="s">
        <v>74</v>
      </c>
      <c r="B22" s="84">
        <v>11</v>
      </c>
      <c r="C22" s="76"/>
      <c r="D22" s="76"/>
    </row>
    <row r="23" spans="1:4" s="85" customFormat="1" ht="15" customHeight="1" x14ac:dyDescent="0.25">
      <c r="A23" s="78" t="s">
        <v>75</v>
      </c>
      <c r="B23" s="84"/>
      <c r="C23" s="76"/>
      <c r="D23" s="76"/>
    </row>
    <row r="24" spans="1:4" s="85" customFormat="1" ht="15" customHeight="1" x14ac:dyDescent="0.25">
      <c r="A24" s="78" t="s">
        <v>76</v>
      </c>
      <c r="B24" s="84"/>
      <c r="C24" s="76"/>
      <c r="D24" s="76"/>
    </row>
    <row r="25" spans="1:4" s="7" customFormat="1" ht="15" customHeight="1" x14ac:dyDescent="0.25">
      <c r="A25" s="81" t="s">
        <v>77</v>
      </c>
      <c r="B25" s="84"/>
      <c r="C25" s="76">
        <f>SUM(C22:C24)</f>
        <v>0</v>
      </c>
      <c r="D25" s="76">
        <f>SUM(D22:D24)</f>
        <v>0</v>
      </c>
    </row>
    <row r="26" spans="1:4" s="7" customFormat="1" ht="15" customHeight="1" x14ac:dyDescent="0.25">
      <c r="A26" s="81"/>
      <c r="B26" s="84"/>
      <c r="C26" s="76"/>
      <c r="D26" s="76"/>
    </row>
    <row r="27" spans="1:4" ht="15" customHeight="1" x14ac:dyDescent="0.25">
      <c r="A27" s="20" t="s">
        <v>78</v>
      </c>
      <c r="B27" s="268"/>
      <c r="C27" s="271">
        <f>C11+C19+C25</f>
        <v>0</v>
      </c>
      <c r="D27" s="271">
        <f>D11+D19+D25</f>
        <v>0</v>
      </c>
    </row>
    <row r="28" spans="1:4" ht="15" customHeight="1" x14ac:dyDescent="0.25">
      <c r="A28" s="18"/>
      <c r="B28" s="84"/>
      <c r="C28" s="76"/>
      <c r="D28" s="76"/>
    </row>
    <row r="29" spans="1:4" ht="15" customHeight="1" x14ac:dyDescent="0.25">
      <c r="A29" s="20" t="s">
        <v>79</v>
      </c>
      <c r="B29" s="84"/>
      <c r="C29" s="76"/>
      <c r="D29" s="76"/>
    </row>
    <row r="30" spans="1:4" ht="15" customHeight="1" x14ac:dyDescent="0.25">
      <c r="A30" s="18"/>
      <c r="B30" s="84"/>
      <c r="C30" s="76"/>
      <c r="D30" s="76"/>
    </row>
    <row r="31" spans="1:4" ht="15" customHeight="1" x14ac:dyDescent="0.25">
      <c r="A31" s="20" t="s">
        <v>80</v>
      </c>
      <c r="B31" s="84"/>
      <c r="C31" s="76"/>
      <c r="D31" s="76"/>
    </row>
    <row r="32" spans="1:4" s="85" customFormat="1" ht="15" customHeight="1" x14ac:dyDescent="0.25">
      <c r="A32" s="78" t="s">
        <v>81</v>
      </c>
      <c r="B32" s="84">
        <v>12</v>
      </c>
      <c r="C32" s="76"/>
      <c r="D32" s="76"/>
    </row>
    <row r="33" spans="1:4" s="7" customFormat="1" ht="15" customHeight="1" x14ac:dyDescent="0.25">
      <c r="A33" s="81" t="s">
        <v>82</v>
      </c>
      <c r="B33" s="84"/>
      <c r="C33" s="76">
        <f>SUM(C32:C32)</f>
        <v>0</v>
      </c>
      <c r="D33" s="76">
        <f>SUM(D32:D32)</f>
        <v>0</v>
      </c>
    </row>
    <row r="34" spans="1:4" ht="15" customHeight="1" x14ac:dyDescent="0.25">
      <c r="A34" s="18"/>
      <c r="B34" s="84"/>
      <c r="C34" s="76"/>
      <c r="D34" s="76"/>
    </row>
    <row r="35" spans="1:4" ht="15" customHeight="1" x14ac:dyDescent="0.25">
      <c r="A35" s="20" t="s">
        <v>83</v>
      </c>
      <c r="B35" s="84"/>
      <c r="C35" s="76"/>
      <c r="D35" s="76"/>
    </row>
    <row r="36" spans="1:4" s="85" customFormat="1" ht="15" customHeight="1" x14ac:dyDescent="0.25">
      <c r="A36" s="78" t="s">
        <v>84</v>
      </c>
      <c r="B36" s="84">
        <v>13</v>
      </c>
      <c r="C36" s="76"/>
      <c r="D36" s="76"/>
    </row>
    <row r="37" spans="1:4" s="85" customFormat="1" ht="15" customHeight="1" x14ac:dyDescent="0.25">
      <c r="A37" s="78" t="s">
        <v>85</v>
      </c>
      <c r="B37" s="84">
        <v>14</v>
      </c>
      <c r="C37" s="76"/>
      <c r="D37" s="76"/>
    </row>
    <row r="38" spans="1:4" s="85" customFormat="1" ht="15" customHeight="1" x14ac:dyDescent="0.25">
      <c r="A38" s="78" t="s">
        <v>76</v>
      </c>
      <c r="B38" s="84">
        <v>15</v>
      </c>
      <c r="C38" s="76"/>
      <c r="D38" s="76"/>
    </row>
    <row r="39" spans="1:4" s="7" customFormat="1" ht="15" customHeight="1" x14ac:dyDescent="0.25">
      <c r="A39" s="81" t="s">
        <v>86</v>
      </c>
      <c r="B39" s="84"/>
      <c r="C39" s="76">
        <f>SUM(C36:C38)</f>
        <v>0</v>
      </c>
      <c r="D39" s="76">
        <f>SUM(D36:D38)</f>
        <v>0</v>
      </c>
    </row>
    <row r="40" spans="1:4" ht="15" customHeight="1" x14ac:dyDescent="0.25">
      <c r="A40" s="18"/>
      <c r="B40" s="84"/>
      <c r="C40" s="76"/>
      <c r="D40" s="76"/>
    </row>
    <row r="41" spans="1:4" ht="15" customHeight="1" x14ac:dyDescent="0.25">
      <c r="A41" s="20" t="s">
        <v>87</v>
      </c>
      <c r="B41" s="84"/>
      <c r="C41" s="76"/>
      <c r="D41" s="76"/>
    </row>
    <row r="42" spans="1:4" s="85" customFormat="1" ht="15" customHeight="1" x14ac:dyDescent="0.25">
      <c r="A42" s="78" t="s">
        <v>88</v>
      </c>
      <c r="B42" s="84">
        <v>16</v>
      </c>
      <c r="C42" s="76"/>
      <c r="D42" s="76"/>
    </row>
    <row r="43" spans="1:4" s="85" customFormat="1" ht="15" customHeight="1" x14ac:dyDescent="0.25">
      <c r="A43" s="78" t="s">
        <v>89</v>
      </c>
      <c r="B43" s="84">
        <v>16</v>
      </c>
      <c r="C43" s="76"/>
      <c r="D43" s="76"/>
    </row>
    <row r="44" spans="1:4" s="7" customFormat="1" ht="15" customHeight="1" x14ac:dyDescent="0.25">
      <c r="A44" s="81" t="s">
        <v>90</v>
      </c>
      <c r="B44" s="84"/>
      <c r="C44" s="76">
        <f>SUM(C42:C43)</f>
        <v>0</v>
      </c>
      <c r="D44" s="76">
        <f>SUM(D42:D43)</f>
        <v>0</v>
      </c>
    </row>
    <row r="45" spans="1:4" ht="15" customHeight="1" x14ac:dyDescent="0.25">
      <c r="A45" s="81"/>
      <c r="B45" s="84"/>
      <c r="C45" s="76"/>
      <c r="D45" s="76"/>
    </row>
    <row r="46" spans="1:4" ht="15" customHeight="1" x14ac:dyDescent="0.25">
      <c r="A46" s="20" t="s">
        <v>91</v>
      </c>
      <c r="B46" s="268"/>
      <c r="C46" s="271">
        <f>C33+C39+C44</f>
        <v>0</v>
      </c>
      <c r="D46" s="271">
        <f>D33+D39+D44</f>
        <v>0</v>
      </c>
    </row>
    <row r="47" spans="1:4" ht="15" customHeight="1" x14ac:dyDescent="0.25">
      <c r="A47" s="20"/>
      <c r="B47" s="268"/>
      <c r="C47" s="271"/>
      <c r="D47" s="271"/>
    </row>
    <row r="48" spans="1:4" ht="15" customHeight="1" x14ac:dyDescent="0.25">
      <c r="A48" s="20" t="s">
        <v>92</v>
      </c>
      <c r="B48" s="268"/>
      <c r="C48" s="271">
        <f>C46+C27</f>
        <v>0</v>
      </c>
      <c r="D48" s="271">
        <f>D46+D27</f>
        <v>0</v>
      </c>
    </row>
    <row r="49" spans="1:4" ht="15" customHeight="1" x14ac:dyDescent="0.25">
      <c r="A49" s="20"/>
      <c r="B49" s="268"/>
      <c r="C49" s="271"/>
      <c r="D49" s="271"/>
    </row>
    <row r="50" spans="1:4" ht="15" customHeight="1" x14ac:dyDescent="0.25">
      <c r="A50" s="20" t="s">
        <v>398</v>
      </c>
      <c r="B50" s="84"/>
      <c r="C50" s="271"/>
      <c r="D50" s="271"/>
    </row>
    <row r="51" spans="1:4" ht="15" customHeight="1" x14ac:dyDescent="0.25">
      <c r="A51" s="78" t="s">
        <v>399</v>
      </c>
      <c r="B51" s="84">
        <v>9</v>
      </c>
      <c r="C51" s="271"/>
      <c r="D51" s="271"/>
    </row>
    <row r="52" spans="1:4" ht="15" customHeight="1" x14ac:dyDescent="0.25">
      <c r="A52" s="81" t="s">
        <v>400</v>
      </c>
      <c r="B52" s="84"/>
      <c r="C52" s="76">
        <f>SUM(C51)</f>
        <v>0</v>
      </c>
      <c r="D52" s="76">
        <f>SUM(D51)</f>
        <v>0</v>
      </c>
    </row>
    <row r="53" spans="1:4" ht="15" customHeight="1" x14ac:dyDescent="0.25">
      <c r="A53" s="18"/>
      <c r="B53" s="84"/>
      <c r="C53" s="76"/>
      <c r="D53" s="76"/>
    </row>
    <row r="54" spans="1:4" ht="15" customHeight="1" x14ac:dyDescent="0.25">
      <c r="A54" s="20" t="s">
        <v>93</v>
      </c>
      <c r="B54" s="84"/>
      <c r="C54" s="271">
        <f>C48+C52</f>
        <v>0</v>
      </c>
      <c r="D54" s="271">
        <f>D48+D52</f>
        <v>0</v>
      </c>
    </row>
    <row r="55" spans="1:4" ht="15" customHeight="1" x14ac:dyDescent="0.25">
      <c r="A55" s="7"/>
      <c r="B55" s="70"/>
      <c r="C55" s="106"/>
      <c r="D55" s="7"/>
    </row>
    <row r="56" spans="1:4" ht="15" customHeight="1" x14ac:dyDescent="0.2">
      <c r="A56" s="259"/>
      <c r="B56" s="258"/>
      <c r="C56" s="107"/>
      <c r="D56" s="24"/>
    </row>
    <row r="57" spans="1:4" ht="15" customHeight="1" x14ac:dyDescent="0.2">
      <c r="A57" s="24"/>
      <c r="B57" s="258"/>
      <c r="C57" s="107"/>
      <c r="D57" s="24"/>
    </row>
    <row r="58" spans="1:4" ht="15" customHeight="1" x14ac:dyDescent="0.2">
      <c r="A58" s="24"/>
      <c r="B58" s="258"/>
      <c r="C58" s="107"/>
      <c r="D58" s="24"/>
    </row>
    <row r="59" spans="1:4" ht="15" customHeight="1" x14ac:dyDescent="0.2">
      <c r="A59" s="24"/>
      <c r="B59" s="258"/>
      <c r="C59" s="107"/>
      <c r="D59" s="24"/>
    </row>
    <row r="60" spans="1:4" ht="15" customHeight="1" x14ac:dyDescent="0.2">
      <c r="A60" s="24"/>
      <c r="B60" s="258"/>
      <c r="C60" s="107"/>
      <c r="D60" s="24"/>
    </row>
    <row r="61" spans="1:4" ht="15" customHeight="1" x14ac:dyDescent="0.2">
      <c r="A61" s="24"/>
      <c r="B61" s="258"/>
      <c r="C61" s="107"/>
      <c r="D61" s="24"/>
    </row>
  </sheetData>
  <customSheetViews>
    <customSheetView guid="{7AE059DB-4A82-45F3-B3C8-A058B7BDCC5A}" showPageBreaks="1" fitToPage="1" showRuler="0">
      <selection activeCell="G25" sqref="G25"/>
      <pageMargins left="0" right="0" top="0" bottom="0" header="0" footer="0"/>
      <pageSetup paperSize="9" scale="71"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scale="82"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2DB6-CF62-4E9C-9F21-7B0067FA8952}">
  <sheetPr>
    <pageSetUpPr fitToPage="1"/>
  </sheetPr>
  <dimension ref="A1:D55"/>
  <sheetViews>
    <sheetView zoomScaleNormal="100" workbookViewId="0">
      <selection activeCell="O53" sqref="N53:O53"/>
    </sheetView>
  </sheetViews>
  <sheetFormatPr baseColWidth="10" defaultColWidth="11.42578125" defaultRowHeight="15" customHeight="1" x14ac:dyDescent="0.2"/>
  <cols>
    <col min="1" max="1" width="75.85546875" style="129" customWidth="1"/>
    <col min="2" max="2" width="10.7109375" style="130" customWidth="1"/>
    <col min="3" max="4" width="15.7109375" style="129" customWidth="1"/>
    <col min="5" max="16384" width="11.42578125" style="129"/>
  </cols>
  <sheetData>
    <row r="1" spans="1:4" ht="20.25" x14ac:dyDescent="0.3">
      <c r="A1" s="260" t="s">
        <v>59</v>
      </c>
      <c r="C1" s="139"/>
      <c r="D1" s="139"/>
    </row>
    <row r="2" spans="1:4" ht="15" customHeight="1" x14ac:dyDescent="0.2">
      <c r="C2" s="139"/>
      <c r="D2" s="139"/>
    </row>
    <row r="3" spans="1:4" s="138" customFormat="1" ht="15" customHeight="1" x14ac:dyDescent="0.25">
      <c r="A3" s="132"/>
      <c r="B3" s="261" t="s">
        <v>26</v>
      </c>
      <c r="C3" s="262">
        <f>+Resultatregnskap!C3</f>
        <v>46022</v>
      </c>
      <c r="D3" s="262">
        <f>+Resultatregnskap!D3</f>
        <v>45657</v>
      </c>
    </row>
    <row r="4" spans="1:4" ht="15" customHeight="1" x14ac:dyDescent="0.25">
      <c r="A4" s="263" t="s">
        <v>94</v>
      </c>
      <c r="B4" s="131"/>
      <c r="C4" s="133"/>
      <c r="D4" s="133"/>
    </row>
    <row r="5" spans="1:4" ht="15" customHeight="1" x14ac:dyDescent="0.25">
      <c r="A5" s="264"/>
      <c r="B5" s="131"/>
      <c r="C5" s="133"/>
      <c r="D5" s="133"/>
    </row>
    <row r="6" spans="1:4" ht="15" customHeight="1" x14ac:dyDescent="0.25">
      <c r="A6" s="263" t="s">
        <v>401</v>
      </c>
      <c r="B6" s="131"/>
      <c r="C6" s="133"/>
      <c r="D6" s="133"/>
    </row>
    <row r="7" spans="1:4" ht="15" customHeight="1" x14ac:dyDescent="0.25">
      <c r="A7" s="263"/>
      <c r="B7" s="131"/>
      <c r="C7" s="133"/>
      <c r="D7" s="133"/>
    </row>
    <row r="8" spans="1:4" ht="15" customHeight="1" x14ac:dyDescent="0.25">
      <c r="A8" s="263" t="s">
        <v>95</v>
      </c>
      <c r="B8" s="131"/>
      <c r="C8" s="133"/>
      <c r="D8" s="133"/>
    </row>
    <row r="9" spans="1:4" s="136" customFormat="1" ht="15" customHeight="1" x14ac:dyDescent="0.25">
      <c r="A9" s="135" t="s">
        <v>96</v>
      </c>
      <c r="B9" s="131">
        <v>8</v>
      </c>
      <c r="C9" s="133"/>
      <c r="D9" s="133"/>
    </row>
    <row r="10" spans="1:4" s="136" customFormat="1" ht="15" customHeight="1" x14ac:dyDescent="0.25">
      <c r="A10" s="134" t="s">
        <v>97</v>
      </c>
      <c r="B10" s="131"/>
      <c r="C10" s="133">
        <f>SUM(C9)</f>
        <v>0</v>
      </c>
      <c r="D10" s="133">
        <f>SUM(D9)</f>
        <v>0</v>
      </c>
    </row>
    <row r="11" spans="1:4" ht="15" customHeight="1" x14ac:dyDescent="0.25">
      <c r="A11" s="264"/>
      <c r="B11" s="131"/>
      <c r="C11" s="133"/>
      <c r="D11" s="133"/>
    </row>
    <row r="12" spans="1:4" ht="15" customHeight="1" x14ac:dyDescent="0.25">
      <c r="A12" s="263" t="s">
        <v>98</v>
      </c>
      <c r="B12" s="131"/>
      <c r="C12" s="133"/>
      <c r="D12" s="133"/>
    </row>
    <row r="13" spans="1:4" s="136" customFormat="1" ht="15" customHeight="1" x14ac:dyDescent="0.25">
      <c r="A13" s="135" t="s">
        <v>99</v>
      </c>
      <c r="B13" s="131">
        <v>7</v>
      </c>
      <c r="C13" s="133"/>
      <c r="D13" s="133"/>
    </row>
    <row r="14" spans="1:4" s="136" customFormat="1" ht="15" customHeight="1" x14ac:dyDescent="0.25">
      <c r="A14" s="134" t="s">
        <v>100</v>
      </c>
      <c r="B14" s="131"/>
      <c r="C14" s="133">
        <f>SUM(C13:C13)</f>
        <v>0</v>
      </c>
      <c r="D14" s="133">
        <f>SUM(D13:D13)</f>
        <v>0</v>
      </c>
    </row>
    <row r="15" spans="1:4" s="136" customFormat="1" ht="15" customHeight="1" x14ac:dyDescent="0.25">
      <c r="A15" s="134"/>
      <c r="B15" s="131"/>
      <c r="C15" s="133"/>
      <c r="D15" s="133"/>
    </row>
    <row r="16" spans="1:4" s="136" customFormat="1" ht="15" customHeight="1" x14ac:dyDescent="0.25">
      <c r="A16" s="263" t="s">
        <v>101</v>
      </c>
      <c r="B16" s="131"/>
      <c r="C16" s="133"/>
      <c r="D16" s="133"/>
    </row>
    <row r="17" spans="1:4" s="136" customFormat="1" ht="15" customHeight="1" x14ac:dyDescent="0.25">
      <c r="A17" s="135" t="s">
        <v>102</v>
      </c>
      <c r="B17" s="131">
        <v>3.4</v>
      </c>
      <c r="C17" s="133"/>
      <c r="D17" s="133"/>
    </row>
    <row r="18" spans="1:4" s="136" customFormat="1" ht="15" customHeight="1" x14ac:dyDescent="0.25">
      <c r="A18" s="135" t="s">
        <v>103</v>
      </c>
      <c r="B18" s="131">
        <v>17</v>
      </c>
      <c r="C18" s="133"/>
      <c r="D18" s="133"/>
    </row>
    <row r="19" spans="1:4" s="136" customFormat="1" ht="15" customHeight="1" x14ac:dyDescent="0.25">
      <c r="A19" s="267" t="s">
        <v>104</v>
      </c>
      <c r="B19" s="131"/>
      <c r="C19" s="133">
        <f>SUM(C17:C18)</f>
        <v>0</v>
      </c>
      <c r="D19" s="133">
        <f>SUM(D17:D18)</f>
        <v>0</v>
      </c>
    </row>
    <row r="20" spans="1:4" ht="15" customHeight="1" x14ac:dyDescent="0.25">
      <c r="A20" s="134"/>
      <c r="B20" s="131"/>
      <c r="C20" s="133"/>
      <c r="D20" s="133"/>
    </row>
    <row r="21" spans="1:4" ht="15" customHeight="1" x14ac:dyDescent="0.25">
      <c r="A21" s="263" t="s">
        <v>105</v>
      </c>
      <c r="B21" s="261"/>
      <c r="C21" s="265">
        <f>C10+C14+C19</f>
        <v>0</v>
      </c>
      <c r="D21" s="265">
        <f>D10+D14+D19</f>
        <v>0</v>
      </c>
    </row>
    <row r="22" spans="1:4" ht="15" customHeight="1" x14ac:dyDescent="0.25">
      <c r="A22" s="264"/>
      <c r="B22" s="131"/>
      <c r="C22" s="133"/>
      <c r="D22" s="133"/>
    </row>
    <row r="23" spans="1:4" ht="15" customHeight="1" x14ac:dyDescent="0.25">
      <c r="A23" s="263" t="s">
        <v>402</v>
      </c>
      <c r="B23" s="131"/>
      <c r="C23" s="133"/>
      <c r="D23" s="133"/>
    </row>
    <row r="24" spans="1:4" ht="15" customHeight="1" x14ac:dyDescent="0.25">
      <c r="A24" s="264"/>
      <c r="B24" s="131"/>
      <c r="C24" s="133"/>
      <c r="D24" s="133"/>
    </row>
    <row r="25" spans="1:4" ht="15" customHeight="1" x14ac:dyDescent="0.25">
      <c r="A25" s="263" t="s">
        <v>106</v>
      </c>
      <c r="B25" s="131"/>
      <c r="C25" s="133"/>
      <c r="D25" s="133"/>
    </row>
    <row r="26" spans="1:4" s="136" customFormat="1" ht="15" customHeight="1" x14ac:dyDescent="0.25">
      <c r="A26" s="135" t="s">
        <v>107</v>
      </c>
      <c r="B26" s="131"/>
      <c r="C26" s="133"/>
      <c r="D26" s="133"/>
    </row>
    <row r="27" spans="1:4" s="136" customFormat="1" ht="15" customHeight="1" x14ac:dyDescent="0.25">
      <c r="A27" s="134" t="s">
        <v>108</v>
      </c>
      <c r="B27" s="131"/>
      <c r="C27" s="133">
        <f>SUM(C26)</f>
        <v>0</v>
      </c>
      <c r="D27" s="133">
        <f>SUM(D26)</f>
        <v>0</v>
      </c>
    </row>
    <row r="28" spans="1:4" ht="15" customHeight="1" x14ac:dyDescent="0.25">
      <c r="A28" s="264"/>
      <c r="B28" s="131"/>
      <c r="C28" s="133"/>
      <c r="D28" s="133"/>
    </row>
    <row r="29" spans="1:4" ht="15" customHeight="1" x14ac:dyDescent="0.25">
      <c r="A29" s="263" t="s">
        <v>109</v>
      </c>
      <c r="B29" s="131"/>
      <c r="C29" s="133"/>
      <c r="D29" s="133"/>
    </row>
    <row r="30" spans="1:4" s="136" customFormat="1" ht="15" customHeight="1" x14ac:dyDescent="0.25">
      <c r="A30" s="135" t="s">
        <v>110</v>
      </c>
      <c r="B30" s="137"/>
      <c r="C30" s="133"/>
      <c r="D30" s="133"/>
    </row>
    <row r="31" spans="1:4" s="136" customFormat="1" ht="15" customHeight="1" x14ac:dyDescent="0.25">
      <c r="A31" s="134" t="s">
        <v>111</v>
      </c>
      <c r="B31" s="131"/>
      <c r="C31" s="133">
        <f>SUM(C30)</f>
        <v>0</v>
      </c>
      <c r="D31" s="133">
        <f>SUM(D30)</f>
        <v>0</v>
      </c>
    </row>
    <row r="32" spans="1:4" ht="15" customHeight="1" x14ac:dyDescent="0.25">
      <c r="A32" s="264"/>
      <c r="B32" s="131"/>
      <c r="C32" s="133"/>
      <c r="D32" s="133"/>
    </row>
    <row r="33" spans="1:4" ht="15" customHeight="1" x14ac:dyDescent="0.25">
      <c r="A33" s="263" t="s">
        <v>112</v>
      </c>
      <c r="B33" s="131"/>
      <c r="C33" s="133"/>
      <c r="D33" s="133"/>
    </row>
    <row r="34" spans="1:4" s="136" customFormat="1" ht="15" customHeight="1" x14ac:dyDescent="0.25">
      <c r="A34" s="135" t="s">
        <v>113</v>
      </c>
      <c r="B34" s="131"/>
      <c r="C34" s="133"/>
      <c r="D34" s="133"/>
    </row>
    <row r="35" spans="1:4" s="136" customFormat="1" ht="15" customHeight="1" x14ac:dyDescent="0.25">
      <c r="A35" s="135" t="s">
        <v>365</v>
      </c>
      <c r="B35" s="131"/>
      <c r="C35" s="133"/>
      <c r="D35" s="133"/>
    </row>
    <row r="36" spans="1:4" s="136" customFormat="1" ht="15" customHeight="1" x14ac:dyDescent="0.25">
      <c r="A36" s="135" t="s">
        <v>114</v>
      </c>
      <c r="B36" s="131"/>
      <c r="C36" s="133"/>
      <c r="D36" s="133"/>
    </row>
    <row r="37" spans="1:4" s="136" customFormat="1" ht="15" customHeight="1" x14ac:dyDescent="0.25">
      <c r="A37" s="135" t="s">
        <v>115</v>
      </c>
      <c r="B37" s="131"/>
      <c r="C37" s="133"/>
      <c r="D37" s="133"/>
    </row>
    <row r="38" spans="1:4" s="136" customFormat="1" ht="15" customHeight="1" x14ac:dyDescent="0.25">
      <c r="A38" s="135" t="s">
        <v>116</v>
      </c>
      <c r="B38" s="131">
        <v>18</v>
      </c>
      <c r="C38" s="133"/>
      <c r="D38" s="133"/>
    </row>
    <row r="39" spans="1:4" s="136" customFormat="1" ht="15" customHeight="1" x14ac:dyDescent="0.25">
      <c r="A39" s="135" t="s">
        <v>117</v>
      </c>
      <c r="B39" s="131">
        <v>14</v>
      </c>
      <c r="C39" s="133"/>
      <c r="D39" s="133"/>
    </row>
    <row r="40" spans="1:4" s="136" customFormat="1" ht="15" customHeight="1" x14ac:dyDescent="0.25">
      <c r="A40" s="135" t="s">
        <v>118</v>
      </c>
      <c r="B40" s="131">
        <v>19</v>
      </c>
      <c r="C40" s="133"/>
      <c r="D40" s="133"/>
    </row>
    <row r="41" spans="1:4" s="136" customFormat="1" ht="15" customHeight="1" x14ac:dyDescent="0.25">
      <c r="A41" s="134" t="s">
        <v>119</v>
      </c>
      <c r="B41" s="131"/>
      <c r="C41" s="133">
        <f>SUM(C34:C40)</f>
        <v>0</v>
      </c>
      <c r="D41" s="133">
        <f>SUM(D34:D40)</f>
        <v>0</v>
      </c>
    </row>
    <row r="42" spans="1:4" ht="15" customHeight="1" x14ac:dyDescent="0.25">
      <c r="A42" s="264"/>
      <c r="B42" s="131"/>
      <c r="C42" s="133"/>
      <c r="D42" s="133"/>
    </row>
    <row r="43" spans="1:4" ht="15" customHeight="1" x14ac:dyDescent="0.25">
      <c r="A43" s="266" t="s">
        <v>120</v>
      </c>
      <c r="B43" s="261"/>
      <c r="C43" s="265">
        <f>C27+C31+C41</f>
        <v>0</v>
      </c>
      <c r="D43" s="265">
        <f>D27+D31+D41</f>
        <v>0</v>
      </c>
    </row>
    <row r="44" spans="1:4" ht="15" customHeight="1" x14ac:dyDescent="0.25">
      <c r="A44" s="264"/>
      <c r="B44" s="131"/>
      <c r="C44" s="133"/>
      <c r="D44" s="133"/>
    </row>
    <row r="45" spans="1:4" ht="15" customHeight="1" x14ac:dyDescent="0.25">
      <c r="A45" s="263" t="s">
        <v>121</v>
      </c>
      <c r="B45" s="131"/>
      <c r="C45" s="265">
        <f>C21+C43</f>
        <v>0</v>
      </c>
      <c r="D45" s="265">
        <f>D21+D43</f>
        <v>0</v>
      </c>
    </row>
    <row r="46" spans="1:4" ht="15" customHeight="1" x14ac:dyDescent="0.25">
      <c r="A46" s="263"/>
      <c r="B46" s="131"/>
      <c r="C46" s="265"/>
      <c r="D46" s="265"/>
    </row>
    <row r="47" spans="1:4" ht="15" customHeight="1" x14ac:dyDescent="0.25">
      <c r="A47" s="263" t="s">
        <v>403</v>
      </c>
      <c r="B47" s="131"/>
      <c r="C47" s="132"/>
      <c r="D47" s="132"/>
    </row>
    <row r="48" spans="1:4" ht="15" customHeight="1" x14ac:dyDescent="0.25">
      <c r="A48" s="135" t="s">
        <v>122</v>
      </c>
      <c r="B48" s="131">
        <v>10</v>
      </c>
      <c r="C48" s="132"/>
      <c r="D48" s="132"/>
    </row>
    <row r="49" spans="1:4" ht="15" customHeight="1" x14ac:dyDescent="0.25">
      <c r="A49" s="135" t="s">
        <v>123</v>
      </c>
      <c r="B49" s="131">
        <v>10</v>
      </c>
      <c r="C49" s="133"/>
      <c r="D49" s="133"/>
    </row>
    <row r="50" spans="1:4" ht="15" customHeight="1" x14ac:dyDescent="0.25">
      <c r="A50" s="134" t="s">
        <v>404</v>
      </c>
      <c r="B50" s="131"/>
      <c r="C50" s="133">
        <f>SUM(C48:C49)</f>
        <v>0</v>
      </c>
      <c r="D50" s="133">
        <f>SUM(D48:D49)</f>
        <v>0</v>
      </c>
    </row>
    <row r="51" spans="1:4" ht="15" customHeight="1" x14ac:dyDescent="0.25">
      <c r="A51" s="132"/>
      <c r="B51" s="131"/>
      <c r="C51" s="132"/>
      <c r="D51" s="132"/>
    </row>
    <row r="52" spans="1:4" ht="15" customHeight="1" x14ac:dyDescent="0.25">
      <c r="A52" s="263" t="s">
        <v>124</v>
      </c>
      <c r="B52" s="131"/>
      <c r="C52" s="265">
        <f>C45+C50</f>
        <v>0</v>
      </c>
      <c r="D52" s="265">
        <f>D45+D50</f>
        <v>0</v>
      </c>
    </row>
    <row r="53" spans="1:4" ht="15" customHeight="1" x14ac:dyDescent="0.25">
      <c r="A53" s="136"/>
      <c r="B53" s="165"/>
      <c r="C53" s="136"/>
      <c r="D53" s="136"/>
    </row>
    <row r="54" spans="1:4" ht="15" customHeight="1" x14ac:dyDescent="0.25">
      <c r="A54" s="136"/>
      <c r="B54" s="165"/>
      <c r="C54" s="136"/>
      <c r="D54" s="136"/>
    </row>
    <row r="55" spans="1:4" ht="15" customHeight="1" x14ac:dyDescent="0.25">
      <c r="A55" s="136"/>
      <c r="B55" s="165"/>
      <c r="C55" s="136"/>
      <c r="D55" s="136"/>
    </row>
  </sheetData>
  <pageMargins left="0.23622047244094491" right="0.23622047244094491" top="0.70866141732283472" bottom="0.47244094488188981" header="0.23622047244094491" footer="0.31496062992125984"/>
  <pageSetup paperSize="9" scale="86" orientation="portrait" r:id="rId1"/>
  <headerFooter scaleWithDoc="0">
    <oddHeader>&amp;LVirksomhetsregnskap for nettobudsjetterte virksomheter i henhold til de statlige regnskapsstandardene (SRS)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70"/>
  <sheetViews>
    <sheetView zoomScaleNormal="100" zoomScalePageLayoutView="136" workbookViewId="0">
      <selection activeCell="F59" sqref="F59"/>
    </sheetView>
  </sheetViews>
  <sheetFormatPr baseColWidth="10" defaultColWidth="11.42578125" defaultRowHeight="15.75" x14ac:dyDescent="0.25"/>
  <cols>
    <col min="1" max="1" width="78.5703125" style="7" customWidth="1"/>
    <col min="2" max="3" width="15.7109375" style="7" customWidth="1"/>
    <col min="4" max="16384" width="11.42578125" style="7"/>
  </cols>
  <sheetData>
    <row r="1" spans="1:3" ht="20.25" x14ac:dyDescent="0.3">
      <c r="A1" s="120" t="s">
        <v>125</v>
      </c>
    </row>
    <row r="2" spans="1:3" x14ac:dyDescent="0.25">
      <c r="A2" s="1"/>
    </row>
    <row r="3" spans="1:3" s="1" customFormat="1" x14ac:dyDescent="0.25">
      <c r="B3" s="272">
        <f>Resultatregnskap!C3</f>
        <v>46022</v>
      </c>
      <c r="C3" s="272">
        <f>Resultatregnskap!D3</f>
        <v>45657</v>
      </c>
    </row>
    <row r="4" spans="1:3" x14ac:dyDescent="0.25">
      <c r="A4" s="25" t="s">
        <v>126</v>
      </c>
    </row>
    <row r="5" spans="1:3" x14ac:dyDescent="0.25">
      <c r="A5" s="25"/>
    </row>
    <row r="6" spans="1:3" x14ac:dyDescent="0.25">
      <c r="A6" s="1" t="s">
        <v>127</v>
      </c>
    </row>
    <row r="7" spans="1:3" x14ac:dyDescent="0.25">
      <c r="A7" s="8" t="s">
        <v>128</v>
      </c>
      <c r="B7" s="23"/>
      <c r="C7" s="23"/>
    </row>
    <row r="8" spans="1:3" x14ac:dyDescent="0.25">
      <c r="A8" s="8" t="s">
        <v>129</v>
      </c>
      <c r="B8" s="23"/>
      <c r="C8" s="23"/>
    </row>
    <row r="9" spans="1:3" x14ac:dyDescent="0.25">
      <c r="A9" s="8" t="s">
        <v>130</v>
      </c>
      <c r="B9" s="23"/>
      <c r="C9" s="23"/>
    </row>
    <row r="10" spans="1:3" x14ac:dyDescent="0.25">
      <c r="A10" s="8" t="s">
        <v>131</v>
      </c>
      <c r="B10" s="23"/>
      <c r="C10" s="23"/>
    </row>
    <row r="11" spans="1:3" s="21" customFormat="1" x14ac:dyDescent="0.25">
      <c r="A11" s="86" t="s">
        <v>132</v>
      </c>
      <c r="B11" s="29">
        <f>SUM(B7:B10)</f>
        <v>0</v>
      </c>
      <c r="C11" s="29">
        <f>SUM(C7:C10)</f>
        <v>0</v>
      </c>
    </row>
    <row r="12" spans="1:3" s="21" customFormat="1" x14ac:dyDescent="0.25">
      <c r="A12" s="93"/>
      <c r="B12" s="23"/>
      <c r="C12" s="23"/>
    </row>
    <row r="13" spans="1:3" x14ac:dyDescent="0.25">
      <c r="A13" s="1" t="s">
        <v>133</v>
      </c>
      <c r="B13" s="23"/>
      <c r="C13" s="23"/>
    </row>
    <row r="14" spans="1:3" x14ac:dyDescent="0.25">
      <c r="A14" s="8" t="s">
        <v>134</v>
      </c>
      <c r="B14" s="23"/>
      <c r="C14" s="23"/>
    </row>
    <row r="15" spans="1:3" x14ac:dyDescent="0.25">
      <c r="A15" s="8" t="s">
        <v>135</v>
      </c>
      <c r="B15" s="23"/>
      <c r="C15" s="23"/>
    </row>
    <row r="16" spans="1:3" x14ac:dyDescent="0.25">
      <c r="A16" s="8" t="s">
        <v>136</v>
      </c>
      <c r="B16" s="23"/>
      <c r="C16" s="23"/>
    </row>
    <row r="17" spans="1:3" x14ac:dyDescent="0.25">
      <c r="A17" s="8" t="s">
        <v>137</v>
      </c>
      <c r="B17" s="23"/>
      <c r="C17" s="23"/>
    </row>
    <row r="18" spans="1:3" s="21" customFormat="1" x14ac:dyDescent="0.25">
      <c r="A18" s="86" t="s">
        <v>138</v>
      </c>
      <c r="B18" s="29">
        <f>SUM(B14:B17)</f>
        <v>0</v>
      </c>
      <c r="C18" s="29">
        <f>SUM(C14:C17)</f>
        <v>0</v>
      </c>
    </row>
    <row r="19" spans="1:3" x14ac:dyDescent="0.25">
      <c r="A19" s="8"/>
      <c r="B19" s="23"/>
      <c r="C19" s="23"/>
    </row>
    <row r="20" spans="1:3" x14ac:dyDescent="0.25">
      <c r="A20" s="273" t="s">
        <v>139</v>
      </c>
      <c r="B20" s="28">
        <f>B11+B18</f>
        <v>0</v>
      </c>
      <c r="C20" s="28">
        <f>C11+C18</f>
        <v>0</v>
      </c>
    </row>
    <row r="21" spans="1:3" x14ac:dyDescent="0.25">
      <c r="B21" s="23"/>
      <c r="C21" s="23"/>
    </row>
    <row r="22" spans="1:3" x14ac:dyDescent="0.25">
      <c r="A22" s="25" t="s">
        <v>140</v>
      </c>
      <c r="B22" s="23"/>
      <c r="C22" s="23"/>
    </row>
    <row r="23" spans="1:3" x14ac:dyDescent="0.25">
      <c r="A23" s="8" t="s">
        <v>141</v>
      </c>
      <c r="B23" s="23"/>
      <c r="C23" s="23"/>
    </row>
    <row r="24" spans="1:3" x14ac:dyDescent="0.25">
      <c r="A24" s="8" t="s">
        <v>142</v>
      </c>
      <c r="B24" s="23"/>
      <c r="C24" s="23"/>
    </row>
    <row r="25" spans="1:3" x14ac:dyDescent="0.25">
      <c r="A25" s="8" t="s">
        <v>143</v>
      </c>
      <c r="B25" s="23"/>
      <c r="C25" s="23"/>
    </row>
    <row r="26" spans="1:3" x14ac:dyDescent="0.25">
      <c r="A26" s="8" t="s">
        <v>144</v>
      </c>
      <c r="B26" s="23"/>
      <c r="C26" s="23"/>
    </row>
    <row r="27" spans="1:3" x14ac:dyDescent="0.25">
      <c r="A27" s="8" t="s">
        <v>145</v>
      </c>
      <c r="B27" s="23"/>
      <c r="C27" s="23"/>
    </row>
    <row r="28" spans="1:3" x14ac:dyDescent="0.25">
      <c r="A28" s="8" t="s">
        <v>146</v>
      </c>
      <c r="B28" s="23"/>
      <c r="C28" s="23"/>
    </row>
    <row r="29" spans="1:3" x14ac:dyDescent="0.25">
      <c r="A29" s="8" t="s">
        <v>147</v>
      </c>
      <c r="B29" s="23"/>
      <c r="C29" s="23"/>
    </row>
    <row r="30" spans="1:3" x14ac:dyDescent="0.25">
      <c r="A30" s="8" t="s">
        <v>148</v>
      </c>
      <c r="B30" s="23"/>
      <c r="C30" s="23"/>
    </row>
    <row r="31" spans="1:3" x14ac:dyDescent="0.25">
      <c r="A31" s="273" t="s">
        <v>149</v>
      </c>
      <c r="B31" s="28">
        <f>SUM(B23:B30)</f>
        <v>0</v>
      </c>
      <c r="C31" s="28">
        <f>SUM(C23:C30)</f>
        <v>0</v>
      </c>
    </row>
    <row r="32" spans="1:3" x14ac:dyDescent="0.25">
      <c r="B32" s="23"/>
      <c r="C32" s="23"/>
    </row>
    <row r="33" spans="1:3" x14ac:dyDescent="0.25">
      <c r="A33" s="25" t="s">
        <v>150</v>
      </c>
      <c r="B33" s="23"/>
      <c r="C33" s="23"/>
    </row>
    <row r="34" spans="1:3" x14ac:dyDescent="0.25">
      <c r="A34" s="8" t="s">
        <v>151</v>
      </c>
      <c r="B34" s="23"/>
      <c r="C34" s="23"/>
    </row>
    <row r="35" spans="1:3" x14ac:dyDescent="0.25">
      <c r="A35" s="8" t="s">
        <v>152</v>
      </c>
      <c r="B35" s="23"/>
      <c r="C35" s="23"/>
    </row>
    <row r="36" spans="1:3" x14ac:dyDescent="0.25">
      <c r="A36" s="8" t="s">
        <v>153</v>
      </c>
      <c r="B36" s="23"/>
      <c r="C36" s="23"/>
    </row>
    <row r="37" spans="1:3" x14ac:dyDescent="0.25">
      <c r="A37" s="273" t="s">
        <v>154</v>
      </c>
      <c r="B37" s="28">
        <f>SUM(B34:B36)</f>
        <v>0</v>
      </c>
      <c r="C37" s="28">
        <f>SUM(C34:C36)</f>
        <v>0</v>
      </c>
    </row>
    <row r="38" spans="1:3" x14ac:dyDescent="0.25">
      <c r="A38" s="9"/>
      <c r="B38" s="22"/>
      <c r="C38" s="22"/>
    </row>
    <row r="39" spans="1:3" x14ac:dyDescent="0.25">
      <c r="A39" s="25" t="s">
        <v>155</v>
      </c>
      <c r="B39" s="22"/>
      <c r="C39" s="22"/>
    </row>
    <row r="40" spans="1:3" x14ac:dyDescent="0.25">
      <c r="A40" s="8" t="s">
        <v>156</v>
      </c>
      <c r="B40" s="22"/>
      <c r="C40" s="22"/>
    </row>
    <row r="41" spans="1:3" x14ac:dyDescent="0.25">
      <c r="A41" s="8" t="s">
        <v>157</v>
      </c>
      <c r="B41" s="22"/>
      <c r="C41" s="22"/>
    </row>
    <row r="42" spans="1:3" x14ac:dyDescent="0.25">
      <c r="A42" s="273" t="s">
        <v>158</v>
      </c>
      <c r="B42" s="28">
        <f>SUM(B40:B41)</f>
        <v>0</v>
      </c>
      <c r="C42" s="28">
        <f>SUM(C40:C41)</f>
        <v>0</v>
      </c>
    </row>
    <row r="43" spans="1:3" x14ac:dyDescent="0.25">
      <c r="A43" s="9"/>
      <c r="B43" s="23"/>
      <c r="C43" s="23"/>
    </row>
    <row r="44" spans="1:3" x14ac:dyDescent="0.25">
      <c r="A44" s="10" t="s">
        <v>159</v>
      </c>
      <c r="B44" s="29"/>
      <c r="C44" s="29"/>
    </row>
    <row r="45" spans="1:3" x14ac:dyDescent="0.25">
      <c r="A45" s="11"/>
      <c r="B45" s="23"/>
      <c r="C45" s="23"/>
    </row>
    <row r="46" spans="1:3" x14ac:dyDescent="0.25">
      <c r="A46" s="8" t="s">
        <v>160</v>
      </c>
      <c r="B46" s="23">
        <f>B20+B31+B37+B42+B44</f>
        <v>0</v>
      </c>
      <c r="C46" s="23">
        <f>C20+C31+C37+C42+C44</f>
        <v>0</v>
      </c>
    </row>
    <row r="47" spans="1:3" x14ac:dyDescent="0.25">
      <c r="A47" s="8" t="s">
        <v>161</v>
      </c>
      <c r="B47" s="23"/>
      <c r="C47" s="23"/>
    </row>
    <row r="48" spans="1:3" x14ac:dyDescent="0.25">
      <c r="A48" s="273" t="s">
        <v>162</v>
      </c>
      <c r="B48" s="28">
        <f>SUM(B46:B47)</f>
        <v>0</v>
      </c>
      <c r="C48" s="28">
        <f>SUM(C46:C47)</f>
        <v>0</v>
      </c>
    </row>
    <row r="49" spans="1:3" x14ac:dyDescent="0.25">
      <c r="B49" s="23"/>
      <c r="C49" s="23"/>
    </row>
    <row r="51" spans="1:3" s="1" customFormat="1" x14ac:dyDescent="0.25">
      <c r="B51" s="272">
        <f>B3</f>
        <v>46022</v>
      </c>
      <c r="C51" s="272">
        <f>C3</f>
        <v>45657</v>
      </c>
    </row>
    <row r="52" spans="1:3" s="1" customFormat="1" x14ac:dyDescent="0.25">
      <c r="A52" s="25" t="s">
        <v>163</v>
      </c>
      <c r="B52" s="272"/>
      <c r="C52" s="272"/>
    </row>
    <row r="53" spans="1:3" x14ac:dyDescent="0.25">
      <c r="A53" s="8" t="s">
        <v>164</v>
      </c>
      <c r="B53" s="23"/>
      <c r="C53" s="23"/>
    </row>
    <row r="54" spans="1:3" x14ac:dyDescent="0.25">
      <c r="A54" s="8" t="s">
        <v>165</v>
      </c>
      <c r="B54" s="23"/>
      <c r="C54" s="23"/>
    </row>
    <row r="55" spans="1:3" x14ac:dyDescent="0.25">
      <c r="A55" s="8" t="s">
        <v>166</v>
      </c>
      <c r="B55" s="23"/>
      <c r="C55" s="23"/>
    </row>
    <row r="56" spans="1:3" x14ac:dyDescent="0.25">
      <c r="A56" s="8" t="s">
        <v>167</v>
      </c>
      <c r="B56" s="23"/>
      <c r="C56" s="23"/>
    </row>
    <row r="57" spans="1:3" x14ac:dyDescent="0.25">
      <c r="A57" s="8" t="s">
        <v>168</v>
      </c>
      <c r="B57" s="23"/>
      <c r="C57" s="23"/>
    </row>
    <row r="58" spans="1:3" x14ac:dyDescent="0.25">
      <c r="A58" s="8" t="s">
        <v>169</v>
      </c>
      <c r="B58" s="23"/>
      <c r="C58" s="23"/>
    </row>
    <row r="59" spans="1:3" x14ac:dyDescent="0.25">
      <c r="A59" s="8" t="s">
        <v>170</v>
      </c>
      <c r="B59" s="23"/>
      <c r="C59" s="23"/>
    </row>
    <row r="60" spans="1:3" x14ac:dyDescent="0.25">
      <c r="A60" s="8" t="s">
        <v>171</v>
      </c>
      <c r="B60" s="23"/>
      <c r="C60" s="23"/>
    </row>
    <row r="61" spans="1:3" x14ac:dyDescent="0.25">
      <c r="A61" s="8" t="s">
        <v>172</v>
      </c>
      <c r="B61" s="23"/>
      <c r="C61" s="23"/>
    </row>
    <row r="62" spans="1:3" x14ac:dyDescent="0.25">
      <c r="A62" s="8" t="s">
        <v>173</v>
      </c>
      <c r="B62" s="23"/>
      <c r="C62" s="23"/>
    </row>
    <row r="63" spans="1:3" x14ac:dyDescent="0.25">
      <c r="A63" s="8" t="s">
        <v>174</v>
      </c>
      <c r="B63" s="23"/>
      <c r="C63" s="23"/>
    </row>
    <row r="64" spans="1:3" x14ac:dyDescent="0.25">
      <c r="A64" s="8" t="s">
        <v>175</v>
      </c>
      <c r="B64" s="23"/>
      <c r="C64" s="23"/>
    </row>
    <row r="65" spans="1:3" x14ac:dyDescent="0.25">
      <c r="A65" s="8" t="s">
        <v>176</v>
      </c>
      <c r="B65" s="23"/>
      <c r="C65" s="23"/>
    </row>
    <row r="66" spans="1:3" x14ac:dyDescent="0.25">
      <c r="A66" s="8" t="s">
        <v>177</v>
      </c>
      <c r="B66" s="23"/>
      <c r="C66" s="23"/>
    </row>
    <row r="67" spans="1:3" x14ac:dyDescent="0.25">
      <c r="A67" s="8" t="s">
        <v>178</v>
      </c>
      <c r="B67" s="23"/>
      <c r="C67" s="23"/>
    </row>
    <row r="68" spans="1:3" x14ac:dyDescent="0.25">
      <c r="A68" s="8" t="s">
        <v>179</v>
      </c>
      <c r="B68" s="23"/>
      <c r="C68" s="23"/>
    </row>
    <row r="69" spans="1:3" x14ac:dyDescent="0.25">
      <c r="A69" s="273" t="s">
        <v>180</v>
      </c>
      <c r="B69" s="28">
        <f>SUM(B53:B68)</f>
        <v>0</v>
      </c>
      <c r="C69" s="28">
        <f>SUM(C53:C68)</f>
        <v>0</v>
      </c>
    </row>
    <row r="70" spans="1:3" x14ac:dyDescent="0.25">
      <c r="B70" s="23"/>
      <c r="C70" s="23"/>
    </row>
  </sheetData>
  <customSheetViews>
    <customSheetView guid="{7AE059DB-4A82-45F3-B3C8-A058B7BDCC5A}" showPageBreaks="1" fitToPage="1" showRuler="0" topLeftCell="A10">
      <selection activeCell="G25" sqref="G25"/>
      <pageMargins left="0" right="0" top="0" bottom="0" header="0" footer="0"/>
      <pageSetup paperSize="9" scale="64"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topLeftCell="A46">
      <selection activeCell="A5" sqref="A5"/>
      <pageMargins left="0" right="0" top="0" bottom="0" header="0" footer="0"/>
      <pageSetup paperSize="9" scale="64"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71" orientation="portrait" r:id="rId3"/>
  <headerFooter scaleWithDoc="0">
    <oddHeader>&amp;LVirksomhetsregnskap for nettobudsjetterte virksomheter i henhold til de statlige regnskapsstandardene (SRS)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0"/>
  <sheetViews>
    <sheetView zoomScaleNormal="100" workbookViewId="0">
      <selection activeCell="F59" sqref="F59"/>
    </sheetView>
  </sheetViews>
  <sheetFormatPr baseColWidth="10" defaultColWidth="11.42578125" defaultRowHeight="15" customHeight="1" x14ac:dyDescent="0.25"/>
  <cols>
    <col min="1" max="5" width="22.28515625" style="7" customWidth="1"/>
    <col min="6" max="6" width="5.7109375" style="7" customWidth="1"/>
    <col min="7" max="8" width="22.28515625" style="7" customWidth="1"/>
    <col min="9" max="10" width="23.85546875" style="7" customWidth="1"/>
    <col min="11" max="11" width="23.140625" style="7" customWidth="1"/>
    <col min="12" max="12" width="11.28515625" style="7" bestFit="1" customWidth="1"/>
    <col min="13" max="13" width="11.85546875" style="7" customWidth="1"/>
    <col min="14" max="16384" width="11.42578125" style="7"/>
  </cols>
  <sheetData>
    <row r="1" spans="1:8" ht="20.25" x14ac:dyDescent="0.3">
      <c r="A1" s="275" t="s">
        <v>181</v>
      </c>
      <c r="B1" s="51"/>
      <c r="C1" s="51"/>
      <c r="D1" s="51"/>
      <c r="E1" s="52"/>
      <c r="F1" s="52"/>
      <c r="G1" s="52"/>
    </row>
    <row r="2" spans="1:8" ht="15.75" x14ac:dyDescent="0.25"/>
    <row r="3" spans="1:8" s="1" customFormat="1" ht="15" customHeight="1" x14ac:dyDescent="0.25">
      <c r="E3" s="274">
        <f>Resultatregnskap!C3</f>
        <v>46022</v>
      </c>
      <c r="F3" s="274"/>
      <c r="G3" s="274">
        <f>Resultatregnskap!D3</f>
        <v>45657</v>
      </c>
    </row>
    <row r="4" spans="1:8" s="1" customFormat="1" ht="15" customHeight="1" x14ac:dyDescent="0.25">
      <c r="A4" s="1" t="s">
        <v>28</v>
      </c>
      <c r="E4" s="22"/>
      <c r="F4" s="22"/>
      <c r="G4" s="22"/>
    </row>
    <row r="5" spans="1:8" ht="15" customHeight="1" x14ac:dyDescent="0.25">
      <c r="A5" s="7" t="s">
        <v>28</v>
      </c>
      <c r="E5" s="23">
        <v>0</v>
      </c>
      <c r="F5" s="23"/>
      <c r="G5" s="23">
        <v>0</v>
      </c>
      <c r="H5" s="230"/>
    </row>
    <row r="6" spans="1:8" ht="15" customHeight="1" x14ac:dyDescent="0.25">
      <c r="A6" s="7" t="s">
        <v>182</v>
      </c>
      <c r="E6" s="23">
        <v>0</v>
      </c>
      <c r="F6" s="23"/>
      <c r="G6" s="23">
        <v>0</v>
      </c>
    </row>
    <row r="7" spans="1:8" ht="15" customHeight="1" x14ac:dyDescent="0.25">
      <c r="A7" s="7" t="s">
        <v>183</v>
      </c>
      <c r="E7" s="23">
        <v>0</v>
      </c>
      <c r="F7" s="23"/>
      <c r="G7" s="23">
        <v>0</v>
      </c>
    </row>
    <row r="8" spans="1:8" ht="15" customHeight="1" x14ac:dyDescent="0.25">
      <c r="A8" s="7" t="s">
        <v>184</v>
      </c>
      <c r="E8" s="23">
        <v>0</v>
      </c>
      <c r="F8" s="23"/>
      <c r="G8" s="23">
        <v>0</v>
      </c>
    </row>
    <row r="9" spans="1:8" ht="15" customHeight="1" x14ac:dyDescent="0.25">
      <c r="A9" s="7" t="s">
        <v>185</v>
      </c>
      <c r="E9" s="23">
        <v>0</v>
      </c>
      <c r="F9" s="23"/>
      <c r="G9" s="23">
        <v>0</v>
      </c>
    </row>
    <row r="10" spans="1:8" ht="15" customHeight="1" x14ac:dyDescent="0.25">
      <c r="A10" s="7" t="s">
        <v>186</v>
      </c>
      <c r="E10" s="23">
        <v>0</v>
      </c>
      <c r="F10" s="23"/>
      <c r="G10" s="23">
        <v>0</v>
      </c>
    </row>
    <row r="11" spans="1:8" ht="15" customHeight="1" x14ac:dyDescent="0.25">
      <c r="E11" s="22"/>
      <c r="F11" s="22"/>
      <c r="G11" s="23"/>
    </row>
    <row r="12" spans="1:8" s="1" customFormat="1" ht="15" customHeight="1" x14ac:dyDescent="0.25">
      <c r="A12" s="91" t="s">
        <v>187</v>
      </c>
      <c r="B12" s="91"/>
      <c r="C12" s="91"/>
      <c r="D12" s="91"/>
      <c r="E12" s="92">
        <f>SUM(E5:E11)</f>
        <v>0</v>
      </c>
      <c r="F12" s="92"/>
      <c r="G12" s="92">
        <f>SUM(G5:G11)</f>
        <v>0</v>
      </c>
    </row>
    <row r="13" spans="1:8" s="1" customFormat="1" ht="15" customHeight="1" x14ac:dyDescent="0.25">
      <c r="A13" s="21"/>
      <c r="B13" s="21"/>
      <c r="E13" s="22"/>
      <c r="F13" s="22"/>
      <c r="G13" s="22"/>
    </row>
    <row r="14" spans="1:8" ht="15" customHeight="1" x14ac:dyDescent="0.25">
      <c r="A14" s="21"/>
      <c r="B14" s="21"/>
      <c r="C14" s="21"/>
      <c r="D14" s="21"/>
      <c r="E14" s="22"/>
      <c r="F14" s="22"/>
      <c r="G14" s="22"/>
    </row>
    <row r="15" spans="1:8" ht="15" customHeight="1" x14ac:dyDescent="0.25">
      <c r="A15" s="1" t="s">
        <v>29</v>
      </c>
      <c r="B15" s="1"/>
      <c r="C15" s="1"/>
      <c r="D15" s="1"/>
      <c r="E15" s="22"/>
      <c r="F15" s="22"/>
      <c r="G15" s="23"/>
    </row>
    <row r="16" spans="1:8" ht="15" customHeight="1" x14ac:dyDescent="0.25">
      <c r="A16" s="7" t="s">
        <v>188</v>
      </c>
      <c r="E16" s="23">
        <v>0</v>
      </c>
      <c r="F16" s="23"/>
      <c r="G16" s="23">
        <v>0</v>
      </c>
    </row>
    <row r="17" spans="1:7" ht="15" customHeight="1" x14ac:dyDescent="0.25">
      <c r="A17" s="7" t="s">
        <v>189</v>
      </c>
      <c r="E17" s="23">
        <v>0</v>
      </c>
      <c r="F17" s="23"/>
      <c r="G17" s="23">
        <v>0</v>
      </c>
    </row>
    <row r="18" spans="1:7" ht="15" customHeight="1" x14ac:dyDescent="0.25">
      <c r="A18" s="7" t="s">
        <v>190</v>
      </c>
      <c r="E18" s="23">
        <v>0</v>
      </c>
      <c r="F18" s="23"/>
      <c r="G18" s="23">
        <v>0</v>
      </c>
    </row>
    <row r="19" spans="1:7" ht="15" customHeight="1" x14ac:dyDescent="0.25">
      <c r="A19" s="21"/>
      <c r="B19" s="21"/>
      <c r="C19" s="21"/>
      <c r="D19" s="21"/>
      <c r="E19" s="23"/>
      <c r="F19" s="23"/>
      <c r="G19" s="23"/>
    </row>
    <row r="20" spans="1:7" s="1" customFormat="1" ht="15" customHeight="1" x14ac:dyDescent="0.25">
      <c r="A20" s="91" t="s">
        <v>191</v>
      </c>
      <c r="B20" s="91"/>
      <c r="C20" s="91"/>
      <c r="D20" s="91"/>
      <c r="E20" s="92">
        <f>SUM(E16:E18)</f>
        <v>0</v>
      </c>
      <c r="F20" s="92"/>
      <c r="G20" s="92">
        <f>SUM(G16:G18)</f>
        <v>0</v>
      </c>
    </row>
    <row r="21" spans="1:7" ht="15" customHeight="1" x14ac:dyDescent="0.25">
      <c r="A21" s="21"/>
      <c r="B21" s="21"/>
      <c r="C21" s="21"/>
      <c r="D21" s="21"/>
      <c r="E21" s="23"/>
      <c r="F21" s="23"/>
      <c r="G21" s="23"/>
    </row>
    <row r="22" spans="1:7" s="1" customFormat="1" ht="15" customHeight="1" x14ac:dyDescent="0.25">
      <c r="A22" s="1" t="s">
        <v>30</v>
      </c>
      <c r="E22" s="22"/>
      <c r="F22" s="22"/>
      <c r="G22" s="22"/>
    </row>
    <row r="23" spans="1:7" ht="15" customHeight="1" x14ac:dyDescent="0.25">
      <c r="A23" s="7" t="s">
        <v>192</v>
      </c>
      <c r="E23" s="23">
        <v>0</v>
      </c>
      <c r="F23" s="23"/>
      <c r="G23" s="23">
        <v>0</v>
      </c>
    </row>
    <row r="24" spans="1:7" ht="15" customHeight="1" x14ac:dyDescent="0.25">
      <c r="A24" s="7" t="s">
        <v>193</v>
      </c>
      <c r="E24" s="23">
        <v>0</v>
      </c>
      <c r="F24" s="23"/>
      <c r="G24" s="23">
        <v>0</v>
      </c>
    </row>
    <row r="25" spans="1:7" ht="15" customHeight="1" x14ac:dyDescent="0.25">
      <c r="A25" s="7" t="s">
        <v>194</v>
      </c>
      <c r="E25" s="23">
        <v>0</v>
      </c>
      <c r="F25" s="23"/>
      <c r="G25" s="23">
        <v>0</v>
      </c>
    </row>
    <row r="26" spans="1:7" ht="15" customHeight="1" x14ac:dyDescent="0.25">
      <c r="E26" s="23"/>
      <c r="F26" s="23"/>
      <c r="G26" s="23"/>
    </row>
    <row r="27" spans="1:7" s="1" customFormat="1" ht="15" customHeight="1" x14ac:dyDescent="0.25">
      <c r="A27" s="91" t="s">
        <v>195</v>
      </c>
      <c r="B27" s="91"/>
      <c r="C27" s="91"/>
      <c r="D27" s="91"/>
      <c r="E27" s="92">
        <f>SUM(E23:E26)</f>
        <v>0</v>
      </c>
      <c r="F27" s="92"/>
      <c r="G27" s="92">
        <f>SUM(G23:G26)</f>
        <v>0</v>
      </c>
    </row>
    <row r="28" spans="1:7" s="25" customFormat="1" ht="15" customHeight="1" x14ac:dyDescent="0.25">
      <c r="E28" s="87"/>
      <c r="F28" s="87"/>
      <c r="G28" s="87"/>
    </row>
    <row r="29" spans="1:7" ht="15" customHeight="1" x14ac:dyDescent="0.25">
      <c r="A29" s="1" t="s">
        <v>31</v>
      </c>
      <c r="B29" s="1"/>
      <c r="C29" s="21"/>
      <c r="D29" s="21"/>
      <c r="E29" s="22"/>
      <c r="F29" s="22"/>
      <c r="G29" s="23"/>
    </row>
    <row r="30" spans="1:7" ht="15" customHeight="1" x14ac:dyDescent="0.25">
      <c r="A30" s="7" t="s">
        <v>196</v>
      </c>
      <c r="E30" s="23">
        <v>0</v>
      </c>
      <c r="F30" s="23"/>
      <c r="G30" s="23">
        <v>0</v>
      </c>
    </row>
    <row r="31" spans="1:7" ht="15" customHeight="1" x14ac:dyDescent="0.25">
      <c r="A31" s="7" t="s">
        <v>197</v>
      </c>
      <c r="E31" s="23">
        <v>0</v>
      </c>
      <c r="F31" s="23"/>
      <c r="G31" s="23">
        <v>0</v>
      </c>
    </row>
    <row r="32" spans="1:7" ht="15" customHeight="1" x14ac:dyDescent="0.25">
      <c r="A32" s="7" t="s">
        <v>198</v>
      </c>
      <c r="E32" s="23">
        <v>0</v>
      </c>
      <c r="F32" s="23"/>
      <c r="G32" s="23">
        <v>0</v>
      </c>
    </row>
    <row r="33" spans="1:7" s="1" customFormat="1" ht="15" customHeight="1" x14ac:dyDescent="0.25">
      <c r="A33" s="7"/>
      <c r="B33" s="7"/>
      <c r="C33" s="7"/>
      <c r="D33" s="7"/>
      <c r="E33" s="22"/>
      <c r="F33" s="22"/>
      <c r="G33" s="23"/>
    </row>
    <row r="34" spans="1:7" ht="15" customHeight="1" x14ac:dyDescent="0.25">
      <c r="A34" s="91" t="s">
        <v>199</v>
      </c>
      <c r="B34" s="91"/>
      <c r="C34" s="91"/>
      <c r="D34" s="91"/>
      <c r="E34" s="92">
        <f>SUM(E30:E33)</f>
        <v>0</v>
      </c>
      <c r="F34" s="92"/>
      <c r="G34" s="92">
        <f>SUM(G30:G33)</f>
        <v>0</v>
      </c>
    </row>
    <row r="36" spans="1:7" ht="15" customHeight="1" x14ac:dyDescent="0.25">
      <c r="A36" s="1" t="s">
        <v>32</v>
      </c>
      <c r="B36" s="1"/>
      <c r="C36" s="21"/>
      <c r="D36" s="21"/>
      <c r="E36" s="22"/>
      <c r="F36" s="22"/>
      <c r="G36" s="23"/>
    </row>
    <row r="37" spans="1:7" ht="15" customHeight="1" x14ac:dyDescent="0.25">
      <c r="A37" s="7" t="s">
        <v>200</v>
      </c>
      <c r="E37" s="23">
        <v>0</v>
      </c>
      <c r="F37" s="23"/>
      <c r="G37" s="23">
        <v>0</v>
      </c>
    </row>
    <row r="38" spans="1:7" ht="15" customHeight="1" x14ac:dyDescent="0.25">
      <c r="A38" s="7" t="s">
        <v>201</v>
      </c>
      <c r="E38" s="23">
        <v>0</v>
      </c>
      <c r="F38" s="23"/>
      <c r="G38" s="23">
        <v>0</v>
      </c>
    </row>
    <row r="39" spans="1:7" ht="15" customHeight="1" x14ac:dyDescent="0.25">
      <c r="A39" s="7" t="s">
        <v>202</v>
      </c>
      <c r="E39" s="23">
        <v>0</v>
      </c>
      <c r="F39" s="23"/>
      <c r="G39" s="23">
        <v>0</v>
      </c>
    </row>
    <row r="40" spans="1:7" ht="15" customHeight="1" x14ac:dyDescent="0.25">
      <c r="E40" s="23"/>
      <c r="F40" s="23"/>
      <c r="G40" s="23"/>
    </row>
    <row r="41" spans="1:7" s="1" customFormat="1" ht="15" customHeight="1" x14ac:dyDescent="0.25">
      <c r="A41" s="91" t="s">
        <v>203</v>
      </c>
      <c r="B41" s="91"/>
      <c r="C41" s="91"/>
      <c r="D41" s="91"/>
      <c r="E41" s="92">
        <f>SUM(E37:E40)</f>
        <v>0</v>
      </c>
      <c r="F41" s="92"/>
      <c r="G41" s="92">
        <f>SUM(G37:G40)</f>
        <v>0</v>
      </c>
    </row>
    <row r="42" spans="1:7" ht="15" customHeight="1" x14ac:dyDescent="0.25">
      <c r="E42" s="22"/>
      <c r="F42" s="22"/>
      <c r="G42" s="23"/>
    </row>
    <row r="43" spans="1:7" ht="15" customHeight="1" x14ac:dyDescent="0.25">
      <c r="A43" s="27" t="s">
        <v>33</v>
      </c>
      <c r="B43" s="27"/>
      <c r="C43" s="27"/>
      <c r="D43" s="27"/>
      <c r="E43" s="28">
        <f>E12+E27+E20+E34+E41</f>
        <v>0</v>
      </c>
      <c r="F43" s="28"/>
      <c r="G43" s="28">
        <f>G12+G27+G20+G34+G41</f>
        <v>0</v>
      </c>
    </row>
    <row r="45" spans="1:7" ht="15" customHeight="1" x14ac:dyDescent="0.25">
      <c r="A45" s="1"/>
      <c r="B45" s="1"/>
      <c r="C45" s="1"/>
      <c r="D45" s="1"/>
      <c r="E45" s="22"/>
      <c r="F45" s="22"/>
      <c r="G45" s="22"/>
    </row>
    <row r="57" spans="1:1" ht="15" customHeight="1" x14ac:dyDescent="0.25">
      <c r="A57" s="110"/>
    </row>
    <row r="59" spans="1:1" ht="15" customHeight="1" x14ac:dyDescent="0.25">
      <c r="A59" s="110"/>
    </row>
    <row r="60" spans="1:1" ht="15" customHeight="1" x14ac:dyDescent="0.25">
      <c r="A60" s="110"/>
    </row>
  </sheetData>
  <phoneticPr fontId="15" type="noConversion"/>
  <pageMargins left="0.23622047244094491" right="0.23622047244094491" top="0.70866141732283472" bottom="0.47244094488188981" header="0.23622047244094491" footer="0.31496062992125984"/>
  <pageSetup paperSize="9" scale="72" orientation="portrait" r:id="rId1"/>
  <headerFooter scaleWithDoc="0">
    <oddHeader>&amp;LVirksomhetsregnskap for nettobudsjetterte virksomheter i henhold til de statlige regnskapsstandardene (SRS)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5"/>
  <sheetViews>
    <sheetView topLeftCell="A13" zoomScaleNormal="100" workbookViewId="0">
      <selection activeCell="I58" sqref="I58"/>
    </sheetView>
  </sheetViews>
  <sheetFormatPr baseColWidth="10" defaultColWidth="11.42578125" defaultRowHeight="15" customHeight="1" x14ac:dyDescent="0.25"/>
  <cols>
    <col min="1" max="1" width="55" style="7" customWidth="1"/>
    <col min="2" max="2" width="15.7109375" style="7" customWidth="1"/>
    <col min="3" max="3" width="5.7109375" style="7" customWidth="1"/>
    <col min="4" max="4" width="15.7109375" style="7" customWidth="1"/>
    <col min="5" max="16384" width="11.42578125" style="7"/>
  </cols>
  <sheetData>
    <row r="1" spans="1:6" ht="20.25" x14ac:dyDescent="0.3">
      <c r="A1" s="278" t="s">
        <v>414</v>
      </c>
      <c r="B1" s="50"/>
      <c r="C1" s="50"/>
      <c r="D1" s="50"/>
      <c r="E1" s="49"/>
      <c r="F1" s="1"/>
    </row>
    <row r="3" spans="1:6" s="1" customFormat="1" ht="15" customHeight="1" x14ac:dyDescent="0.25">
      <c r="A3" s="30"/>
      <c r="B3" s="274">
        <f>Resultatregnskap!C3</f>
        <v>46022</v>
      </c>
      <c r="C3" s="274"/>
      <c r="D3" s="274">
        <f>Resultatregnskap!D3</f>
        <v>45657</v>
      </c>
      <c r="E3" s="276"/>
    </row>
    <row r="4" spans="1:6" ht="15" customHeight="1" x14ac:dyDescent="0.25">
      <c r="A4" s="30"/>
      <c r="B4" s="22"/>
      <c r="C4" s="22"/>
      <c r="D4" s="23"/>
      <c r="E4" s="31"/>
    </row>
    <row r="5" spans="1:6" ht="15" customHeight="1" x14ac:dyDescent="0.25">
      <c r="A5" s="32" t="s">
        <v>393</v>
      </c>
      <c r="B5" s="23">
        <v>0</v>
      </c>
      <c r="C5" s="23"/>
      <c r="D5" s="23">
        <v>0</v>
      </c>
      <c r="E5" s="33"/>
    </row>
    <row r="6" spans="1:6" ht="15" customHeight="1" x14ac:dyDescent="0.25">
      <c r="A6" s="32" t="s">
        <v>204</v>
      </c>
      <c r="B6" s="23">
        <v>0</v>
      </c>
      <c r="C6" s="23"/>
      <c r="D6" s="23">
        <v>0</v>
      </c>
      <c r="E6" s="33"/>
    </row>
    <row r="7" spans="1:6" ht="15" customHeight="1" x14ac:dyDescent="0.25">
      <c r="A7" s="32" t="s">
        <v>394</v>
      </c>
      <c r="B7" s="23">
        <v>0</v>
      </c>
      <c r="C7" s="23"/>
      <c r="D7" s="23">
        <v>0</v>
      </c>
      <c r="E7" s="33"/>
    </row>
    <row r="8" spans="1:6" ht="15" customHeight="1" x14ac:dyDescent="0.25">
      <c r="A8" s="32" t="s">
        <v>395</v>
      </c>
      <c r="B8" s="23">
        <v>0</v>
      </c>
      <c r="C8" s="23"/>
      <c r="D8" s="23">
        <v>0</v>
      </c>
      <c r="E8" s="33"/>
    </row>
    <row r="9" spans="1:6" ht="15" customHeight="1" x14ac:dyDescent="0.25">
      <c r="A9" s="32" t="s">
        <v>396</v>
      </c>
      <c r="B9" s="23">
        <v>0</v>
      </c>
      <c r="C9" s="23"/>
      <c r="D9" s="23">
        <v>0</v>
      </c>
      <c r="E9" s="33"/>
    </row>
    <row r="10" spans="1:6" ht="15" customHeight="1" x14ac:dyDescent="0.25">
      <c r="A10" s="32" t="s">
        <v>205</v>
      </c>
      <c r="B10" s="23">
        <v>0</v>
      </c>
      <c r="C10" s="23"/>
      <c r="D10" s="23">
        <v>0</v>
      </c>
      <c r="E10" s="33"/>
    </row>
    <row r="11" spans="1:6" ht="15" customHeight="1" x14ac:dyDescent="0.25">
      <c r="A11" s="34" t="s">
        <v>206</v>
      </c>
      <c r="B11" s="23">
        <v>0</v>
      </c>
      <c r="C11" s="23"/>
      <c r="D11" s="23">
        <v>0</v>
      </c>
      <c r="E11" s="33"/>
    </row>
    <row r="12" spans="1:6" ht="15" customHeight="1" x14ac:dyDescent="0.25">
      <c r="A12" s="90" t="s">
        <v>207</v>
      </c>
      <c r="B12" s="28">
        <f>SUM(B5:B11)</f>
        <v>0</v>
      </c>
      <c r="C12" s="28"/>
      <c r="D12" s="28">
        <f>SUM(D5:D11)</f>
        <v>0</v>
      </c>
      <c r="E12" s="32"/>
    </row>
    <row r="13" spans="1:6" ht="15" customHeight="1" x14ac:dyDescent="0.25">
      <c r="A13" s="35"/>
      <c r="B13" s="36"/>
      <c r="C13" s="36"/>
      <c r="D13" s="36"/>
      <c r="E13" s="32"/>
      <c r="F13" s="1"/>
    </row>
    <row r="14" spans="1:6" ht="15" customHeight="1" x14ac:dyDescent="0.25">
      <c r="A14" s="35" t="s">
        <v>407</v>
      </c>
      <c r="B14" s="22">
        <v>0</v>
      </c>
      <c r="C14" s="22"/>
      <c r="D14" s="22">
        <v>0</v>
      </c>
      <c r="E14" s="32"/>
      <c r="F14" s="1"/>
    </row>
    <row r="15" spans="1:6" ht="15" customHeight="1" x14ac:dyDescent="0.25">
      <c r="A15" s="35"/>
      <c r="B15" s="35"/>
      <c r="C15" s="35"/>
      <c r="D15" s="35"/>
      <c r="E15" s="32"/>
      <c r="F15" s="1"/>
    </row>
    <row r="16" spans="1:6" ht="15" customHeight="1" x14ac:dyDescent="0.25">
      <c r="A16" s="35" t="s">
        <v>408</v>
      </c>
      <c r="B16" s="22"/>
      <c r="C16" s="22"/>
      <c r="D16" s="22"/>
      <c r="E16" s="32"/>
      <c r="F16" s="1"/>
    </row>
    <row r="17" spans="1:6" ht="15" customHeight="1" x14ac:dyDescent="0.25">
      <c r="A17" s="32" t="s">
        <v>409</v>
      </c>
      <c r="B17" s="23">
        <v>0</v>
      </c>
      <c r="C17" s="23"/>
      <c r="D17" s="23">
        <v>0</v>
      </c>
      <c r="E17" s="32"/>
      <c r="F17" s="1"/>
    </row>
    <row r="18" spans="1:6" ht="15" customHeight="1" x14ac:dyDescent="0.25">
      <c r="A18" s="35"/>
      <c r="B18" s="22"/>
      <c r="C18" s="22"/>
      <c r="D18" s="22"/>
      <c r="E18" s="32"/>
      <c r="F18" s="1"/>
    </row>
    <row r="19" spans="1:6" ht="15" customHeight="1" x14ac:dyDescent="0.25">
      <c r="A19" s="35" t="s">
        <v>410</v>
      </c>
      <c r="B19" s="22"/>
      <c r="C19" s="22"/>
      <c r="D19" s="22"/>
      <c r="E19" s="32"/>
      <c r="F19" s="1"/>
    </row>
    <row r="20" spans="1:6" ht="15" customHeight="1" x14ac:dyDescent="0.25">
      <c r="A20" s="32" t="s">
        <v>411</v>
      </c>
      <c r="B20" s="23">
        <v>0</v>
      </c>
      <c r="C20" s="23"/>
      <c r="D20" s="23">
        <v>0</v>
      </c>
      <c r="E20" s="32"/>
      <c r="F20" s="1"/>
    </row>
    <row r="21" spans="1:6" ht="15" customHeight="1" x14ac:dyDescent="0.25">
      <c r="A21" s="32" t="s">
        <v>412</v>
      </c>
      <c r="B21" s="23">
        <v>0</v>
      </c>
      <c r="C21" s="23"/>
      <c r="D21" s="23">
        <v>0</v>
      </c>
      <c r="E21" s="32"/>
      <c r="F21" s="1"/>
    </row>
    <row r="22" spans="1:6" ht="15" customHeight="1" x14ac:dyDescent="0.25">
      <c r="A22" s="32" t="s">
        <v>413</v>
      </c>
      <c r="B22" s="23">
        <v>0</v>
      </c>
      <c r="C22" s="23"/>
      <c r="D22" s="23">
        <v>0</v>
      </c>
      <c r="E22" s="32"/>
      <c r="F22" s="1"/>
    </row>
    <row r="23" spans="1:6" ht="15" customHeight="1" x14ac:dyDescent="0.25">
      <c r="A23" s="35"/>
      <c r="B23" s="35"/>
      <c r="C23" s="35"/>
      <c r="D23" s="35"/>
      <c r="E23" s="32"/>
      <c r="F23" s="1"/>
    </row>
    <row r="24" spans="1:6" ht="15" customHeight="1" x14ac:dyDescent="0.25">
      <c r="A24" s="35"/>
      <c r="B24" s="35"/>
      <c r="C24" s="35"/>
      <c r="D24" s="35"/>
      <c r="E24" s="32"/>
      <c r="F24" s="1"/>
    </row>
    <row r="25" spans="1:6" ht="15" customHeight="1" x14ac:dyDescent="0.25">
      <c r="A25" s="35"/>
      <c r="B25" s="35"/>
      <c r="C25" s="35"/>
      <c r="D25" s="35"/>
      <c r="E25" s="32"/>
      <c r="F25" s="1"/>
    </row>
    <row r="26" spans="1:6" ht="15" customHeight="1" x14ac:dyDescent="0.25">
      <c r="A26" s="35"/>
      <c r="B26" s="35"/>
      <c r="C26" s="35"/>
      <c r="D26" s="35"/>
      <c r="E26" s="32"/>
      <c r="F26" s="1"/>
    </row>
    <row r="27" spans="1:6" ht="15" customHeight="1" x14ac:dyDescent="0.25">
      <c r="A27" s="35"/>
      <c r="B27" s="35"/>
      <c r="C27" s="35"/>
      <c r="D27" s="35"/>
      <c r="E27" s="32"/>
      <c r="F27" s="1"/>
    </row>
    <row r="28" spans="1:6" ht="15" customHeight="1" x14ac:dyDescent="0.25">
      <c r="A28" s="1"/>
    </row>
    <row r="29" spans="1:6" ht="15" customHeight="1" x14ac:dyDescent="0.25">
      <c r="A29" s="1"/>
    </row>
    <row r="30" spans="1:6" ht="15" customHeight="1" x14ac:dyDescent="0.25">
      <c r="A30" s="21"/>
    </row>
    <row r="34" spans="1:5" ht="15" customHeight="1" x14ac:dyDescent="0.25">
      <c r="A34" s="21"/>
    </row>
    <row r="43" spans="1:5" ht="15" customHeight="1" x14ac:dyDescent="0.25">
      <c r="A43" s="277"/>
      <c r="B43" s="277"/>
      <c r="C43" s="277"/>
      <c r="D43" s="277"/>
      <c r="E43" s="277"/>
    </row>
    <row r="44" spans="1:5" ht="15" customHeight="1" x14ac:dyDescent="0.25">
      <c r="A44" s="277"/>
      <c r="B44" s="277"/>
      <c r="C44" s="277"/>
      <c r="D44" s="277"/>
      <c r="E44" s="277"/>
    </row>
    <row r="45" spans="1:5" ht="15" customHeight="1" x14ac:dyDescent="0.25">
      <c r="A45" s="277"/>
      <c r="B45" s="277"/>
      <c r="C45" s="277"/>
      <c r="D45" s="277"/>
      <c r="E45" s="277"/>
    </row>
  </sheetData>
  <customSheetViews>
    <customSheetView guid="{7AE059DB-4A82-45F3-B3C8-A058B7BDCC5A}" showPageBreaks="1" fitToPage="1" showRuler="0">
      <selection activeCell="G25" sqref="G25"/>
      <pageMargins left="0" right="0" top="0" bottom="0" header="0" footer="0"/>
      <pageSetup paperSize="9" orientation="portrait" r:id="rId1"/>
      <headerFooter alignWithMargins="0">
        <oddHeader xml:space="preserve">&amp;LPeriodiseringsprosjektet - Mal for utarbeidelse av 2. delårsregnskap 2007
</oddHeader>
        <oddFooter>&amp;LDato: 31.08.2007
Versjon: 1</oddFooter>
      </headerFooter>
    </customSheetView>
    <customSheetView guid="{E08F6C1E-EA7C-4AAA-84BE-D7F298563247}" showPageBreaks="1" fitToPage="1" showRuler="0">
      <selection activeCell="A5" sqref="A5"/>
      <pageMargins left="0" right="0" top="0" bottom="0" header="0" footer="0"/>
      <pageSetup paperSize="9" orientation="portrait" r:id="rId2"/>
      <headerFooter alignWithMargins="0">
        <oddHeader xml:space="preserve">&amp;LPeriodiseringsprosjektet - Mal for utarbeidelse av årsoppgjøret 2007
</oddHeader>
        <oddFooter>&amp;LDato: 14.12.2007
Versjon: 1</oddFooter>
      </headerFooter>
    </customSheetView>
  </customSheetViews>
  <phoneticPr fontId="15" type="noConversion"/>
  <pageMargins left="0.23622047244094491" right="0.23622047244094491" top="0.70866141732283472" bottom="0.47244094488188981" header="0.23622047244094491" footer="0.31496062992125984"/>
  <pageSetup paperSize="9" scale="80" orientation="portrait" r:id="rId3"/>
  <headerFooter scaleWithDoc="0">
    <oddHeader>&amp;LVirksomhetsregnskap for nettobudsjetterte virksomheter i henhold til de statlige regnskapsstandardene (SRS)</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7E1506-6C04-4AFA-A23A-5BD82BA88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4D46E-3BEB-4B52-9FBD-8F00140DF7EE}">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72070625-34a7-4b50-b998-4dc2a8d9a16c"/>
    <ds:schemaRef ds:uri="http://schemas.microsoft.com/office/2006/documentManagement/types"/>
    <ds:schemaRef ds:uri="c2c940b1-81eb-4862-ad94-5822e372a285"/>
    <ds:schemaRef ds:uri="http://www.w3.org/XML/1998/namespace"/>
    <ds:schemaRef ds:uri="http://purl.org/dc/dcmitype/"/>
  </ds:schemaRefs>
</ds:datastoreItem>
</file>

<file path=customXml/itemProps3.xml><?xml version="1.0" encoding="utf-8"?>
<ds:datastoreItem xmlns:ds="http://schemas.openxmlformats.org/officeDocument/2006/customXml" ds:itemID="{CE5AD855-C7AD-4253-B96D-E356EC3810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26</vt:i4>
      </vt:variant>
      <vt:variant>
        <vt:lpstr>Navngitte områder</vt:lpstr>
      </vt:variant>
      <vt:variant>
        <vt:i4>2</vt:i4>
      </vt:variant>
    </vt:vector>
  </HeadingPairs>
  <TitlesOfParts>
    <vt:vector size="28" baseType="lpstr">
      <vt:lpstr>Endringer i rapporteringspakken</vt:lpstr>
      <vt:lpstr>Bevilgningsrapportering</vt:lpstr>
      <vt:lpstr>Note C</vt:lpstr>
      <vt:lpstr>Resultatregnskap</vt:lpstr>
      <vt:lpstr>Balanse - eiendeler</vt:lpstr>
      <vt:lpstr>Balanse - statens kap og gjeld </vt:lpstr>
      <vt:lpstr>Kontantstrøm nettobudsjetterte</vt:lpstr>
      <vt:lpstr>Note1</vt:lpstr>
      <vt:lpstr>Note2</vt:lpstr>
      <vt:lpstr>Note3</vt:lpstr>
      <vt:lpstr>Note4</vt:lpstr>
      <vt:lpstr>Note5 </vt:lpstr>
      <vt:lpstr>Note6</vt:lpstr>
      <vt:lpstr>Note7</vt:lpstr>
      <vt:lpstr>Note8</vt:lpstr>
      <vt:lpstr>Note9 </vt:lpstr>
      <vt:lpstr>Note10 </vt:lpstr>
      <vt:lpstr>Note11</vt:lpstr>
      <vt:lpstr>Note12</vt:lpstr>
      <vt:lpstr>Note13</vt:lpstr>
      <vt:lpstr>Note14</vt:lpstr>
      <vt:lpstr>Note15</vt:lpstr>
      <vt:lpstr>Note16</vt:lpstr>
      <vt:lpstr>Note17</vt:lpstr>
      <vt:lpstr>Note18</vt:lpstr>
      <vt:lpstr>Note19</vt:lpstr>
      <vt:lpstr>Bevilgningsrapportering!Utskriftsområde</vt:lpstr>
      <vt:lpstr>Resultatregnskap!Utskriftsområde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cp:lastPrinted>2025-12-09T16:03:16Z</cp:lastPrinted>
  <dcterms:created xsi:type="dcterms:W3CDTF">2005-10-21T07:03:32Z</dcterms:created>
  <dcterms:modified xsi:type="dcterms:W3CDTF">2025-12-12T13:48:25Z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