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STATREGN\AARSAVSL\Statsregnskapet 2025\13 - maler til dfo.no\"/>
    </mc:Choice>
  </mc:AlternateContent>
  <xr:revisionPtr revIDLastSave="0" documentId="13_ncr:1_{021FE150-764C-433B-8635-546BFE3F98EA}" xr6:coauthVersionLast="47" xr6:coauthVersionMax="47" xr10:uidLastSave="{00000000-0000-0000-0000-000000000000}"/>
  <bookViews>
    <workbookView xWindow="18585" yWindow="1305" windowWidth="19845" windowHeight="17880" xr2:uid="{43274B54-65A3-41B0-83D1-EE9E5B3D5B39}"/>
  </bookViews>
  <sheets>
    <sheet name="Kapitalark 2025" sheetId="5" r:id="rId1"/>
    <sheet name="Eksempel" sheetId="4" r:id="rId2"/>
    <sheet name="Brukerveiledning-Delsammendrag" sheetId="6" r:id="rId3"/>
  </sheets>
  <definedNames>
    <definedName name="_xlnm._FilterDatabase" localSheetId="1" hidden="1">Eksempel!$B$8:$Q$8</definedName>
    <definedName name="_xlnm._FilterDatabase" localSheetId="0" hidden="1">'Kapitalark 2025'!$B$10:$Q$10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5" l="1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I39" i="4"/>
  <c r="I40" i="4"/>
  <c r="I41" i="4"/>
  <c r="F9" i="5"/>
  <c r="O33" i="5"/>
  <c r="G9" i="5"/>
  <c r="Q11" i="5"/>
  <c r="Q12" i="5"/>
  <c r="Q13" i="5"/>
  <c r="Q14" i="5"/>
  <c r="Q33" i="5"/>
  <c r="Q29" i="5"/>
  <c r="Q30" i="5"/>
  <c r="Q31" i="5"/>
  <c r="Q15" i="5"/>
  <c r="Q16" i="5"/>
  <c r="Q17" i="5"/>
  <c r="Q18" i="5"/>
  <c r="Q34" i="5"/>
  <c r="Q19" i="5"/>
  <c r="Q20" i="5"/>
  <c r="Q21" i="5"/>
  <c r="Q35" i="5"/>
  <c r="Q22" i="5"/>
  <c r="Q23" i="5"/>
  <c r="Q24" i="5"/>
  <c r="Q36" i="5"/>
  <c r="Q25" i="5"/>
  <c r="Q26" i="5"/>
  <c r="Q27" i="5"/>
  <c r="Q28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2" i="5"/>
  <c r="P32" i="5"/>
  <c r="O292" i="5"/>
  <c r="P292" i="5"/>
  <c r="O293" i="5"/>
  <c r="P293" i="5"/>
  <c r="O294" i="5"/>
  <c r="P294" i="5"/>
  <c r="O295" i="5"/>
  <c r="P295" i="5"/>
  <c r="O296" i="5"/>
  <c r="P296" i="5"/>
  <c r="O297" i="5"/>
  <c r="P297" i="5"/>
  <c r="O298" i="5"/>
  <c r="P298" i="5"/>
  <c r="O299" i="5"/>
  <c r="P299" i="5"/>
  <c r="O300" i="5"/>
  <c r="P300" i="5"/>
  <c r="O301" i="5"/>
  <c r="P301" i="5"/>
  <c r="O302" i="5"/>
  <c r="P302" i="5"/>
  <c r="O303" i="5"/>
  <c r="P303" i="5"/>
  <c r="O304" i="5"/>
  <c r="P304" i="5"/>
  <c r="O305" i="5"/>
  <c r="P305" i="5"/>
  <c r="O306" i="5"/>
  <c r="P306" i="5"/>
  <c r="O307" i="5"/>
  <c r="P307" i="5"/>
  <c r="O13" i="5"/>
  <c r="P13" i="5"/>
  <c r="O14" i="5"/>
  <c r="P14" i="5"/>
  <c r="P33" i="5"/>
  <c r="O29" i="5"/>
  <c r="P29" i="5"/>
  <c r="O30" i="5"/>
  <c r="P30" i="5"/>
  <c r="O31" i="5"/>
  <c r="P31" i="5"/>
  <c r="O15" i="5"/>
  <c r="P15" i="5"/>
  <c r="O16" i="5"/>
  <c r="P16" i="5"/>
  <c r="O17" i="5"/>
  <c r="P17" i="5"/>
  <c r="O18" i="5"/>
  <c r="P18" i="5"/>
  <c r="O34" i="5"/>
  <c r="P34" i="5"/>
  <c r="O19" i="5"/>
  <c r="P19" i="5"/>
  <c r="O20" i="5"/>
  <c r="P20" i="5"/>
  <c r="O21" i="5"/>
  <c r="P21" i="5"/>
  <c r="O35" i="5"/>
  <c r="P35" i="5"/>
  <c r="O22" i="5"/>
  <c r="P22" i="5"/>
  <c r="O23" i="5"/>
  <c r="P23" i="5"/>
  <c r="O24" i="5"/>
  <c r="P24" i="5"/>
  <c r="O36" i="5"/>
  <c r="P36" i="5"/>
  <c r="O25" i="5"/>
  <c r="P25" i="5"/>
  <c r="O26" i="5"/>
  <c r="P26" i="5"/>
  <c r="O27" i="5"/>
  <c r="P27" i="5"/>
  <c r="O28" i="5"/>
  <c r="P28" i="5"/>
  <c r="O37" i="5"/>
  <c r="P37" i="5"/>
  <c r="O38" i="5"/>
  <c r="P38" i="5"/>
  <c r="O39" i="5"/>
  <c r="P39" i="5"/>
  <c r="O40" i="5"/>
  <c r="P40" i="5"/>
  <c r="O41" i="5"/>
  <c r="P41" i="5"/>
  <c r="O42" i="5"/>
  <c r="P42" i="5"/>
  <c r="O43" i="5"/>
  <c r="P43" i="5"/>
  <c r="O44" i="5"/>
  <c r="P44" i="5"/>
  <c r="O45" i="5"/>
  <c r="P45" i="5"/>
  <c r="O46" i="5"/>
  <c r="P46" i="5"/>
  <c r="O47" i="5"/>
  <c r="P47" i="5"/>
  <c r="O48" i="5"/>
  <c r="P48" i="5"/>
  <c r="O49" i="5"/>
  <c r="P49" i="5"/>
  <c r="O50" i="5"/>
  <c r="P50" i="5"/>
  <c r="O51" i="5"/>
  <c r="P51" i="5"/>
  <c r="O52" i="5"/>
  <c r="P52" i="5"/>
  <c r="O53" i="5"/>
  <c r="P53" i="5"/>
  <c r="O54" i="5"/>
  <c r="P54" i="5"/>
  <c r="O55" i="5"/>
  <c r="P55" i="5"/>
  <c r="O56" i="5"/>
  <c r="P56" i="5"/>
  <c r="O57" i="5"/>
  <c r="P57" i="5"/>
  <c r="O58" i="5"/>
  <c r="P58" i="5"/>
  <c r="O59" i="5"/>
  <c r="P59" i="5"/>
  <c r="O60" i="5"/>
  <c r="P60" i="5"/>
  <c r="O61" i="5"/>
  <c r="P61" i="5"/>
  <c r="O62" i="5"/>
  <c r="P62" i="5"/>
  <c r="O63" i="5"/>
  <c r="P63" i="5"/>
  <c r="O64" i="5"/>
  <c r="P64" i="5"/>
  <c r="O65" i="5"/>
  <c r="P65" i="5"/>
  <c r="O66" i="5"/>
  <c r="P66" i="5"/>
  <c r="O67" i="5"/>
  <c r="P67" i="5"/>
  <c r="O68" i="5"/>
  <c r="P68" i="5"/>
  <c r="O69" i="5"/>
  <c r="P69" i="5"/>
  <c r="O70" i="5"/>
  <c r="P70" i="5"/>
  <c r="O71" i="5"/>
  <c r="P71" i="5"/>
  <c r="O72" i="5"/>
  <c r="P72" i="5"/>
  <c r="O73" i="5"/>
  <c r="P73" i="5"/>
  <c r="O74" i="5"/>
  <c r="P74" i="5"/>
  <c r="O75" i="5"/>
  <c r="P75" i="5"/>
  <c r="O76" i="5"/>
  <c r="P76" i="5"/>
  <c r="O77" i="5"/>
  <c r="P77" i="5"/>
  <c r="O78" i="5"/>
  <c r="P78" i="5"/>
  <c r="O79" i="5"/>
  <c r="P79" i="5"/>
  <c r="O80" i="5"/>
  <c r="P80" i="5"/>
  <c r="O81" i="5"/>
  <c r="P81" i="5"/>
  <c r="O82" i="5"/>
  <c r="P82" i="5"/>
  <c r="O83" i="5"/>
  <c r="P83" i="5"/>
  <c r="O84" i="5"/>
  <c r="P84" i="5"/>
  <c r="O85" i="5"/>
  <c r="P85" i="5"/>
  <c r="O86" i="5"/>
  <c r="P86" i="5"/>
  <c r="O87" i="5"/>
  <c r="P87" i="5"/>
  <c r="O88" i="5"/>
  <c r="P88" i="5"/>
  <c r="O89" i="5"/>
  <c r="P89" i="5"/>
  <c r="O90" i="5"/>
  <c r="P90" i="5"/>
  <c r="O91" i="5"/>
  <c r="P91" i="5"/>
  <c r="O92" i="5"/>
  <c r="P92" i="5"/>
  <c r="O93" i="5"/>
  <c r="P93" i="5"/>
  <c r="O94" i="5"/>
  <c r="P94" i="5"/>
  <c r="O95" i="5"/>
  <c r="P95" i="5"/>
  <c r="O96" i="5"/>
  <c r="P96" i="5"/>
  <c r="O97" i="5"/>
  <c r="P97" i="5"/>
  <c r="O98" i="5"/>
  <c r="P98" i="5"/>
  <c r="O99" i="5"/>
  <c r="P99" i="5"/>
  <c r="O100" i="5"/>
  <c r="P100" i="5"/>
  <c r="O101" i="5"/>
  <c r="P101" i="5"/>
  <c r="O102" i="5"/>
  <c r="P102" i="5"/>
  <c r="O103" i="5"/>
  <c r="P103" i="5"/>
  <c r="O104" i="5"/>
  <c r="P104" i="5"/>
  <c r="O105" i="5"/>
  <c r="P105" i="5"/>
  <c r="O106" i="5"/>
  <c r="P106" i="5"/>
  <c r="O107" i="5"/>
  <c r="P107" i="5"/>
  <c r="O108" i="5"/>
  <c r="P108" i="5"/>
  <c r="O109" i="5"/>
  <c r="P109" i="5"/>
  <c r="O110" i="5"/>
  <c r="P110" i="5"/>
  <c r="O111" i="5"/>
  <c r="P111" i="5"/>
  <c r="O112" i="5"/>
  <c r="P112" i="5"/>
  <c r="O113" i="5"/>
  <c r="P113" i="5"/>
  <c r="O114" i="5"/>
  <c r="P114" i="5"/>
  <c r="O115" i="5"/>
  <c r="P115" i="5"/>
  <c r="O116" i="5"/>
  <c r="P116" i="5"/>
  <c r="O117" i="5"/>
  <c r="P117" i="5"/>
  <c r="O118" i="5"/>
  <c r="P118" i="5"/>
  <c r="O119" i="5"/>
  <c r="P119" i="5"/>
  <c r="O120" i="5"/>
  <c r="P120" i="5"/>
  <c r="O121" i="5"/>
  <c r="P121" i="5"/>
  <c r="O122" i="5"/>
  <c r="P122" i="5"/>
  <c r="O123" i="5"/>
  <c r="P123" i="5"/>
  <c r="O124" i="5"/>
  <c r="P124" i="5"/>
  <c r="O125" i="5"/>
  <c r="P125" i="5"/>
  <c r="O126" i="5"/>
  <c r="P126" i="5"/>
  <c r="O127" i="5"/>
  <c r="P127" i="5"/>
  <c r="O128" i="5"/>
  <c r="P128" i="5"/>
  <c r="O129" i="5"/>
  <c r="P129" i="5"/>
  <c r="O130" i="5"/>
  <c r="P130" i="5"/>
  <c r="O131" i="5"/>
  <c r="P131" i="5"/>
  <c r="O132" i="5"/>
  <c r="P132" i="5"/>
  <c r="O133" i="5"/>
  <c r="P133" i="5"/>
  <c r="O134" i="5"/>
  <c r="P134" i="5"/>
  <c r="O135" i="5"/>
  <c r="P135" i="5"/>
  <c r="O136" i="5"/>
  <c r="P136" i="5"/>
  <c r="O137" i="5"/>
  <c r="P137" i="5"/>
  <c r="O138" i="5"/>
  <c r="P138" i="5"/>
  <c r="O139" i="5"/>
  <c r="P139" i="5"/>
  <c r="O140" i="5"/>
  <c r="P140" i="5"/>
  <c r="O141" i="5"/>
  <c r="P141" i="5"/>
  <c r="O142" i="5"/>
  <c r="P142" i="5"/>
  <c r="O143" i="5"/>
  <c r="P143" i="5"/>
  <c r="O144" i="5"/>
  <c r="P144" i="5"/>
  <c r="O145" i="5"/>
  <c r="P145" i="5"/>
  <c r="O146" i="5"/>
  <c r="P146" i="5"/>
  <c r="O147" i="5"/>
  <c r="P147" i="5"/>
  <c r="O148" i="5"/>
  <c r="P148" i="5"/>
  <c r="O149" i="5"/>
  <c r="P149" i="5"/>
  <c r="O150" i="5"/>
  <c r="P150" i="5"/>
  <c r="O151" i="5"/>
  <c r="P151" i="5"/>
  <c r="O152" i="5"/>
  <c r="P152" i="5"/>
  <c r="O153" i="5"/>
  <c r="P153" i="5"/>
  <c r="O154" i="5"/>
  <c r="P154" i="5"/>
  <c r="O155" i="5"/>
  <c r="P155" i="5"/>
  <c r="O156" i="5"/>
  <c r="P156" i="5"/>
  <c r="O157" i="5"/>
  <c r="P157" i="5"/>
  <c r="O158" i="5"/>
  <c r="P158" i="5"/>
  <c r="O159" i="5"/>
  <c r="P159" i="5"/>
  <c r="O160" i="5"/>
  <c r="P160" i="5"/>
  <c r="O161" i="5"/>
  <c r="P161" i="5"/>
  <c r="O162" i="5"/>
  <c r="P162" i="5"/>
  <c r="O163" i="5"/>
  <c r="P163" i="5"/>
  <c r="O164" i="5"/>
  <c r="P164" i="5"/>
  <c r="O165" i="5"/>
  <c r="P165" i="5"/>
  <c r="O166" i="5"/>
  <c r="P166" i="5"/>
  <c r="O167" i="5"/>
  <c r="P167" i="5"/>
  <c r="O168" i="5"/>
  <c r="P168" i="5"/>
  <c r="O169" i="5"/>
  <c r="P169" i="5"/>
  <c r="O170" i="5"/>
  <c r="P170" i="5"/>
  <c r="O171" i="5"/>
  <c r="P171" i="5"/>
  <c r="O172" i="5"/>
  <c r="P172" i="5"/>
  <c r="O173" i="5"/>
  <c r="P173" i="5"/>
  <c r="O174" i="5"/>
  <c r="P174" i="5"/>
  <c r="O175" i="5"/>
  <c r="P175" i="5"/>
  <c r="O176" i="5"/>
  <c r="P176" i="5"/>
  <c r="O177" i="5"/>
  <c r="P177" i="5"/>
  <c r="O178" i="5"/>
  <c r="P178" i="5"/>
  <c r="O179" i="5"/>
  <c r="P179" i="5"/>
  <c r="O180" i="5"/>
  <c r="P180" i="5"/>
  <c r="O181" i="5"/>
  <c r="P181" i="5"/>
  <c r="O182" i="5"/>
  <c r="P182" i="5"/>
  <c r="O183" i="5"/>
  <c r="P183" i="5"/>
  <c r="O184" i="5"/>
  <c r="P184" i="5"/>
  <c r="O185" i="5"/>
  <c r="P185" i="5"/>
  <c r="O186" i="5"/>
  <c r="P186" i="5"/>
  <c r="O187" i="5"/>
  <c r="P187" i="5"/>
  <c r="O188" i="5"/>
  <c r="P188" i="5"/>
  <c r="O189" i="5"/>
  <c r="P189" i="5"/>
  <c r="O190" i="5"/>
  <c r="P190" i="5"/>
  <c r="O191" i="5"/>
  <c r="P191" i="5"/>
  <c r="O192" i="5"/>
  <c r="P192" i="5"/>
  <c r="O193" i="5"/>
  <c r="P193" i="5"/>
  <c r="O194" i="5"/>
  <c r="P194" i="5"/>
  <c r="O195" i="5"/>
  <c r="P195" i="5"/>
  <c r="O196" i="5"/>
  <c r="P196" i="5"/>
  <c r="O197" i="5"/>
  <c r="P197" i="5"/>
  <c r="O198" i="5"/>
  <c r="P198" i="5"/>
  <c r="O199" i="5"/>
  <c r="P199" i="5"/>
  <c r="O200" i="5"/>
  <c r="P200" i="5"/>
  <c r="O201" i="5"/>
  <c r="P201" i="5"/>
  <c r="O202" i="5"/>
  <c r="P202" i="5"/>
  <c r="O203" i="5"/>
  <c r="P203" i="5"/>
  <c r="O204" i="5"/>
  <c r="P204" i="5"/>
  <c r="O205" i="5"/>
  <c r="P205" i="5"/>
  <c r="O206" i="5"/>
  <c r="P206" i="5"/>
  <c r="O207" i="5"/>
  <c r="P207" i="5"/>
  <c r="O208" i="5"/>
  <c r="P208" i="5"/>
  <c r="O209" i="5"/>
  <c r="P209" i="5"/>
  <c r="O210" i="5"/>
  <c r="P210" i="5"/>
  <c r="O211" i="5"/>
  <c r="P211" i="5"/>
  <c r="O212" i="5"/>
  <c r="P212" i="5"/>
  <c r="O213" i="5"/>
  <c r="P213" i="5"/>
  <c r="O214" i="5"/>
  <c r="P214" i="5"/>
  <c r="O215" i="5"/>
  <c r="P215" i="5"/>
  <c r="O216" i="5"/>
  <c r="P216" i="5"/>
  <c r="O217" i="5"/>
  <c r="P217" i="5"/>
  <c r="O218" i="5"/>
  <c r="P218" i="5"/>
  <c r="O219" i="5"/>
  <c r="P219" i="5"/>
  <c r="O220" i="5"/>
  <c r="P220" i="5"/>
  <c r="O221" i="5"/>
  <c r="P221" i="5"/>
  <c r="O222" i="5"/>
  <c r="P222" i="5"/>
  <c r="O223" i="5"/>
  <c r="P223" i="5"/>
  <c r="O224" i="5"/>
  <c r="P224" i="5"/>
  <c r="O225" i="5"/>
  <c r="P225" i="5"/>
  <c r="O226" i="5"/>
  <c r="P226" i="5"/>
  <c r="O227" i="5"/>
  <c r="P227" i="5"/>
  <c r="O228" i="5"/>
  <c r="P228" i="5"/>
  <c r="O229" i="5"/>
  <c r="P229" i="5"/>
  <c r="O230" i="5"/>
  <c r="P230" i="5"/>
  <c r="O231" i="5"/>
  <c r="P231" i="5"/>
  <c r="O232" i="5"/>
  <c r="P232" i="5"/>
  <c r="O233" i="5"/>
  <c r="P233" i="5"/>
  <c r="O234" i="5"/>
  <c r="P234" i="5"/>
  <c r="O235" i="5"/>
  <c r="P235" i="5"/>
  <c r="O236" i="5"/>
  <c r="P236" i="5"/>
  <c r="O237" i="5"/>
  <c r="P237" i="5"/>
  <c r="O238" i="5"/>
  <c r="P238" i="5"/>
  <c r="O239" i="5"/>
  <c r="P239" i="5"/>
  <c r="O240" i="5"/>
  <c r="P240" i="5"/>
  <c r="O241" i="5"/>
  <c r="P241" i="5"/>
  <c r="O242" i="5"/>
  <c r="P242" i="5"/>
  <c r="O243" i="5"/>
  <c r="P243" i="5"/>
  <c r="O244" i="5"/>
  <c r="P244" i="5"/>
  <c r="O245" i="5"/>
  <c r="P245" i="5"/>
  <c r="O246" i="5"/>
  <c r="P246" i="5"/>
  <c r="O247" i="5"/>
  <c r="P247" i="5"/>
  <c r="O248" i="5"/>
  <c r="P248" i="5"/>
  <c r="O249" i="5"/>
  <c r="P249" i="5"/>
  <c r="O250" i="5"/>
  <c r="P250" i="5"/>
  <c r="O251" i="5"/>
  <c r="P251" i="5"/>
  <c r="O252" i="5"/>
  <c r="P252" i="5"/>
  <c r="O253" i="5"/>
  <c r="P253" i="5"/>
  <c r="O254" i="5"/>
  <c r="P254" i="5"/>
  <c r="O255" i="5"/>
  <c r="P255" i="5"/>
  <c r="O256" i="5"/>
  <c r="P256" i="5"/>
  <c r="O257" i="5"/>
  <c r="P257" i="5"/>
  <c r="O258" i="5"/>
  <c r="P258" i="5"/>
  <c r="O259" i="5"/>
  <c r="P259" i="5"/>
  <c r="O260" i="5"/>
  <c r="P260" i="5"/>
  <c r="O261" i="5"/>
  <c r="P261" i="5"/>
  <c r="O262" i="5"/>
  <c r="P262" i="5"/>
  <c r="O263" i="5"/>
  <c r="P263" i="5"/>
  <c r="O264" i="5"/>
  <c r="P264" i="5"/>
  <c r="O265" i="5"/>
  <c r="P265" i="5"/>
  <c r="O266" i="5"/>
  <c r="P266" i="5"/>
  <c r="O267" i="5"/>
  <c r="P267" i="5"/>
  <c r="O268" i="5"/>
  <c r="P268" i="5"/>
  <c r="O269" i="5"/>
  <c r="P269" i="5"/>
  <c r="O270" i="5"/>
  <c r="P270" i="5"/>
  <c r="O271" i="5"/>
  <c r="P271" i="5"/>
  <c r="O272" i="5"/>
  <c r="P272" i="5"/>
  <c r="O273" i="5"/>
  <c r="P273" i="5"/>
  <c r="O274" i="5"/>
  <c r="P274" i="5"/>
  <c r="O275" i="5"/>
  <c r="P275" i="5"/>
  <c r="O276" i="5"/>
  <c r="P276" i="5"/>
  <c r="O277" i="5"/>
  <c r="P277" i="5"/>
  <c r="O278" i="5"/>
  <c r="P278" i="5"/>
  <c r="O279" i="5"/>
  <c r="P279" i="5"/>
  <c r="O280" i="5"/>
  <c r="P280" i="5"/>
  <c r="O281" i="5"/>
  <c r="P281" i="5"/>
  <c r="O282" i="5"/>
  <c r="P282" i="5"/>
  <c r="O283" i="5"/>
  <c r="P283" i="5"/>
  <c r="O284" i="5"/>
  <c r="P284" i="5"/>
  <c r="O285" i="5"/>
  <c r="P285" i="5"/>
  <c r="O286" i="5"/>
  <c r="P286" i="5"/>
  <c r="O287" i="5"/>
  <c r="P287" i="5"/>
  <c r="O288" i="5"/>
  <c r="P288" i="5"/>
  <c r="O289" i="5"/>
  <c r="P289" i="5"/>
  <c r="O290" i="5"/>
  <c r="P290" i="5"/>
  <c r="O291" i="5"/>
  <c r="P291" i="5"/>
  <c r="O11" i="5"/>
  <c r="P11" i="5"/>
  <c r="O12" i="5"/>
  <c r="P12" i="5"/>
  <c r="I13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11" i="5"/>
  <c r="O32" i="5"/>
  <c r="H304" i="5"/>
  <c r="I304" i="5"/>
  <c r="H305" i="5"/>
  <c r="I305" i="5"/>
  <c r="H306" i="5"/>
  <c r="I306" i="5"/>
  <c r="H307" i="5"/>
  <c r="I307" i="5"/>
  <c r="I28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R92" i="5" s="1"/>
  <c r="H93" i="5"/>
  <c r="H94" i="5"/>
  <c r="H95" i="5"/>
  <c r="H96" i="5"/>
  <c r="H97" i="5"/>
  <c r="H98" i="5"/>
  <c r="H99" i="5"/>
  <c r="H100" i="5"/>
  <c r="R100" i="5" s="1"/>
  <c r="H101" i="5"/>
  <c r="H102" i="5"/>
  <c r="H103" i="5"/>
  <c r="R103" i="5" s="1"/>
  <c r="H104" i="5"/>
  <c r="R104" i="5" s="1"/>
  <c r="H105" i="5"/>
  <c r="H106" i="5"/>
  <c r="R106" i="5" s="1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26" i="5"/>
  <c r="I25" i="5"/>
  <c r="I36" i="5"/>
  <c r="I23" i="5"/>
  <c r="I24" i="5"/>
  <c r="I19" i="5"/>
  <c r="I34" i="5"/>
  <c r="I22" i="5"/>
  <c r="I15" i="5"/>
  <c r="H15" i="5"/>
  <c r="I31" i="5"/>
  <c r="I30" i="5"/>
  <c r="I35" i="5"/>
  <c r="I29" i="5"/>
  <c r="I33" i="5"/>
  <c r="I16" i="5"/>
  <c r="H14" i="5"/>
  <c r="H13" i="5"/>
  <c r="I12" i="5"/>
  <c r="H12" i="5"/>
  <c r="I11" i="5"/>
  <c r="H11" i="5"/>
  <c r="I14" i="5" s="1"/>
  <c r="I20" i="5" l="1"/>
  <c r="I27" i="5"/>
  <c r="H9" i="5"/>
  <c r="I32" i="5"/>
  <c r="I21" i="5"/>
  <c r="I18" i="5"/>
  <c r="I311" i="4" l="1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O150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R114" i="4"/>
  <c r="I114" i="4"/>
  <c r="I113" i="4"/>
  <c r="R112" i="4"/>
  <c r="I112" i="4"/>
  <c r="R111" i="4"/>
  <c r="I111" i="4"/>
  <c r="I110" i="4"/>
  <c r="I109" i="4"/>
  <c r="R108" i="4"/>
  <c r="I108" i="4"/>
  <c r="I107" i="4"/>
  <c r="I106" i="4"/>
  <c r="I105" i="4"/>
  <c r="I104" i="4"/>
  <c r="I103" i="4"/>
  <c r="I102" i="4"/>
  <c r="I101" i="4"/>
  <c r="R100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Hanne Sivertsen</author>
    <author>tc={792948C3-3CAF-478A-9367-18D7C69F3251}</author>
    <author>tc={C93395D1-81BC-44BF-82CE-C76C9A8EE5AD}</author>
    <author>tc={5534C33E-6648-4D2C-953B-F07EE28A2DA1}</author>
    <author>tc={FF4CB927-F2E9-4625-AF81-CE5B29B2E9DD}</author>
    <author>tc={EB1E04B9-BA55-4D2C-87F3-0D1FE2DFF91A}</author>
    <author>tc={AF1A697C-9810-4CCA-AE3B-8B2D778DBD05}</author>
    <author>tc={CE8DD10D-1D83-4B2E-BA7F-6A35A515EC10}</author>
    <author>tc={B012B0A8-14A0-496D-B390-C9F3C5530903}</author>
  </authors>
  <commentList>
    <comment ref="B10" authorId="0" shapeId="0" xr:uid="{61FF449F-12BE-4BD6-BF09-42CC3D92431D}">
      <text>
        <r>
          <rPr>
            <b/>
            <sz val="9"/>
            <color indexed="81"/>
            <rFont val="Tahoma"/>
            <family val="2"/>
          </rPr>
          <t>Hanne Sivertsen:</t>
        </r>
        <r>
          <rPr>
            <sz val="9"/>
            <color indexed="81"/>
            <rFont val="Tahoma"/>
            <family val="2"/>
          </rPr>
          <t xml:space="preserve">
Husk tall uten komma/punktum e.l.</t>
        </r>
      </text>
    </comment>
    <comment ref="C10" authorId="1" shapeId="0" xr:uid="{792948C3-3CAF-478A-9367-18D7C69F325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Fagdep står fritt til å endre teksene i denne kolonnen</t>
      </text>
    </comment>
    <comment ref="D10" authorId="2" shapeId="0" xr:uid="{C93395D1-81BC-44BF-82CE-C76C9A8EE5A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føres kap/post på dersom det er føring i bevilgningsregnskapet</t>
      </text>
    </comment>
    <comment ref="E10" authorId="0" shapeId="0" xr:uid="{6C2ABAB2-8B60-4517-A4D1-C3FD8B5B5F24}">
      <text>
        <r>
          <rPr>
            <b/>
            <sz val="9"/>
            <color indexed="81"/>
            <rFont val="Tahoma"/>
            <family val="2"/>
          </rPr>
          <t>Hanne Sivertsen:</t>
        </r>
        <r>
          <rPr>
            <sz val="9"/>
            <color indexed="81"/>
            <rFont val="Tahoma"/>
            <family val="2"/>
          </rPr>
          <t xml:space="preserve">
Her kan legges inn en lenke til hjemmel.
Evt. vedlegg som dokumenterer hjemmel.</t>
        </r>
      </text>
    </comment>
    <comment ref="F10" authorId="3" shapeId="0" xr:uid="{5534C33E-6648-4D2C-953B-F07EE28A2DA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Årets IB. Denne er sjekket mot Meld. St. 3 for foregående års UB</t>
      </text>
    </comment>
    <comment ref="G10" authorId="4" shapeId="0" xr:uid="{FF4CB927-F2E9-4625-AF81-CE5B29B2E9D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Årets bevegelse</t>
      </text>
    </comment>
    <comment ref="H10" authorId="5" shapeId="0" xr:uid="{EB1E04B9-BA55-4D2C-87F3-0D1FE2DFF91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Årets UB</t>
      </text>
    </comment>
    <comment ref="I10" authorId="0" shapeId="0" xr:uid="{DDBB8447-6245-480F-8C3F-F9930FC72FAF}">
      <text>
        <r>
          <rPr>
            <b/>
            <sz val="9"/>
            <color indexed="81"/>
            <rFont val="Tahoma"/>
            <family val="2"/>
          </rPr>
          <t>Hanne Sivertsen:</t>
        </r>
        <r>
          <rPr>
            <sz val="9"/>
            <color indexed="81"/>
            <rFont val="Tahoma"/>
            <family val="2"/>
          </rPr>
          <t xml:space="preserve">
Husk å sortere kolonne B (statskonto).</t>
        </r>
      </text>
    </comment>
    <comment ref="J10" authorId="0" shapeId="0" xr:uid="{C67E7DEE-C977-4E5D-8D36-3FAFEF6401BD}">
      <text>
        <r>
          <rPr>
            <b/>
            <sz val="9"/>
            <color indexed="81"/>
            <rFont val="Tahoma"/>
            <family val="2"/>
          </rPr>
          <t>Hanne Sivertsen:</t>
        </r>
        <r>
          <rPr>
            <sz val="9"/>
            <color indexed="81"/>
            <rFont val="Tahoma"/>
            <family val="2"/>
          </rPr>
          <t xml:space="preserve">
Sett inn kryss X.
</t>
        </r>
      </text>
    </comment>
    <comment ref="K10" authorId="6" shapeId="0" xr:uid="{AF1A697C-9810-4CCA-AE3B-8B2D778DBD0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Navn på virksomhet som forvalter posten og der den er regnskapsført</t>
      </text>
    </comment>
    <comment ref="L10" authorId="7" shapeId="0" xr:uid="{CE8DD10D-1D83-4B2E-BA7F-6A35A515EC1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Organisasjonsnummer til virksomhet som forvalter posten og der den er regnskapsført</t>
      </text>
    </comment>
    <comment ref="N10" authorId="8" shapeId="0" xr:uid="{B012B0A8-14A0-496D-B390-C9F3C553090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Ev. øvrige kommentarer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Hanne Sivertsen</author>
    <author>tc={5508BFAD-4730-4D65-BF5F-F8F7AA7B59D6}</author>
    <author>tc={5FB403C7-015C-4D90-BBC1-2639BBAEDF1D}</author>
    <author>tc={6C7AEFAF-8DEF-4BDF-903C-E6C106B51066}</author>
    <author>tc={791A06F6-80B2-4495-8C48-85C9E32E10C1}</author>
    <author>tc={AB90A0DE-A97F-479B-9B82-7A3F994E071C}</author>
    <author>tc={EBA20B88-8C6C-47B5-9541-F206C4711C1B}</author>
    <author>tc={78274882-5CC6-418B-84DF-F7BE44C52EC1}</author>
    <author>tc={D6C2A0B7-5D82-4901-8D0A-C9E5DB13B432}</author>
  </authors>
  <commentList>
    <comment ref="B8" authorId="0" shapeId="0" xr:uid="{B0023C65-E35D-46C5-BEB7-EB62412D9C29}">
      <text>
        <r>
          <rPr>
            <b/>
            <sz val="9"/>
            <color indexed="81"/>
            <rFont val="Tahoma"/>
            <family val="2"/>
          </rPr>
          <t>Hanne Sivertsen:</t>
        </r>
        <r>
          <rPr>
            <sz val="9"/>
            <color indexed="81"/>
            <rFont val="Tahoma"/>
            <family val="2"/>
          </rPr>
          <t xml:space="preserve">
Husk tall uten komma/punktum e.l.</t>
        </r>
      </text>
    </comment>
    <comment ref="C8" authorId="1" shapeId="0" xr:uid="{5508BFAD-4730-4D65-BF5F-F8F7AA7B59D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Fagdep står fritt til å endre teksene i denne kolonnen</t>
      </text>
    </comment>
    <comment ref="D8" authorId="2" shapeId="0" xr:uid="{5FB403C7-015C-4D90-BBC1-2639BBAEDF1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føres kap/post på dersom det er føring i bevilgningsregnskapet</t>
      </text>
    </comment>
    <comment ref="E8" authorId="0" shapeId="0" xr:uid="{65957BE6-4D35-45CD-A43C-39D8934FDDA9}">
      <text>
        <r>
          <rPr>
            <b/>
            <sz val="9"/>
            <color indexed="81"/>
            <rFont val="Tahoma"/>
            <family val="2"/>
          </rPr>
          <t>Hanne Sivertsen:</t>
        </r>
        <r>
          <rPr>
            <sz val="9"/>
            <color indexed="81"/>
            <rFont val="Tahoma"/>
            <family val="2"/>
          </rPr>
          <t xml:space="preserve">
Her kan legges inn en lenke til hjemmel.
Evt. vedlegg som dokumenterer hjemmel.</t>
        </r>
      </text>
    </comment>
    <comment ref="F8" authorId="3" shapeId="0" xr:uid="{6C7AEFAF-8DEF-4BDF-903C-E6C106B5106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Årets IB. Denne er sjekket mot Meld. St. 3 for foregående års UB</t>
      </text>
    </comment>
    <comment ref="G8" authorId="4" shapeId="0" xr:uid="{791A06F6-80B2-4495-8C48-85C9E32E10C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Årets bevegelse</t>
      </text>
    </comment>
    <comment ref="H8" authorId="5" shapeId="0" xr:uid="{AB90A0DE-A97F-479B-9B82-7A3F994E071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Årets UB</t>
      </text>
    </comment>
    <comment ref="I8" authorId="0" shapeId="0" xr:uid="{078D5B23-4BC8-44AA-84E9-7C28EAFC008C}">
      <text>
        <r>
          <rPr>
            <b/>
            <sz val="9"/>
            <color indexed="81"/>
            <rFont val="Tahoma"/>
            <family val="2"/>
          </rPr>
          <t>Hanne Sivertsen:</t>
        </r>
        <r>
          <rPr>
            <sz val="9"/>
            <color indexed="81"/>
            <rFont val="Tahoma"/>
            <family val="2"/>
          </rPr>
          <t xml:space="preserve">
Husk å sortere kolonne B (statskonto).</t>
        </r>
      </text>
    </comment>
    <comment ref="J8" authorId="0" shapeId="0" xr:uid="{BB6E2947-04B0-46A4-A5BE-2DFFF44D175F}">
      <text>
        <r>
          <rPr>
            <b/>
            <sz val="9"/>
            <color indexed="81"/>
            <rFont val="Tahoma"/>
            <family val="2"/>
          </rPr>
          <t>Hanne Sivertsen:</t>
        </r>
        <r>
          <rPr>
            <sz val="9"/>
            <color indexed="81"/>
            <rFont val="Tahoma"/>
            <family val="2"/>
          </rPr>
          <t xml:space="preserve">
Sett inn kryss X.
</t>
        </r>
      </text>
    </comment>
    <comment ref="K8" authorId="6" shapeId="0" xr:uid="{EBA20B88-8C6C-47B5-9541-F206C4711C1B}">
      <text>
        <t>[Kommentartråd]
Din versjon av Excel lar deg lese denne kommentartråden. Eventuelle endringer i den vil imidlertid bli fjernet hvis filen åpnes i en nyere versjon av Excel. Finn ut mer: https://go.microsoft.com/fwlink/?linkid=870924
Kommentar:
    Navn på virksomhet som forvalter posten og der den er regnskapsført</t>
      </text>
    </comment>
    <comment ref="L8" authorId="7" shapeId="0" xr:uid="{78274882-5CC6-418B-84DF-F7BE44C52EC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Organisasjonsnummer til virksomhet som forvalter posten og der den er regnskapsført</t>
      </text>
    </comment>
    <comment ref="N8" authorId="8" shapeId="0" xr:uid="{D6C2A0B7-5D82-4901-8D0A-C9E5DB13B432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Ev. øvrige kommentarer</t>
      </text>
    </comment>
  </commentList>
</comments>
</file>

<file path=xl/sharedStrings.xml><?xml version="1.0" encoding="utf-8"?>
<sst xmlns="http://schemas.openxmlformats.org/spreadsheetml/2006/main" count="178" uniqueCount="124">
  <si>
    <t>Tekst konto</t>
  </si>
  <si>
    <t>Navn på virksomhet</t>
  </si>
  <si>
    <t>Organisasjons- nummer</t>
  </si>
  <si>
    <t>Øvrige kommentarer</t>
  </si>
  <si>
    <t>Fagdep</t>
  </si>
  <si>
    <t>Departement</t>
  </si>
  <si>
    <t>01 - UD</t>
  </si>
  <si>
    <t>02 - KD</t>
  </si>
  <si>
    <t>03 - KUD</t>
  </si>
  <si>
    <t>04 - JD</t>
  </si>
  <si>
    <t>05 - KDD</t>
  </si>
  <si>
    <t>06 - AID</t>
  </si>
  <si>
    <t>07 - HOD</t>
  </si>
  <si>
    <t>08 - BFD</t>
  </si>
  <si>
    <t>09 - NFD</t>
  </si>
  <si>
    <t>11 - LMD</t>
  </si>
  <si>
    <t>13 - SD</t>
  </si>
  <si>
    <t>14 - KLD</t>
  </si>
  <si>
    <t>15 - DFD</t>
  </si>
  <si>
    <t>16 - FIN</t>
  </si>
  <si>
    <t>17 - FD</t>
  </si>
  <si>
    <t>18 - ED</t>
  </si>
  <si>
    <t>Konto i bevilgnings-regnskapet</t>
  </si>
  <si>
    <t>Skal bokføres i statsregnskapet (DFØ)</t>
  </si>
  <si>
    <t>Statskonto</t>
  </si>
  <si>
    <t>kontrollsum mot regnskap</t>
  </si>
  <si>
    <r>
      <rPr>
        <b/>
        <sz val="9"/>
        <color rgb="FFFF0000"/>
        <rFont val="Times New Roman"/>
        <family val="1"/>
      </rPr>
      <t xml:space="preserve">Bokført </t>
    </r>
    <r>
      <rPr>
        <b/>
        <sz val="9"/>
        <rFont val="Times New Roman"/>
        <family val="1"/>
      </rPr>
      <t>på artskonto</t>
    </r>
  </si>
  <si>
    <t xml:space="preserve">Hjemmel </t>
  </si>
  <si>
    <t>Blir forvaltet av (regnskapsført hos)</t>
  </si>
  <si>
    <t>Rapportering av posteringer til kapitalregnskapet . Departementene bes om å kontrollere utkastet og ferdigstille oversikten (se rundskriv avsnitt 3.3 for mer informasjon).</t>
  </si>
  <si>
    <r>
      <t xml:space="preserve">Postering til kapitalregnskapet 2024 </t>
    </r>
    <r>
      <rPr>
        <b/>
        <sz val="14"/>
        <rFont val="Times New Roman"/>
        <family val="1"/>
      </rPr>
      <t>(Kapitalark - skjema 6)</t>
    </r>
  </si>
  <si>
    <t>Navn på virksomhet og organisasjonsnummer på den virksomheten som forvalter statskonto i kapitalregnskapet (der den er ført i virksomhetsregnskapet) og hvilken artskonto  den er regnskapsført på i balansen i virksomhetsregnskapet (kolonnene K-M).</t>
  </si>
  <si>
    <t xml:space="preserve">På kontoklasse 64, 81 og 82 trenger ikke fylles ut navn på virksomhet og organisasjonsnummer.  </t>
  </si>
  <si>
    <t>Følgende funksjoner er tilgjengelig:</t>
  </si>
  <si>
    <t>- filtering</t>
  </si>
  <si>
    <t>- formatering av celler/rader (ikke kolonne)</t>
  </si>
  <si>
    <t>EKSEMPEL</t>
  </si>
  <si>
    <t>Dere står fritt til å legge inn nye rader og fjerne gamle dersom det er behov for det.</t>
  </si>
  <si>
    <r>
      <t xml:space="preserve">IB
</t>
    </r>
    <r>
      <rPr>
        <b/>
        <sz val="9"/>
        <color rgb="FFFF0000"/>
        <rFont val="Times New Roman"/>
        <family val="1"/>
      </rPr>
      <t>(2 desimaler)</t>
    </r>
  </si>
  <si>
    <r>
      <t xml:space="preserve">Bevegelse
</t>
    </r>
    <r>
      <rPr>
        <sz val="9"/>
        <rFont val="Times New Roman"/>
        <family val="1"/>
      </rPr>
      <t>(2 desimaler)</t>
    </r>
  </si>
  <si>
    <r>
      <t xml:space="preserve">UB manuelt lagt inn
</t>
    </r>
    <r>
      <rPr>
        <sz val="9"/>
        <rFont val="Times New Roman"/>
        <family val="1"/>
      </rPr>
      <t>(2 desimaler)</t>
    </r>
  </si>
  <si>
    <t>Framsenteret AS</t>
  </si>
  <si>
    <t>Statens kartverk</t>
  </si>
  <si>
    <t>Kommunalbanken AS</t>
  </si>
  <si>
    <t>Prop. 1 S og Innst. 5 S (2022-2023)</t>
  </si>
  <si>
    <t>KDD</t>
  </si>
  <si>
    <t>Norid AS</t>
  </si>
  <si>
    <t>Til DFD fra 2024</t>
  </si>
  <si>
    <t>Electronic Chart Centre AS</t>
  </si>
  <si>
    <t>Statens Pensjonskasse - boliglån til statsansatte</t>
  </si>
  <si>
    <t> </t>
  </si>
  <si>
    <t>Tapsfond for distriktrettede risikolån og garantier</t>
  </si>
  <si>
    <t>Fond for distriktsrettet utviklingstilskudd</t>
  </si>
  <si>
    <t>Tilskuddsfond fylkeskommunene</t>
  </si>
  <si>
    <t>Fond bedriftsrettede programmer i distriktene</t>
  </si>
  <si>
    <t>550.70</t>
  </si>
  <si>
    <t>Fond omstillingsprogrammer i arbeidsmarkedet</t>
  </si>
  <si>
    <t>Prop. 1 S og Innst. 16 S (2022-2023)</t>
  </si>
  <si>
    <t>Fond tiltak for klynger og innovasjonsmiljøer</t>
  </si>
  <si>
    <t>Fond kompensasjon økt arb.giv.avgift</t>
  </si>
  <si>
    <r>
      <t xml:space="preserve">Postering til kapitalregnskapet 2025 </t>
    </r>
    <r>
      <rPr>
        <b/>
        <sz val="14"/>
        <rFont val="Times New Roman"/>
        <family val="1"/>
      </rPr>
      <t>(Kapitalark - skjema 6)</t>
    </r>
  </si>
  <si>
    <t>2.siffer kregc</t>
  </si>
  <si>
    <t>4.siffer kregb</t>
  </si>
  <si>
    <t>Dep</t>
  </si>
  <si>
    <t>Skjul eller hvit skrift m beskyttelse?</t>
  </si>
  <si>
    <t>Post</t>
  </si>
  <si>
    <t>Statskonto og konto i bevilgningsregnskap legges inn som tall (uten punktum).</t>
  </si>
  <si>
    <t>Konto i bevilgningsregnskap - en rad pr statskonto.</t>
  </si>
  <si>
    <t>Summering fås ved bruk av delsammendrag (se nøyaktig beskrivelse i eget regneark)</t>
  </si>
  <si>
    <t>Dersom dere velger å legge inn egne sumnivåer i skjemaet og ikke benytte Delsammendrag,  er eget dep. ansvarlig for at formlene summerer riktig.</t>
  </si>
  <si>
    <t>For hver endring skal der legges inn data i kolonne for "konto i bevilgningsregnskapet" og/eller "hjemmel"</t>
  </si>
  <si>
    <t>IB er gitt av DFØ og avstemt med UB fra i fjor. Dep. kan ikke endre i denne kolonnen.</t>
  </si>
  <si>
    <t>- Det er ikke nødvendig å sette inn rad, for ny konto kan legges inn nederst i dataområdet for så sorteres på statskonto. Hvis dere setter inn rad må formler i kolonne H, O og P kopieres manuelt.</t>
  </si>
  <si>
    <t>- slett rad (ikke kolonne)</t>
  </si>
  <si>
    <t>- bemerke korreksjon av tidligere års feil i kapitalregnskapet (DFØ skal være orientert om saken før skjema sendes inn)</t>
  </si>
  <si>
    <t>- gevinst/tap ved salg av aksjer</t>
  </si>
  <si>
    <t>Kommentarfeltet brukes bl.a.til:</t>
  </si>
  <si>
    <t>Kort oppsummert:</t>
  </si>
  <si>
    <t>Delsum ved filtrering:</t>
  </si>
  <si>
    <t>BRUKERVEILEDNING – BRUK AV DELSAMMENDRAG I KAPITALARK</t>
  </si>
  <si>
    <t>Kapitalarket (skjema 6) er satt opp med delsammendrag for å sikre riktige summer. Følg stegene nøye når du kontrollerer summer eller oppdaterer arket. For informasjon som skal inn i skjema henviser vi til rundskriv R-8.</t>
  </si>
  <si>
    <r>
      <t>1.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Times New Roman"/>
        <family val="1"/>
      </rPr>
      <t>Første gangs oppsett</t>
    </r>
  </si>
  <si>
    <t>1. Sorter på statskonto</t>
  </si>
  <si>
    <t>Klikk på filter til kolonne «Statkonto» (celle B10).</t>
  </si>
  <si>
    <t>→ Velg «Sorter fra minste til største»</t>
  </si>
  <si>
    <t>Kontroller at like statkontoer ligger samlet. Hvis de ikke ligger samlet er antakelig statskonto lagt inn med feil format.</t>
  </si>
  <si>
    <t>2. Legg til delsammendrag</t>
  </si>
  <si>
    <t>Stå med markøren i datamengden (eller merk området du vil foreta delsammendrag for, men husk å få med deg alle kolonnene/datamengden).</t>
  </si>
  <si>
    <t>Velg Data på verktøylinjen</t>
  </si>
  <si>
    <t>Velg deretter → Delsammendrag på undermeny</t>
  </si>
  <si>
    <t>I dialogboksen velger du:</t>
  </si>
  <si>
    <t>Ved hver endring i: Statkonto</t>
  </si>
  <si>
    <t>Bruk funksjon: Sum</t>
  </si>
  <si>
    <t>Legg delsammendrag for: IB, Bevegelse, UB</t>
  </si>
  <si>
    <t>Fjern avhuking for ev. andre valg av kolonner</t>
  </si>
  <si>
    <t>Kryss av for Erstatt gjeldende delsammendrag</t>
  </si>
  <si>
    <t>Kryss av for sammendrag av data</t>
  </si>
  <si>
    <t>Klikk OK.</t>
  </si>
  <si>
    <t>3. Resultat</t>
  </si>
  <si>
    <t>Delsammendrag setter automatisk inn summering «Totalt» etter hver endring i statskonto, summering følger det som er valgt i avhukingsboksen (forutsetter riktig sortering).</t>
  </si>
  <si>
    <t>Nederst i arket vises en samlet totalsum ca. (rad 307).</t>
  </si>
  <si>
    <t>2. Når du legger inn nye rader</t>
  </si>
  <si>
    <t>Hvis du skal legge inn nye rader (f.eks. ny statskonto):</t>
  </si>
  <si>
    <t>1. Fjern delsammendragene</t>
  </si>
  <si>
    <t>Gå til Data → Delsammendrag → Fjern alle.</t>
  </si>
  <si>
    <t xml:space="preserve">Alle delsammendrag (grå Total-rader) fjernes. </t>
  </si>
  <si>
    <t>2. Legg inn nye opplysninger</t>
  </si>
  <si>
    <t>Legg inn bevegelse på den nye raden. IB skal allerede være korrekt og bør ikke endres.</t>
  </si>
  <si>
    <t>UB skal være IB + Bevegelse.</t>
  </si>
  <si>
    <t>Dra ned formelen fra raden over, eller legg inn UB manuelt.</t>
  </si>
  <si>
    <t>3. Sorter på nytt</t>
  </si>
  <si>
    <t>Klikk filteret til Statkonto → Sorter fra minste til største</t>
  </si>
  <si>
    <t>Pass på at alle like statkontoer nå ligger samlet.</t>
  </si>
  <si>
    <t>4. Opprett delsammendrag igjen</t>
  </si>
  <si>
    <t xml:space="preserve">Bruk de samme innstillingene som første gang (punkt 1.2): </t>
  </si>
  <si>
    <t>62.60.05 Totalt</t>
  </si>
  <si>
    <t>64.05.10 Totalt</t>
  </si>
  <si>
    <t>64.05.11 Totalt</t>
  </si>
  <si>
    <t>64.05.15 Totalt</t>
  </si>
  <si>
    <t>64.05.16 Totalt</t>
  </si>
  <si>
    <t>64.05.17 Totalt</t>
  </si>
  <si>
    <t>64.05.18 Totalt</t>
  </si>
  <si>
    <t>64.05.19 Totalt</t>
  </si>
  <si>
    <t>6351.05.01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</si>
</sst>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00&quot;.&quot;00&quot;.&quot;00"/>
    <numFmt numFmtId="166" formatCode="##&quot;.&quot;##&quot;.&quot;00"/>
    <numFmt numFmtId="167" formatCode="0000"/>
    <numFmt numFmtId="168" formatCode="_-* #,##0.0000_-;\-* #,##0.0000_-;_-* &quot;-&quot;??_-;_-@_-"/>
    <numFmt numFmtId="169" formatCode="#,##0.000000"/>
    <numFmt numFmtId="170" formatCode="#,##0.0000000"/>
    <numFmt numFmtId="171" formatCode="0.0000000"/>
    <numFmt numFmtId="172" formatCode="00##&quot;.&quot;00"/>
    <numFmt numFmtId="173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1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sz val="18"/>
      <color rgb="FFFF0000"/>
      <name val="Times New Roman"/>
      <family val="1"/>
    </font>
    <font>
      <b/>
      <sz val="9"/>
      <color rgb="FF000000"/>
      <name val="Times New Roman"/>
      <family val="1"/>
    </font>
    <font>
      <sz val="8"/>
      <color theme="0" tint="-0.34998626667073579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6" fillId="0" borderId="0"/>
  </cellStyleXfs>
  <cellXfs count="137">
    <xf numFmtId="0" fontId="0" fillId="0" borderId="0" xfId="0"/>
    <xf numFmtId="0" fontId="4" fillId="2" borderId="3" xfId="0" applyFont="1" applyFill="1" applyBorder="1" applyAlignment="1">
      <alignment horizontal="left" wrapText="1"/>
    </xf>
    <xf numFmtId="167" fontId="4" fillId="2" borderId="5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11" fillId="0" borderId="0" xfId="0" applyFont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 applyProtection="1"/>
    <xf numFmtId="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wrapText="1"/>
    </xf>
    <xf numFmtId="43" fontId="12" fillId="0" borderId="0" xfId="1" applyFont="1" applyBorder="1" applyAlignment="1" applyProtection="1">
      <alignment horizontal="right"/>
    </xf>
    <xf numFmtId="169" fontId="2" fillId="0" borderId="0" xfId="0" applyNumberFormat="1" applyFont="1"/>
    <xf numFmtId="43" fontId="2" fillId="0" borderId="0" xfId="1" applyFont="1" applyBorder="1" applyProtection="1"/>
    <xf numFmtId="170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horizontal="left" wrapText="1"/>
    </xf>
    <xf numFmtId="43" fontId="2" fillId="0" borderId="8" xfId="1" applyFont="1" applyBorder="1" applyProtection="1"/>
    <xf numFmtId="43" fontId="4" fillId="2" borderId="4" xfId="1" applyFont="1" applyFill="1" applyBorder="1" applyAlignment="1" applyProtection="1">
      <alignment horizontal="center" wrapText="1"/>
    </xf>
    <xf numFmtId="43" fontId="4" fillId="2" borderId="5" xfId="1" applyFont="1" applyFill="1" applyBorder="1" applyAlignment="1" applyProtection="1">
      <alignment horizontal="center" wrapText="1"/>
    </xf>
    <xf numFmtId="43" fontId="4" fillId="0" borderId="5" xfId="1" applyFont="1" applyFill="1" applyBorder="1" applyAlignment="1" applyProtection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171" fontId="2" fillId="0" borderId="0" xfId="0" applyNumberFormat="1" applyFont="1" applyProtection="1">
      <protection locked="0"/>
    </xf>
    <xf numFmtId="168" fontId="2" fillId="0" borderId="0" xfId="0" applyNumberFormat="1" applyFont="1" applyProtection="1">
      <protection locked="0"/>
    </xf>
    <xf numFmtId="43" fontId="4" fillId="0" borderId="5" xfId="1" applyFont="1" applyFill="1" applyBorder="1" applyAlignment="1" applyProtection="1">
      <alignment horizontal="center" wrapText="1"/>
    </xf>
    <xf numFmtId="4" fontId="15" fillId="0" borderId="0" xfId="0" applyNumberFormat="1" applyFont="1"/>
    <xf numFmtId="166" fontId="2" fillId="0" borderId="0" xfId="0" applyNumberFormat="1" applyFont="1" applyAlignment="1">
      <alignment horizontal="right"/>
    </xf>
    <xf numFmtId="166" fontId="9" fillId="3" borderId="5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left"/>
    </xf>
    <xf numFmtId="43" fontId="7" fillId="0" borderId="1" xfId="1" applyFont="1" applyFill="1" applyBorder="1" applyProtection="1"/>
    <xf numFmtId="43" fontId="2" fillId="0" borderId="1" xfId="1" applyFont="1" applyFill="1" applyBorder="1" applyProtection="1"/>
    <xf numFmtId="0" fontId="19" fillId="0" borderId="0" xfId="0" applyFont="1"/>
    <xf numFmtId="0" fontId="17" fillId="0" borderId="0" xfId="0" applyFont="1"/>
    <xf numFmtId="0" fontId="17" fillId="0" borderId="0" xfId="2" applyFont="1"/>
    <xf numFmtId="166" fontId="5" fillId="4" borderId="6" xfId="0" applyNumberFormat="1" applyFont="1" applyFill="1" applyBorder="1" applyAlignment="1" applyProtection="1">
      <alignment horizontal="right"/>
      <protection locked="0"/>
    </xf>
    <xf numFmtId="0" fontId="8" fillId="4" borderId="1" xfId="0" applyFont="1" applyFill="1" applyBorder="1" applyProtection="1">
      <protection locked="0"/>
    </xf>
    <xf numFmtId="172" fontId="5" fillId="4" borderId="6" xfId="0" applyNumberFormat="1" applyFont="1" applyFill="1" applyBorder="1" applyAlignment="1" applyProtection="1">
      <alignment horizontal="center"/>
      <protection locked="0"/>
    </xf>
    <xf numFmtId="4" fontId="7" fillId="4" borderId="6" xfId="0" applyNumberFormat="1" applyFont="1" applyFill="1" applyBorder="1" applyAlignment="1" applyProtection="1">
      <alignment horizontal="center"/>
      <protection locked="0"/>
    </xf>
    <xf numFmtId="43" fontId="12" fillId="4" borderId="0" xfId="1" applyFont="1" applyFill="1" applyProtection="1">
      <protection locked="0"/>
    </xf>
    <xf numFmtId="0" fontId="5" fillId="4" borderId="1" xfId="0" applyFont="1" applyFill="1" applyBorder="1" applyProtection="1">
      <protection locked="0"/>
    </xf>
    <xf numFmtId="0" fontId="2" fillId="4" borderId="6" xfId="0" applyFont="1" applyFill="1" applyBorder="1" applyProtection="1">
      <protection locked="0"/>
    </xf>
    <xf numFmtId="172" fontId="5" fillId="4" borderId="1" xfId="0" applyNumberFormat="1" applyFont="1" applyFill="1" applyBorder="1" applyAlignment="1" applyProtection="1">
      <alignment horizontal="center"/>
      <protection locked="0"/>
    </xf>
    <xf numFmtId="4" fontId="7" fillId="4" borderId="7" xfId="0" applyNumberFormat="1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Protection="1">
      <protection locked="0"/>
    </xf>
    <xf numFmtId="0" fontId="5" fillId="4" borderId="7" xfId="0" applyFont="1" applyFill="1" applyBorder="1" applyAlignment="1" applyProtection="1">
      <alignment horizontal="center" wrapText="1"/>
      <protection locked="0"/>
    </xf>
    <xf numFmtId="4" fontId="7" fillId="4" borderId="0" xfId="0" applyNumberFormat="1" applyFont="1" applyFill="1" applyAlignment="1" applyProtection="1">
      <alignment horizontal="center"/>
      <protection locked="0"/>
    </xf>
    <xf numFmtId="166" fontId="5" fillId="4" borderId="6" xfId="1" applyNumberFormat="1" applyFont="1" applyFill="1" applyBorder="1" applyAlignment="1" applyProtection="1">
      <alignment horizontal="righ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5" fillId="4" borderId="6" xfId="0" applyFont="1" applyFill="1" applyBorder="1" applyAlignment="1" applyProtection="1">
      <alignment horizontal="center" wrapText="1"/>
      <protection locked="0"/>
    </xf>
    <xf numFmtId="167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wrapText="1"/>
      <protection locked="0"/>
    </xf>
    <xf numFmtId="43" fontId="7" fillId="4" borderId="7" xfId="1" applyFont="1" applyFill="1" applyBorder="1" applyProtection="1">
      <protection locked="0"/>
    </xf>
    <xf numFmtId="43" fontId="2" fillId="4" borderId="1" xfId="1" applyFont="1" applyFill="1" applyBorder="1" applyProtection="1">
      <protection locked="0"/>
    </xf>
    <xf numFmtId="43" fontId="2" fillId="4" borderId="1" xfId="1" applyFont="1" applyFill="1" applyBorder="1" applyProtection="1"/>
    <xf numFmtId="49" fontId="7" fillId="4" borderId="1" xfId="0" applyNumberFormat="1" applyFont="1" applyFill="1" applyBorder="1" applyProtection="1">
      <protection locked="0"/>
    </xf>
    <xf numFmtId="1" fontId="7" fillId="4" borderId="6" xfId="3" applyNumberFormat="1" applyFont="1" applyFill="1" applyBorder="1" applyAlignment="1" applyProtection="1">
      <alignment wrapText="1"/>
      <protection locked="0"/>
    </xf>
    <xf numFmtId="49" fontId="2" fillId="4" borderId="1" xfId="3" applyNumberFormat="1" applyFont="1" applyFill="1" applyBorder="1" applyAlignment="1" applyProtection="1">
      <alignment wrapText="1"/>
      <protection locked="0"/>
    </xf>
    <xf numFmtId="43" fontId="2" fillId="4" borderId="7" xfId="1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2" fillId="5" borderId="6" xfId="0" applyFont="1" applyFill="1" applyBorder="1" applyAlignment="1" applyProtection="1">
      <alignment wrapText="1"/>
      <protection locked="0"/>
    </xf>
    <xf numFmtId="43" fontId="2" fillId="4" borderId="7" xfId="1" applyFont="1" applyFill="1" applyBorder="1" applyProtection="1"/>
    <xf numFmtId="49" fontId="7" fillId="4" borderId="7" xfId="0" applyNumberFormat="1" applyFont="1" applyFill="1" applyBorder="1" applyProtection="1">
      <protection locked="0"/>
    </xf>
    <xf numFmtId="1" fontId="7" fillId="4" borderId="0" xfId="3" applyNumberFormat="1" applyFont="1" applyFill="1" applyAlignment="1" applyProtection="1">
      <alignment wrapText="1"/>
      <protection locked="0"/>
    </xf>
    <xf numFmtId="0" fontId="2" fillId="5" borderId="7" xfId="0" applyFont="1" applyFill="1" applyBorder="1" applyProtection="1">
      <protection locked="0"/>
    </xf>
    <xf numFmtId="0" fontId="2" fillId="5" borderId="0" xfId="0" applyFont="1" applyFill="1" applyAlignment="1" applyProtection="1">
      <alignment wrapText="1"/>
      <protection locked="0"/>
    </xf>
    <xf numFmtId="49" fontId="2" fillId="4" borderId="7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43" fontId="7" fillId="4" borderId="0" xfId="1" applyFont="1" applyFill="1" applyBorder="1" applyProtection="1">
      <protection locked="0"/>
    </xf>
    <xf numFmtId="43" fontId="2" fillId="4" borderId="0" xfId="1" applyFont="1" applyFill="1" applyBorder="1" applyProtection="1">
      <protection locked="0"/>
    </xf>
    <xf numFmtId="2" fontId="2" fillId="4" borderId="0" xfId="3" applyNumberFormat="1" applyFont="1" applyFill="1" applyAlignment="1" applyProtection="1">
      <alignment wrapText="1"/>
      <protection locked="0"/>
    </xf>
    <xf numFmtId="1" fontId="2" fillId="4" borderId="6" xfId="3" applyNumberFormat="1" applyFont="1" applyFill="1" applyBorder="1" applyAlignment="1" applyProtection="1">
      <alignment wrapText="1"/>
      <protection locked="0"/>
    </xf>
    <xf numFmtId="49" fontId="2" fillId="4" borderId="1" xfId="0" applyNumberFormat="1" applyFont="1" applyFill="1" applyBorder="1" applyProtection="1">
      <protection locked="0"/>
    </xf>
    <xf numFmtId="2" fontId="2" fillId="4" borderId="6" xfId="3" applyNumberFormat="1" applyFont="1" applyFill="1" applyBorder="1" applyAlignment="1" applyProtection="1">
      <alignment wrapText="1"/>
      <protection locked="0"/>
    </xf>
    <xf numFmtId="0" fontId="8" fillId="6" borderId="1" xfId="0" applyFont="1" applyFill="1" applyBorder="1" applyProtection="1">
      <protection locked="0"/>
    </xf>
    <xf numFmtId="0" fontId="8" fillId="6" borderId="1" xfId="0" quotePrefix="1" applyFont="1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43" fontId="12" fillId="4" borderId="0" xfId="1" applyFont="1" applyFill="1" applyBorder="1" applyProtection="1">
      <protection locked="0"/>
    </xf>
    <xf numFmtId="4" fontId="20" fillId="0" borderId="0" xfId="0" applyNumberFormat="1" applyFont="1"/>
    <xf numFmtId="0" fontId="2" fillId="4" borderId="7" xfId="0" applyFont="1" applyFill="1" applyBorder="1" applyAlignment="1" applyProtection="1">
      <alignment horizontal="left"/>
      <protection locked="0"/>
    </xf>
    <xf numFmtId="43" fontId="2" fillId="0" borderId="7" xfId="1" applyFont="1" applyFill="1" applyBorder="1" applyProtection="1"/>
    <xf numFmtId="172" fontId="5" fillId="6" borderId="1" xfId="0" applyNumberFormat="1" applyFont="1" applyFill="1" applyBorder="1" applyAlignment="1" applyProtection="1">
      <alignment horizontal="center"/>
      <protection locked="0"/>
    </xf>
    <xf numFmtId="4" fontId="7" fillId="6" borderId="7" xfId="0" applyNumberFormat="1" applyFont="1" applyFill="1" applyBorder="1" applyAlignment="1" applyProtection="1">
      <alignment horizontal="center"/>
      <protection locked="0"/>
    </xf>
    <xf numFmtId="4" fontId="7" fillId="6" borderId="0" xfId="0" applyNumberFormat="1" applyFont="1" applyFill="1" applyAlignment="1" applyProtection="1">
      <alignment horizontal="center"/>
      <protection locked="0"/>
    </xf>
    <xf numFmtId="0" fontId="5" fillId="6" borderId="7" xfId="0" applyFont="1" applyFill="1" applyBorder="1" applyAlignment="1" applyProtection="1">
      <alignment horizontal="center" wrapText="1"/>
      <protection locked="0"/>
    </xf>
    <xf numFmtId="0" fontId="2" fillId="6" borderId="7" xfId="0" applyFont="1" applyFill="1" applyBorder="1" applyProtection="1">
      <protection locked="0"/>
    </xf>
    <xf numFmtId="4" fontId="21" fillId="6" borderId="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Protection="1">
      <protection locked="0"/>
    </xf>
    <xf numFmtId="172" fontId="4" fillId="6" borderId="1" xfId="0" applyNumberFormat="1" applyFont="1" applyFill="1" applyBorder="1" applyAlignment="1" applyProtection="1">
      <alignment horizontal="center"/>
      <protection locked="0"/>
    </xf>
    <xf numFmtId="0" fontId="22" fillId="0" borderId="2" xfId="0" applyFont="1" applyBorder="1" applyAlignment="1">
      <alignment horizontal="right" wrapText="1"/>
    </xf>
    <xf numFmtId="43" fontId="22" fillId="0" borderId="3" xfId="1" applyFont="1" applyBorder="1" applyProtection="1"/>
    <xf numFmtId="43" fontId="22" fillId="0" borderId="4" xfId="1" applyFont="1" applyBorder="1" applyProtection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indent="4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4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horizontal="left" vertical="center" indent="3"/>
    </xf>
    <xf numFmtId="0" fontId="5" fillId="4" borderId="7" xfId="0" applyFont="1" applyFill="1" applyBorder="1" applyAlignment="1" applyProtection="1">
      <alignment wrapText="1"/>
      <protection locked="0"/>
    </xf>
    <xf numFmtId="166" fontId="27" fillId="4" borderId="6" xfId="0" applyNumberFormat="1" applyFont="1" applyFill="1" applyBorder="1" applyAlignment="1" applyProtection="1">
      <alignment horizontal="right"/>
      <protection locked="0"/>
    </xf>
    <xf numFmtId="173" fontId="2" fillId="5" borderId="6" xfId="1" applyNumberFormat="1" applyFont="1" applyFill="1" applyBorder="1" applyAlignment="1" applyProtection="1">
      <alignment wrapText="1"/>
      <protection locked="0"/>
    </xf>
    <xf numFmtId="173" fontId="2" fillId="4" borderId="6" xfId="1" applyNumberFormat="1" applyFont="1" applyFill="1" applyBorder="1" applyProtection="1">
      <protection locked="0"/>
    </xf>
    <xf numFmtId="173" fontId="7" fillId="4" borderId="6" xfId="1" applyNumberFormat="1" applyFont="1" applyFill="1" applyBorder="1" applyAlignment="1" applyProtection="1">
      <alignment wrapText="1"/>
      <protection locked="0"/>
    </xf>
    <xf numFmtId="173" fontId="2" fillId="4" borderId="6" xfId="1" applyNumberFormat="1" applyFont="1" applyFill="1" applyBorder="1" applyAlignment="1" applyProtection="1">
      <alignment wrapText="1"/>
      <protection locked="0"/>
    </xf>
    <xf numFmtId="43" fontId="2" fillId="0" borderId="1" xfId="1" applyFont="1" applyFill="1" applyBorder="1" applyProtection="1">
      <protection locked="0"/>
    </xf>
    <xf numFmtId="165" fontId="2" fillId="0" borderId="0" xfId="0" applyNumberFormat="1" applyFont="1" applyProtection="1">
      <protection locked="0"/>
    </xf>
    <xf numFmtId="0" fontId="0" fillId="0" borderId="0" xfId="0" applyProtection="1">
      <protection locked="0"/>
    </xf>
    <xf numFmtId="43" fontId="2" fillId="0" borderId="7" xfId="1" applyFont="1" applyFill="1" applyBorder="1" applyProtection="1">
      <protection locked="0"/>
    </xf>
    <xf numFmtId="166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3" fontId="2" fillId="0" borderId="0" xfId="1" applyFont="1" applyBorder="1" applyProtection="1">
      <protection locked="0"/>
    </xf>
    <xf numFmtId="43" fontId="2" fillId="0" borderId="0" xfId="1" applyFont="1" applyProtection="1">
      <protection locked="0"/>
    </xf>
    <xf numFmtId="49" fontId="2" fillId="0" borderId="0" xfId="0" applyNumberFormat="1" applyFont="1" applyProtection="1">
      <protection locked="0"/>
    </xf>
    <xf numFmtId="166" fontId="9" fillId="3" borderId="5" xfId="0" applyNumberFormat="1" applyFont="1" applyFill="1" applyBorder="1" applyAlignment="1" applyProtection="1">
      <alignment horizontal="right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167" fontId="4" fillId="2" borderId="5" xfId="0" applyNumberFormat="1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43" fontId="4" fillId="2" borderId="5" xfId="1" applyFont="1" applyFill="1" applyBorder="1" applyAlignment="1" applyProtection="1">
      <alignment horizontal="center" wrapText="1"/>
      <protection locked="0"/>
    </xf>
    <xf numFmtId="43" fontId="4" fillId="2" borderId="4" xfId="1" applyFont="1" applyFill="1" applyBorder="1" applyAlignment="1" applyProtection="1">
      <alignment horizontal="center" wrapText="1"/>
      <protection locked="0"/>
    </xf>
    <xf numFmtId="43" fontId="4" fillId="0" borderId="5" xfId="1" applyFont="1" applyFill="1" applyBorder="1" applyAlignment="1" applyProtection="1">
      <alignment horizontal="center"/>
      <protection locked="0"/>
    </xf>
    <xf numFmtId="43" fontId="4" fillId="0" borderId="5" xfId="1" applyFont="1" applyFill="1" applyBorder="1" applyAlignment="1" applyProtection="1">
      <alignment horizontal="center" wrapText="1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43" fontId="4" fillId="2" borderId="2" xfId="1" applyFont="1" applyFill="1" applyBorder="1" applyAlignment="1" applyProtection="1">
      <alignment horizontal="center" wrapText="1"/>
    </xf>
    <xf numFmtId="43" fontId="4" fillId="2" borderId="3" xfId="1" applyFont="1" applyFill="1" applyBorder="1" applyAlignment="1" applyProtection="1">
      <alignment horizontal="center" wrapText="1"/>
    </xf>
    <xf numFmtId="43" fontId="4" fillId="2" borderId="4" xfId="1" applyFont="1" applyFill="1" applyBorder="1" applyAlignment="1" applyProtection="1">
      <alignment horizontal="center" wrapText="1"/>
    </xf>
  </cellXfs>
  <cellStyles count="7">
    <cellStyle name="Komma" xfId="1" builtinId="3"/>
    <cellStyle name="Komma 10" xfId="4" xr:uid="{D562DBEB-3CF2-4F32-BAB3-4D47CAEAF1F8}"/>
    <cellStyle name="Normal" xfId="0" builtinId="0"/>
    <cellStyle name="Normal 2" xfId="3" xr:uid="{0A3D26DD-2C5E-4BEF-AE9C-35382CCFEEB4}"/>
    <cellStyle name="Normal 3" xfId="2" xr:uid="{35BA9FB9-69B2-452A-B72C-266B92225FD5}"/>
    <cellStyle name="Normal 6" xfId="5" xr:uid="{5CE269CA-169B-4861-9620-A5F5BE62F2C2}"/>
    <cellStyle name="Normal 7" xfId="6" xr:uid="{ED5599CE-D9A5-4894-B955-22EE8D2D6446}"/>
  </cellStyles>
  <dxfs count="22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numFmt numFmtId="174" formatCode="##&quot;.&quot;##&quot;.&quot;##&quot;.&quot;00"/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numFmt numFmtId="174" formatCode="##&quot;.&quot;##&quot;.&quot;##&quot;.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2815167</xdr:colOff>
      <xdr:row>0</xdr:row>
      <xdr:rowOff>10583</xdr:rowOff>
    </xdr:from>
    <xdr:to>
      <xdr:col>13</xdr:col>
      <xdr:colOff>4441402</xdr:colOff>
      <xdr:row>2</xdr:row>
      <xdr:rowOff>135255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60642" y="10583"/>
          <a:ext cx="1626235" cy="635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2815167</xdr:colOff>
      <xdr:row>0</xdr:row>
      <xdr:rowOff>10583</xdr:rowOff>
    </xdr:from>
    <xdr:to>
      <xdr:col>13</xdr:col>
      <xdr:colOff>4441402</xdr:colOff>
      <xdr:row>3</xdr:row>
      <xdr:rowOff>8255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88742" y="10583"/>
          <a:ext cx="1626235" cy="6358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164465</xdr:rowOff>
    </xdr:from>
    <xdr:to>
      <xdr:col>7</xdr:col>
      <xdr:colOff>703962</xdr:colOff>
      <xdr:row>31</xdr:row>
      <xdr:rowOff>92076</xdr:rowOff>
    </xdr:to>
    <xdr:pic>
      <xdr:nvPicPr>
        <xdr:cNvPr id="2" name="Bilde 1" descr="Et bilde som inneholder tekst, skjermbilde, programvare, Dataikon&#10;&#10;KI-generert innhold kan være feil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1040"/>
          <a:ext cx="6037962" cy="37312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10160</xdr:rowOff>
    </xdr:from>
    <xdr:to>
      <xdr:col>9</xdr:col>
      <xdr:colOff>86405</xdr:colOff>
      <xdr:row>65</xdr:row>
      <xdr:rowOff>168276</xdr:rowOff>
    </xdr:to>
    <xdr:pic>
      <xdr:nvPicPr>
        <xdr:cNvPr id="3" name="Bilde 2" descr="Et bilde som inneholder tekst, skjermbilde, programvare, Dataiko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31835"/>
          <a:ext cx="6941230" cy="35998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13160</xdr:rowOff>
    </xdr:from>
    <xdr:to>
      <xdr:col>9</xdr:col>
      <xdr:colOff>353823</xdr:colOff>
      <xdr:row>86</xdr:row>
      <xdr:rowOff>168520</xdr:rowOff>
    </xdr:to>
    <xdr:pic>
      <xdr:nvPicPr>
        <xdr:cNvPr id="4" name="Bilde 3" descr="Et bilde som inneholder tekst, programvare, skjermbilde, nummer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040185"/>
          <a:ext cx="7208648" cy="26921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47625</xdr:rowOff>
    </xdr:from>
    <xdr:to>
      <xdr:col>3</xdr:col>
      <xdr:colOff>190500</xdr:colOff>
      <xdr:row>112</xdr:row>
      <xdr:rowOff>87539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237075"/>
          <a:ext cx="2476500" cy="31164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7</xdr:col>
      <xdr:colOff>429895</xdr:colOff>
      <xdr:row>127</xdr:row>
      <xdr:rowOff>155122</xdr:rowOff>
    </xdr:to>
    <xdr:pic>
      <xdr:nvPicPr>
        <xdr:cNvPr id="6" name="Bilde 5" descr="Et bilde som inneholder tekst, line, nummer, skjermbild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1536025"/>
          <a:ext cx="5760720" cy="16029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7</xdr:col>
      <xdr:colOff>429895</xdr:colOff>
      <xdr:row>147</xdr:row>
      <xdr:rowOff>30298</xdr:rowOff>
    </xdr:to>
    <xdr:pic>
      <xdr:nvPicPr>
        <xdr:cNvPr id="7" name="Bilde 6" descr="Et bilde som inneholder tekst, skjermbilde, nummer, lin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4250650"/>
          <a:ext cx="5760720" cy="2379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152400</xdr:rowOff>
    </xdr:from>
    <xdr:to>
      <xdr:col>3</xdr:col>
      <xdr:colOff>133350</xdr:colOff>
      <xdr:row>170</xdr:row>
      <xdr:rowOff>49439</xdr:rowOff>
    </xdr:to>
    <xdr:pic>
      <xdr:nvPicPr>
        <xdr:cNvPr id="8" name="Bilde 7" descr="Et bilde som inneholder tekst, elektronikk, skjermbilde, nummer&#10;&#10;KI-generert innhold kan være feil.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7660600"/>
          <a:ext cx="2419350" cy="31514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636</xdr:rowOff>
    </xdr:from>
    <xdr:to>
      <xdr:col>9</xdr:col>
      <xdr:colOff>352949</xdr:colOff>
      <xdr:row>67</xdr:row>
      <xdr:rowOff>73025</xdr:rowOff>
    </xdr:to>
    <xdr:pic>
      <xdr:nvPicPr>
        <xdr:cNvPr id="9" name="Bilde 8" descr="Et bilde som inneholder tekst, skjermbilde, programvare, Dataiko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25486"/>
          <a:ext cx="7207774" cy="3872864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48</xdr:row>
      <xdr:rowOff>19050</xdr:rowOff>
    </xdr:from>
    <xdr:to>
      <xdr:col>13</xdr:col>
      <xdr:colOff>95250</xdr:colOff>
      <xdr:row>65</xdr:row>
      <xdr:rowOff>93889</xdr:rowOff>
    </xdr:to>
    <xdr:pic>
      <xdr:nvPicPr>
        <xdr:cNvPr id="10" name="Bilde 9" descr="Et bilde som inneholder tekst, elektronikk, skjermbilde, nummer&#10;&#10;KI-generert innhold kan være feil.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81900" y="8705850"/>
          <a:ext cx="2419350" cy="3151414"/>
        </a:xfrm>
        <a:prstGeom prst="rect">
          <a:avLst/>
        </a:prstGeom>
      </xdr:spPr>
    </xdr:pic>
    <xdr:clientData/>
  </xdr:twoCellAnchor>
  <xdr:twoCellAnchor>
    <xdr:from>
      <xdr:col>14</xdr:col>
      <xdr:colOff>9524</xdr:colOff>
      <xdr:row>11</xdr:row>
      <xdr:rowOff>161925</xdr:rowOff>
    </xdr:from>
    <xdr:to>
      <xdr:col>16</xdr:col>
      <xdr:colOff>749299</xdr:colOff>
      <xdr:row>20</xdr:row>
      <xdr:rowOff>133350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0680699" y="2149475"/>
          <a:ext cx="2263775" cy="160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1100"/>
            <a:t>Brukerveiledning - Word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13</xdr:row>
          <xdr:rowOff>85725</xdr:rowOff>
        </xdr:from>
        <xdr:to>
          <xdr:col>16</xdr:col>
          <xdr:colOff>409575</xdr:colOff>
          <xdr:row>20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ns Mjøen" id="{15EEA264-AF97-4B61-85DF-0D21BD1D6517}" userId="Hans Mjøen" providerId="None"/>
  <person displayName="Carola Nensén" id="{347F00B7-DE6B-4960-965D-572473B23F0D}" userId="S::Carola.Nensen@dfo.no::76c63652-104f-459c-aed9-58571c1fa1e9" providerId="AD"/>
</personList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personId="{15EEA264-AF97-4B61-85DF-0D21BD1D6517}" id="{792948C3-3CAF-478A-9367-18D7C69F3251}">
    <text>Fagdep står fritt til å endre teksene i denne kolonnen</text>
  </threadedComment>
  <threadedComment ref="D10" personId="{15EEA264-AF97-4B61-85DF-0D21BD1D6517}" id="{C93395D1-81BC-44BF-82CE-C76C9A8EE5AD}">
    <text>Her føres kap/post på dersom det er føring i bevilgningsregnskapet</text>
  </threadedComment>
  <threadedComment ref="F10" personId="{15EEA264-AF97-4B61-85DF-0D21BD1D6517}" id="{5534C33E-6648-4D2C-953B-F07EE28A2DA1}">
    <text>Årets IB. Denne er sjekket mot Meld. St. 3 for foregående års UB</text>
  </threadedComment>
  <threadedComment ref="G10" personId="{15EEA264-AF97-4B61-85DF-0D21BD1D6517}" id="{FF4CB927-F2E9-4625-AF81-CE5B29B2E9DD}">
    <text>Årets bevegelse</text>
  </threadedComment>
  <threadedComment ref="H10" personId="{15EEA264-AF97-4B61-85DF-0D21BD1D6517}" id="{EB1E04B9-BA55-4D2C-87F3-0D1FE2DFF91A}">
    <text>Årets UB</text>
  </threadedComment>
  <threadedComment ref="K10" dT="2021-05-31T12:37:10.99" personId="{347F00B7-DE6B-4960-965D-572473B23F0D}" id="{AF1A697C-9810-4CCA-AE3B-8B2D778DBD05}">
    <text>Navn på virksomhet som forvalter posten og der den er regnskapsført</text>
  </threadedComment>
  <threadedComment ref="L10" dT="2021-05-31T12:37:35.25" personId="{347F00B7-DE6B-4960-965D-572473B23F0D}" id="{CE8DD10D-1D83-4B2E-BA7F-6A35A515EC10}">
    <text>Organisasjonsnummer til virksomhet som forvalter posten og der den er regnskapsført</text>
  </threadedComment>
  <threadedComment ref="N10" personId="{15EEA264-AF97-4B61-85DF-0D21BD1D6517}" id="{B012B0A8-14A0-496D-B390-C9F3C5530903}">
    <text>Ev. øvrige kommentarer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8" personId="{15EEA264-AF97-4B61-85DF-0D21BD1D6517}" id="{5508BFAD-4730-4D65-BF5F-F8F7AA7B59D6}">
    <text>Fagdep står fritt til å endre teksene i denne kolonnen</text>
  </threadedComment>
  <threadedComment ref="D8" personId="{15EEA264-AF97-4B61-85DF-0D21BD1D6517}" id="{5FB403C7-015C-4D90-BBC1-2639BBAEDF1D}">
    <text>Her føres kap/post på dersom det er føring i bevilgningsregnskapet</text>
  </threadedComment>
  <threadedComment ref="F8" personId="{15EEA264-AF97-4B61-85DF-0D21BD1D6517}" id="{6C7AEFAF-8DEF-4BDF-903C-E6C106B51066}">
    <text>Årets IB. Denne er sjekket mot Meld. St. 3 for foregående års UB</text>
  </threadedComment>
  <threadedComment ref="G8" personId="{15EEA264-AF97-4B61-85DF-0D21BD1D6517}" id="{791A06F6-80B2-4495-8C48-85C9E32E10C1}">
    <text>Årets bevegelse</text>
  </threadedComment>
  <threadedComment ref="H8" personId="{15EEA264-AF97-4B61-85DF-0D21BD1D6517}" id="{AB90A0DE-A97F-479B-9B82-7A3F994E071C}">
    <text>Årets UB</text>
  </threadedComment>
  <threadedComment ref="K8" dT="2021-05-31T12:37:10.99" personId="{347F00B7-DE6B-4960-965D-572473B23F0D}" id="{EBA20B88-8C6C-47B5-9541-F206C4711C1B}">
    <text>Navn på virksomhet som forvalter posten og der den er regnskapsført</text>
  </threadedComment>
  <threadedComment ref="L8" dT="2021-05-31T12:37:35.25" personId="{347F00B7-DE6B-4960-965D-572473B23F0D}" id="{78274882-5CC6-418B-84DF-F7BE44C52EC1}">
    <text>Organisasjonsnummer til virksomhet som forvalter posten og der den er regnskapsført</text>
  </threadedComment>
  <threadedComment ref="N8" personId="{15EEA264-AF97-4B61-85DF-0D21BD1D6517}" id="{D6C2A0B7-5D82-4901-8D0A-C9E5DB13B432}">
    <text>Ev. øvrige kommentarer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E50A3-D0EE-4723-A889-D29CF0FCA585}">
  <sheetPr codeName="Ark2"/>
  <dimension ref="A1:T307"/>
  <sheetViews>
    <sheetView showGridLines="0" tabSelected="1" topLeftCell="B1" zoomScaleNormal="100" workbookViewId="0">
      <selection activeCell="B11" sqref="B11"/>
    </sheetView>
  </sheetViews>
  <sheetFormatPr baseColWidth="10" defaultColWidth="11.42578125" defaultRowHeight="12" x14ac:dyDescent="0.2"/>
  <cols>
    <col min="1" max="1" width="9.28515625" style="115" hidden="1" customWidth="1"/>
    <col min="2" max="2" width="14.140625" style="118" customWidth="1"/>
    <col min="3" max="3" width="62.85546875" style="27" customWidth="1"/>
    <col min="4" max="4" width="15.5703125" style="119" customWidth="1"/>
    <col min="5" max="5" width="40.28515625" style="120" customWidth="1"/>
    <col min="6" max="6" width="21.28515625" style="121" bestFit="1" customWidth="1"/>
    <col min="7" max="7" width="19.140625" style="122" customWidth="1"/>
    <col min="8" max="8" width="23.85546875" style="122" bestFit="1" customWidth="1"/>
    <col min="9" max="9" width="29.140625" style="122" hidden="1" customWidth="1"/>
    <col min="10" max="10" width="24.7109375" style="122" hidden="1" customWidth="1"/>
    <col min="11" max="11" width="21.85546875" style="29" customWidth="1"/>
    <col min="12" max="12" width="14.5703125" style="29" customWidth="1"/>
    <col min="13" max="13" width="18.28515625" style="29" customWidth="1"/>
    <col min="14" max="14" width="67.5703125" style="123" customWidth="1"/>
    <col min="15" max="16" width="8.5703125" style="27" customWidth="1"/>
    <col min="17" max="17" width="13.85546875" style="27" customWidth="1"/>
    <col min="18" max="18" width="15.28515625" style="28" bestFit="1" customWidth="1"/>
    <col min="19" max="19" width="14.7109375" style="29" bestFit="1" customWidth="1"/>
    <col min="20" max="16384" width="11.42578125" style="27"/>
  </cols>
  <sheetData>
    <row r="1" spans="1:20" s="6" customFormat="1" ht="15" x14ac:dyDescent="0.25">
      <c r="A1" s="5"/>
      <c r="B1" s="34"/>
      <c r="D1" s="7"/>
      <c r="E1" s="8"/>
      <c r="F1" s="8"/>
      <c r="G1" s="9"/>
      <c r="H1" s="9"/>
      <c r="I1" s="9"/>
      <c r="J1" s="9"/>
      <c r="K1" s="10"/>
      <c r="L1" s="10"/>
      <c r="M1" s="10"/>
      <c r="N1" s="11"/>
      <c r="R1" s="12"/>
      <c r="S1" s="10"/>
      <c r="T1" s="4" t="s">
        <v>5</v>
      </c>
    </row>
    <row r="2" spans="1:20" s="6" customFormat="1" ht="25.5" x14ac:dyDescent="0.35">
      <c r="A2" s="5"/>
      <c r="B2" s="34"/>
      <c r="C2" s="39" t="s">
        <v>60</v>
      </c>
      <c r="D2" s="36"/>
      <c r="E2" s="8"/>
      <c r="F2" s="14" t="s">
        <v>4</v>
      </c>
      <c r="G2" s="46"/>
      <c r="H2" s="9"/>
      <c r="I2" s="9"/>
      <c r="J2" s="9"/>
      <c r="K2" s="10"/>
      <c r="L2" s="10"/>
      <c r="M2" s="15"/>
      <c r="N2" s="11"/>
      <c r="R2" s="12"/>
      <c r="S2" s="10"/>
      <c r="T2" t="s">
        <v>6</v>
      </c>
    </row>
    <row r="3" spans="1:20" s="6" customFormat="1" ht="16.5" customHeight="1" x14ac:dyDescent="0.35">
      <c r="A3" s="5"/>
      <c r="B3" s="34"/>
      <c r="C3" s="13"/>
      <c r="D3" s="36"/>
      <c r="E3" s="8"/>
      <c r="F3" s="14"/>
      <c r="G3" s="14"/>
      <c r="H3" s="9"/>
      <c r="I3" s="9"/>
      <c r="J3" s="9"/>
      <c r="K3" s="10"/>
      <c r="L3" s="10"/>
      <c r="M3" s="15"/>
      <c r="N3" s="11"/>
      <c r="R3" s="12"/>
      <c r="S3" s="10"/>
      <c r="T3" t="s">
        <v>7</v>
      </c>
    </row>
    <row r="4" spans="1:20" s="6" customFormat="1" ht="15.75" customHeight="1" x14ac:dyDescent="0.35">
      <c r="A4" s="5"/>
      <c r="B4" s="34"/>
      <c r="C4" s="40" t="s">
        <v>29</v>
      </c>
      <c r="D4" s="36"/>
      <c r="E4" s="8"/>
      <c r="F4" s="14"/>
      <c r="G4" s="14"/>
      <c r="H4" s="9"/>
      <c r="I4" s="9"/>
      <c r="J4" s="9"/>
      <c r="K4" s="10"/>
      <c r="L4" s="10"/>
      <c r="M4" s="15"/>
      <c r="N4" s="11"/>
      <c r="R4" s="12"/>
      <c r="S4" s="10"/>
      <c r="T4" t="s">
        <v>8</v>
      </c>
    </row>
    <row r="5" spans="1:20" s="6" customFormat="1" ht="15.75" customHeight="1" x14ac:dyDescent="0.35">
      <c r="A5" s="5"/>
      <c r="B5" s="34"/>
      <c r="C5" s="40" t="s">
        <v>31</v>
      </c>
      <c r="D5" s="36"/>
      <c r="E5" s="8"/>
      <c r="F5" s="14"/>
      <c r="G5" s="14"/>
      <c r="H5" s="9"/>
      <c r="I5" s="9"/>
      <c r="J5" s="9"/>
      <c r="K5" s="10"/>
      <c r="L5" s="10"/>
      <c r="M5" s="15"/>
      <c r="N5" s="11"/>
      <c r="R5" s="12"/>
      <c r="S5" s="10"/>
      <c r="T5" t="s">
        <v>9</v>
      </c>
    </row>
    <row r="6" spans="1:20" s="6" customFormat="1" ht="18" customHeight="1" x14ac:dyDescent="0.25">
      <c r="A6" s="5"/>
      <c r="B6" s="34"/>
      <c r="C6" s="40" t="s">
        <v>32</v>
      </c>
      <c r="D6" s="7"/>
      <c r="E6" s="8"/>
      <c r="F6" s="16"/>
      <c r="G6" s="9"/>
      <c r="H6" s="9"/>
      <c r="I6" s="9"/>
      <c r="J6" s="9"/>
      <c r="K6" s="10"/>
      <c r="L6" s="10"/>
      <c r="M6" s="33"/>
      <c r="N6" s="11"/>
      <c r="R6" s="12"/>
      <c r="S6" s="10"/>
      <c r="T6" t="s">
        <v>10</v>
      </c>
    </row>
    <row r="7" spans="1:20" s="6" customFormat="1" ht="18" customHeight="1" x14ac:dyDescent="0.25">
      <c r="A7" s="5"/>
      <c r="B7" s="34"/>
      <c r="C7" s="40" t="s">
        <v>37</v>
      </c>
      <c r="D7" s="7"/>
      <c r="E7" s="8"/>
      <c r="F7" s="16"/>
      <c r="G7" s="9"/>
      <c r="H7" s="9"/>
      <c r="I7" s="9"/>
      <c r="J7" s="9"/>
      <c r="K7" s="10"/>
      <c r="L7" s="10"/>
      <c r="M7" s="33"/>
      <c r="N7" s="11"/>
      <c r="R7" s="12"/>
      <c r="S7" s="10"/>
      <c r="T7" t="s">
        <v>11</v>
      </c>
    </row>
    <row r="8" spans="1:20" s="6" customFormat="1" ht="18" customHeight="1" x14ac:dyDescent="0.25">
      <c r="A8" s="5"/>
      <c r="B8" s="34"/>
      <c r="C8" s="40"/>
      <c r="D8" s="7"/>
      <c r="E8" s="8"/>
      <c r="F8" s="16"/>
      <c r="G8" s="9"/>
      <c r="H8" s="9"/>
      <c r="I8" s="9"/>
      <c r="J8" s="9"/>
      <c r="K8" s="10"/>
      <c r="L8" s="10"/>
      <c r="M8" s="33"/>
      <c r="N8" s="11"/>
      <c r="R8" s="12"/>
      <c r="S8" s="10"/>
      <c r="T8" t="s">
        <v>12</v>
      </c>
    </row>
    <row r="9" spans="1:20" s="6" customFormat="1" ht="15" x14ac:dyDescent="0.25">
      <c r="A9" s="18" t="s">
        <v>64</v>
      </c>
      <c r="B9" s="34"/>
      <c r="C9" s="20"/>
      <c r="D9" s="19"/>
      <c r="E9" s="97" t="s">
        <v>78</v>
      </c>
      <c r="F9" s="98">
        <f>SUBTOTAL(9,F11:F307)</f>
        <v>0</v>
      </c>
      <c r="G9" s="98">
        <f>SUBTOTAL(9,G11:G307)</f>
        <v>0</v>
      </c>
      <c r="H9" s="99">
        <f>SUBTOTAL(9,H11:H307)</f>
        <v>0</v>
      </c>
      <c r="I9" s="9"/>
      <c r="J9" s="9"/>
      <c r="K9" s="134" t="s">
        <v>28</v>
      </c>
      <c r="L9" s="135"/>
      <c r="M9" s="136"/>
      <c r="N9" s="11"/>
      <c r="R9" s="12"/>
      <c r="S9" s="10"/>
      <c r="T9" t="s">
        <v>13</v>
      </c>
    </row>
    <row r="10" spans="1:20" ht="42" customHeight="1" x14ac:dyDescent="0.25">
      <c r="A10" s="124" t="s">
        <v>63</v>
      </c>
      <c r="B10" s="124" t="s">
        <v>24</v>
      </c>
      <c r="C10" s="125" t="s">
        <v>0</v>
      </c>
      <c r="D10" s="126" t="s">
        <v>22</v>
      </c>
      <c r="E10" s="127" t="s">
        <v>27</v>
      </c>
      <c r="F10" s="128" t="s">
        <v>38</v>
      </c>
      <c r="G10" s="129" t="s">
        <v>39</v>
      </c>
      <c r="H10" s="129" t="s">
        <v>40</v>
      </c>
      <c r="I10" s="130" t="s">
        <v>25</v>
      </c>
      <c r="J10" s="131" t="s">
        <v>23</v>
      </c>
      <c r="K10" s="128" t="s">
        <v>1</v>
      </c>
      <c r="L10" s="128" t="s">
        <v>2</v>
      </c>
      <c r="M10" s="128" t="s">
        <v>26</v>
      </c>
      <c r="N10" s="132" t="s">
        <v>3</v>
      </c>
      <c r="O10" s="133" t="s">
        <v>61</v>
      </c>
      <c r="P10" s="133" t="s">
        <v>62</v>
      </c>
      <c r="Q10" s="27" t="s">
        <v>65</v>
      </c>
      <c r="T10" s="116" t="s">
        <v>14</v>
      </c>
    </row>
    <row r="11" spans="1:20" ht="15" x14ac:dyDescent="0.25">
      <c r="A11" s="115">
        <f>$G$2</f>
        <v>0</v>
      </c>
      <c r="B11" s="42"/>
      <c r="C11" s="47"/>
      <c r="D11" s="44"/>
      <c r="E11" s="48"/>
      <c r="F11" s="114"/>
      <c r="G11" s="66"/>
      <c r="H11" s="61">
        <f>F11+G11</f>
        <v>0</v>
      </c>
      <c r="I11" s="114">
        <f t="shared" ref="I11:I16" si="0">IF(B11-B12=0,0,IF(ROUND((SUMIFS($F$11:$F$203,$B$11:$B$203,B11))+(SUMIFS($G$11:$G$203,$B$11:$B$203,B11))-+SUMIFS($H$11:$H$203,$B$11:$B$203,B11),4)&lt;&gt;0,"FEIL. IB+bevegelse&lt;&gt;UB",SUMIFS($H$11:$H$203,$B$11:$B$203,B11)))</f>
        <v>0</v>
      </c>
      <c r="J11" s="114"/>
      <c r="K11" s="67"/>
      <c r="L11" s="68"/>
      <c r="M11" s="110"/>
      <c r="N11" s="65"/>
      <c r="O11" s="27" t="e">
        <f t="shared" ref="O11:O74" si="1">LEFT(B11,2)*1</f>
        <v>#VALUE!</v>
      </c>
      <c r="P11" s="27" t="e">
        <f t="shared" ref="P11:P74" si="2">LEFT(B11,4)*1</f>
        <v>#VALUE!</v>
      </c>
      <c r="Q11" s="116">
        <f t="shared" ref="Q11:Q74" si="3">IFERROR(RIGHT(D11,2)*1,0)</f>
        <v>0</v>
      </c>
      <c r="T11" s="116" t="s">
        <v>15</v>
      </c>
    </row>
    <row r="12" spans="1:20" ht="15" x14ac:dyDescent="0.25">
      <c r="A12" s="115">
        <f t="shared" ref="A12:A75" si="4">$G$2</f>
        <v>0</v>
      </c>
      <c r="B12" s="42"/>
      <c r="C12" s="47"/>
      <c r="D12" s="49"/>
      <c r="E12" s="108"/>
      <c r="F12" s="114"/>
      <c r="G12" s="66"/>
      <c r="H12" s="61">
        <f>F12+G12</f>
        <v>0</v>
      </c>
      <c r="I12" s="114">
        <f t="shared" si="0"/>
        <v>0</v>
      </c>
      <c r="J12" s="114"/>
      <c r="K12" s="67"/>
      <c r="L12" s="68"/>
      <c r="M12" s="110"/>
      <c r="N12" s="65"/>
      <c r="O12" s="27" t="e">
        <f t="shared" si="1"/>
        <v>#VALUE!</v>
      </c>
      <c r="P12" s="27" t="e">
        <f t="shared" si="2"/>
        <v>#VALUE!</v>
      </c>
      <c r="Q12" s="116">
        <f t="shared" si="3"/>
        <v>0</v>
      </c>
      <c r="T12" s="116" t="s">
        <v>16</v>
      </c>
    </row>
    <row r="13" spans="1:20" ht="15" x14ac:dyDescent="0.25">
      <c r="A13" s="115">
        <f t="shared" si="4"/>
        <v>0</v>
      </c>
      <c r="B13" s="42"/>
      <c r="C13" s="47"/>
      <c r="D13" s="44"/>
      <c r="E13" s="57"/>
      <c r="F13" s="114"/>
      <c r="G13" s="66"/>
      <c r="H13" s="61">
        <f>F13+G13</f>
        <v>0</v>
      </c>
      <c r="I13" s="114">
        <f t="shared" si="0"/>
        <v>0</v>
      </c>
      <c r="J13" s="114"/>
      <c r="K13" s="80"/>
      <c r="L13" s="75"/>
      <c r="M13" s="111"/>
      <c r="N13" s="65"/>
      <c r="O13" s="27" t="e">
        <f t="shared" si="1"/>
        <v>#VALUE!</v>
      </c>
      <c r="P13" s="27" t="e">
        <f t="shared" si="2"/>
        <v>#VALUE!</v>
      </c>
      <c r="Q13" s="116">
        <f t="shared" si="3"/>
        <v>0</v>
      </c>
      <c r="T13" s="116" t="s">
        <v>17</v>
      </c>
    </row>
    <row r="14" spans="1:20" ht="15" x14ac:dyDescent="0.25">
      <c r="A14" s="115">
        <f t="shared" si="4"/>
        <v>0</v>
      </c>
      <c r="B14" s="42"/>
      <c r="C14" s="43"/>
      <c r="D14" s="49"/>
      <c r="E14" s="45"/>
      <c r="F14" s="114"/>
      <c r="G14" s="60"/>
      <c r="H14" s="61">
        <f>F14+G14</f>
        <v>0</v>
      </c>
      <c r="I14" s="114">
        <f t="shared" si="0"/>
        <v>0</v>
      </c>
      <c r="J14" s="114"/>
      <c r="K14" s="63"/>
      <c r="L14" s="64"/>
      <c r="M14" s="112"/>
      <c r="N14" s="65"/>
      <c r="O14" s="27" t="e">
        <f t="shared" si="1"/>
        <v>#VALUE!</v>
      </c>
      <c r="P14" s="27" t="e">
        <f t="shared" si="2"/>
        <v>#VALUE!</v>
      </c>
      <c r="Q14" s="116">
        <f t="shared" si="3"/>
        <v>0</v>
      </c>
      <c r="T14" s="116" t="s">
        <v>18</v>
      </c>
    </row>
    <row r="15" spans="1:20" ht="15" x14ac:dyDescent="0.25">
      <c r="A15" s="115">
        <f t="shared" si="4"/>
        <v>0</v>
      </c>
      <c r="B15" s="42"/>
      <c r="C15" s="47"/>
      <c r="D15" s="49"/>
      <c r="E15" s="51"/>
      <c r="F15" s="114"/>
      <c r="G15" s="66"/>
      <c r="H15" s="61">
        <f>F15+G15</f>
        <v>0</v>
      </c>
      <c r="I15" s="114">
        <f t="shared" si="0"/>
        <v>0</v>
      </c>
      <c r="J15" s="117"/>
      <c r="K15" s="72"/>
      <c r="L15" s="73"/>
      <c r="M15" s="110"/>
      <c r="N15" s="65"/>
      <c r="O15" s="27" t="e">
        <f t="shared" si="1"/>
        <v>#VALUE!</v>
      </c>
      <c r="P15" s="27" t="e">
        <f t="shared" si="2"/>
        <v>#VALUE!</v>
      </c>
      <c r="Q15" s="116">
        <f t="shared" si="3"/>
        <v>0</v>
      </c>
      <c r="T15" s="116" t="s">
        <v>19</v>
      </c>
    </row>
    <row r="16" spans="1:20" ht="15" x14ac:dyDescent="0.25">
      <c r="A16" s="115">
        <f t="shared" si="4"/>
        <v>0</v>
      </c>
      <c r="B16" s="42"/>
      <c r="C16" s="43"/>
      <c r="D16" s="49"/>
      <c r="E16" s="50"/>
      <c r="F16" s="114"/>
      <c r="G16" s="60"/>
      <c r="H16" s="61">
        <f t="shared" ref="H16:H71" si="5">F16+G16</f>
        <v>0</v>
      </c>
      <c r="I16" s="114">
        <f t="shared" si="0"/>
        <v>0</v>
      </c>
      <c r="J16" s="117"/>
      <c r="K16" s="70"/>
      <c r="L16" s="71"/>
      <c r="M16" s="112"/>
      <c r="N16" s="65"/>
      <c r="O16" s="27" t="e">
        <f t="shared" si="1"/>
        <v>#VALUE!</v>
      </c>
      <c r="P16" s="27" t="e">
        <f t="shared" si="2"/>
        <v>#VALUE!</v>
      </c>
      <c r="Q16" s="116">
        <f t="shared" si="3"/>
        <v>0</v>
      </c>
      <c r="T16" s="116" t="s">
        <v>20</v>
      </c>
    </row>
    <row r="17" spans="1:20" ht="15" x14ac:dyDescent="0.25">
      <c r="A17" s="115">
        <f t="shared" si="4"/>
        <v>0</v>
      </c>
      <c r="B17" s="42"/>
      <c r="C17" s="43"/>
      <c r="D17" s="49"/>
      <c r="E17" s="50"/>
      <c r="F17" s="114"/>
      <c r="G17" s="66"/>
      <c r="H17" s="61">
        <f t="shared" si="5"/>
        <v>0</v>
      </c>
      <c r="I17" s="114"/>
      <c r="J17" s="117"/>
      <c r="K17" s="72"/>
      <c r="L17" s="73"/>
      <c r="M17" s="110"/>
      <c r="N17" s="65"/>
      <c r="O17" s="27" t="e">
        <f t="shared" si="1"/>
        <v>#VALUE!</v>
      </c>
      <c r="P17" s="27" t="e">
        <f t="shared" si="2"/>
        <v>#VALUE!</v>
      </c>
      <c r="Q17" s="116">
        <f t="shared" si="3"/>
        <v>0</v>
      </c>
      <c r="T17" s="116" t="s">
        <v>21</v>
      </c>
    </row>
    <row r="18" spans="1:20" ht="15" x14ac:dyDescent="0.25">
      <c r="A18" s="115">
        <f t="shared" si="4"/>
        <v>0</v>
      </c>
      <c r="B18" s="42"/>
      <c r="C18" s="43"/>
      <c r="D18" s="49"/>
      <c r="E18" s="50"/>
      <c r="F18" s="114"/>
      <c r="G18" s="60"/>
      <c r="H18" s="61">
        <f t="shared" si="5"/>
        <v>0</v>
      </c>
      <c r="I18" s="114">
        <f t="shared" ref="I18:I33" si="6">IF(B18-B19=0,0,IF(ROUND((SUMIFS($F$11:$F$203,$B$11:$B$203,B18))+(SUMIFS($G$11:$G$203,$B$11:$B$203,B18))-+SUMIFS($H$11:$H$203,$B$11:$B$203,B18),4)&lt;&gt;0,"FEIL. IB+bevegelse&lt;&gt;UB",SUMIFS($H$11:$H$203,$B$11:$B$203,B18)))</f>
        <v>0</v>
      </c>
      <c r="J18" s="114"/>
      <c r="K18" s="63"/>
      <c r="L18" s="71"/>
      <c r="M18" s="112"/>
      <c r="N18" s="65"/>
      <c r="O18" s="27" t="e">
        <f t="shared" si="1"/>
        <v>#VALUE!</v>
      </c>
      <c r="P18" s="27" t="e">
        <f t="shared" si="2"/>
        <v>#VALUE!</v>
      </c>
      <c r="Q18" s="116">
        <f t="shared" si="3"/>
        <v>0</v>
      </c>
    </row>
    <row r="19" spans="1:20" ht="15" x14ac:dyDescent="0.25">
      <c r="A19" s="115">
        <f t="shared" si="4"/>
        <v>0</v>
      </c>
      <c r="B19" s="42"/>
      <c r="C19" s="43"/>
      <c r="D19" s="49"/>
      <c r="E19" s="50"/>
      <c r="F19" s="114"/>
      <c r="G19" s="60"/>
      <c r="H19" s="61">
        <f t="shared" si="5"/>
        <v>0</v>
      </c>
      <c r="I19" s="114">
        <f t="shared" si="6"/>
        <v>0</v>
      </c>
      <c r="J19" s="117"/>
      <c r="K19" s="70"/>
      <c r="L19" s="71"/>
      <c r="M19" s="112"/>
      <c r="N19" s="65"/>
      <c r="O19" s="27" t="e">
        <f t="shared" si="1"/>
        <v>#VALUE!</v>
      </c>
      <c r="P19" s="27" t="e">
        <f t="shared" si="2"/>
        <v>#VALUE!</v>
      </c>
      <c r="Q19" s="116">
        <f t="shared" si="3"/>
        <v>0</v>
      </c>
    </row>
    <row r="20" spans="1:20" ht="15" x14ac:dyDescent="0.25">
      <c r="A20" s="115">
        <f t="shared" si="4"/>
        <v>0</v>
      </c>
      <c r="B20" s="42"/>
      <c r="C20" s="43"/>
      <c r="D20" s="49"/>
      <c r="E20" s="50"/>
      <c r="F20" s="114"/>
      <c r="G20" s="60"/>
      <c r="H20" s="61">
        <f t="shared" si="5"/>
        <v>0</v>
      </c>
      <c r="I20" s="114">
        <f t="shared" si="6"/>
        <v>0</v>
      </c>
      <c r="J20" s="117"/>
      <c r="K20" s="70"/>
      <c r="L20" s="71"/>
      <c r="M20" s="112"/>
      <c r="N20" s="65"/>
      <c r="O20" s="27" t="e">
        <f t="shared" si="1"/>
        <v>#VALUE!</v>
      </c>
      <c r="P20" s="27" t="e">
        <f t="shared" si="2"/>
        <v>#VALUE!</v>
      </c>
      <c r="Q20" s="116">
        <f t="shared" si="3"/>
        <v>0</v>
      </c>
    </row>
    <row r="21" spans="1:20" ht="15" x14ac:dyDescent="0.25">
      <c r="A21" s="115">
        <f t="shared" si="4"/>
        <v>0</v>
      </c>
      <c r="B21" s="42"/>
      <c r="C21" s="43"/>
      <c r="D21" s="49"/>
      <c r="E21" s="50"/>
      <c r="F21" s="114"/>
      <c r="G21" s="60"/>
      <c r="H21" s="61">
        <f t="shared" si="5"/>
        <v>0</v>
      </c>
      <c r="I21" s="114">
        <f t="shared" si="6"/>
        <v>0</v>
      </c>
      <c r="J21" s="117"/>
      <c r="K21" s="70"/>
      <c r="L21" s="71"/>
      <c r="M21" s="112"/>
      <c r="N21" s="65"/>
      <c r="O21" s="27" t="e">
        <f t="shared" si="1"/>
        <v>#VALUE!</v>
      </c>
      <c r="P21" s="27" t="e">
        <f t="shared" si="2"/>
        <v>#VALUE!</v>
      </c>
      <c r="Q21" s="116">
        <f t="shared" si="3"/>
        <v>0</v>
      </c>
    </row>
    <row r="22" spans="1:20" ht="15" x14ac:dyDescent="0.25">
      <c r="A22" s="115">
        <f t="shared" si="4"/>
        <v>0</v>
      </c>
      <c r="B22" s="42"/>
      <c r="C22" s="43"/>
      <c r="D22" s="49"/>
      <c r="E22" s="50"/>
      <c r="F22" s="114"/>
      <c r="G22" s="60"/>
      <c r="H22" s="61">
        <f t="shared" si="5"/>
        <v>0</v>
      </c>
      <c r="I22" s="114">
        <f t="shared" si="6"/>
        <v>0</v>
      </c>
      <c r="J22" s="117"/>
      <c r="K22" s="70"/>
      <c r="L22" s="71"/>
      <c r="M22" s="112"/>
      <c r="N22" s="65"/>
      <c r="O22" s="27" t="e">
        <f t="shared" si="1"/>
        <v>#VALUE!</v>
      </c>
      <c r="P22" s="27" t="e">
        <f t="shared" si="2"/>
        <v>#VALUE!</v>
      </c>
      <c r="Q22" s="116">
        <f t="shared" si="3"/>
        <v>0</v>
      </c>
    </row>
    <row r="23" spans="1:20" ht="15" x14ac:dyDescent="0.25">
      <c r="A23" s="115">
        <f t="shared" si="4"/>
        <v>0</v>
      </c>
      <c r="B23" s="42"/>
      <c r="C23" s="43"/>
      <c r="D23" s="49"/>
      <c r="E23" s="50"/>
      <c r="F23" s="114"/>
      <c r="G23" s="60"/>
      <c r="H23" s="61">
        <f t="shared" si="5"/>
        <v>0</v>
      </c>
      <c r="I23" s="114">
        <f t="shared" si="6"/>
        <v>0</v>
      </c>
      <c r="J23" s="117"/>
      <c r="K23" s="70"/>
      <c r="L23" s="71"/>
      <c r="M23" s="112"/>
      <c r="N23" s="65"/>
      <c r="O23" s="27" t="e">
        <f t="shared" si="1"/>
        <v>#VALUE!</v>
      </c>
      <c r="P23" s="27" t="e">
        <f t="shared" si="2"/>
        <v>#VALUE!</v>
      </c>
      <c r="Q23" s="116">
        <f t="shared" si="3"/>
        <v>0</v>
      </c>
    </row>
    <row r="24" spans="1:20" ht="15" x14ac:dyDescent="0.25">
      <c r="A24" s="115">
        <f t="shared" si="4"/>
        <v>0</v>
      </c>
      <c r="B24" s="42"/>
      <c r="C24" s="47"/>
      <c r="D24" s="49"/>
      <c r="E24" s="51"/>
      <c r="F24" s="114"/>
      <c r="G24" s="66"/>
      <c r="H24" s="61">
        <f t="shared" si="5"/>
        <v>0</v>
      </c>
      <c r="I24" s="114">
        <f t="shared" si="6"/>
        <v>0</v>
      </c>
      <c r="J24" s="117"/>
      <c r="K24" s="72"/>
      <c r="L24" s="73"/>
      <c r="M24" s="110"/>
      <c r="N24" s="65"/>
      <c r="O24" s="27" t="e">
        <f t="shared" si="1"/>
        <v>#VALUE!</v>
      </c>
      <c r="P24" s="27" t="e">
        <f t="shared" si="2"/>
        <v>#VALUE!</v>
      </c>
      <c r="Q24" s="116">
        <f t="shared" si="3"/>
        <v>0</v>
      </c>
    </row>
    <row r="25" spans="1:20" ht="15" x14ac:dyDescent="0.25">
      <c r="A25" s="115">
        <f t="shared" si="4"/>
        <v>0</v>
      </c>
      <c r="B25" s="42"/>
      <c r="C25" s="43"/>
      <c r="D25" s="49"/>
      <c r="E25" s="50"/>
      <c r="F25" s="114"/>
      <c r="G25" s="60"/>
      <c r="H25" s="61">
        <f t="shared" si="5"/>
        <v>0</v>
      </c>
      <c r="I25" s="114">
        <f t="shared" si="6"/>
        <v>0</v>
      </c>
      <c r="J25" s="117"/>
      <c r="K25" s="70"/>
      <c r="L25" s="71"/>
      <c r="M25" s="112"/>
      <c r="N25" s="65"/>
      <c r="O25" s="27" t="e">
        <f t="shared" si="1"/>
        <v>#VALUE!</v>
      </c>
      <c r="P25" s="27" t="e">
        <f t="shared" si="2"/>
        <v>#VALUE!</v>
      </c>
      <c r="Q25" s="116">
        <f t="shared" si="3"/>
        <v>0</v>
      </c>
    </row>
    <row r="26" spans="1:20" ht="15" x14ac:dyDescent="0.25">
      <c r="A26" s="115">
        <f t="shared" si="4"/>
        <v>0</v>
      </c>
      <c r="B26" s="42"/>
      <c r="C26" s="43"/>
      <c r="D26" s="49"/>
      <c r="E26" s="50"/>
      <c r="F26" s="114"/>
      <c r="G26" s="60"/>
      <c r="H26" s="61">
        <f t="shared" si="5"/>
        <v>0</v>
      </c>
      <c r="I26" s="114">
        <f t="shared" si="6"/>
        <v>0</v>
      </c>
      <c r="J26" s="117"/>
      <c r="K26" s="70"/>
      <c r="L26" s="71"/>
      <c r="M26" s="112"/>
      <c r="N26" s="65"/>
      <c r="O26" s="27" t="e">
        <f t="shared" si="1"/>
        <v>#VALUE!</v>
      </c>
      <c r="P26" s="27" t="e">
        <f t="shared" si="2"/>
        <v>#VALUE!</v>
      </c>
      <c r="Q26" s="116">
        <f t="shared" si="3"/>
        <v>0</v>
      </c>
    </row>
    <row r="27" spans="1:20" ht="15" x14ac:dyDescent="0.25">
      <c r="A27" s="115">
        <f t="shared" si="4"/>
        <v>0</v>
      </c>
      <c r="B27" s="42"/>
      <c r="C27" s="43"/>
      <c r="D27" s="49"/>
      <c r="E27" s="50"/>
      <c r="F27" s="114"/>
      <c r="G27" s="60"/>
      <c r="H27" s="61">
        <f t="shared" si="5"/>
        <v>0</v>
      </c>
      <c r="I27" s="114">
        <f t="shared" si="6"/>
        <v>0</v>
      </c>
      <c r="J27" s="117"/>
      <c r="K27" s="70"/>
      <c r="L27" s="71"/>
      <c r="M27" s="112"/>
      <c r="N27" s="65"/>
      <c r="O27" s="27" t="e">
        <f t="shared" si="1"/>
        <v>#VALUE!</v>
      </c>
      <c r="P27" s="27" t="e">
        <f t="shared" si="2"/>
        <v>#VALUE!</v>
      </c>
      <c r="Q27" s="116">
        <f t="shared" si="3"/>
        <v>0</v>
      </c>
    </row>
    <row r="28" spans="1:20" ht="15" x14ac:dyDescent="0.25">
      <c r="A28" s="115">
        <f t="shared" si="4"/>
        <v>0</v>
      </c>
      <c r="B28" s="42"/>
      <c r="C28" s="43"/>
      <c r="D28" s="49"/>
      <c r="E28" s="50"/>
      <c r="F28" s="114"/>
      <c r="G28" s="76"/>
      <c r="H28" s="61">
        <f t="shared" si="5"/>
        <v>0</v>
      </c>
      <c r="I28" s="114">
        <f t="shared" si="6"/>
        <v>0</v>
      </c>
      <c r="J28" s="117"/>
      <c r="K28" s="70"/>
      <c r="L28" s="71"/>
      <c r="M28" s="112"/>
      <c r="N28" s="65"/>
      <c r="O28" s="27" t="e">
        <f t="shared" si="1"/>
        <v>#VALUE!</v>
      </c>
      <c r="P28" s="27" t="e">
        <f t="shared" si="2"/>
        <v>#VALUE!</v>
      </c>
      <c r="Q28" s="116">
        <f t="shared" si="3"/>
        <v>0</v>
      </c>
    </row>
    <row r="29" spans="1:20" ht="15" x14ac:dyDescent="0.25">
      <c r="A29" s="115">
        <f t="shared" si="4"/>
        <v>0</v>
      </c>
      <c r="B29" s="42"/>
      <c r="C29" s="43"/>
      <c r="D29" s="49"/>
      <c r="E29" s="50"/>
      <c r="F29" s="114"/>
      <c r="G29" s="76"/>
      <c r="H29" s="61">
        <f t="shared" si="5"/>
        <v>0</v>
      </c>
      <c r="I29" s="114">
        <f t="shared" si="6"/>
        <v>0</v>
      </c>
      <c r="J29" s="117"/>
      <c r="K29" s="70"/>
      <c r="L29" s="71"/>
      <c r="M29" s="112"/>
      <c r="N29" s="65"/>
      <c r="O29" s="27" t="e">
        <f t="shared" si="1"/>
        <v>#VALUE!</v>
      </c>
      <c r="P29" s="27" t="e">
        <f t="shared" si="2"/>
        <v>#VALUE!</v>
      </c>
      <c r="Q29" s="116">
        <f t="shared" si="3"/>
        <v>0</v>
      </c>
    </row>
    <row r="30" spans="1:20" ht="15" x14ac:dyDescent="0.25">
      <c r="A30" s="115">
        <f t="shared" si="4"/>
        <v>0</v>
      </c>
      <c r="B30" s="42"/>
      <c r="C30" s="43"/>
      <c r="D30" s="49"/>
      <c r="E30" s="50"/>
      <c r="F30" s="114"/>
      <c r="G30" s="60"/>
      <c r="H30" s="61">
        <f t="shared" si="5"/>
        <v>0</v>
      </c>
      <c r="I30" s="114" t="e">
        <f t="shared" si="6"/>
        <v>#VALUE!</v>
      </c>
      <c r="J30" s="117"/>
      <c r="K30" s="70"/>
      <c r="L30" s="71"/>
      <c r="M30" s="112"/>
      <c r="N30" s="65"/>
      <c r="O30" s="27" t="e">
        <f t="shared" si="1"/>
        <v>#VALUE!</v>
      </c>
      <c r="P30" s="27" t="e">
        <f t="shared" si="2"/>
        <v>#VALUE!</v>
      </c>
      <c r="Q30" s="116">
        <f t="shared" si="3"/>
        <v>0</v>
      </c>
    </row>
    <row r="31" spans="1:20" ht="15" x14ac:dyDescent="0.25">
      <c r="A31" s="115">
        <f t="shared" si="4"/>
        <v>0</v>
      </c>
      <c r="B31" s="42" t="s">
        <v>50</v>
      </c>
      <c r="C31" s="43"/>
      <c r="D31" s="49"/>
      <c r="E31" s="50"/>
      <c r="F31" s="114"/>
      <c r="G31" s="60"/>
      <c r="H31" s="61">
        <f t="shared" si="5"/>
        <v>0</v>
      </c>
      <c r="I31" s="114" t="e">
        <f t="shared" si="6"/>
        <v>#VALUE!</v>
      </c>
      <c r="J31" s="117"/>
      <c r="K31" s="70"/>
      <c r="L31" s="71"/>
      <c r="M31" s="112"/>
      <c r="N31" s="65"/>
      <c r="O31" s="27" t="e">
        <f t="shared" si="1"/>
        <v>#VALUE!</v>
      </c>
      <c r="P31" s="27" t="e">
        <f t="shared" si="2"/>
        <v>#VALUE!</v>
      </c>
      <c r="Q31" s="116">
        <f t="shared" si="3"/>
        <v>0</v>
      </c>
    </row>
    <row r="32" spans="1:20" ht="15" x14ac:dyDescent="0.25">
      <c r="A32" s="115">
        <f t="shared" si="4"/>
        <v>0</v>
      </c>
      <c r="B32" s="42"/>
      <c r="C32" s="47"/>
      <c r="D32" s="49"/>
      <c r="E32" s="52"/>
      <c r="F32" s="114"/>
      <c r="G32" s="66"/>
      <c r="H32" s="61">
        <f t="shared" si="5"/>
        <v>0</v>
      </c>
      <c r="I32" s="114">
        <f t="shared" si="6"/>
        <v>0</v>
      </c>
      <c r="J32" s="117"/>
      <c r="K32" s="72"/>
      <c r="L32" s="73"/>
      <c r="M32" s="110"/>
      <c r="N32" s="65"/>
      <c r="O32" s="27" t="e">
        <f t="shared" si="1"/>
        <v>#VALUE!</v>
      </c>
      <c r="P32" s="27" t="e">
        <f t="shared" si="2"/>
        <v>#VALUE!</v>
      </c>
      <c r="Q32" s="116">
        <f t="shared" si="3"/>
        <v>0</v>
      </c>
    </row>
    <row r="33" spans="1:17" ht="15" x14ac:dyDescent="0.25">
      <c r="A33" s="115">
        <f t="shared" si="4"/>
        <v>0</v>
      </c>
      <c r="B33" s="42"/>
      <c r="C33" s="43"/>
      <c r="D33" s="49"/>
      <c r="E33" s="50"/>
      <c r="F33" s="114"/>
      <c r="G33" s="60"/>
      <c r="H33" s="61">
        <f t="shared" si="5"/>
        <v>0</v>
      </c>
      <c r="I33" s="114">
        <f t="shared" si="6"/>
        <v>0</v>
      </c>
      <c r="J33" s="117"/>
      <c r="K33" s="70"/>
      <c r="L33" s="71"/>
      <c r="M33" s="112"/>
      <c r="N33" s="65"/>
      <c r="O33" s="27" t="e">
        <f t="shared" si="1"/>
        <v>#VALUE!</v>
      </c>
      <c r="P33" s="27" t="e">
        <f t="shared" si="2"/>
        <v>#VALUE!</v>
      </c>
      <c r="Q33" s="116">
        <f t="shared" si="3"/>
        <v>0</v>
      </c>
    </row>
    <row r="34" spans="1:17" ht="15" x14ac:dyDescent="0.25">
      <c r="A34" s="115">
        <f t="shared" si="4"/>
        <v>0</v>
      </c>
      <c r="B34" s="42"/>
      <c r="C34" s="47"/>
      <c r="D34" s="49"/>
      <c r="E34" s="51"/>
      <c r="F34" s="114"/>
      <c r="G34" s="66"/>
      <c r="H34" s="61">
        <f t="shared" si="5"/>
        <v>0</v>
      </c>
      <c r="I34" s="114">
        <f>IF(B34-B36=0,0,IF(ROUND((SUMIFS($F$11:$F$203,$B$11:$B$203,B34))+(SUMIFS($G$11:$G$203,$B$11:$B$203,B34))-+SUMIFS($H$11:$H$203,$B$11:$B$203,B34),4)&lt;&gt;0,"FEIL. IB+bevegelse&lt;&gt;UB",SUMIFS($H$11:$H$203,$B$11:$B$203,B34)))</f>
        <v>0</v>
      </c>
      <c r="J34" s="117"/>
      <c r="K34" s="72"/>
      <c r="L34" s="73"/>
      <c r="M34" s="110"/>
      <c r="N34" s="65"/>
      <c r="O34" s="27" t="e">
        <f t="shared" si="1"/>
        <v>#VALUE!</v>
      </c>
      <c r="P34" s="27" t="e">
        <f t="shared" si="2"/>
        <v>#VALUE!</v>
      </c>
      <c r="Q34" s="116">
        <f t="shared" si="3"/>
        <v>0</v>
      </c>
    </row>
    <row r="35" spans="1:17" ht="15" x14ac:dyDescent="0.25">
      <c r="A35" s="115">
        <f t="shared" si="4"/>
        <v>0</v>
      </c>
      <c r="B35" s="42"/>
      <c r="C35" s="43"/>
      <c r="D35" s="49"/>
      <c r="E35" s="50"/>
      <c r="F35" s="114"/>
      <c r="G35" s="60"/>
      <c r="H35" s="61">
        <f t="shared" si="5"/>
        <v>0</v>
      </c>
      <c r="I35" s="114">
        <f t="shared" ref="I35:I98" si="7">IF(B35-B36=0,0,IF(ROUND((SUMIFS($F$11:$F$203,$B$11:$B$203,B35))+(SUMIFS($G$11:$G$203,$B$11:$B$203,B35))-+SUMIFS($H$11:$H$203,$B$11:$B$203,B35),4)&lt;&gt;0,"FEIL. IB+bevegelse&lt;&gt;UB",SUMIFS($H$11:$H$203,$B$11:$B$203,B35)))</f>
        <v>0</v>
      </c>
      <c r="J35" s="117"/>
      <c r="K35" s="70"/>
      <c r="L35" s="71"/>
      <c r="M35" s="112"/>
      <c r="N35" s="65"/>
      <c r="O35" s="27" t="e">
        <f t="shared" si="1"/>
        <v>#VALUE!</v>
      </c>
      <c r="P35" s="27" t="e">
        <f t="shared" si="2"/>
        <v>#VALUE!</v>
      </c>
      <c r="Q35" s="116">
        <f t="shared" si="3"/>
        <v>0</v>
      </c>
    </row>
    <row r="36" spans="1:17" ht="15" x14ac:dyDescent="0.25">
      <c r="A36" s="115">
        <f t="shared" si="4"/>
        <v>0</v>
      </c>
      <c r="B36" s="42"/>
      <c r="C36" s="43"/>
      <c r="D36" s="49"/>
      <c r="E36" s="50"/>
      <c r="F36" s="114"/>
      <c r="G36" s="60"/>
      <c r="H36" s="61">
        <f t="shared" si="5"/>
        <v>0</v>
      </c>
      <c r="I36" s="114">
        <f t="shared" si="7"/>
        <v>0</v>
      </c>
      <c r="J36" s="117"/>
      <c r="K36" s="70"/>
      <c r="L36" s="71"/>
      <c r="M36" s="112"/>
      <c r="N36" s="65"/>
      <c r="O36" s="27" t="e">
        <f t="shared" si="1"/>
        <v>#VALUE!</v>
      </c>
      <c r="P36" s="27" t="e">
        <f t="shared" si="2"/>
        <v>#VALUE!</v>
      </c>
      <c r="Q36" s="116">
        <f t="shared" si="3"/>
        <v>0</v>
      </c>
    </row>
    <row r="37" spans="1:17" ht="15" x14ac:dyDescent="0.25">
      <c r="A37" s="115">
        <f t="shared" si="4"/>
        <v>0</v>
      </c>
      <c r="B37" s="42"/>
      <c r="C37" s="43"/>
      <c r="D37" s="49"/>
      <c r="E37" s="50"/>
      <c r="F37" s="114"/>
      <c r="G37" s="60"/>
      <c r="H37" s="61">
        <f t="shared" si="5"/>
        <v>0</v>
      </c>
      <c r="I37" s="114">
        <f t="shared" si="7"/>
        <v>0</v>
      </c>
      <c r="J37" s="117"/>
      <c r="K37" s="70"/>
      <c r="L37" s="71"/>
      <c r="M37" s="112"/>
      <c r="N37" s="65"/>
      <c r="O37" s="27" t="e">
        <f t="shared" si="1"/>
        <v>#VALUE!</v>
      </c>
      <c r="P37" s="27" t="e">
        <f t="shared" si="2"/>
        <v>#VALUE!</v>
      </c>
      <c r="Q37" s="116">
        <f t="shared" si="3"/>
        <v>0</v>
      </c>
    </row>
    <row r="38" spans="1:17" ht="15" x14ac:dyDescent="0.25">
      <c r="A38" s="115">
        <f t="shared" si="4"/>
        <v>0</v>
      </c>
      <c r="B38" s="42"/>
      <c r="C38" s="43"/>
      <c r="D38" s="49"/>
      <c r="E38" s="50"/>
      <c r="F38" s="114"/>
      <c r="G38" s="60"/>
      <c r="H38" s="61">
        <f t="shared" si="5"/>
        <v>0</v>
      </c>
      <c r="I38" s="114">
        <f t="shared" si="7"/>
        <v>0</v>
      </c>
      <c r="J38" s="117"/>
      <c r="K38" s="70"/>
      <c r="L38" s="71"/>
      <c r="M38" s="112"/>
      <c r="N38" s="65"/>
      <c r="O38" s="27" t="e">
        <f t="shared" si="1"/>
        <v>#VALUE!</v>
      </c>
      <c r="P38" s="27" t="e">
        <f t="shared" si="2"/>
        <v>#VALUE!</v>
      </c>
      <c r="Q38" s="116">
        <f t="shared" si="3"/>
        <v>0</v>
      </c>
    </row>
    <row r="39" spans="1:17" ht="15" x14ac:dyDescent="0.25">
      <c r="A39" s="115">
        <f t="shared" si="4"/>
        <v>0</v>
      </c>
      <c r="B39" s="42"/>
      <c r="C39" s="43"/>
      <c r="D39" s="49"/>
      <c r="E39" s="50"/>
      <c r="F39" s="114"/>
      <c r="G39" s="60"/>
      <c r="H39" s="61">
        <f t="shared" si="5"/>
        <v>0</v>
      </c>
      <c r="I39" s="114">
        <f t="shared" si="7"/>
        <v>0</v>
      </c>
      <c r="J39" s="117"/>
      <c r="K39" s="70"/>
      <c r="L39" s="71"/>
      <c r="M39" s="112"/>
      <c r="N39" s="65"/>
      <c r="O39" s="27" t="e">
        <f t="shared" si="1"/>
        <v>#VALUE!</v>
      </c>
      <c r="P39" s="27" t="e">
        <f t="shared" si="2"/>
        <v>#VALUE!</v>
      </c>
      <c r="Q39" s="116">
        <f t="shared" si="3"/>
        <v>0</v>
      </c>
    </row>
    <row r="40" spans="1:17" ht="15" x14ac:dyDescent="0.25">
      <c r="A40" s="115">
        <f t="shared" si="4"/>
        <v>0</v>
      </c>
      <c r="B40" s="42"/>
      <c r="C40" s="43"/>
      <c r="D40" s="49"/>
      <c r="E40" s="53"/>
      <c r="F40" s="114"/>
      <c r="G40" s="60"/>
      <c r="H40" s="61">
        <f t="shared" si="5"/>
        <v>0</v>
      </c>
      <c r="I40" s="114">
        <f t="shared" si="7"/>
        <v>0</v>
      </c>
      <c r="J40" s="117"/>
      <c r="K40" s="70"/>
      <c r="L40" s="71"/>
      <c r="M40" s="112"/>
      <c r="N40" s="65"/>
      <c r="O40" s="27" t="e">
        <f t="shared" si="1"/>
        <v>#VALUE!</v>
      </c>
      <c r="P40" s="27" t="e">
        <f t="shared" si="2"/>
        <v>#VALUE!</v>
      </c>
      <c r="Q40" s="116">
        <f t="shared" si="3"/>
        <v>0</v>
      </c>
    </row>
    <row r="41" spans="1:17" ht="15" x14ac:dyDescent="0.25">
      <c r="A41" s="115">
        <f t="shared" si="4"/>
        <v>0</v>
      </c>
      <c r="B41" s="42"/>
      <c r="C41" s="43"/>
      <c r="D41" s="49"/>
      <c r="E41" s="53"/>
      <c r="F41" s="114"/>
      <c r="G41" s="60"/>
      <c r="H41" s="61">
        <f t="shared" si="5"/>
        <v>0</v>
      </c>
      <c r="I41" s="114">
        <f t="shared" si="7"/>
        <v>0</v>
      </c>
      <c r="J41" s="117"/>
      <c r="K41" s="70"/>
      <c r="L41" s="71"/>
      <c r="M41" s="112"/>
      <c r="N41" s="65"/>
      <c r="O41" s="27" t="e">
        <f t="shared" si="1"/>
        <v>#VALUE!</v>
      </c>
      <c r="P41" s="27" t="e">
        <f t="shared" si="2"/>
        <v>#VALUE!</v>
      </c>
      <c r="Q41" s="116">
        <f t="shared" si="3"/>
        <v>0</v>
      </c>
    </row>
    <row r="42" spans="1:17" ht="15" x14ac:dyDescent="0.25">
      <c r="A42" s="115">
        <f t="shared" si="4"/>
        <v>0</v>
      </c>
      <c r="B42" s="42"/>
      <c r="C42" s="43"/>
      <c r="D42" s="49"/>
      <c r="E42" s="53"/>
      <c r="F42" s="114"/>
      <c r="G42" s="60"/>
      <c r="H42" s="61">
        <f t="shared" si="5"/>
        <v>0</v>
      </c>
      <c r="I42" s="114">
        <f t="shared" si="7"/>
        <v>0</v>
      </c>
      <c r="J42" s="117"/>
      <c r="K42" s="70"/>
      <c r="L42" s="71"/>
      <c r="M42" s="112"/>
      <c r="N42" s="65"/>
      <c r="O42" s="27" t="e">
        <f t="shared" si="1"/>
        <v>#VALUE!</v>
      </c>
      <c r="P42" s="27" t="e">
        <f t="shared" si="2"/>
        <v>#VALUE!</v>
      </c>
      <c r="Q42" s="116">
        <f t="shared" si="3"/>
        <v>0</v>
      </c>
    </row>
    <row r="43" spans="1:17" ht="15" x14ac:dyDescent="0.25">
      <c r="A43" s="115">
        <f t="shared" si="4"/>
        <v>0</v>
      </c>
      <c r="B43" s="42"/>
      <c r="C43" s="43"/>
      <c r="D43" s="49"/>
      <c r="E43" s="50"/>
      <c r="F43" s="114"/>
      <c r="G43" s="60"/>
      <c r="H43" s="61">
        <f t="shared" si="5"/>
        <v>0</v>
      </c>
      <c r="I43" s="114">
        <f t="shared" si="7"/>
        <v>0</v>
      </c>
      <c r="J43" s="117"/>
      <c r="K43" s="70"/>
      <c r="L43" s="71"/>
      <c r="M43" s="112"/>
      <c r="N43" s="65"/>
      <c r="O43" s="27" t="e">
        <f t="shared" si="1"/>
        <v>#VALUE!</v>
      </c>
      <c r="P43" s="27" t="e">
        <f t="shared" si="2"/>
        <v>#VALUE!</v>
      </c>
      <c r="Q43" s="116">
        <f t="shared" si="3"/>
        <v>0</v>
      </c>
    </row>
    <row r="44" spans="1:17" ht="15" x14ac:dyDescent="0.25">
      <c r="A44" s="115">
        <f t="shared" si="4"/>
        <v>0</v>
      </c>
      <c r="B44" s="42"/>
      <c r="C44" s="43"/>
      <c r="D44" s="49"/>
      <c r="E44" s="50"/>
      <c r="F44" s="114"/>
      <c r="G44" s="60"/>
      <c r="H44" s="61">
        <f t="shared" si="5"/>
        <v>0</v>
      </c>
      <c r="I44" s="114">
        <f t="shared" si="7"/>
        <v>0</v>
      </c>
      <c r="J44" s="117"/>
      <c r="K44" s="70"/>
      <c r="L44" s="71"/>
      <c r="M44" s="112"/>
      <c r="N44" s="65"/>
      <c r="O44" s="27" t="e">
        <f t="shared" si="1"/>
        <v>#VALUE!</v>
      </c>
      <c r="P44" s="27" t="e">
        <f t="shared" si="2"/>
        <v>#VALUE!</v>
      </c>
      <c r="Q44" s="116">
        <f t="shared" si="3"/>
        <v>0</v>
      </c>
    </row>
    <row r="45" spans="1:17" ht="15" x14ac:dyDescent="0.25">
      <c r="A45" s="115">
        <f t="shared" si="4"/>
        <v>0</v>
      </c>
      <c r="B45" s="42"/>
      <c r="C45" s="43"/>
      <c r="D45" s="49"/>
      <c r="E45" s="50"/>
      <c r="F45" s="114"/>
      <c r="G45" s="60"/>
      <c r="H45" s="61">
        <f t="shared" si="5"/>
        <v>0</v>
      </c>
      <c r="I45" s="114">
        <f t="shared" si="7"/>
        <v>0</v>
      </c>
      <c r="J45" s="117"/>
      <c r="K45" s="70"/>
      <c r="L45" s="71"/>
      <c r="M45" s="112"/>
      <c r="N45" s="65"/>
      <c r="O45" s="27" t="e">
        <f t="shared" si="1"/>
        <v>#VALUE!</v>
      </c>
      <c r="P45" s="27" t="e">
        <f t="shared" si="2"/>
        <v>#VALUE!</v>
      </c>
      <c r="Q45" s="116">
        <f t="shared" si="3"/>
        <v>0</v>
      </c>
    </row>
    <row r="46" spans="1:17" ht="15" x14ac:dyDescent="0.25">
      <c r="A46" s="115">
        <f t="shared" si="4"/>
        <v>0</v>
      </c>
      <c r="B46" s="42"/>
      <c r="C46" s="43"/>
      <c r="D46" s="49"/>
      <c r="E46" s="50"/>
      <c r="F46" s="114"/>
      <c r="G46" s="60"/>
      <c r="H46" s="61">
        <f t="shared" si="5"/>
        <v>0</v>
      </c>
      <c r="I46" s="114">
        <f t="shared" si="7"/>
        <v>0</v>
      </c>
      <c r="J46" s="117"/>
      <c r="K46" s="70"/>
      <c r="L46" s="71"/>
      <c r="M46" s="112"/>
      <c r="N46" s="65"/>
      <c r="O46" s="27" t="e">
        <f t="shared" si="1"/>
        <v>#VALUE!</v>
      </c>
      <c r="P46" s="27" t="e">
        <f t="shared" si="2"/>
        <v>#VALUE!</v>
      </c>
      <c r="Q46" s="116">
        <f t="shared" si="3"/>
        <v>0</v>
      </c>
    </row>
    <row r="47" spans="1:17" ht="15" x14ac:dyDescent="0.25">
      <c r="A47" s="115">
        <f t="shared" si="4"/>
        <v>0</v>
      </c>
      <c r="B47" s="54"/>
      <c r="C47" s="55"/>
      <c r="D47" s="49"/>
      <c r="E47" s="52"/>
      <c r="F47" s="114"/>
      <c r="G47" s="66"/>
      <c r="H47" s="61">
        <f t="shared" si="5"/>
        <v>0</v>
      </c>
      <c r="I47" s="114">
        <f t="shared" si="7"/>
        <v>0</v>
      </c>
      <c r="J47" s="117"/>
      <c r="K47" s="74"/>
      <c r="L47" s="78"/>
      <c r="M47" s="113"/>
      <c r="N47" s="65"/>
      <c r="O47" s="27" t="e">
        <f t="shared" si="1"/>
        <v>#VALUE!</v>
      </c>
      <c r="P47" s="27" t="e">
        <f t="shared" si="2"/>
        <v>#VALUE!</v>
      </c>
      <c r="Q47" s="116">
        <f t="shared" si="3"/>
        <v>0</v>
      </c>
    </row>
    <row r="48" spans="1:17" ht="15" x14ac:dyDescent="0.25">
      <c r="A48" s="115">
        <f t="shared" si="4"/>
        <v>0</v>
      </c>
      <c r="B48" s="42"/>
      <c r="C48" s="47"/>
      <c r="D48" s="49"/>
      <c r="E48" s="51"/>
      <c r="F48" s="114"/>
      <c r="G48" s="66"/>
      <c r="H48" s="61">
        <f t="shared" si="5"/>
        <v>0</v>
      </c>
      <c r="I48" s="114">
        <f t="shared" si="7"/>
        <v>0</v>
      </c>
      <c r="J48" s="117"/>
      <c r="K48" s="72"/>
      <c r="L48" s="73"/>
      <c r="M48" s="110"/>
      <c r="N48" s="65"/>
      <c r="O48" s="27" t="e">
        <f t="shared" si="1"/>
        <v>#VALUE!</v>
      </c>
      <c r="P48" s="27" t="e">
        <f t="shared" si="2"/>
        <v>#VALUE!</v>
      </c>
      <c r="Q48" s="116">
        <f t="shared" si="3"/>
        <v>0</v>
      </c>
    </row>
    <row r="49" spans="1:17" ht="15" x14ac:dyDescent="0.25">
      <c r="A49" s="115">
        <f t="shared" si="4"/>
        <v>0</v>
      </c>
      <c r="B49" s="42"/>
      <c r="C49" s="47"/>
      <c r="D49" s="49"/>
      <c r="E49" s="51"/>
      <c r="F49" s="114"/>
      <c r="G49" s="66"/>
      <c r="H49" s="61">
        <f t="shared" si="5"/>
        <v>0</v>
      </c>
      <c r="I49" s="114">
        <f t="shared" si="7"/>
        <v>0</v>
      </c>
      <c r="J49" s="117"/>
      <c r="K49" s="72"/>
      <c r="L49" s="73"/>
      <c r="M49" s="110"/>
      <c r="N49" s="65"/>
      <c r="O49" s="27" t="e">
        <f t="shared" si="1"/>
        <v>#VALUE!</v>
      </c>
      <c r="P49" s="27" t="e">
        <f t="shared" si="2"/>
        <v>#VALUE!</v>
      </c>
      <c r="Q49" s="116">
        <f t="shared" si="3"/>
        <v>0</v>
      </c>
    </row>
    <row r="50" spans="1:17" ht="15" x14ac:dyDescent="0.25">
      <c r="A50" s="115">
        <f t="shared" si="4"/>
        <v>0</v>
      </c>
      <c r="B50" s="42"/>
      <c r="C50" s="47"/>
      <c r="D50" s="49"/>
      <c r="E50" s="51"/>
      <c r="F50" s="114"/>
      <c r="G50" s="66"/>
      <c r="H50" s="61">
        <f t="shared" si="5"/>
        <v>0</v>
      </c>
      <c r="I50" s="114">
        <f t="shared" si="7"/>
        <v>0</v>
      </c>
      <c r="J50" s="117"/>
      <c r="K50" s="72"/>
      <c r="L50" s="73"/>
      <c r="M50" s="110"/>
      <c r="N50" s="65"/>
      <c r="O50" s="27" t="e">
        <f t="shared" si="1"/>
        <v>#VALUE!</v>
      </c>
      <c r="P50" s="27" t="e">
        <f t="shared" si="2"/>
        <v>#VALUE!</v>
      </c>
      <c r="Q50" s="116">
        <f t="shared" si="3"/>
        <v>0</v>
      </c>
    </row>
    <row r="51" spans="1:17" ht="15" x14ac:dyDescent="0.25">
      <c r="A51" s="115">
        <f t="shared" si="4"/>
        <v>0</v>
      </c>
      <c r="B51" s="42"/>
      <c r="C51" s="47"/>
      <c r="D51" s="49"/>
      <c r="E51" s="51"/>
      <c r="F51" s="114"/>
      <c r="G51" s="66"/>
      <c r="H51" s="61">
        <f t="shared" si="5"/>
        <v>0</v>
      </c>
      <c r="I51" s="114">
        <f t="shared" si="7"/>
        <v>0</v>
      </c>
      <c r="J51" s="117"/>
      <c r="K51" s="72"/>
      <c r="L51" s="73"/>
      <c r="M51" s="110"/>
      <c r="N51" s="65"/>
      <c r="O51" s="27" t="e">
        <f t="shared" si="1"/>
        <v>#VALUE!</v>
      </c>
      <c r="P51" s="27" t="e">
        <f t="shared" si="2"/>
        <v>#VALUE!</v>
      </c>
      <c r="Q51" s="116">
        <f t="shared" si="3"/>
        <v>0</v>
      </c>
    </row>
    <row r="52" spans="1:17" ht="15" x14ac:dyDescent="0.25">
      <c r="A52" s="115">
        <f t="shared" si="4"/>
        <v>0</v>
      </c>
      <c r="B52" s="42"/>
      <c r="C52" s="47"/>
      <c r="D52" s="49"/>
      <c r="E52" s="51"/>
      <c r="F52" s="114"/>
      <c r="G52" s="66"/>
      <c r="H52" s="61">
        <f t="shared" si="5"/>
        <v>0</v>
      </c>
      <c r="I52" s="114">
        <f t="shared" si="7"/>
        <v>0</v>
      </c>
      <c r="J52" s="117"/>
      <c r="K52" s="72"/>
      <c r="L52" s="73"/>
      <c r="M52" s="110"/>
      <c r="N52" s="65"/>
      <c r="O52" s="27" t="e">
        <f t="shared" si="1"/>
        <v>#VALUE!</v>
      </c>
      <c r="P52" s="27" t="e">
        <f t="shared" si="2"/>
        <v>#VALUE!</v>
      </c>
      <c r="Q52" s="116">
        <f t="shared" si="3"/>
        <v>0</v>
      </c>
    </row>
    <row r="53" spans="1:17" ht="15" x14ac:dyDescent="0.25">
      <c r="A53" s="115">
        <f t="shared" si="4"/>
        <v>0</v>
      </c>
      <c r="B53" s="42"/>
      <c r="C53" s="47"/>
      <c r="D53" s="49"/>
      <c r="E53" s="51"/>
      <c r="F53" s="114"/>
      <c r="G53" s="66"/>
      <c r="H53" s="61">
        <f t="shared" si="5"/>
        <v>0</v>
      </c>
      <c r="I53" s="114">
        <f t="shared" si="7"/>
        <v>0</v>
      </c>
      <c r="J53" s="117"/>
      <c r="K53" s="72"/>
      <c r="L53" s="73"/>
      <c r="M53" s="110"/>
      <c r="N53" s="65"/>
      <c r="O53" s="27" t="e">
        <f t="shared" si="1"/>
        <v>#VALUE!</v>
      </c>
      <c r="P53" s="27" t="e">
        <f t="shared" si="2"/>
        <v>#VALUE!</v>
      </c>
      <c r="Q53" s="116">
        <f t="shared" si="3"/>
        <v>0</v>
      </c>
    </row>
    <row r="54" spans="1:17" ht="15" x14ac:dyDescent="0.25">
      <c r="A54" s="115">
        <f t="shared" si="4"/>
        <v>0</v>
      </c>
      <c r="B54" s="42"/>
      <c r="C54" s="43"/>
      <c r="D54" s="49"/>
      <c r="E54" s="50"/>
      <c r="F54" s="114"/>
      <c r="G54" s="60"/>
      <c r="H54" s="61">
        <f t="shared" si="5"/>
        <v>0</v>
      </c>
      <c r="I54" s="114">
        <f t="shared" si="7"/>
        <v>0</v>
      </c>
      <c r="J54" s="117"/>
      <c r="K54" s="70"/>
      <c r="L54" s="71"/>
      <c r="M54" s="112"/>
      <c r="N54" s="65"/>
      <c r="O54" s="27" t="e">
        <f t="shared" si="1"/>
        <v>#VALUE!</v>
      </c>
      <c r="P54" s="27" t="e">
        <f t="shared" si="2"/>
        <v>#VALUE!</v>
      </c>
      <c r="Q54" s="116">
        <f t="shared" si="3"/>
        <v>0</v>
      </c>
    </row>
    <row r="55" spans="1:17" ht="15" x14ac:dyDescent="0.25">
      <c r="A55" s="115">
        <f t="shared" si="4"/>
        <v>0</v>
      </c>
      <c r="B55" s="42"/>
      <c r="C55" s="43"/>
      <c r="D55" s="49"/>
      <c r="E55" s="50"/>
      <c r="F55" s="114"/>
      <c r="G55" s="60"/>
      <c r="H55" s="61">
        <f t="shared" si="5"/>
        <v>0</v>
      </c>
      <c r="I55" s="114">
        <f t="shared" si="7"/>
        <v>0</v>
      </c>
      <c r="J55" s="117"/>
      <c r="K55" s="70"/>
      <c r="L55" s="71"/>
      <c r="M55" s="112"/>
      <c r="N55" s="65"/>
      <c r="O55" s="27" t="e">
        <f t="shared" si="1"/>
        <v>#VALUE!</v>
      </c>
      <c r="P55" s="27" t="e">
        <f t="shared" si="2"/>
        <v>#VALUE!</v>
      </c>
      <c r="Q55" s="116">
        <f t="shared" si="3"/>
        <v>0</v>
      </c>
    </row>
    <row r="56" spans="1:17" ht="15" x14ac:dyDescent="0.25">
      <c r="A56" s="115">
        <f t="shared" si="4"/>
        <v>0</v>
      </c>
      <c r="B56" s="42"/>
      <c r="C56" s="47"/>
      <c r="D56" s="49"/>
      <c r="E56" s="51"/>
      <c r="F56" s="114"/>
      <c r="G56" s="66"/>
      <c r="H56" s="61">
        <f t="shared" si="5"/>
        <v>0</v>
      </c>
      <c r="I56" s="114">
        <f t="shared" si="7"/>
        <v>0</v>
      </c>
      <c r="J56" s="117"/>
      <c r="K56" s="72"/>
      <c r="L56" s="73"/>
      <c r="M56" s="110"/>
      <c r="N56" s="65"/>
      <c r="O56" s="27" t="e">
        <f t="shared" si="1"/>
        <v>#VALUE!</v>
      </c>
      <c r="P56" s="27" t="e">
        <f t="shared" si="2"/>
        <v>#VALUE!</v>
      </c>
      <c r="Q56" s="116">
        <f t="shared" si="3"/>
        <v>0</v>
      </c>
    </row>
    <row r="57" spans="1:17" ht="15" x14ac:dyDescent="0.25">
      <c r="A57" s="115">
        <f t="shared" si="4"/>
        <v>0</v>
      </c>
      <c r="B57" s="42"/>
      <c r="C57" s="43"/>
      <c r="D57" s="49"/>
      <c r="E57" s="50"/>
      <c r="F57" s="114"/>
      <c r="G57" s="60"/>
      <c r="H57" s="61">
        <f t="shared" si="5"/>
        <v>0</v>
      </c>
      <c r="I57" s="114">
        <f t="shared" si="7"/>
        <v>0</v>
      </c>
      <c r="J57" s="117"/>
      <c r="K57" s="70"/>
      <c r="L57" s="71"/>
      <c r="M57" s="112"/>
      <c r="N57" s="65"/>
      <c r="O57" s="27" t="e">
        <f t="shared" si="1"/>
        <v>#VALUE!</v>
      </c>
      <c r="P57" s="27" t="e">
        <f t="shared" si="2"/>
        <v>#VALUE!</v>
      </c>
      <c r="Q57" s="116">
        <f t="shared" si="3"/>
        <v>0</v>
      </c>
    </row>
    <row r="58" spans="1:17" ht="15" x14ac:dyDescent="0.25">
      <c r="A58" s="115">
        <f t="shared" si="4"/>
        <v>0</v>
      </c>
      <c r="B58" s="42"/>
      <c r="C58" s="43"/>
      <c r="D58" s="49"/>
      <c r="E58" s="53"/>
      <c r="F58" s="114"/>
      <c r="G58" s="60"/>
      <c r="H58" s="61">
        <f t="shared" si="5"/>
        <v>0</v>
      </c>
      <c r="I58" s="114">
        <f t="shared" si="7"/>
        <v>0</v>
      </c>
      <c r="J58" s="117"/>
      <c r="K58" s="70"/>
      <c r="L58" s="71"/>
      <c r="M58" s="112"/>
      <c r="N58" s="65"/>
      <c r="O58" s="27" t="e">
        <f t="shared" si="1"/>
        <v>#VALUE!</v>
      </c>
      <c r="P58" s="27" t="e">
        <f t="shared" si="2"/>
        <v>#VALUE!</v>
      </c>
      <c r="Q58" s="116">
        <f t="shared" si="3"/>
        <v>0</v>
      </c>
    </row>
    <row r="59" spans="1:17" ht="15" x14ac:dyDescent="0.25">
      <c r="A59" s="115">
        <f t="shared" si="4"/>
        <v>0</v>
      </c>
      <c r="B59" s="42"/>
      <c r="C59" s="56"/>
      <c r="D59" s="49"/>
      <c r="E59" s="45"/>
      <c r="F59" s="114"/>
      <c r="G59" s="60"/>
      <c r="H59" s="61">
        <f t="shared" si="5"/>
        <v>0</v>
      </c>
      <c r="I59" s="114">
        <f t="shared" si="7"/>
        <v>0</v>
      </c>
      <c r="J59" s="114"/>
      <c r="K59" s="63"/>
      <c r="L59" s="64"/>
      <c r="M59" s="112"/>
      <c r="N59" s="65"/>
      <c r="O59" s="27" t="e">
        <f t="shared" si="1"/>
        <v>#VALUE!</v>
      </c>
      <c r="P59" s="27" t="e">
        <f t="shared" si="2"/>
        <v>#VALUE!</v>
      </c>
      <c r="Q59" s="116">
        <f t="shared" si="3"/>
        <v>0</v>
      </c>
    </row>
    <row r="60" spans="1:17" ht="15" x14ac:dyDescent="0.25">
      <c r="A60" s="115">
        <f t="shared" si="4"/>
        <v>0</v>
      </c>
      <c r="B60" s="42"/>
      <c r="C60" s="56"/>
      <c r="D60" s="49"/>
      <c r="E60" s="45"/>
      <c r="F60" s="114"/>
      <c r="G60" s="66"/>
      <c r="H60" s="61">
        <f t="shared" si="5"/>
        <v>0</v>
      </c>
      <c r="I60" s="114">
        <f t="shared" si="7"/>
        <v>0</v>
      </c>
      <c r="J60" s="114"/>
      <c r="K60" s="63"/>
      <c r="L60" s="64"/>
      <c r="M60" s="112"/>
      <c r="N60" s="65"/>
      <c r="O60" s="27" t="e">
        <f t="shared" si="1"/>
        <v>#VALUE!</v>
      </c>
      <c r="P60" s="27" t="e">
        <f t="shared" si="2"/>
        <v>#VALUE!</v>
      </c>
      <c r="Q60" s="116">
        <f t="shared" si="3"/>
        <v>0</v>
      </c>
    </row>
    <row r="61" spans="1:17" ht="15" x14ac:dyDescent="0.25">
      <c r="A61" s="115">
        <f t="shared" si="4"/>
        <v>0</v>
      </c>
      <c r="B61" s="42"/>
      <c r="C61" s="43"/>
      <c r="D61" s="49"/>
      <c r="E61" s="45"/>
      <c r="F61" s="114"/>
      <c r="G61" s="60"/>
      <c r="H61" s="61">
        <f t="shared" si="5"/>
        <v>0</v>
      </c>
      <c r="I61" s="114">
        <f t="shared" si="7"/>
        <v>0</v>
      </c>
      <c r="J61" s="114"/>
      <c r="K61" s="63"/>
      <c r="L61" s="64"/>
      <c r="M61" s="112"/>
      <c r="N61" s="65"/>
      <c r="O61" s="27" t="e">
        <f t="shared" si="1"/>
        <v>#VALUE!</v>
      </c>
      <c r="P61" s="27" t="e">
        <f t="shared" si="2"/>
        <v>#VALUE!</v>
      </c>
      <c r="Q61" s="116">
        <f t="shared" si="3"/>
        <v>0</v>
      </c>
    </row>
    <row r="62" spans="1:17" ht="15" x14ac:dyDescent="0.25">
      <c r="A62" s="115">
        <f t="shared" si="4"/>
        <v>0</v>
      </c>
      <c r="B62" s="42"/>
      <c r="C62" s="43"/>
      <c r="D62" s="49"/>
      <c r="E62" s="45"/>
      <c r="F62" s="114"/>
      <c r="G62" s="60"/>
      <c r="H62" s="61">
        <f t="shared" si="5"/>
        <v>0</v>
      </c>
      <c r="I62" s="114">
        <f t="shared" si="7"/>
        <v>0</v>
      </c>
      <c r="J62" s="114"/>
      <c r="K62" s="63"/>
      <c r="L62" s="64"/>
      <c r="M62" s="112"/>
      <c r="N62" s="65"/>
      <c r="O62" s="27" t="e">
        <f t="shared" si="1"/>
        <v>#VALUE!</v>
      </c>
      <c r="P62" s="27" t="e">
        <f t="shared" si="2"/>
        <v>#VALUE!</v>
      </c>
      <c r="Q62" s="116">
        <f t="shared" si="3"/>
        <v>0</v>
      </c>
    </row>
    <row r="63" spans="1:17" ht="15" x14ac:dyDescent="0.25">
      <c r="A63" s="115">
        <f t="shared" si="4"/>
        <v>0</v>
      </c>
      <c r="B63" s="42"/>
      <c r="C63" s="43"/>
      <c r="D63" s="49"/>
      <c r="E63" s="45"/>
      <c r="F63" s="114"/>
      <c r="G63" s="60"/>
      <c r="H63" s="61">
        <f t="shared" si="5"/>
        <v>0</v>
      </c>
      <c r="I63" s="114">
        <f t="shared" si="7"/>
        <v>0</v>
      </c>
      <c r="J63" s="114"/>
      <c r="K63" s="63"/>
      <c r="L63" s="64"/>
      <c r="M63" s="112"/>
      <c r="N63" s="65"/>
      <c r="O63" s="27" t="e">
        <f t="shared" si="1"/>
        <v>#VALUE!</v>
      </c>
      <c r="P63" s="27" t="e">
        <f t="shared" si="2"/>
        <v>#VALUE!</v>
      </c>
      <c r="Q63" s="116">
        <f t="shared" si="3"/>
        <v>0</v>
      </c>
    </row>
    <row r="64" spans="1:17" ht="15" x14ac:dyDescent="0.25">
      <c r="A64" s="115">
        <f t="shared" si="4"/>
        <v>0</v>
      </c>
      <c r="B64" s="42"/>
      <c r="C64" s="43"/>
      <c r="D64" s="49"/>
      <c r="E64" s="45"/>
      <c r="F64" s="114"/>
      <c r="G64" s="60"/>
      <c r="H64" s="61">
        <f t="shared" si="5"/>
        <v>0</v>
      </c>
      <c r="I64" s="114">
        <f t="shared" si="7"/>
        <v>0</v>
      </c>
      <c r="J64" s="114"/>
      <c r="K64" s="63"/>
      <c r="L64" s="64"/>
      <c r="M64" s="112"/>
      <c r="N64" s="65"/>
      <c r="O64" s="27" t="e">
        <f t="shared" si="1"/>
        <v>#VALUE!</v>
      </c>
      <c r="P64" s="27" t="e">
        <f t="shared" si="2"/>
        <v>#VALUE!</v>
      </c>
      <c r="Q64" s="116">
        <f t="shared" si="3"/>
        <v>0</v>
      </c>
    </row>
    <row r="65" spans="1:17" ht="15" x14ac:dyDescent="0.25">
      <c r="A65" s="115">
        <f t="shared" si="4"/>
        <v>0</v>
      </c>
      <c r="B65" s="42"/>
      <c r="C65" s="43"/>
      <c r="D65" s="49"/>
      <c r="E65" s="45"/>
      <c r="F65" s="114"/>
      <c r="G65" s="60"/>
      <c r="H65" s="61">
        <f t="shared" si="5"/>
        <v>0</v>
      </c>
      <c r="I65" s="114">
        <f t="shared" si="7"/>
        <v>0</v>
      </c>
      <c r="J65" s="114"/>
      <c r="K65" s="63"/>
      <c r="L65" s="64"/>
      <c r="M65" s="112"/>
      <c r="N65" s="65"/>
      <c r="O65" s="27" t="e">
        <f t="shared" si="1"/>
        <v>#VALUE!</v>
      </c>
      <c r="P65" s="27" t="e">
        <f t="shared" si="2"/>
        <v>#VALUE!</v>
      </c>
      <c r="Q65" s="116">
        <f t="shared" si="3"/>
        <v>0</v>
      </c>
    </row>
    <row r="66" spans="1:17" ht="15" x14ac:dyDescent="0.25">
      <c r="A66" s="115">
        <f t="shared" si="4"/>
        <v>0</v>
      </c>
      <c r="B66" s="42"/>
      <c r="C66" s="43"/>
      <c r="D66" s="49"/>
      <c r="E66" s="45"/>
      <c r="F66" s="114"/>
      <c r="G66" s="60"/>
      <c r="H66" s="61">
        <f t="shared" si="5"/>
        <v>0</v>
      </c>
      <c r="I66" s="114">
        <f t="shared" si="7"/>
        <v>0</v>
      </c>
      <c r="J66" s="114"/>
      <c r="K66" s="63"/>
      <c r="L66" s="64"/>
      <c r="M66" s="112"/>
      <c r="N66" s="65"/>
      <c r="O66" s="27" t="e">
        <f t="shared" si="1"/>
        <v>#VALUE!</v>
      </c>
      <c r="P66" s="27" t="e">
        <f t="shared" si="2"/>
        <v>#VALUE!</v>
      </c>
      <c r="Q66" s="116">
        <f t="shared" si="3"/>
        <v>0</v>
      </c>
    </row>
    <row r="67" spans="1:17" ht="15" x14ac:dyDescent="0.25">
      <c r="A67" s="115">
        <f t="shared" si="4"/>
        <v>0</v>
      </c>
      <c r="B67" s="42"/>
      <c r="C67" s="43"/>
      <c r="D67" s="49"/>
      <c r="E67" s="45"/>
      <c r="F67" s="114"/>
      <c r="G67" s="60"/>
      <c r="H67" s="61">
        <f t="shared" si="5"/>
        <v>0</v>
      </c>
      <c r="I67" s="114">
        <f t="shared" si="7"/>
        <v>0</v>
      </c>
      <c r="J67" s="114"/>
      <c r="K67" s="63"/>
      <c r="L67" s="64"/>
      <c r="M67" s="112"/>
      <c r="N67" s="65"/>
      <c r="O67" s="27" t="e">
        <f t="shared" si="1"/>
        <v>#VALUE!</v>
      </c>
      <c r="P67" s="27" t="e">
        <f t="shared" si="2"/>
        <v>#VALUE!</v>
      </c>
      <c r="Q67" s="116">
        <f t="shared" si="3"/>
        <v>0</v>
      </c>
    </row>
    <row r="68" spans="1:17" ht="15" x14ac:dyDescent="0.25">
      <c r="A68" s="115">
        <f t="shared" si="4"/>
        <v>0</v>
      </c>
      <c r="B68" s="42"/>
      <c r="C68" s="43"/>
      <c r="D68" s="49"/>
      <c r="E68" s="45"/>
      <c r="F68" s="114"/>
      <c r="G68" s="60"/>
      <c r="H68" s="61">
        <f t="shared" si="5"/>
        <v>0</v>
      </c>
      <c r="I68" s="114">
        <f t="shared" si="7"/>
        <v>0</v>
      </c>
      <c r="J68" s="114"/>
      <c r="K68" s="63"/>
      <c r="L68" s="64"/>
      <c r="M68" s="112"/>
      <c r="N68" s="65"/>
      <c r="O68" s="27" t="e">
        <f t="shared" si="1"/>
        <v>#VALUE!</v>
      </c>
      <c r="P68" s="27" t="e">
        <f t="shared" si="2"/>
        <v>#VALUE!</v>
      </c>
      <c r="Q68" s="116">
        <f t="shared" si="3"/>
        <v>0</v>
      </c>
    </row>
    <row r="69" spans="1:17" ht="15" x14ac:dyDescent="0.25">
      <c r="A69" s="115">
        <f t="shared" si="4"/>
        <v>0</v>
      </c>
      <c r="B69" s="42"/>
      <c r="C69" s="43"/>
      <c r="D69" s="49"/>
      <c r="E69" s="45"/>
      <c r="F69" s="114"/>
      <c r="G69" s="60"/>
      <c r="H69" s="61">
        <f t="shared" si="5"/>
        <v>0</v>
      </c>
      <c r="I69" s="114">
        <f t="shared" si="7"/>
        <v>0</v>
      </c>
      <c r="J69" s="114"/>
      <c r="K69" s="63"/>
      <c r="L69" s="64"/>
      <c r="M69" s="112"/>
      <c r="N69" s="65"/>
      <c r="O69" s="27" t="e">
        <f t="shared" si="1"/>
        <v>#VALUE!</v>
      </c>
      <c r="P69" s="27" t="e">
        <f t="shared" si="2"/>
        <v>#VALUE!</v>
      </c>
      <c r="Q69" s="116">
        <f t="shared" si="3"/>
        <v>0</v>
      </c>
    </row>
    <row r="70" spans="1:17" ht="15" x14ac:dyDescent="0.25">
      <c r="A70" s="115">
        <f t="shared" si="4"/>
        <v>0</v>
      </c>
      <c r="B70" s="42"/>
      <c r="C70" s="43"/>
      <c r="D70" s="49"/>
      <c r="E70" s="45"/>
      <c r="F70" s="114"/>
      <c r="G70" s="60"/>
      <c r="H70" s="61">
        <f t="shared" si="5"/>
        <v>0</v>
      </c>
      <c r="I70" s="114">
        <f t="shared" si="7"/>
        <v>0</v>
      </c>
      <c r="J70" s="114"/>
      <c r="K70" s="63"/>
      <c r="L70" s="64"/>
      <c r="M70" s="112"/>
      <c r="N70" s="65"/>
      <c r="O70" s="27" t="e">
        <f t="shared" si="1"/>
        <v>#VALUE!</v>
      </c>
      <c r="P70" s="27" t="e">
        <f t="shared" si="2"/>
        <v>#VALUE!</v>
      </c>
      <c r="Q70" s="116">
        <f t="shared" si="3"/>
        <v>0</v>
      </c>
    </row>
    <row r="71" spans="1:17" ht="15" x14ac:dyDescent="0.25">
      <c r="A71" s="115">
        <f t="shared" si="4"/>
        <v>0</v>
      </c>
      <c r="B71" s="42"/>
      <c r="C71" s="43"/>
      <c r="D71" s="49"/>
      <c r="E71" s="45"/>
      <c r="F71" s="114"/>
      <c r="G71" s="60"/>
      <c r="H71" s="61">
        <f t="shared" si="5"/>
        <v>0</v>
      </c>
      <c r="I71" s="114">
        <f t="shared" si="7"/>
        <v>0</v>
      </c>
      <c r="J71" s="114"/>
      <c r="K71" s="63"/>
      <c r="L71" s="64"/>
      <c r="M71" s="112"/>
      <c r="N71" s="65"/>
      <c r="O71" s="27" t="e">
        <f t="shared" si="1"/>
        <v>#VALUE!</v>
      </c>
      <c r="P71" s="27" t="e">
        <f t="shared" si="2"/>
        <v>#VALUE!</v>
      </c>
      <c r="Q71" s="116">
        <f t="shared" si="3"/>
        <v>0</v>
      </c>
    </row>
    <row r="72" spans="1:17" ht="15" x14ac:dyDescent="0.25">
      <c r="A72" s="115">
        <f t="shared" si="4"/>
        <v>0</v>
      </c>
      <c r="B72" s="42"/>
      <c r="C72" s="43"/>
      <c r="D72" s="49"/>
      <c r="E72" s="45"/>
      <c r="F72" s="114"/>
      <c r="G72" s="60"/>
      <c r="H72" s="61">
        <f t="shared" ref="H72:H135" si="8">F72+G72</f>
        <v>0</v>
      </c>
      <c r="I72" s="114">
        <f t="shared" si="7"/>
        <v>0</v>
      </c>
      <c r="J72" s="114"/>
      <c r="K72" s="63"/>
      <c r="L72" s="64"/>
      <c r="M72" s="112"/>
      <c r="N72" s="65"/>
      <c r="O72" s="27" t="e">
        <f t="shared" si="1"/>
        <v>#VALUE!</v>
      </c>
      <c r="P72" s="27" t="e">
        <f t="shared" si="2"/>
        <v>#VALUE!</v>
      </c>
      <c r="Q72" s="116">
        <f t="shared" si="3"/>
        <v>0</v>
      </c>
    </row>
    <row r="73" spans="1:17" ht="15" x14ac:dyDescent="0.25">
      <c r="A73" s="115">
        <f t="shared" si="4"/>
        <v>0</v>
      </c>
      <c r="B73" s="42"/>
      <c r="C73" s="43"/>
      <c r="D73" s="49"/>
      <c r="E73" s="45"/>
      <c r="F73" s="114"/>
      <c r="G73" s="60"/>
      <c r="H73" s="61">
        <f t="shared" si="8"/>
        <v>0</v>
      </c>
      <c r="I73" s="114">
        <f t="shared" si="7"/>
        <v>0</v>
      </c>
      <c r="J73" s="114"/>
      <c r="K73" s="63"/>
      <c r="L73" s="64"/>
      <c r="M73" s="112"/>
      <c r="N73" s="65"/>
      <c r="O73" s="27" t="e">
        <f t="shared" si="1"/>
        <v>#VALUE!</v>
      </c>
      <c r="P73" s="27" t="e">
        <f t="shared" si="2"/>
        <v>#VALUE!</v>
      </c>
      <c r="Q73" s="116">
        <f t="shared" si="3"/>
        <v>0</v>
      </c>
    </row>
    <row r="74" spans="1:17" ht="15" x14ac:dyDescent="0.25">
      <c r="A74" s="115">
        <f t="shared" si="4"/>
        <v>0</v>
      </c>
      <c r="B74" s="42"/>
      <c r="C74" s="43"/>
      <c r="D74" s="49"/>
      <c r="E74" s="45"/>
      <c r="F74" s="114"/>
      <c r="G74" s="60"/>
      <c r="H74" s="61">
        <f t="shared" si="8"/>
        <v>0</v>
      </c>
      <c r="I74" s="114">
        <f t="shared" si="7"/>
        <v>0</v>
      </c>
      <c r="J74" s="114"/>
      <c r="K74" s="63"/>
      <c r="L74" s="64"/>
      <c r="M74" s="112"/>
      <c r="N74" s="65"/>
      <c r="O74" s="27" t="e">
        <f t="shared" si="1"/>
        <v>#VALUE!</v>
      </c>
      <c r="P74" s="27" t="e">
        <f t="shared" si="2"/>
        <v>#VALUE!</v>
      </c>
      <c r="Q74" s="116">
        <f t="shared" si="3"/>
        <v>0</v>
      </c>
    </row>
    <row r="75" spans="1:17" ht="15" x14ac:dyDescent="0.25">
      <c r="A75" s="115">
        <f t="shared" si="4"/>
        <v>0</v>
      </c>
      <c r="B75" s="42"/>
      <c r="C75" s="43"/>
      <c r="D75" s="49"/>
      <c r="E75" s="45"/>
      <c r="F75" s="114"/>
      <c r="G75" s="60"/>
      <c r="H75" s="61">
        <f t="shared" si="8"/>
        <v>0</v>
      </c>
      <c r="I75" s="114">
        <f t="shared" si="7"/>
        <v>0</v>
      </c>
      <c r="J75" s="114"/>
      <c r="K75" s="63"/>
      <c r="L75" s="64"/>
      <c r="M75" s="112"/>
      <c r="N75" s="65"/>
      <c r="O75" s="27" t="e">
        <f t="shared" ref="O75:O138" si="9">LEFT(B75,2)*1</f>
        <v>#VALUE!</v>
      </c>
      <c r="P75" s="27" t="e">
        <f t="shared" ref="P75:P138" si="10">LEFT(B75,4)*1</f>
        <v>#VALUE!</v>
      </c>
      <c r="Q75" s="116">
        <f t="shared" ref="Q75:Q138" si="11">IFERROR(RIGHT(D75,2)*1,0)</f>
        <v>0</v>
      </c>
    </row>
    <row r="76" spans="1:17" ht="15" x14ac:dyDescent="0.25">
      <c r="A76" s="115">
        <f t="shared" ref="A76:A139" si="12">$G$2</f>
        <v>0</v>
      </c>
      <c r="B76" s="42"/>
      <c r="C76" s="43"/>
      <c r="D76" s="49"/>
      <c r="E76" s="45"/>
      <c r="F76" s="114"/>
      <c r="G76" s="60"/>
      <c r="H76" s="61">
        <f t="shared" si="8"/>
        <v>0</v>
      </c>
      <c r="I76" s="114">
        <f t="shared" si="7"/>
        <v>0</v>
      </c>
      <c r="J76" s="114"/>
      <c r="K76" s="63"/>
      <c r="L76" s="64"/>
      <c r="M76" s="112"/>
      <c r="N76" s="65"/>
      <c r="O76" s="27" t="e">
        <f t="shared" si="9"/>
        <v>#VALUE!</v>
      </c>
      <c r="P76" s="27" t="e">
        <f t="shared" si="10"/>
        <v>#VALUE!</v>
      </c>
      <c r="Q76" s="116">
        <f t="shared" si="11"/>
        <v>0</v>
      </c>
    </row>
    <row r="77" spans="1:17" ht="15" x14ac:dyDescent="0.25">
      <c r="A77" s="115">
        <f t="shared" si="12"/>
        <v>0</v>
      </c>
      <c r="B77" s="42"/>
      <c r="C77" s="43"/>
      <c r="D77" s="49"/>
      <c r="E77" s="45"/>
      <c r="F77" s="114"/>
      <c r="G77" s="60"/>
      <c r="H77" s="61">
        <f t="shared" si="8"/>
        <v>0</v>
      </c>
      <c r="I77" s="114">
        <f t="shared" si="7"/>
        <v>0</v>
      </c>
      <c r="J77" s="114"/>
      <c r="K77" s="63"/>
      <c r="L77" s="64"/>
      <c r="M77" s="112"/>
      <c r="N77" s="65"/>
      <c r="O77" s="27" t="e">
        <f t="shared" si="9"/>
        <v>#VALUE!</v>
      </c>
      <c r="P77" s="27" t="e">
        <f t="shared" si="10"/>
        <v>#VALUE!</v>
      </c>
      <c r="Q77" s="116">
        <f t="shared" si="11"/>
        <v>0</v>
      </c>
    </row>
    <row r="78" spans="1:17" ht="15" x14ac:dyDescent="0.25">
      <c r="A78" s="115">
        <f t="shared" si="12"/>
        <v>0</v>
      </c>
      <c r="B78" s="42"/>
      <c r="C78" s="43"/>
      <c r="D78" s="49"/>
      <c r="E78" s="45"/>
      <c r="F78" s="114"/>
      <c r="G78" s="60"/>
      <c r="H78" s="61">
        <f t="shared" si="8"/>
        <v>0</v>
      </c>
      <c r="I78" s="114">
        <f t="shared" si="7"/>
        <v>0</v>
      </c>
      <c r="J78" s="114"/>
      <c r="K78" s="63"/>
      <c r="L78" s="64"/>
      <c r="M78" s="112"/>
      <c r="N78" s="65"/>
      <c r="O78" s="27" t="e">
        <f t="shared" si="9"/>
        <v>#VALUE!</v>
      </c>
      <c r="P78" s="27" t="e">
        <f t="shared" si="10"/>
        <v>#VALUE!</v>
      </c>
      <c r="Q78" s="116">
        <f t="shared" si="11"/>
        <v>0</v>
      </c>
    </row>
    <row r="79" spans="1:17" ht="15" x14ac:dyDescent="0.25">
      <c r="A79" s="115">
        <f t="shared" si="12"/>
        <v>0</v>
      </c>
      <c r="B79" s="42"/>
      <c r="C79" s="43"/>
      <c r="D79" s="49"/>
      <c r="E79" s="45"/>
      <c r="F79" s="114"/>
      <c r="G79" s="60"/>
      <c r="H79" s="61">
        <f t="shared" si="8"/>
        <v>0</v>
      </c>
      <c r="I79" s="114">
        <f t="shared" si="7"/>
        <v>0</v>
      </c>
      <c r="J79" s="114"/>
      <c r="K79" s="63"/>
      <c r="L79" s="64"/>
      <c r="M79" s="112"/>
      <c r="N79" s="65"/>
      <c r="O79" s="27" t="e">
        <f t="shared" si="9"/>
        <v>#VALUE!</v>
      </c>
      <c r="P79" s="27" t="e">
        <f t="shared" si="10"/>
        <v>#VALUE!</v>
      </c>
      <c r="Q79" s="116">
        <f t="shared" si="11"/>
        <v>0</v>
      </c>
    </row>
    <row r="80" spans="1:17" ht="15" x14ac:dyDescent="0.25">
      <c r="A80" s="115">
        <f t="shared" si="12"/>
        <v>0</v>
      </c>
      <c r="B80" s="42"/>
      <c r="C80" s="43"/>
      <c r="D80" s="49"/>
      <c r="E80" s="45"/>
      <c r="F80" s="114"/>
      <c r="G80" s="60"/>
      <c r="H80" s="61">
        <f t="shared" si="8"/>
        <v>0</v>
      </c>
      <c r="I80" s="114">
        <f t="shared" si="7"/>
        <v>0</v>
      </c>
      <c r="J80" s="114"/>
      <c r="K80" s="63"/>
      <c r="L80" s="64"/>
      <c r="M80" s="112"/>
      <c r="N80" s="65"/>
      <c r="O80" s="27" t="e">
        <f t="shared" si="9"/>
        <v>#VALUE!</v>
      </c>
      <c r="P80" s="27" t="e">
        <f t="shared" si="10"/>
        <v>#VALUE!</v>
      </c>
      <c r="Q80" s="116">
        <f t="shared" si="11"/>
        <v>0</v>
      </c>
    </row>
    <row r="81" spans="1:18" ht="15" x14ac:dyDescent="0.25">
      <c r="A81" s="115">
        <f t="shared" si="12"/>
        <v>0</v>
      </c>
      <c r="B81" s="42"/>
      <c r="C81" s="43"/>
      <c r="D81" s="49"/>
      <c r="E81" s="45"/>
      <c r="F81" s="114"/>
      <c r="G81" s="60"/>
      <c r="H81" s="61">
        <f t="shared" si="8"/>
        <v>0</v>
      </c>
      <c r="I81" s="114">
        <f t="shared" si="7"/>
        <v>0</v>
      </c>
      <c r="J81" s="114"/>
      <c r="K81" s="63"/>
      <c r="L81" s="64"/>
      <c r="M81" s="112"/>
      <c r="N81" s="65"/>
      <c r="O81" s="27" t="e">
        <f t="shared" si="9"/>
        <v>#VALUE!</v>
      </c>
      <c r="P81" s="27" t="e">
        <f t="shared" si="10"/>
        <v>#VALUE!</v>
      </c>
      <c r="Q81" s="116">
        <f t="shared" si="11"/>
        <v>0</v>
      </c>
    </row>
    <row r="82" spans="1:18" ht="15" x14ac:dyDescent="0.25">
      <c r="A82" s="115">
        <f t="shared" si="12"/>
        <v>0</v>
      </c>
      <c r="B82" s="42"/>
      <c r="C82" s="43"/>
      <c r="D82" s="49"/>
      <c r="E82" s="45"/>
      <c r="F82" s="114"/>
      <c r="G82" s="60"/>
      <c r="H82" s="61">
        <f t="shared" si="8"/>
        <v>0</v>
      </c>
      <c r="I82" s="114">
        <f t="shared" si="7"/>
        <v>0</v>
      </c>
      <c r="J82" s="114"/>
      <c r="K82" s="63"/>
      <c r="L82" s="64"/>
      <c r="M82" s="112"/>
      <c r="N82" s="65"/>
      <c r="O82" s="27" t="e">
        <f t="shared" si="9"/>
        <v>#VALUE!</v>
      </c>
      <c r="P82" s="27" t="e">
        <f t="shared" si="10"/>
        <v>#VALUE!</v>
      </c>
      <c r="Q82" s="116">
        <f t="shared" si="11"/>
        <v>0</v>
      </c>
    </row>
    <row r="83" spans="1:18" ht="15" x14ac:dyDescent="0.25">
      <c r="A83" s="115">
        <f t="shared" si="12"/>
        <v>0</v>
      </c>
      <c r="B83" s="42"/>
      <c r="C83" s="43"/>
      <c r="D83" s="49"/>
      <c r="E83" s="45"/>
      <c r="F83" s="114"/>
      <c r="G83" s="60"/>
      <c r="H83" s="61">
        <f t="shared" si="8"/>
        <v>0</v>
      </c>
      <c r="I83" s="114">
        <f t="shared" si="7"/>
        <v>0</v>
      </c>
      <c r="J83" s="114"/>
      <c r="K83" s="63"/>
      <c r="L83" s="64"/>
      <c r="M83" s="112"/>
      <c r="N83" s="65"/>
      <c r="O83" s="27" t="e">
        <f t="shared" si="9"/>
        <v>#VALUE!</v>
      </c>
      <c r="P83" s="27" t="e">
        <f t="shared" si="10"/>
        <v>#VALUE!</v>
      </c>
      <c r="Q83" s="116">
        <f t="shared" si="11"/>
        <v>0</v>
      </c>
    </row>
    <row r="84" spans="1:18" ht="15" x14ac:dyDescent="0.25">
      <c r="A84" s="115">
        <f t="shared" si="12"/>
        <v>0</v>
      </c>
      <c r="B84" s="42"/>
      <c r="C84" s="43"/>
      <c r="D84" s="49"/>
      <c r="E84" s="45"/>
      <c r="F84" s="114"/>
      <c r="G84" s="60"/>
      <c r="H84" s="61">
        <f t="shared" si="8"/>
        <v>0</v>
      </c>
      <c r="I84" s="114">
        <f t="shared" si="7"/>
        <v>0</v>
      </c>
      <c r="J84" s="114"/>
      <c r="K84" s="63"/>
      <c r="L84" s="64"/>
      <c r="M84" s="112"/>
      <c r="N84" s="65"/>
      <c r="O84" s="27" t="e">
        <f t="shared" si="9"/>
        <v>#VALUE!</v>
      </c>
      <c r="P84" s="27" t="e">
        <f t="shared" si="10"/>
        <v>#VALUE!</v>
      </c>
      <c r="Q84" s="116">
        <f t="shared" si="11"/>
        <v>0</v>
      </c>
    </row>
    <row r="85" spans="1:18" ht="15" x14ac:dyDescent="0.25">
      <c r="A85" s="115">
        <f t="shared" si="12"/>
        <v>0</v>
      </c>
      <c r="B85" s="42"/>
      <c r="C85" s="43"/>
      <c r="D85" s="49"/>
      <c r="E85" s="45"/>
      <c r="F85" s="114"/>
      <c r="G85" s="60"/>
      <c r="H85" s="61">
        <f t="shared" si="8"/>
        <v>0</v>
      </c>
      <c r="I85" s="114">
        <f t="shared" si="7"/>
        <v>0</v>
      </c>
      <c r="J85" s="114"/>
      <c r="K85" s="63"/>
      <c r="L85" s="64"/>
      <c r="M85" s="112"/>
      <c r="N85" s="65"/>
      <c r="O85" s="27" t="e">
        <f t="shared" si="9"/>
        <v>#VALUE!</v>
      </c>
      <c r="P85" s="27" t="e">
        <f t="shared" si="10"/>
        <v>#VALUE!</v>
      </c>
      <c r="Q85" s="116">
        <f t="shared" si="11"/>
        <v>0</v>
      </c>
    </row>
    <row r="86" spans="1:18" ht="15" x14ac:dyDescent="0.25">
      <c r="A86" s="115">
        <f t="shared" si="12"/>
        <v>0</v>
      </c>
      <c r="B86" s="42"/>
      <c r="C86" s="43"/>
      <c r="D86" s="49"/>
      <c r="E86" s="45"/>
      <c r="F86" s="114"/>
      <c r="G86" s="60"/>
      <c r="H86" s="61">
        <f t="shared" si="8"/>
        <v>0</v>
      </c>
      <c r="I86" s="114">
        <f t="shared" si="7"/>
        <v>0</v>
      </c>
      <c r="J86" s="114"/>
      <c r="K86" s="63"/>
      <c r="L86" s="64"/>
      <c r="M86" s="112"/>
      <c r="N86" s="65"/>
      <c r="O86" s="27" t="e">
        <f t="shared" si="9"/>
        <v>#VALUE!</v>
      </c>
      <c r="P86" s="27" t="e">
        <f t="shared" si="10"/>
        <v>#VALUE!</v>
      </c>
      <c r="Q86" s="116">
        <f t="shared" si="11"/>
        <v>0</v>
      </c>
    </row>
    <row r="87" spans="1:18" ht="15" x14ac:dyDescent="0.25">
      <c r="A87" s="115">
        <f t="shared" si="12"/>
        <v>0</v>
      </c>
      <c r="B87" s="42"/>
      <c r="C87" s="43"/>
      <c r="D87" s="49"/>
      <c r="E87" s="45"/>
      <c r="F87" s="114"/>
      <c r="G87" s="60"/>
      <c r="H87" s="61">
        <f t="shared" si="8"/>
        <v>0</v>
      </c>
      <c r="I87" s="61">
        <f t="shared" si="7"/>
        <v>0</v>
      </c>
      <c r="J87" s="114"/>
      <c r="K87" s="63"/>
      <c r="L87" s="64"/>
      <c r="M87" s="112"/>
      <c r="N87" s="65"/>
      <c r="O87" s="27" t="e">
        <f t="shared" si="9"/>
        <v>#VALUE!</v>
      </c>
      <c r="P87" s="27" t="e">
        <f t="shared" si="10"/>
        <v>#VALUE!</v>
      </c>
      <c r="Q87" s="116">
        <f t="shared" si="11"/>
        <v>0</v>
      </c>
    </row>
    <row r="88" spans="1:18" ht="15" x14ac:dyDescent="0.25">
      <c r="A88" s="115">
        <f t="shared" si="12"/>
        <v>0</v>
      </c>
      <c r="B88" s="42"/>
      <c r="C88" s="43"/>
      <c r="D88" s="49"/>
      <c r="E88" s="45"/>
      <c r="F88" s="114"/>
      <c r="G88" s="60"/>
      <c r="H88" s="61">
        <f t="shared" si="8"/>
        <v>0</v>
      </c>
      <c r="I88" s="61">
        <f t="shared" si="7"/>
        <v>0</v>
      </c>
      <c r="J88" s="114"/>
      <c r="K88" s="63"/>
      <c r="L88" s="64"/>
      <c r="M88" s="112"/>
      <c r="N88" s="65"/>
      <c r="O88" s="27" t="e">
        <f t="shared" si="9"/>
        <v>#VALUE!</v>
      </c>
      <c r="P88" s="27" t="e">
        <f t="shared" si="10"/>
        <v>#VALUE!</v>
      </c>
      <c r="Q88" s="116">
        <f t="shared" si="11"/>
        <v>0</v>
      </c>
    </row>
    <row r="89" spans="1:18" ht="15" x14ac:dyDescent="0.25">
      <c r="A89" s="115">
        <f t="shared" si="12"/>
        <v>0</v>
      </c>
      <c r="B89" s="42"/>
      <c r="C89" s="43"/>
      <c r="D89" s="49"/>
      <c r="E89" s="45"/>
      <c r="F89" s="114"/>
      <c r="G89" s="60"/>
      <c r="H89" s="61">
        <f t="shared" si="8"/>
        <v>0</v>
      </c>
      <c r="I89" s="61">
        <f t="shared" si="7"/>
        <v>0</v>
      </c>
      <c r="J89" s="114"/>
      <c r="K89" s="63"/>
      <c r="L89" s="64"/>
      <c r="M89" s="112"/>
      <c r="N89" s="65"/>
      <c r="O89" s="27" t="e">
        <f t="shared" si="9"/>
        <v>#VALUE!</v>
      </c>
      <c r="P89" s="27" t="e">
        <f t="shared" si="10"/>
        <v>#VALUE!</v>
      </c>
      <c r="Q89" s="116">
        <f t="shared" si="11"/>
        <v>0</v>
      </c>
    </row>
    <row r="90" spans="1:18" ht="15" x14ac:dyDescent="0.25">
      <c r="A90" s="115">
        <f t="shared" si="12"/>
        <v>0</v>
      </c>
      <c r="B90" s="42"/>
      <c r="C90" s="55"/>
      <c r="D90" s="49"/>
      <c r="E90" s="57"/>
      <c r="F90" s="114"/>
      <c r="G90" s="66"/>
      <c r="H90" s="61">
        <f t="shared" si="8"/>
        <v>0</v>
      </c>
      <c r="I90" s="61">
        <f t="shared" si="7"/>
        <v>0</v>
      </c>
      <c r="J90" s="114"/>
      <c r="K90" s="80"/>
      <c r="L90" s="81"/>
      <c r="M90" s="113"/>
      <c r="N90" s="65"/>
      <c r="O90" s="27" t="e">
        <f t="shared" si="9"/>
        <v>#VALUE!</v>
      </c>
      <c r="P90" s="27" t="e">
        <f t="shared" si="10"/>
        <v>#VALUE!</v>
      </c>
      <c r="Q90" s="116">
        <f t="shared" si="11"/>
        <v>0</v>
      </c>
    </row>
    <row r="91" spans="1:18" ht="15" x14ac:dyDescent="0.25">
      <c r="A91" s="115">
        <f t="shared" si="12"/>
        <v>0</v>
      </c>
      <c r="B91" s="42"/>
      <c r="C91" s="47"/>
      <c r="D91" s="49"/>
      <c r="E91" s="48"/>
      <c r="F91" s="114"/>
      <c r="G91" s="66"/>
      <c r="H91" s="61">
        <f t="shared" si="8"/>
        <v>0</v>
      </c>
      <c r="I91" s="61">
        <f t="shared" si="7"/>
        <v>0</v>
      </c>
      <c r="J91" s="114"/>
      <c r="K91" s="67"/>
      <c r="L91" s="68"/>
      <c r="M91" s="110"/>
      <c r="N91" s="65"/>
      <c r="O91" s="27" t="e">
        <f t="shared" si="9"/>
        <v>#VALUE!</v>
      </c>
      <c r="P91" s="27" t="e">
        <f t="shared" si="10"/>
        <v>#VALUE!</v>
      </c>
      <c r="Q91" s="116">
        <f t="shared" si="11"/>
        <v>0</v>
      </c>
    </row>
    <row r="92" spans="1:18" ht="15" x14ac:dyDescent="0.25">
      <c r="A92" s="115">
        <f t="shared" si="12"/>
        <v>0</v>
      </c>
      <c r="B92" s="42"/>
      <c r="C92" s="55"/>
      <c r="D92" s="49"/>
      <c r="E92" s="58"/>
      <c r="F92" s="114"/>
      <c r="G92" s="66"/>
      <c r="H92" s="61">
        <f t="shared" si="8"/>
        <v>0</v>
      </c>
      <c r="I92" s="61">
        <f t="shared" si="7"/>
        <v>0</v>
      </c>
      <c r="J92" s="114"/>
      <c r="K92" s="80"/>
      <c r="L92" s="81"/>
      <c r="M92" s="113"/>
      <c r="N92" s="65"/>
      <c r="O92" s="27" t="e">
        <f t="shared" si="9"/>
        <v>#VALUE!</v>
      </c>
      <c r="P92" s="27" t="e">
        <f t="shared" si="10"/>
        <v>#VALUE!</v>
      </c>
      <c r="Q92" s="116">
        <f t="shared" si="11"/>
        <v>0</v>
      </c>
      <c r="R92" s="28">
        <f>SUM(F91:G92)-H92</f>
        <v>0</v>
      </c>
    </row>
    <row r="93" spans="1:18" ht="15" x14ac:dyDescent="0.25">
      <c r="A93" s="115">
        <f t="shared" si="12"/>
        <v>0</v>
      </c>
      <c r="B93" s="42"/>
      <c r="C93" s="43"/>
      <c r="D93" s="49"/>
      <c r="E93" s="45"/>
      <c r="F93" s="114"/>
      <c r="G93" s="60"/>
      <c r="H93" s="61">
        <f t="shared" si="8"/>
        <v>0</v>
      </c>
      <c r="I93" s="61">
        <f t="shared" si="7"/>
        <v>0</v>
      </c>
      <c r="J93" s="114"/>
      <c r="K93" s="63"/>
      <c r="L93" s="64"/>
      <c r="M93" s="112"/>
      <c r="N93" s="65"/>
      <c r="O93" s="27" t="e">
        <f t="shared" si="9"/>
        <v>#VALUE!</v>
      </c>
      <c r="P93" s="27" t="e">
        <f t="shared" si="10"/>
        <v>#VALUE!</v>
      </c>
      <c r="Q93" s="116">
        <f t="shared" si="11"/>
        <v>0</v>
      </c>
    </row>
    <row r="94" spans="1:18" ht="15" x14ac:dyDescent="0.25">
      <c r="A94" s="115">
        <f t="shared" si="12"/>
        <v>0</v>
      </c>
      <c r="B94" s="42"/>
      <c r="C94" s="43"/>
      <c r="D94" s="49"/>
      <c r="E94" s="45"/>
      <c r="F94" s="114"/>
      <c r="G94" s="60"/>
      <c r="H94" s="61">
        <f t="shared" si="8"/>
        <v>0</v>
      </c>
      <c r="I94" s="61">
        <f t="shared" si="7"/>
        <v>0</v>
      </c>
      <c r="J94" s="114"/>
      <c r="K94" s="63"/>
      <c r="L94" s="64"/>
      <c r="M94" s="112"/>
      <c r="N94" s="65"/>
      <c r="O94" s="27" t="e">
        <f t="shared" si="9"/>
        <v>#VALUE!</v>
      </c>
      <c r="P94" s="27" t="e">
        <f t="shared" si="10"/>
        <v>#VALUE!</v>
      </c>
      <c r="Q94" s="116">
        <f t="shared" si="11"/>
        <v>0</v>
      </c>
    </row>
    <row r="95" spans="1:18" ht="15" x14ac:dyDescent="0.25">
      <c r="A95" s="115">
        <f t="shared" si="12"/>
        <v>0</v>
      </c>
      <c r="B95" s="42"/>
      <c r="C95" s="43"/>
      <c r="D95" s="49"/>
      <c r="E95" s="45"/>
      <c r="F95" s="114"/>
      <c r="G95" s="60"/>
      <c r="H95" s="61">
        <f t="shared" si="8"/>
        <v>0</v>
      </c>
      <c r="I95" s="61">
        <f t="shared" si="7"/>
        <v>0</v>
      </c>
      <c r="J95" s="114"/>
      <c r="K95" s="63"/>
      <c r="L95" s="64"/>
      <c r="M95" s="112"/>
      <c r="N95" s="65"/>
      <c r="O95" s="27" t="e">
        <f t="shared" si="9"/>
        <v>#VALUE!</v>
      </c>
      <c r="P95" s="27" t="e">
        <f t="shared" si="10"/>
        <v>#VALUE!</v>
      </c>
      <c r="Q95" s="116">
        <f t="shared" si="11"/>
        <v>0</v>
      </c>
    </row>
    <row r="96" spans="1:18" ht="15" x14ac:dyDescent="0.25">
      <c r="A96" s="115">
        <f t="shared" si="12"/>
        <v>0</v>
      </c>
      <c r="B96" s="42"/>
      <c r="C96" s="43"/>
      <c r="D96" s="49"/>
      <c r="E96" s="45"/>
      <c r="F96" s="114"/>
      <c r="G96" s="60"/>
      <c r="H96" s="61">
        <f t="shared" si="8"/>
        <v>0</v>
      </c>
      <c r="I96" s="61">
        <f t="shared" si="7"/>
        <v>0</v>
      </c>
      <c r="J96" s="114"/>
      <c r="K96" s="63"/>
      <c r="L96" s="64"/>
      <c r="M96" s="112"/>
      <c r="N96" s="65"/>
      <c r="O96" s="27" t="e">
        <f t="shared" si="9"/>
        <v>#VALUE!</v>
      </c>
      <c r="P96" s="27" t="e">
        <f t="shared" si="10"/>
        <v>#VALUE!</v>
      </c>
      <c r="Q96" s="116">
        <f t="shared" si="11"/>
        <v>0</v>
      </c>
    </row>
    <row r="97" spans="1:18" ht="15" x14ac:dyDescent="0.25">
      <c r="A97" s="115">
        <f t="shared" si="12"/>
        <v>0</v>
      </c>
      <c r="B97" s="42"/>
      <c r="C97" s="43"/>
      <c r="D97" s="49"/>
      <c r="E97" s="45"/>
      <c r="F97" s="114"/>
      <c r="G97" s="60"/>
      <c r="H97" s="61">
        <f t="shared" si="8"/>
        <v>0</v>
      </c>
      <c r="I97" s="61">
        <f t="shared" si="7"/>
        <v>0</v>
      </c>
      <c r="J97" s="114"/>
      <c r="K97" s="63"/>
      <c r="L97" s="64"/>
      <c r="M97" s="112"/>
      <c r="N97" s="65"/>
      <c r="O97" s="27" t="e">
        <f t="shared" si="9"/>
        <v>#VALUE!</v>
      </c>
      <c r="P97" s="27" t="e">
        <f t="shared" si="10"/>
        <v>#VALUE!</v>
      </c>
      <c r="Q97" s="116">
        <f t="shared" si="11"/>
        <v>0</v>
      </c>
    </row>
    <row r="98" spans="1:18" ht="15" x14ac:dyDescent="0.25">
      <c r="A98" s="115">
        <f t="shared" si="12"/>
        <v>0</v>
      </c>
      <c r="B98" s="42"/>
      <c r="C98" s="43"/>
      <c r="D98" s="49"/>
      <c r="E98" s="45"/>
      <c r="F98" s="114"/>
      <c r="G98" s="60"/>
      <c r="H98" s="61">
        <f t="shared" si="8"/>
        <v>0</v>
      </c>
      <c r="I98" s="61">
        <f t="shared" si="7"/>
        <v>0</v>
      </c>
      <c r="J98" s="114"/>
      <c r="K98" s="63"/>
      <c r="L98" s="64"/>
      <c r="M98" s="112"/>
      <c r="N98" s="65"/>
      <c r="O98" s="27" t="e">
        <f t="shared" si="9"/>
        <v>#VALUE!</v>
      </c>
      <c r="P98" s="27" t="e">
        <f t="shared" si="10"/>
        <v>#VALUE!</v>
      </c>
      <c r="Q98" s="116">
        <f t="shared" si="11"/>
        <v>0</v>
      </c>
    </row>
    <row r="99" spans="1:18" ht="15" x14ac:dyDescent="0.25">
      <c r="A99" s="115">
        <f t="shared" si="12"/>
        <v>0</v>
      </c>
      <c r="B99" s="42"/>
      <c r="C99" s="43"/>
      <c r="D99" s="49"/>
      <c r="E99" s="45"/>
      <c r="F99" s="114"/>
      <c r="G99" s="60"/>
      <c r="H99" s="61">
        <f t="shared" si="8"/>
        <v>0</v>
      </c>
      <c r="I99" s="61">
        <f t="shared" ref="I99:I162" si="13">IF(B99-B100=0,0,IF(ROUND((SUMIFS($F$11:$F$203,$B$11:$B$203,B99))+(SUMIFS($G$11:$G$203,$B$11:$B$203,B99))-+SUMIFS($H$11:$H$203,$B$11:$B$203,B99),4)&lt;&gt;0,"FEIL. IB+bevegelse&lt;&gt;UB",SUMIFS($H$11:$H$203,$B$11:$B$203,B99)))</f>
        <v>0</v>
      </c>
      <c r="J99" s="114"/>
      <c r="K99" s="63"/>
      <c r="L99" s="64"/>
      <c r="M99" s="112"/>
      <c r="N99" s="65"/>
      <c r="O99" s="27" t="e">
        <f t="shared" si="9"/>
        <v>#VALUE!</v>
      </c>
      <c r="P99" s="27" t="e">
        <f t="shared" si="10"/>
        <v>#VALUE!</v>
      </c>
      <c r="Q99" s="116">
        <f t="shared" si="11"/>
        <v>0</v>
      </c>
    </row>
    <row r="100" spans="1:18" ht="15" x14ac:dyDescent="0.25">
      <c r="A100" s="115">
        <f t="shared" si="12"/>
        <v>0</v>
      </c>
      <c r="B100" s="42"/>
      <c r="C100" s="47"/>
      <c r="D100" s="49"/>
      <c r="E100" s="48"/>
      <c r="F100" s="114"/>
      <c r="G100" s="66"/>
      <c r="H100" s="61">
        <f t="shared" si="8"/>
        <v>0</v>
      </c>
      <c r="I100" s="61">
        <f t="shared" si="13"/>
        <v>0</v>
      </c>
      <c r="J100" s="114"/>
      <c r="K100" s="67"/>
      <c r="L100" s="68"/>
      <c r="M100" s="110"/>
      <c r="N100" s="65"/>
      <c r="O100" s="27" t="e">
        <f t="shared" si="9"/>
        <v>#VALUE!</v>
      </c>
      <c r="P100" s="27" t="e">
        <f t="shared" si="10"/>
        <v>#VALUE!</v>
      </c>
      <c r="Q100" s="116">
        <f t="shared" si="11"/>
        <v>0</v>
      </c>
      <c r="R100" s="28">
        <f>SUM(F99:G100)-H100</f>
        <v>0</v>
      </c>
    </row>
    <row r="101" spans="1:18" ht="15" x14ac:dyDescent="0.25">
      <c r="A101" s="115">
        <f t="shared" si="12"/>
        <v>0</v>
      </c>
      <c r="B101" s="42"/>
      <c r="C101" s="47"/>
      <c r="D101" s="49"/>
      <c r="E101" s="48"/>
      <c r="F101" s="114"/>
      <c r="G101" s="66"/>
      <c r="H101" s="61">
        <f t="shared" si="8"/>
        <v>0</v>
      </c>
      <c r="I101" s="61">
        <f t="shared" si="13"/>
        <v>0</v>
      </c>
      <c r="J101" s="114"/>
      <c r="K101" s="67"/>
      <c r="L101" s="68"/>
      <c r="M101" s="110"/>
      <c r="N101" s="65"/>
      <c r="O101" s="27" t="e">
        <f t="shared" si="9"/>
        <v>#VALUE!</v>
      </c>
      <c r="P101" s="27" t="e">
        <f t="shared" si="10"/>
        <v>#VALUE!</v>
      </c>
      <c r="Q101" s="116">
        <f t="shared" si="11"/>
        <v>0</v>
      </c>
    </row>
    <row r="102" spans="1:18" ht="15" x14ac:dyDescent="0.25">
      <c r="A102" s="115">
        <f t="shared" si="12"/>
        <v>0</v>
      </c>
      <c r="B102" s="42"/>
      <c r="C102" s="47"/>
      <c r="D102" s="49"/>
      <c r="E102" s="59"/>
      <c r="F102" s="114"/>
      <c r="G102" s="66"/>
      <c r="H102" s="61">
        <f t="shared" si="8"/>
        <v>0</v>
      </c>
      <c r="I102" s="61">
        <f t="shared" si="13"/>
        <v>0</v>
      </c>
      <c r="J102" s="114"/>
      <c r="K102" s="67"/>
      <c r="L102" s="68"/>
      <c r="M102" s="110"/>
      <c r="N102" s="65"/>
      <c r="O102" s="27" t="e">
        <f t="shared" si="9"/>
        <v>#VALUE!</v>
      </c>
      <c r="P102" s="27" t="e">
        <f t="shared" si="10"/>
        <v>#VALUE!</v>
      </c>
      <c r="Q102" s="116">
        <f t="shared" si="11"/>
        <v>0</v>
      </c>
    </row>
    <row r="103" spans="1:18" ht="15" x14ac:dyDescent="0.25">
      <c r="A103" s="115">
        <f t="shared" si="12"/>
        <v>0</v>
      </c>
      <c r="B103" s="42"/>
      <c r="C103" s="47"/>
      <c r="D103" s="49"/>
      <c r="E103" s="48"/>
      <c r="F103" s="114"/>
      <c r="G103" s="66"/>
      <c r="H103" s="61">
        <f t="shared" si="8"/>
        <v>0</v>
      </c>
      <c r="I103" s="61">
        <f t="shared" si="13"/>
        <v>0</v>
      </c>
      <c r="J103" s="114"/>
      <c r="K103" s="67"/>
      <c r="L103" s="68"/>
      <c r="M103" s="110"/>
      <c r="N103" s="65"/>
      <c r="O103" s="27" t="e">
        <f t="shared" si="9"/>
        <v>#VALUE!</v>
      </c>
      <c r="P103" s="27" t="e">
        <f t="shared" si="10"/>
        <v>#VALUE!</v>
      </c>
      <c r="Q103" s="116">
        <f t="shared" si="11"/>
        <v>0</v>
      </c>
      <c r="R103" s="28">
        <f>SUM(F102:G103)-H103</f>
        <v>0</v>
      </c>
    </row>
    <row r="104" spans="1:18" ht="15" x14ac:dyDescent="0.25">
      <c r="A104" s="115">
        <f t="shared" si="12"/>
        <v>0</v>
      </c>
      <c r="B104" s="42"/>
      <c r="C104" s="47"/>
      <c r="D104" s="49"/>
      <c r="E104" s="48"/>
      <c r="F104" s="114"/>
      <c r="G104" s="66"/>
      <c r="H104" s="61">
        <f t="shared" si="8"/>
        <v>0</v>
      </c>
      <c r="I104" s="61">
        <f t="shared" si="13"/>
        <v>0</v>
      </c>
      <c r="J104" s="114"/>
      <c r="K104" s="67"/>
      <c r="L104" s="68"/>
      <c r="M104" s="110"/>
      <c r="N104" s="65"/>
      <c r="O104" s="27" t="e">
        <f t="shared" si="9"/>
        <v>#VALUE!</v>
      </c>
      <c r="P104" s="27" t="e">
        <f t="shared" si="10"/>
        <v>#VALUE!</v>
      </c>
      <c r="Q104" s="116">
        <f t="shared" si="11"/>
        <v>0</v>
      </c>
      <c r="R104" s="28">
        <f>F104+G104-H104</f>
        <v>0</v>
      </c>
    </row>
    <row r="105" spans="1:18" ht="15" x14ac:dyDescent="0.25">
      <c r="A105" s="115">
        <f t="shared" si="12"/>
        <v>0</v>
      </c>
      <c r="B105" s="42"/>
      <c r="C105" s="55"/>
      <c r="D105" s="49"/>
      <c r="E105" s="58"/>
      <c r="F105" s="114"/>
      <c r="G105" s="66"/>
      <c r="H105" s="61">
        <f t="shared" si="8"/>
        <v>0</v>
      </c>
      <c r="I105" s="61">
        <f t="shared" si="13"/>
        <v>0</v>
      </c>
      <c r="J105" s="114"/>
      <c r="K105" s="80"/>
      <c r="L105" s="81"/>
      <c r="M105" s="113"/>
      <c r="N105" s="65"/>
      <c r="O105" s="27" t="e">
        <f t="shared" si="9"/>
        <v>#VALUE!</v>
      </c>
      <c r="P105" s="27" t="e">
        <f t="shared" si="10"/>
        <v>#VALUE!</v>
      </c>
      <c r="Q105" s="116">
        <f t="shared" si="11"/>
        <v>0</v>
      </c>
    </row>
    <row r="106" spans="1:18" ht="15" x14ac:dyDescent="0.25">
      <c r="A106" s="115">
        <f t="shared" si="12"/>
        <v>0</v>
      </c>
      <c r="B106" s="42"/>
      <c r="C106" s="47"/>
      <c r="D106" s="49"/>
      <c r="E106" s="48"/>
      <c r="F106" s="114"/>
      <c r="G106" s="66"/>
      <c r="H106" s="61">
        <f t="shared" si="8"/>
        <v>0</v>
      </c>
      <c r="I106" s="61">
        <f t="shared" si="13"/>
        <v>0</v>
      </c>
      <c r="J106" s="114"/>
      <c r="K106" s="67"/>
      <c r="L106" s="68"/>
      <c r="M106" s="110"/>
      <c r="N106" s="65"/>
      <c r="O106" s="27" t="e">
        <f t="shared" si="9"/>
        <v>#VALUE!</v>
      </c>
      <c r="P106" s="27" t="e">
        <f t="shared" si="10"/>
        <v>#VALUE!</v>
      </c>
      <c r="Q106" s="116">
        <f t="shared" si="11"/>
        <v>0</v>
      </c>
      <c r="R106" s="28">
        <f>SUM(F105:G106)-H106</f>
        <v>0</v>
      </c>
    </row>
    <row r="107" spans="1:18" ht="15" x14ac:dyDescent="0.25">
      <c r="A107" s="115">
        <f t="shared" si="12"/>
        <v>0</v>
      </c>
      <c r="B107" s="42"/>
      <c r="C107" s="47"/>
      <c r="D107" s="49"/>
      <c r="E107" s="59"/>
      <c r="F107" s="114"/>
      <c r="G107" s="66"/>
      <c r="H107" s="61">
        <f t="shared" si="8"/>
        <v>0</v>
      </c>
      <c r="I107" s="61">
        <f t="shared" si="13"/>
        <v>0</v>
      </c>
      <c r="J107" s="114"/>
      <c r="K107" s="67"/>
      <c r="L107" s="68"/>
      <c r="M107" s="110"/>
      <c r="N107" s="65"/>
      <c r="O107" s="27" t="e">
        <f t="shared" si="9"/>
        <v>#VALUE!</v>
      </c>
      <c r="P107" s="27" t="e">
        <f t="shared" si="10"/>
        <v>#VALUE!</v>
      </c>
      <c r="Q107" s="116">
        <f t="shared" si="11"/>
        <v>0</v>
      </c>
    </row>
    <row r="108" spans="1:18" ht="15" x14ac:dyDescent="0.25">
      <c r="A108" s="115">
        <f t="shared" si="12"/>
        <v>0</v>
      </c>
      <c r="B108" s="42"/>
      <c r="C108" s="47"/>
      <c r="D108" s="49"/>
      <c r="E108" s="59"/>
      <c r="F108" s="114"/>
      <c r="G108" s="66"/>
      <c r="H108" s="61">
        <f t="shared" si="8"/>
        <v>0</v>
      </c>
      <c r="I108" s="61">
        <f t="shared" si="13"/>
        <v>0</v>
      </c>
      <c r="J108" s="114"/>
      <c r="K108" s="67"/>
      <c r="L108" s="68"/>
      <c r="M108" s="110"/>
      <c r="N108" s="65"/>
      <c r="O108" s="27" t="e">
        <f t="shared" si="9"/>
        <v>#VALUE!</v>
      </c>
      <c r="P108" s="27" t="e">
        <f t="shared" si="10"/>
        <v>#VALUE!</v>
      </c>
      <c r="Q108" s="116">
        <f t="shared" si="11"/>
        <v>0</v>
      </c>
    </row>
    <row r="109" spans="1:18" ht="15" x14ac:dyDescent="0.25">
      <c r="A109" s="115">
        <f t="shared" si="12"/>
        <v>0</v>
      </c>
      <c r="B109" s="42"/>
      <c r="C109" s="43"/>
      <c r="D109" s="49"/>
      <c r="E109" s="45"/>
      <c r="F109" s="114"/>
      <c r="G109" s="60"/>
      <c r="H109" s="61">
        <f t="shared" si="8"/>
        <v>0</v>
      </c>
      <c r="I109" s="61">
        <f t="shared" si="13"/>
        <v>0</v>
      </c>
      <c r="J109" s="114"/>
      <c r="K109" s="63"/>
      <c r="L109" s="64"/>
      <c r="M109" s="112"/>
      <c r="N109" s="65"/>
      <c r="O109" s="27" t="e">
        <f t="shared" si="9"/>
        <v>#VALUE!</v>
      </c>
      <c r="P109" s="27" t="e">
        <f t="shared" si="10"/>
        <v>#VALUE!</v>
      </c>
      <c r="Q109" s="116">
        <f t="shared" si="11"/>
        <v>0</v>
      </c>
    </row>
    <row r="110" spans="1:18" ht="15" x14ac:dyDescent="0.25">
      <c r="A110" s="115">
        <f t="shared" si="12"/>
        <v>0</v>
      </c>
      <c r="B110" s="42"/>
      <c r="C110" s="43"/>
      <c r="D110" s="49"/>
      <c r="E110" s="45"/>
      <c r="F110" s="114"/>
      <c r="G110" s="60"/>
      <c r="H110" s="61">
        <f t="shared" si="8"/>
        <v>0</v>
      </c>
      <c r="I110" s="61">
        <f t="shared" si="13"/>
        <v>0</v>
      </c>
      <c r="J110" s="114"/>
      <c r="K110" s="63"/>
      <c r="L110" s="64"/>
      <c r="M110" s="112"/>
      <c r="N110" s="65"/>
      <c r="O110" s="27" t="e">
        <f t="shared" si="9"/>
        <v>#VALUE!</v>
      </c>
      <c r="P110" s="27" t="e">
        <f t="shared" si="10"/>
        <v>#VALUE!</v>
      </c>
      <c r="Q110" s="116">
        <f t="shared" si="11"/>
        <v>0</v>
      </c>
    </row>
    <row r="111" spans="1:18" ht="15" x14ac:dyDescent="0.25">
      <c r="A111" s="115">
        <f t="shared" si="12"/>
        <v>0</v>
      </c>
      <c r="B111" s="42"/>
      <c r="C111" s="43"/>
      <c r="D111" s="49"/>
      <c r="E111" s="45"/>
      <c r="F111" s="114"/>
      <c r="G111" s="60"/>
      <c r="H111" s="61">
        <f t="shared" si="8"/>
        <v>0</v>
      </c>
      <c r="I111" s="61">
        <f t="shared" si="13"/>
        <v>0</v>
      </c>
      <c r="J111" s="114"/>
      <c r="K111" s="63"/>
      <c r="L111" s="64"/>
      <c r="M111" s="112"/>
      <c r="N111" s="65"/>
      <c r="O111" s="27" t="e">
        <f t="shared" si="9"/>
        <v>#VALUE!</v>
      </c>
      <c r="P111" s="27" t="e">
        <f t="shared" si="10"/>
        <v>#VALUE!</v>
      </c>
      <c r="Q111" s="116">
        <f t="shared" si="11"/>
        <v>0</v>
      </c>
    </row>
    <row r="112" spans="1:18" ht="15" x14ac:dyDescent="0.25">
      <c r="A112" s="115">
        <f t="shared" si="12"/>
        <v>0</v>
      </c>
      <c r="B112" s="42"/>
      <c r="C112" s="43"/>
      <c r="D112" s="49"/>
      <c r="E112" s="45"/>
      <c r="F112" s="114"/>
      <c r="G112" s="60"/>
      <c r="H112" s="61">
        <f t="shared" si="8"/>
        <v>0</v>
      </c>
      <c r="I112" s="61">
        <f t="shared" si="13"/>
        <v>0</v>
      </c>
      <c r="J112" s="114"/>
      <c r="K112" s="63"/>
      <c r="L112" s="64"/>
      <c r="M112" s="112"/>
      <c r="N112" s="65"/>
      <c r="O112" s="27" t="e">
        <f t="shared" si="9"/>
        <v>#VALUE!</v>
      </c>
      <c r="P112" s="27" t="e">
        <f t="shared" si="10"/>
        <v>#VALUE!</v>
      </c>
      <c r="Q112" s="116">
        <f t="shared" si="11"/>
        <v>0</v>
      </c>
    </row>
    <row r="113" spans="1:17" ht="15" x14ac:dyDescent="0.25">
      <c r="A113" s="115">
        <f t="shared" si="12"/>
        <v>0</v>
      </c>
      <c r="B113" s="42"/>
      <c r="C113" s="43"/>
      <c r="D113" s="49"/>
      <c r="E113" s="45"/>
      <c r="F113" s="114"/>
      <c r="G113" s="60"/>
      <c r="H113" s="61">
        <f t="shared" si="8"/>
        <v>0</v>
      </c>
      <c r="I113" s="61">
        <f t="shared" si="13"/>
        <v>0</v>
      </c>
      <c r="J113" s="114"/>
      <c r="K113" s="63"/>
      <c r="L113" s="64"/>
      <c r="M113" s="112"/>
      <c r="N113" s="65"/>
      <c r="O113" s="27" t="e">
        <f t="shared" si="9"/>
        <v>#VALUE!</v>
      </c>
      <c r="P113" s="27" t="e">
        <f t="shared" si="10"/>
        <v>#VALUE!</v>
      </c>
      <c r="Q113" s="116">
        <f t="shared" si="11"/>
        <v>0</v>
      </c>
    </row>
    <row r="114" spans="1:17" ht="15" x14ac:dyDescent="0.25">
      <c r="A114" s="115">
        <f t="shared" si="12"/>
        <v>0</v>
      </c>
      <c r="B114" s="42"/>
      <c r="C114" s="43"/>
      <c r="D114" s="49"/>
      <c r="E114" s="45"/>
      <c r="F114" s="114"/>
      <c r="G114" s="60"/>
      <c r="H114" s="61">
        <f t="shared" si="8"/>
        <v>0</v>
      </c>
      <c r="I114" s="61">
        <f t="shared" si="13"/>
        <v>0</v>
      </c>
      <c r="J114" s="114"/>
      <c r="K114" s="63"/>
      <c r="L114" s="64"/>
      <c r="M114" s="112"/>
      <c r="N114" s="65"/>
      <c r="O114" s="27" t="e">
        <f t="shared" si="9"/>
        <v>#VALUE!</v>
      </c>
      <c r="P114" s="27" t="e">
        <f t="shared" si="10"/>
        <v>#VALUE!</v>
      </c>
      <c r="Q114" s="116">
        <f t="shared" si="11"/>
        <v>0</v>
      </c>
    </row>
    <row r="115" spans="1:17" ht="15" x14ac:dyDescent="0.25">
      <c r="A115" s="115">
        <f t="shared" si="12"/>
        <v>0</v>
      </c>
      <c r="B115" s="42"/>
      <c r="C115" s="43"/>
      <c r="D115" s="49"/>
      <c r="E115" s="45"/>
      <c r="F115" s="114"/>
      <c r="G115" s="60"/>
      <c r="H115" s="61">
        <f t="shared" si="8"/>
        <v>0</v>
      </c>
      <c r="I115" s="61">
        <f t="shared" si="13"/>
        <v>0</v>
      </c>
      <c r="J115" s="114"/>
      <c r="K115" s="63"/>
      <c r="L115" s="64"/>
      <c r="M115" s="112"/>
      <c r="N115" s="65"/>
      <c r="O115" s="27" t="e">
        <f t="shared" si="9"/>
        <v>#VALUE!</v>
      </c>
      <c r="P115" s="27" t="e">
        <f t="shared" si="10"/>
        <v>#VALUE!</v>
      </c>
      <c r="Q115" s="116">
        <f t="shared" si="11"/>
        <v>0</v>
      </c>
    </row>
    <row r="116" spans="1:17" ht="15" x14ac:dyDescent="0.25">
      <c r="A116" s="115">
        <f t="shared" si="12"/>
        <v>0</v>
      </c>
      <c r="B116" s="42"/>
      <c r="C116" s="43"/>
      <c r="D116" s="49"/>
      <c r="E116" s="45"/>
      <c r="F116" s="114"/>
      <c r="G116" s="60"/>
      <c r="H116" s="61">
        <f t="shared" si="8"/>
        <v>0</v>
      </c>
      <c r="I116" s="61">
        <f t="shared" si="13"/>
        <v>0</v>
      </c>
      <c r="J116" s="114"/>
      <c r="K116" s="63"/>
      <c r="L116" s="64"/>
      <c r="M116" s="112"/>
      <c r="N116" s="65"/>
      <c r="O116" s="27" t="e">
        <f t="shared" si="9"/>
        <v>#VALUE!</v>
      </c>
      <c r="P116" s="27" t="e">
        <f t="shared" si="10"/>
        <v>#VALUE!</v>
      </c>
      <c r="Q116" s="116">
        <f t="shared" si="11"/>
        <v>0</v>
      </c>
    </row>
    <row r="117" spans="1:17" ht="15" x14ac:dyDescent="0.25">
      <c r="A117" s="115">
        <f t="shared" si="12"/>
        <v>0</v>
      </c>
      <c r="B117" s="42"/>
      <c r="C117" s="43"/>
      <c r="D117" s="49"/>
      <c r="E117" s="45"/>
      <c r="F117" s="114"/>
      <c r="G117" s="60"/>
      <c r="H117" s="61">
        <f t="shared" si="8"/>
        <v>0</v>
      </c>
      <c r="I117" s="61">
        <f t="shared" si="13"/>
        <v>0</v>
      </c>
      <c r="J117" s="114"/>
      <c r="K117" s="63"/>
      <c r="L117" s="64"/>
      <c r="M117" s="112"/>
      <c r="N117" s="65"/>
      <c r="O117" s="27" t="e">
        <f t="shared" si="9"/>
        <v>#VALUE!</v>
      </c>
      <c r="P117" s="27" t="e">
        <f t="shared" si="10"/>
        <v>#VALUE!</v>
      </c>
      <c r="Q117" s="116">
        <f t="shared" si="11"/>
        <v>0</v>
      </c>
    </row>
    <row r="118" spans="1:17" ht="15" x14ac:dyDescent="0.25">
      <c r="A118" s="115">
        <f t="shared" si="12"/>
        <v>0</v>
      </c>
      <c r="B118" s="42"/>
      <c r="C118" s="43"/>
      <c r="D118" s="49"/>
      <c r="E118" s="45"/>
      <c r="F118" s="114"/>
      <c r="G118" s="60"/>
      <c r="H118" s="61">
        <f t="shared" si="8"/>
        <v>0</v>
      </c>
      <c r="I118" s="61">
        <f t="shared" si="13"/>
        <v>0</v>
      </c>
      <c r="J118" s="114"/>
      <c r="K118" s="63"/>
      <c r="L118" s="64"/>
      <c r="M118" s="112"/>
      <c r="N118" s="65"/>
      <c r="O118" s="27" t="e">
        <f t="shared" si="9"/>
        <v>#VALUE!</v>
      </c>
      <c r="P118" s="27" t="e">
        <f t="shared" si="10"/>
        <v>#VALUE!</v>
      </c>
      <c r="Q118" s="116">
        <f t="shared" si="11"/>
        <v>0</v>
      </c>
    </row>
    <row r="119" spans="1:17" ht="15" x14ac:dyDescent="0.25">
      <c r="A119" s="115">
        <f t="shared" si="12"/>
        <v>0</v>
      </c>
      <c r="B119" s="42"/>
      <c r="C119" s="43"/>
      <c r="D119" s="49"/>
      <c r="E119" s="45"/>
      <c r="F119" s="114"/>
      <c r="G119" s="60"/>
      <c r="H119" s="61">
        <f t="shared" si="8"/>
        <v>0</v>
      </c>
      <c r="I119" s="61">
        <f t="shared" si="13"/>
        <v>0</v>
      </c>
      <c r="J119" s="114"/>
      <c r="K119" s="63"/>
      <c r="L119" s="64"/>
      <c r="M119" s="112"/>
      <c r="N119" s="65"/>
      <c r="O119" s="27" t="e">
        <f t="shared" si="9"/>
        <v>#VALUE!</v>
      </c>
      <c r="P119" s="27" t="e">
        <f t="shared" si="10"/>
        <v>#VALUE!</v>
      </c>
      <c r="Q119" s="116">
        <f t="shared" si="11"/>
        <v>0</v>
      </c>
    </row>
    <row r="120" spans="1:17" ht="15" x14ac:dyDescent="0.25">
      <c r="A120" s="115">
        <f t="shared" si="12"/>
        <v>0</v>
      </c>
      <c r="B120" s="42"/>
      <c r="C120" s="43"/>
      <c r="D120" s="49"/>
      <c r="E120" s="45"/>
      <c r="F120" s="114"/>
      <c r="G120" s="60"/>
      <c r="H120" s="61">
        <f t="shared" si="8"/>
        <v>0</v>
      </c>
      <c r="I120" s="61">
        <f t="shared" si="13"/>
        <v>0</v>
      </c>
      <c r="J120" s="114"/>
      <c r="K120" s="63"/>
      <c r="L120" s="64"/>
      <c r="M120" s="112"/>
      <c r="N120" s="65"/>
      <c r="O120" s="27" t="e">
        <f t="shared" si="9"/>
        <v>#VALUE!</v>
      </c>
      <c r="P120" s="27" t="e">
        <f t="shared" si="10"/>
        <v>#VALUE!</v>
      </c>
      <c r="Q120" s="116">
        <f t="shared" si="11"/>
        <v>0</v>
      </c>
    </row>
    <row r="121" spans="1:17" ht="15" x14ac:dyDescent="0.25">
      <c r="A121" s="115">
        <f t="shared" si="12"/>
        <v>0</v>
      </c>
      <c r="B121" s="42"/>
      <c r="C121" s="43"/>
      <c r="D121" s="49"/>
      <c r="E121" s="45"/>
      <c r="F121" s="114"/>
      <c r="G121" s="60"/>
      <c r="H121" s="61">
        <f t="shared" si="8"/>
        <v>0</v>
      </c>
      <c r="I121" s="61">
        <f t="shared" si="13"/>
        <v>0</v>
      </c>
      <c r="J121" s="114"/>
      <c r="K121" s="63"/>
      <c r="L121" s="64"/>
      <c r="M121" s="112"/>
      <c r="N121" s="65"/>
      <c r="O121" s="27" t="e">
        <f t="shared" si="9"/>
        <v>#VALUE!</v>
      </c>
      <c r="P121" s="27" t="e">
        <f t="shared" si="10"/>
        <v>#VALUE!</v>
      </c>
      <c r="Q121" s="116">
        <f t="shared" si="11"/>
        <v>0</v>
      </c>
    </row>
    <row r="122" spans="1:17" ht="15" x14ac:dyDescent="0.25">
      <c r="A122" s="115">
        <f t="shared" si="12"/>
        <v>0</v>
      </c>
      <c r="B122" s="42"/>
      <c r="C122" s="43"/>
      <c r="D122" s="49"/>
      <c r="E122" s="45"/>
      <c r="F122" s="114"/>
      <c r="G122" s="60"/>
      <c r="H122" s="61">
        <f t="shared" si="8"/>
        <v>0</v>
      </c>
      <c r="I122" s="61">
        <f t="shared" si="13"/>
        <v>0</v>
      </c>
      <c r="J122" s="114"/>
      <c r="K122" s="63"/>
      <c r="L122" s="64"/>
      <c r="M122" s="112"/>
      <c r="N122" s="65"/>
      <c r="O122" s="27" t="e">
        <f t="shared" si="9"/>
        <v>#VALUE!</v>
      </c>
      <c r="P122" s="27" t="e">
        <f t="shared" si="10"/>
        <v>#VALUE!</v>
      </c>
      <c r="Q122" s="116">
        <f t="shared" si="11"/>
        <v>0</v>
      </c>
    </row>
    <row r="123" spans="1:17" ht="15" x14ac:dyDescent="0.25">
      <c r="A123" s="115">
        <f t="shared" si="12"/>
        <v>0</v>
      </c>
      <c r="B123" s="42"/>
      <c r="C123" s="43"/>
      <c r="D123" s="49"/>
      <c r="E123" s="45"/>
      <c r="F123" s="114"/>
      <c r="G123" s="60"/>
      <c r="H123" s="61">
        <f t="shared" si="8"/>
        <v>0</v>
      </c>
      <c r="I123" s="61">
        <f t="shared" si="13"/>
        <v>0</v>
      </c>
      <c r="J123" s="114"/>
      <c r="K123" s="63"/>
      <c r="L123" s="64"/>
      <c r="M123" s="112"/>
      <c r="N123" s="65"/>
      <c r="O123" s="27" t="e">
        <f t="shared" si="9"/>
        <v>#VALUE!</v>
      </c>
      <c r="P123" s="27" t="e">
        <f t="shared" si="10"/>
        <v>#VALUE!</v>
      </c>
      <c r="Q123" s="116">
        <f t="shared" si="11"/>
        <v>0</v>
      </c>
    </row>
    <row r="124" spans="1:17" ht="15" x14ac:dyDescent="0.25">
      <c r="A124" s="115">
        <f t="shared" si="12"/>
        <v>0</v>
      </c>
      <c r="B124" s="42"/>
      <c r="C124" s="43"/>
      <c r="D124" s="49"/>
      <c r="E124" s="45"/>
      <c r="F124" s="114"/>
      <c r="G124" s="60"/>
      <c r="H124" s="61">
        <f t="shared" si="8"/>
        <v>0</v>
      </c>
      <c r="I124" s="61">
        <f t="shared" si="13"/>
        <v>0</v>
      </c>
      <c r="J124" s="114"/>
      <c r="K124" s="63"/>
      <c r="L124" s="64"/>
      <c r="M124" s="112"/>
      <c r="N124" s="65"/>
      <c r="O124" s="27" t="e">
        <f t="shared" si="9"/>
        <v>#VALUE!</v>
      </c>
      <c r="P124" s="27" t="e">
        <f t="shared" si="10"/>
        <v>#VALUE!</v>
      </c>
      <c r="Q124" s="116">
        <f t="shared" si="11"/>
        <v>0</v>
      </c>
    </row>
    <row r="125" spans="1:17" ht="15" x14ac:dyDescent="0.25">
      <c r="A125" s="115">
        <f t="shared" si="12"/>
        <v>0</v>
      </c>
      <c r="B125" s="42"/>
      <c r="C125" s="43"/>
      <c r="D125" s="49"/>
      <c r="E125" s="45"/>
      <c r="F125" s="114"/>
      <c r="G125" s="60"/>
      <c r="H125" s="61">
        <f t="shared" si="8"/>
        <v>0</v>
      </c>
      <c r="I125" s="61">
        <f t="shared" si="13"/>
        <v>0</v>
      </c>
      <c r="J125" s="114"/>
      <c r="K125" s="63"/>
      <c r="L125" s="64"/>
      <c r="M125" s="112"/>
      <c r="N125" s="65"/>
      <c r="O125" s="27" t="e">
        <f t="shared" si="9"/>
        <v>#VALUE!</v>
      </c>
      <c r="P125" s="27" t="e">
        <f t="shared" si="10"/>
        <v>#VALUE!</v>
      </c>
      <c r="Q125" s="116">
        <f t="shared" si="11"/>
        <v>0</v>
      </c>
    </row>
    <row r="126" spans="1:17" ht="15" x14ac:dyDescent="0.25">
      <c r="A126" s="115">
        <f t="shared" si="12"/>
        <v>0</v>
      </c>
      <c r="B126" s="42"/>
      <c r="C126" s="43"/>
      <c r="D126" s="49"/>
      <c r="E126" s="45"/>
      <c r="F126" s="114"/>
      <c r="G126" s="60"/>
      <c r="H126" s="61">
        <f t="shared" si="8"/>
        <v>0</v>
      </c>
      <c r="I126" s="61">
        <f t="shared" si="13"/>
        <v>0</v>
      </c>
      <c r="J126" s="114"/>
      <c r="K126" s="63"/>
      <c r="L126" s="64"/>
      <c r="M126" s="112"/>
      <c r="N126" s="65"/>
      <c r="O126" s="27" t="e">
        <f t="shared" si="9"/>
        <v>#VALUE!</v>
      </c>
      <c r="P126" s="27" t="e">
        <f t="shared" si="10"/>
        <v>#VALUE!</v>
      </c>
      <c r="Q126" s="116">
        <f t="shared" si="11"/>
        <v>0</v>
      </c>
    </row>
    <row r="127" spans="1:17" ht="15" x14ac:dyDescent="0.25">
      <c r="A127" s="115">
        <f t="shared" si="12"/>
        <v>0</v>
      </c>
      <c r="B127" s="42"/>
      <c r="C127" s="43"/>
      <c r="D127" s="49"/>
      <c r="E127" s="45"/>
      <c r="F127" s="114"/>
      <c r="G127" s="60"/>
      <c r="H127" s="61">
        <f t="shared" si="8"/>
        <v>0</v>
      </c>
      <c r="I127" s="61">
        <f t="shared" si="13"/>
        <v>0</v>
      </c>
      <c r="J127" s="114"/>
      <c r="K127" s="63"/>
      <c r="L127" s="64"/>
      <c r="M127" s="112"/>
      <c r="N127" s="65"/>
      <c r="O127" s="27" t="e">
        <f t="shared" si="9"/>
        <v>#VALUE!</v>
      </c>
      <c r="P127" s="27" t="e">
        <f t="shared" si="10"/>
        <v>#VALUE!</v>
      </c>
      <c r="Q127" s="116">
        <f t="shared" si="11"/>
        <v>0</v>
      </c>
    </row>
    <row r="128" spans="1:17" ht="15" x14ac:dyDescent="0.25">
      <c r="A128" s="115">
        <f t="shared" si="12"/>
        <v>0</v>
      </c>
      <c r="B128" s="42"/>
      <c r="C128" s="43"/>
      <c r="D128" s="49"/>
      <c r="E128" s="45"/>
      <c r="F128" s="114"/>
      <c r="G128" s="60"/>
      <c r="H128" s="61">
        <f t="shared" si="8"/>
        <v>0</v>
      </c>
      <c r="I128" s="61">
        <f t="shared" si="13"/>
        <v>0</v>
      </c>
      <c r="J128" s="114"/>
      <c r="K128" s="63"/>
      <c r="L128" s="64"/>
      <c r="M128" s="112"/>
      <c r="N128" s="65"/>
      <c r="O128" s="27" t="e">
        <f t="shared" si="9"/>
        <v>#VALUE!</v>
      </c>
      <c r="P128" s="27" t="e">
        <f t="shared" si="10"/>
        <v>#VALUE!</v>
      </c>
      <c r="Q128" s="116">
        <f t="shared" si="11"/>
        <v>0</v>
      </c>
    </row>
    <row r="129" spans="1:17" ht="15" x14ac:dyDescent="0.25">
      <c r="A129" s="115">
        <f t="shared" si="12"/>
        <v>0</v>
      </c>
      <c r="B129" s="42"/>
      <c r="C129" s="43"/>
      <c r="D129" s="49"/>
      <c r="E129" s="45"/>
      <c r="F129" s="114"/>
      <c r="G129" s="60"/>
      <c r="H129" s="61">
        <f t="shared" si="8"/>
        <v>0</v>
      </c>
      <c r="I129" s="61">
        <f t="shared" si="13"/>
        <v>0</v>
      </c>
      <c r="J129" s="114"/>
      <c r="K129" s="63"/>
      <c r="L129" s="64"/>
      <c r="M129" s="112"/>
      <c r="N129" s="65"/>
      <c r="O129" s="27" t="e">
        <f t="shared" si="9"/>
        <v>#VALUE!</v>
      </c>
      <c r="P129" s="27" t="e">
        <f t="shared" si="10"/>
        <v>#VALUE!</v>
      </c>
      <c r="Q129" s="116">
        <f t="shared" si="11"/>
        <v>0</v>
      </c>
    </row>
    <row r="130" spans="1:17" ht="15" x14ac:dyDescent="0.25">
      <c r="A130" s="115">
        <f t="shared" si="12"/>
        <v>0</v>
      </c>
      <c r="B130" s="42"/>
      <c r="C130" s="43"/>
      <c r="D130" s="49"/>
      <c r="E130" s="45"/>
      <c r="F130" s="114"/>
      <c r="G130" s="60"/>
      <c r="H130" s="61">
        <f t="shared" si="8"/>
        <v>0</v>
      </c>
      <c r="I130" s="61">
        <f t="shared" si="13"/>
        <v>0</v>
      </c>
      <c r="J130" s="114"/>
      <c r="K130" s="63"/>
      <c r="L130" s="64"/>
      <c r="M130" s="112"/>
      <c r="N130" s="65"/>
      <c r="O130" s="27" t="e">
        <f t="shared" si="9"/>
        <v>#VALUE!</v>
      </c>
      <c r="P130" s="27" t="e">
        <f t="shared" si="10"/>
        <v>#VALUE!</v>
      </c>
      <c r="Q130" s="116">
        <f t="shared" si="11"/>
        <v>0</v>
      </c>
    </row>
    <row r="131" spans="1:17" ht="15" x14ac:dyDescent="0.25">
      <c r="A131" s="115">
        <f t="shared" si="12"/>
        <v>0</v>
      </c>
      <c r="B131" s="42"/>
      <c r="C131" s="43"/>
      <c r="D131" s="49"/>
      <c r="E131" s="45"/>
      <c r="F131" s="114"/>
      <c r="G131" s="60"/>
      <c r="H131" s="61">
        <f t="shared" si="8"/>
        <v>0</v>
      </c>
      <c r="I131" s="61">
        <f t="shared" si="13"/>
        <v>0</v>
      </c>
      <c r="J131" s="114"/>
      <c r="K131" s="63"/>
      <c r="L131" s="64"/>
      <c r="M131" s="112"/>
      <c r="N131" s="65"/>
      <c r="O131" s="27" t="e">
        <f t="shared" si="9"/>
        <v>#VALUE!</v>
      </c>
      <c r="P131" s="27" t="e">
        <f t="shared" si="10"/>
        <v>#VALUE!</v>
      </c>
      <c r="Q131" s="116">
        <f t="shared" si="11"/>
        <v>0</v>
      </c>
    </row>
    <row r="132" spans="1:17" ht="15" x14ac:dyDescent="0.25">
      <c r="A132" s="115">
        <f t="shared" si="12"/>
        <v>0</v>
      </c>
      <c r="B132" s="42"/>
      <c r="C132" s="55"/>
      <c r="D132" s="49"/>
      <c r="E132" s="57"/>
      <c r="F132" s="114"/>
      <c r="G132" s="66"/>
      <c r="H132" s="61">
        <f t="shared" si="8"/>
        <v>0</v>
      </c>
      <c r="I132" s="61">
        <f t="shared" si="13"/>
        <v>0</v>
      </c>
      <c r="J132" s="114"/>
      <c r="K132" s="80"/>
      <c r="L132" s="81"/>
      <c r="M132" s="113"/>
      <c r="N132" s="65"/>
      <c r="O132" s="27" t="e">
        <f t="shared" si="9"/>
        <v>#VALUE!</v>
      </c>
      <c r="P132" s="27" t="e">
        <f t="shared" si="10"/>
        <v>#VALUE!</v>
      </c>
      <c r="Q132" s="116">
        <f t="shared" si="11"/>
        <v>0</v>
      </c>
    </row>
    <row r="133" spans="1:17" ht="15" x14ac:dyDescent="0.25">
      <c r="A133" s="115">
        <f t="shared" si="12"/>
        <v>0</v>
      </c>
      <c r="B133" s="42"/>
      <c r="C133" s="43"/>
      <c r="D133" s="49"/>
      <c r="E133" s="45"/>
      <c r="F133" s="114"/>
      <c r="G133" s="60"/>
      <c r="H133" s="61">
        <f t="shared" si="8"/>
        <v>0</v>
      </c>
      <c r="I133" s="61">
        <f t="shared" si="13"/>
        <v>0</v>
      </c>
      <c r="J133" s="114"/>
      <c r="K133" s="63"/>
      <c r="L133" s="64"/>
      <c r="M133" s="112"/>
      <c r="N133" s="65"/>
      <c r="O133" s="27" t="e">
        <f t="shared" si="9"/>
        <v>#VALUE!</v>
      </c>
      <c r="P133" s="27" t="e">
        <f t="shared" si="10"/>
        <v>#VALUE!</v>
      </c>
      <c r="Q133" s="116">
        <f t="shared" si="11"/>
        <v>0</v>
      </c>
    </row>
    <row r="134" spans="1:17" ht="15" x14ac:dyDescent="0.25">
      <c r="A134" s="115">
        <f t="shared" si="12"/>
        <v>0</v>
      </c>
      <c r="B134" s="42"/>
      <c r="C134" s="47"/>
      <c r="D134" s="49"/>
      <c r="E134" s="59"/>
      <c r="F134" s="114"/>
      <c r="G134" s="66"/>
      <c r="H134" s="61">
        <f t="shared" si="8"/>
        <v>0</v>
      </c>
      <c r="I134" s="61">
        <f t="shared" si="13"/>
        <v>0</v>
      </c>
      <c r="J134" s="114"/>
      <c r="K134" s="67"/>
      <c r="L134" s="68"/>
      <c r="M134" s="110"/>
      <c r="N134" s="65"/>
      <c r="O134" s="27" t="e">
        <f t="shared" si="9"/>
        <v>#VALUE!</v>
      </c>
      <c r="P134" s="27" t="e">
        <f t="shared" si="10"/>
        <v>#VALUE!</v>
      </c>
      <c r="Q134" s="116">
        <f t="shared" si="11"/>
        <v>0</v>
      </c>
    </row>
    <row r="135" spans="1:17" ht="15" x14ac:dyDescent="0.25">
      <c r="A135" s="115">
        <f t="shared" si="12"/>
        <v>0</v>
      </c>
      <c r="B135" s="42"/>
      <c r="C135" s="47"/>
      <c r="D135" s="49"/>
      <c r="E135" s="48"/>
      <c r="F135" s="114"/>
      <c r="G135" s="66"/>
      <c r="H135" s="61">
        <f t="shared" si="8"/>
        <v>0</v>
      </c>
      <c r="I135" s="61">
        <f t="shared" si="13"/>
        <v>0</v>
      </c>
      <c r="J135" s="114"/>
      <c r="K135" s="67"/>
      <c r="L135" s="68"/>
      <c r="M135" s="110"/>
      <c r="N135" s="65"/>
      <c r="O135" s="27" t="e">
        <f t="shared" si="9"/>
        <v>#VALUE!</v>
      </c>
      <c r="P135" s="27" t="e">
        <f t="shared" si="10"/>
        <v>#VALUE!</v>
      </c>
      <c r="Q135" s="116">
        <f t="shared" si="11"/>
        <v>0</v>
      </c>
    </row>
    <row r="136" spans="1:17" ht="15" x14ac:dyDescent="0.25">
      <c r="A136" s="115">
        <f t="shared" si="12"/>
        <v>0</v>
      </c>
      <c r="B136" s="42"/>
      <c r="C136" s="47"/>
      <c r="D136" s="49"/>
      <c r="E136" s="57"/>
      <c r="F136" s="114"/>
      <c r="G136" s="66"/>
      <c r="H136" s="61">
        <f t="shared" ref="H136:H199" si="14">F136+G136</f>
        <v>0</v>
      </c>
      <c r="I136" s="61">
        <f t="shared" si="13"/>
        <v>0</v>
      </c>
      <c r="J136" s="114"/>
      <c r="K136" s="80"/>
      <c r="L136" s="75"/>
      <c r="M136" s="111"/>
      <c r="N136" s="65"/>
      <c r="O136" s="27" t="e">
        <f t="shared" si="9"/>
        <v>#VALUE!</v>
      </c>
      <c r="P136" s="27" t="e">
        <f t="shared" si="10"/>
        <v>#VALUE!</v>
      </c>
      <c r="Q136" s="116">
        <f t="shared" si="11"/>
        <v>0</v>
      </c>
    </row>
    <row r="137" spans="1:17" ht="15" x14ac:dyDescent="0.25">
      <c r="A137" s="115">
        <f t="shared" si="12"/>
        <v>0</v>
      </c>
      <c r="B137" s="42"/>
      <c r="C137" s="47"/>
      <c r="D137" s="49"/>
      <c r="E137" s="57"/>
      <c r="F137" s="114"/>
      <c r="G137" s="66"/>
      <c r="H137" s="61">
        <f t="shared" si="14"/>
        <v>0</v>
      </c>
      <c r="I137" s="61">
        <f t="shared" si="13"/>
        <v>0</v>
      </c>
      <c r="J137" s="114"/>
      <c r="K137" s="80"/>
      <c r="L137" s="75"/>
      <c r="M137" s="111"/>
      <c r="N137" s="65"/>
      <c r="O137" s="27" t="e">
        <f t="shared" si="9"/>
        <v>#VALUE!</v>
      </c>
      <c r="P137" s="27" t="e">
        <f t="shared" si="10"/>
        <v>#VALUE!</v>
      </c>
      <c r="Q137" s="116">
        <f t="shared" si="11"/>
        <v>0</v>
      </c>
    </row>
    <row r="138" spans="1:17" ht="15" x14ac:dyDescent="0.25">
      <c r="A138" s="115">
        <f t="shared" si="12"/>
        <v>0</v>
      </c>
      <c r="B138" s="42"/>
      <c r="C138" s="43"/>
      <c r="D138" s="49"/>
      <c r="E138" s="45"/>
      <c r="F138" s="114"/>
      <c r="G138" s="60"/>
      <c r="H138" s="61">
        <f t="shared" si="14"/>
        <v>0</v>
      </c>
      <c r="I138" s="61">
        <f t="shared" si="13"/>
        <v>0</v>
      </c>
      <c r="J138" s="114"/>
      <c r="K138" s="63"/>
      <c r="L138" s="64"/>
      <c r="M138" s="112"/>
      <c r="N138" s="65"/>
      <c r="O138" s="27" t="e">
        <f t="shared" si="9"/>
        <v>#VALUE!</v>
      </c>
      <c r="P138" s="27" t="e">
        <f t="shared" si="10"/>
        <v>#VALUE!</v>
      </c>
      <c r="Q138" s="116">
        <f t="shared" si="11"/>
        <v>0</v>
      </c>
    </row>
    <row r="139" spans="1:17" ht="15" x14ac:dyDescent="0.25">
      <c r="A139" s="115">
        <f t="shared" si="12"/>
        <v>0</v>
      </c>
      <c r="B139" s="42"/>
      <c r="C139" s="47"/>
      <c r="D139" s="49"/>
      <c r="E139" s="48"/>
      <c r="F139" s="114"/>
      <c r="G139" s="66"/>
      <c r="H139" s="61">
        <f t="shared" si="14"/>
        <v>0</v>
      </c>
      <c r="I139" s="61">
        <f t="shared" si="13"/>
        <v>0</v>
      </c>
      <c r="J139" s="114"/>
      <c r="K139" s="67"/>
      <c r="L139" s="68"/>
      <c r="M139" s="110"/>
      <c r="N139" s="65"/>
      <c r="O139" s="27" t="e">
        <f t="shared" ref="O139:O202" si="15">LEFT(B139,2)*1</f>
        <v>#VALUE!</v>
      </c>
      <c r="P139" s="27" t="e">
        <f t="shared" ref="P139:P202" si="16">LEFT(B139,4)*1</f>
        <v>#VALUE!</v>
      </c>
      <c r="Q139" s="116">
        <f t="shared" ref="Q139:Q202" si="17">IFERROR(RIGHT(D139,2)*1,0)</f>
        <v>0</v>
      </c>
    </row>
    <row r="140" spans="1:17" ht="15" x14ac:dyDescent="0.25">
      <c r="A140" s="115">
        <f t="shared" ref="A140:A203" si="18">$G$2</f>
        <v>0</v>
      </c>
      <c r="B140" s="42"/>
      <c r="C140" s="47"/>
      <c r="D140" s="49"/>
      <c r="E140" s="59"/>
      <c r="F140" s="114"/>
      <c r="G140" s="66"/>
      <c r="H140" s="61">
        <f t="shared" si="14"/>
        <v>0</v>
      </c>
      <c r="I140" s="61">
        <f t="shared" si="13"/>
        <v>0</v>
      </c>
      <c r="J140" s="114"/>
      <c r="K140" s="67"/>
      <c r="L140" s="68"/>
      <c r="M140" s="110"/>
      <c r="N140" s="65"/>
      <c r="O140" s="27" t="e">
        <f t="shared" si="15"/>
        <v>#VALUE!</v>
      </c>
      <c r="P140" s="27" t="e">
        <f t="shared" si="16"/>
        <v>#VALUE!</v>
      </c>
      <c r="Q140" s="116">
        <f t="shared" si="17"/>
        <v>0</v>
      </c>
    </row>
    <row r="141" spans="1:17" ht="15" x14ac:dyDescent="0.25">
      <c r="A141" s="115">
        <f t="shared" si="18"/>
        <v>0</v>
      </c>
      <c r="B141" s="42"/>
      <c r="C141" s="47"/>
      <c r="D141" s="49"/>
      <c r="E141" s="48"/>
      <c r="F141" s="114"/>
      <c r="G141" s="66"/>
      <c r="H141" s="61">
        <f t="shared" si="14"/>
        <v>0</v>
      </c>
      <c r="I141" s="61">
        <f t="shared" si="13"/>
        <v>0</v>
      </c>
      <c r="J141" s="114"/>
      <c r="K141" s="67"/>
      <c r="L141" s="68"/>
      <c r="M141" s="110"/>
      <c r="N141" s="65"/>
      <c r="O141" s="27" t="e">
        <f t="shared" si="15"/>
        <v>#VALUE!</v>
      </c>
      <c r="P141" s="27" t="e">
        <f t="shared" si="16"/>
        <v>#VALUE!</v>
      </c>
      <c r="Q141" s="116">
        <f t="shared" si="17"/>
        <v>0</v>
      </c>
    </row>
    <row r="142" spans="1:17" ht="15" x14ac:dyDescent="0.25">
      <c r="A142" s="115">
        <f t="shared" si="18"/>
        <v>0</v>
      </c>
      <c r="B142" s="42"/>
      <c r="C142" s="47"/>
      <c r="D142" s="49"/>
      <c r="E142" s="48"/>
      <c r="F142" s="114"/>
      <c r="G142" s="66"/>
      <c r="H142" s="61">
        <f t="shared" si="14"/>
        <v>0</v>
      </c>
      <c r="I142" s="61">
        <f t="shared" si="13"/>
        <v>0</v>
      </c>
      <c r="J142" s="114"/>
      <c r="K142" s="67"/>
      <c r="L142" s="68"/>
      <c r="M142" s="110"/>
      <c r="N142" s="65"/>
      <c r="O142" s="27" t="e">
        <f t="shared" si="15"/>
        <v>#VALUE!</v>
      </c>
      <c r="P142" s="27" t="e">
        <f t="shared" si="16"/>
        <v>#VALUE!</v>
      </c>
      <c r="Q142" s="116">
        <f t="shared" si="17"/>
        <v>0</v>
      </c>
    </row>
    <row r="143" spans="1:17" ht="15" x14ac:dyDescent="0.25">
      <c r="A143" s="115">
        <f t="shared" si="18"/>
        <v>0</v>
      </c>
      <c r="B143" s="42"/>
      <c r="C143" s="47"/>
      <c r="D143" s="49"/>
      <c r="E143" s="48"/>
      <c r="F143" s="114"/>
      <c r="G143" s="66"/>
      <c r="H143" s="61">
        <f t="shared" si="14"/>
        <v>0</v>
      </c>
      <c r="I143" s="61">
        <f t="shared" si="13"/>
        <v>0</v>
      </c>
      <c r="J143" s="114"/>
      <c r="K143" s="67"/>
      <c r="L143" s="68"/>
      <c r="M143" s="110"/>
      <c r="N143" s="65"/>
      <c r="O143" s="27" t="e">
        <f t="shared" si="15"/>
        <v>#VALUE!</v>
      </c>
      <c r="P143" s="27" t="e">
        <f t="shared" si="16"/>
        <v>#VALUE!</v>
      </c>
      <c r="Q143" s="116">
        <f t="shared" si="17"/>
        <v>0</v>
      </c>
    </row>
    <row r="144" spans="1:17" ht="15" x14ac:dyDescent="0.25">
      <c r="A144" s="115">
        <f t="shared" si="18"/>
        <v>0</v>
      </c>
      <c r="B144" s="42"/>
      <c r="C144" s="47"/>
      <c r="D144" s="49"/>
      <c r="E144" s="48"/>
      <c r="F144" s="114"/>
      <c r="G144" s="66"/>
      <c r="H144" s="61">
        <f t="shared" si="14"/>
        <v>0</v>
      </c>
      <c r="I144" s="61">
        <f t="shared" si="13"/>
        <v>0</v>
      </c>
      <c r="J144" s="114"/>
      <c r="K144" s="67"/>
      <c r="L144" s="68"/>
      <c r="M144" s="110"/>
      <c r="N144" s="65"/>
      <c r="O144" s="27" t="e">
        <f t="shared" si="15"/>
        <v>#VALUE!</v>
      </c>
      <c r="P144" s="27" t="e">
        <f t="shared" si="16"/>
        <v>#VALUE!</v>
      </c>
      <c r="Q144" s="116">
        <f t="shared" si="17"/>
        <v>0</v>
      </c>
    </row>
    <row r="145" spans="1:17" ht="15" x14ac:dyDescent="0.25">
      <c r="A145" s="115">
        <f t="shared" si="18"/>
        <v>0</v>
      </c>
      <c r="B145" s="42"/>
      <c r="C145" s="43"/>
      <c r="D145" s="49"/>
      <c r="E145" s="45"/>
      <c r="F145" s="114"/>
      <c r="G145" s="60"/>
      <c r="H145" s="61">
        <f t="shared" si="14"/>
        <v>0</v>
      </c>
      <c r="I145" s="61">
        <f t="shared" si="13"/>
        <v>0</v>
      </c>
      <c r="J145" s="114"/>
      <c r="K145" s="63"/>
      <c r="L145" s="64"/>
      <c r="M145" s="112"/>
      <c r="N145" s="65"/>
      <c r="O145" s="27" t="e">
        <f t="shared" si="15"/>
        <v>#VALUE!</v>
      </c>
      <c r="P145" s="27" t="e">
        <f t="shared" si="16"/>
        <v>#VALUE!</v>
      </c>
      <c r="Q145" s="116">
        <f t="shared" si="17"/>
        <v>0</v>
      </c>
    </row>
    <row r="146" spans="1:17" ht="15" x14ac:dyDescent="0.25">
      <c r="A146" s="115">
        <f t="shared" si="18"/>
        <v>0</v>
      </c>
      <c r="B146" s="42"/>
      <c r="C146" s="47"/>
      <c r="D146" s="49"/>
      <c r="E146" s="59"/>
      <c r="F146" s="114"/>
      <c r="G146" s="66"/>
      <c r="H146" s="61">
        <f t="shared" si="14"/>
        <v>0</v>
      </c>
      <c r="I146" s="61">
        <f t="shared" si="13"/>
        <v>0</v>
      </c>
      <c r="J146" s="114"/>
      <c r="K146" s="67"/>
      <c r="L146" s="68"/>
      <c r="M146" s="110"/>
      <c r="N146" s="65"/>
      <c r="O146" s="27" t="e">
        <f t="shared" si="15"/>
        <v>#VALUE!</v>
      </c>
      <c r="P146" s="27" t="e">
        <f t="shared" si="16"/>
        <v>#VALUE!</v>
      </c>
      <c r="Q146" s="116">
        <f t="shared" si="17"/>
        <v>0</v>
      </c>
    </row>
    <row r="147" spans="1:17" ht="15" x14ac:dyDescent="0.25">
      <c r="A147" s="115">
        <f t="shared" si="18"/>
        <v>0</v>
      </c>
      <c r="B147" s="42"/>
      <c r="C147" s="47"/>
      <c r="D147" s="49"/>
      <c r="E147" s="48"/>
      <c r="F147" s="114"/>
      <c r="G147" s="66"/>
      <c r="H147" s="61">
        <f t="shared" si="14"/>
        <v>0</v>
      </c>
      <c r="I147" s="61">
        <f t="shared" si="13"/>
        <v>0</v>
      </c>
      <c r="J147" s="114"/>
      <c r="K147" s="67"/>
      <c r="L147" s="68"/>
      <c r="M147" s="110"/>
      <c r="N147" s="65"/>
      <c r="O147" s="27" t="e">
        <f t="shared" si="15"/>
        <v>#VALUE!</v>
      </c>
      <c r="P147" s="27" t="e">
        <f t="shared" si="16"/>
        <v>#VALUE!</v>
      </c>
      <c r="Q147" s="116">
        <f t="shared" si="17"/>
        <v>0</v>
      </c>
    </row>
    <row r="148" spans="1:17" ht="15" x14ac:dyDescent="0.25">
      <c r="A148" s="115">
        <f t="shared" si="18"/>
        <v>0</v>
      </c>
      <c r="B148" s="42"/>
      <c r="C148" s="43"/>
      <c r="D148" s="49"/>
      <c r="E148" s="45"/>
      <c r="F148" s="114"/>
      <c r="G148" s="60"/>
      <c r="H148" s="61">
        <f t="shared" si="14"/>
        <v>0</v>
      </c>
      <c r="I148" s="61">
        <f t="shared" si="13"/>
        <v>0</v>
      </c>
      <c r="J148" s="114"/>
      <c r="K148" s="63"/>
      <c r="L148" s="64"/>
      <c r="M148" s="112"/>
      <c r="N148" s="65"/>
      <c r="O148" s="27" t="e">
        <f t="shared" si="15"/>
        <v>#VALUE!</v>
      </c>
      <c r="P148" s="27" t="e">
        <f t="shared" si="16"/>
        <v>#VALUE!</v>
      </c>
      <c r="Q148" s="116">
        <f t="shared" si="17"/>
        <v>0</v>
      </c>
    </row>
    <row r="149" spans="1:17" ht="15" x14ac:dyDescent="0.25">
      <c r="A149" s="115">
        <f t="shared" si="18"/>
        <v>0</v>
      </c>
      <c r="B149" s="42"/>
      <c r="C149" s="43"/>
      <c r="D149" s="49"/>
      <c r="E149" s="45"/>
      <c r="F149" s="114"/>
      <c r="G149" s="60"/>
      <c r="H149" s="61">
        <f t="shared" si="14"/>
        <v>0</v>
      </c>
      <c r="I149" s="61">
        <f t="shared" si="13"/>
        <v>0</v>
      </c>
      <c r="J149" s="114"/>
      <c r="K149" s="63"/>
      <c r="L149" s="64"/>
      <c r="M149" s="112"/>
      <c r="N149" s="65"/>
      <c r="O149" s="27" t="e">
        <f t="shared" si="15"/>
        <v>#VALUE!</v>
      </c>
      <c r="P149" s="27" t="e">
        <f t="shared" si="16"/>
        <v>#VALUE!</v>
      </c>
      <c r="Q149" s="116">
        <f t="shared" si="17"/>
        <v>0</v>
      </c>
    </row>
    <row r="150" spans="1:17" ht="15" x14ac:dyDescent="0.25">
      <c r="A150" s="115">
        <f t="shared" si="18"/>
        <v>0</v>
      </c>
      <c r="B150" s="42"/>
      <c r="C150" s="47"/>
      <c r="D150" s="49"/>
      <c r="E150" s="48"/>
      <c r="F150" s="114"/>
      <c r="G150" s="66"/>
      <c r="H150" s="61">
        <f t="shared" si="14"/>
        <v>0</v>
      </c>
      <c r="I150" s="61">
        <f t="shared" si="13"/>
        <v>0</v>
      </c>
      <c r="J150" s="114"/>
      <c r="K150" s="67"/>
      <c r="L150" s="68"/>
      <c r="M150" s="110"/>
      <c r="N150" s="65"/>
      <c r="O150" s="27" t="e">
        <f t="shared" si="15"/>
        <v>#VALUE!</v>
      </c>
      <c r="P150" s="27" t="e">
        <f t="shared" si="16"/>
        <v>#VALUE!</v>
      </c>
      <c r="Q150" s="116">
        <f t="shared" si="17"/>
        <v>0</v>
      </c>
    </row>
    <row r="151" spans="1:17" ht="15" x14ac:dyDescent="0.25">
      <c r="A151" s="115">
        <f t="shared" si="18"/>
        <v>0</v>
      </c>
      <c r="B151" s="42"/>
      <c r="C151" s="47"/>
      <c r="D151" s="49"/>
      <c r="E151" s="48"/>
      <c r="F151" s="114"/>
      <c r="G151" s="66"/>
      <c r="H151" s="61">
        <f t="shared" si="14"/>
        <v>0</v>
      </c>
      <c r="I151" s="61">
        <f t="shared" si="13"/>
        <v>0</v>
      </c>
      <c r="J151" s="114"/>
      <c r="K151" s="67"/>
      <c r="L151" s="68"/>
      <c r="M151" s="110"/>
      <c r="N151" s="65"/>
      <c r="O151" s="27" t="e">
        <f t="shared" si="15"/>
        <v>#VALUE!</v>
      </c>
      <c r="P151" s="27" t="e">
        <f t="shared" si="16"/>
        <v>#VALUE!</v>
      </c>
      <c r="Q151" s="116">
        <f t="shared" si="17"/>
        <v>0</v>
      </c>
    </row>
    <row r="152" spans="1:17" ht="15" x14ac:dyDescent="0.25">
      <c r="A152" s="115">
        <f t="shared" si="18"/>
        <v>0</v>
      </c>
      <c r="B152" s="42"/>
      <c r="C152" s="47"/>
      <c r="D152" s="49"/>
      <c r="E152" s="48"/>
      <c r="F152" s="114"/>
      <c r="G152" s="66"/>
      <c r="H152" s="61">
        <f t="shared" si="14"/>
        <v>0</v>
      </c>
      <c r="I152" s="61">
        <f t="shared" si="13"/>
        <v>0</v>
      </c>
      <c r="J152" s="114"/>
      <c r="K152" s="67"/>
      <c r="L152" s="68"/>
      <c r="M152" s="110"/>
      <c r="N152" s="65"/>
      <c r="O152" s="27" t="e">
        <f t="shared" si="15"/>
        <v>#VALUE!</v>
      </c>
      <c r="P152" s="27" t="e">
        <f t="shared" si="16"/>
        <v>#VALUE!</v>
      </c>
      <c r="Q152" s="116">
        <f t="shared" si="17"/>
        <v>0</v>
      </c>
    </row>
    <row r="153" spans="1:17" ht="15" x14ac:dyDescent="0.25">
      <c r="A153" s="115">
        <f t="shared" si="18"/>
        <v>0</v>
      </c>
      <c r="B153" s="42"/>
      <c r="C153" s="43"/>
      <c r="D153" s="49"/>
      <c r="E153" s="45"/>
      <c r="F153" s="114"/>
      <c r="G153" s="60"/>
      <c r="H153" s="61">
        <f t="shared" si="14"/>
        <v>0</v>
      </c>
      <c r="I153" s="61">
        <f t="shared" si="13"/>
        <v>0</v>
      </c>
      <c r="J153" s="114"/>
      <c r="K153" s="63"/>
      <c r="L153" s="64"/>
      <c r="M153" s="112"/>
      <c r="N153" s="65"/>
      <c r="O153" s="27" t="e">
        <f t="shared" si="15"/>
        <v>#VALUE!</v>
      </c>
      <c r="P153" s="27" t="e">
        <f t="shared" si="16"/>
        <v>#VALUE!</v>
      </c>
      <c r="Q153" s="116">
        <f t="shared" si="17"/>
        <v>0</v>
      </c>
    </row>
    <row r="154" spans="1:17" ht="15" x14ac:dyDescent="0.25">
      <c r="A154" s="115">
        <f t="shared" si="18"/>
        <v>0</v>
      </c>
      <c r="B154" s="42"/>
      <c r="C154" s="47"/>
      <c r="D154" s="49"/>
      <c r="E154" s="59"/>
      <c r="F154" s="114"/>
      <c r="G154" s="66"/>
      <c r="H154" s="61">
        <f t="shared" si="14"/>
        <v>0</v>
      </c>
      <c r="I154" s="61">
        <f t="shared" si="13"/>
        <v>0</v>
      </c>
      <c r="J154" s="114"/>
      <c r="K154" s="67"/>
      <c r="L154" s="68"/>
      <c r="M154" s="110"/>
      <c r="N154" s="65"/>
      <c r="O154" s="27" t="e">
        <f t="shared" si="15"/>
        <v>#VALUE!</v>
      </c>
      <c r="P154" s="27" t="e">
        <f t="shared" si="16"/>
        <v>#VALUE!</v>
      </c>
      <c r="Q154" s="116">
        <f t="shared" si="17"/>
        <v>0</v>
      </c>
    </row>
    <row r="155" spans="1:17" ht="15" x14ac:dyDescent="0.25">
      <c r="A155" s="115">
        <f t="shared" si="18"/>
        <v>0</v>
      </c>
      <c r="B155" s="42"/>
      <c r="C155" s="47"/>
      <c r="D155" s="49"/>
      <c r="E155" s="48"/>
      <c r="F155" s="114"/>
      <c r="G155" s="66"/>
      <c r="H155" s="61">
        <f t="shared" si="14"/>
        <v>0</v>
      </c>
      <c r="I155" s="61">
        <f t="shared" si="13"/>
        <v>0</v>
      </c>
      <c r="J155" s="114"/>
      <c r="K155" s="67"/>
      <c r="L155" s="68"/>
      <c r="M155" s="110"/>
      <c r="N155" s="65"/>
      <c r="O155" s="27" t="e">
        <f t="shared" si="15"/>
        <v>#VALUE!</v>
      </c>
      <c r="P155" s="27" t="e">
        <f t="shared" si="16"/>
        <v>#VALUE!</v>
      </c>
      <c r="Q155" s="116">
        <f t="shared" si="17"/>
        <v>0</v>
      </c>
    </row>
    <row r="156" spans="1:17" ht="15" x14ac:dyDescent="0.25">
      <c r="A156" s="115">
        <f t="shared" si="18"/>
        <v>0</v>
      </c>
      <c r="B156" s="42"/>
      <c r="C156" s="43"/>
      <c r="D156" s="49"/>
      <c r="E156" s="45"/>
      <c r="F156" s="114"/>
      <c r="G156" s="60"/>
      <c r="H156" s="61">
        <f t="shared" si="14"/>
        <v>0</v>
      </c>
      <c r="I156" s="61">
        <f t="shared" si="13"/>
        <v>0</v>
      </c>
      <c r="J156" s="114"/>
      <c r="K156" s="63"/>
      <c r="L156" s="64"/>
      <c r="M156" s="112"/>
      <c r="N156" s="65"/>
      <c r="O156" s="27" t="e">
        <f t="shared" si="15"/>
        <v>#VALUE!</v>
      </c>
      <c r="P156" s="27" t="e">
        <f t="shared" si="16"/>
        <v>#VALUE!</v>
      </c>
      <c r="Q156" s="116">
        <f t="shared" si="17"/>
        <v>0</v>
      </c>
    </row>
    <row r="157" spans="1:17" ht="15" x14ac:dyDescent="0.25">
      <c r="A157" s="115">
        <f t="shared" si="18"/>
        <v>0</v>
      </c>
      <c r="B157" s="42"/>
      <c r="C157" s="43"/>
      <c r="D157" s="49"/>
      <c r="E157" s="45"/>
      <c r="F157" s="114"/>
      <c r="G157" s="60"/>
      <c r="H157" s="61">
        <f t="shared" si="14"/>
        <v>0</v>
      </c>
      <c r="I157" s="61">
        <f t="shared" si="13"/>
        <v>0</v>
      </c>
      <c r="J157" s="114"/>
      <c r="K157" s="63"/>
      <c r="L157" s="64"/>
      <c r="M157" s="112"/>
      <c r="N157" s="65"/>
      <c r="O157" s="27" t="e">
        <f t="shared" si="15"/>
        <v>#VALUE!</v>
      </c>
      <c r="P157" s="27" t="e">
        <f t="shared" si="16"/>
        <v>#VALUE!</v>
      </c>
      <c r="Q157" s="116">
        <f t="shared" si="17"/>
        <v>0</v>
      </c>
    </row>
    <row r="158" spans="1:17" ht="15" x14ac:dyDescent="0.25">
      <c r="A158" s="115">
        <f t="shared" si="18"/>
        <v>0</v>
      </c>
      <c r="B158" s="42"/>
      <c r="C158" s="43"/>
      <c r="D158" s="49"/>
      <c r="E158" s="45"/>
      <c r="F158" s="114"/>
      <c r="G158" s="60"/>
      <c r="H158" s="61">
        <f t="shared" si="14"/>
        <v>0</v>
      </c>
      <c r="I158" s="61">
        <f t="shared" si="13"/>
        <v>0</v>
      </c>
      <c r="J158" s="114"/>
      <c r="K158" s="63"/>
      <c r="L158" s="64"/>
      <c r="M158" s="112"/>
      <c r="N158" s="65"/>
      <c r="O158" s="27" t="e">
        <f t="shared" si="15"/>
        <v>#VALUE!</v>
      </c>
      <c r="P158" s="27" t="e">
        <f t="shared" si="16"/>
        <v>#VALUE!</v>
      </c>
      <c r="Q158" s="116">
        <f t="shared" si="17"/>
        <v>0</v>
      </c>
    </row>
    <row r="159" spans="1:17" ht="15" x14ac:dyDescent="0.25">
      <c r="A159" s="115">
        <f t="shared" si="18"/>
        <v>0</v>
      </c>
      <c r="B159" s="42"/>
      <c r="C159" s="43"/>
      <c r="D159" s="49"/>
      <c r="E159" s="45"/>
      <c r="F159" s="114"/>
      <c r="G159" s="60"/>
      <c r="H159" s="61">
        <f t="shared" si="14"/>
        <v>0</v>
      </c>
      <c r="I159" s="61">
        <f t="shared" si="13"/>
        <v>0</v>
      </c>
      <c r="J159" s="114"/>
      <c r="K159" s="63"/>
      <c r="L159" s="64"/>
      <c r="M159" s="112"/>
      <c r="N159" s="65"/>
      <c r="O159" s="27" t="e">
        <f t="shared" si="15"/>
        <v>#VALUE!</v>
      </c>
      <c r="P159" s="27" t="e">
        <f t="shared" si="16"/>
        <v>#VALUE!</v>
      </c>
      <c r="Q159" s="116">
        <f t="shared" si="17"/>
        <v>0</v>
      </c>
    </row>
    <row r="160" spans="1:17" ht="15" x14ac:dyDescent="0.25">
      <c r="A160" s="115">
        <f t="shared" si="18"/>
        <v>0</v>
      </c>
      <c r="B160" s="42"/>
      <c r="C160" s="43"/>
      <c r="D160" s="49"/>
      <c r="E160" s="45"/>
      <c r="F160" s="114"/>
      <c r="G160" s="60"/>
      <c r="H160" s="61">
        <f t="shared" si="14"/>
        <v>0</v>
      </c>
      <c r="I160" s="61">
        <f t="shared" si="13"/>
        <v>0</v>
      </c>
      <c r="J160" s="114"/>
      <c r="K160" s="63"/>
      <c r="L160" s="64"/>
      <c r="M160" s="112"/>
      <c r="N160" s="65"/>
      <c r="O160" s="27" t="e">
        <f t="shared" si="15"/>
        <v>#VALUE!</v>
      </c>
      <c r="P160" s="27" t="e">
        <f t="shared" si="16"/>
        <v>#VALUE!</v>
      </c>
      <c r="Q160" s="116">
        <f t="shared" si="17"/>
        <v>0</v>
      </c>
    </row>
    <row r="161" spans="1:17" ht="15" x14ac:dyDescent="0.25">
      <c r="A161" s="115">
        <f t="shared" si="18"/>
        <v>0</v>
      </c>
      <c r="B161" s="42"/>
      <c r="C161" s="43"/>
      <c r="D161" s="49"/>
      <c r="E161" s="45"/>
      <c r="F161" s="114"/>
      <c r="G161" s="60"/>
      <c r="H161" s="61">
        <f t="shared" si="14"/>
        <v>0</v>
      </c>
      <c r="I161" s="61">
        <f t="shared" si="13"/>
        <v>0</v>
      </c>
      <c r="J161" s="114"/>
      <c r="K161" s="63"/>
      <c r="L161" s="64"/>
      <c r="M161" s="112"/>
      <c r="N161" s="65"/>
      <c r="O161" s="27" t="e">
        <f t="shared" si="15"/>
        <v>#VALUE!</v>
      </c>
      <c r="P161" s="27" t="e">
        <f t="shared" si="16"/>
        <v>#VALUE!</v>
      </c>
      <c r="Q161" s="116">
        <f t="shared" si="17"/>
        <v>0</v>
      </c>
    </row>
    <row r="162" spans="1:17" ht="15" x14ac:dyDescent="0.25">
      <c r="A162" s="115">
        <f t="shared" si="18"/>
        <v>0</v>
      </c>
      <c r="B162" s="42"/>
      <c r="C162" s="43"/>
      <c r="D162" s="49"/>
      <c r="E162" s="45"/>
      <c r="F162" s="114"/>
      <c r="G162" s="60"/>
      <c r="H162" s="61">
        <f t="shared" si="14"/>
        <v>0</v>
      </c>
      <c r="I162" s="61">
        <f t="shared" si="13"/>
        <v>0</v>
      </c>
      <c r="J162" s="114"/>
      <c r="K162" s="63"/>
      <c r="L162" s="64"/>
      <c r="M162" s="112"/>
      <c r="N162" s="65"/>
      <c r="O162" s="27" t="e">
        <f t="shared" si="15"/>
        <v>#VALUE!</v>
      </c>
      <c r="P162" s="27" t="e">
        <f t="shared" si="16"/>
        <v>#VALUE!</v>
      </c>
      <c r="Q162" s="116">
        <f t="shared" si="17"/>
        <v>0</v>
      </c>
    </row>
    <row r="163" spans="1:17" ht="15" x14ac:dyDescent="0.25">
      <c r="A163" s="115">
        <f t="shared" si="18"/>
        <v>0</v>
      </c>
      <c r="B163" s="42"/>
      <c r="C163" s="43"/>
      <c r="D163" s="49"/>
      <c r="E163" s="45"/>
      <c r="F163" s="114"/>
      <c r="G163" s="60"/>
      <c r="H163" s="61">
        <f t="shared" si="14"/>
        <v>0</v>
      </c>
      <c r="I163" s="61">
        <f t="shared" ref="I163:I226" si="19">IF(B163-B164=0,0,IF(ROUND((SUMIFS($F$11:$F$203,$B$11:$B$203,B163))+(SUMIFS($G$11:$G$203,$B$11:$B$203,B163))-+SUMIFS($H$11:$H$203,$B$11:$B$203,B163),4)&lt;&gt;0,"FEIL. IB+bevegelse&lt;&gt;UB",SUMIFS($H$11:$H$203,$B$11:$B$203,B163)))</f>
        <v>0</v>
      </c>
      <c r="J163" s="114"/>
      <c r="K163" s="63"/>
      <c r="L163" s="64"/>
      <c r="M163" s="112"/>
      <c r="N163" s="65"/>
      <c r="O163" s="27" t="e">
        <f t="shared" si="15"/>
        <v>#VALUE!</v>
      </c>
      <c r="P163" s="27" t="e">
        <f t="shared" si="16"/>
        <v>#VALUE!</v>
      </c>
      <c r="Q163" s="116">
        <f t="shared" si="17"/>
        <v>0</v>
      </c>
    </row>
    <row r="164" spans="1:17" ht="15" x14ac:dyDescent="0.25">
      <c r="A164" s="115">
        <f t="shared" si="18"/>
        <v>0</v>
      </c>
      <c r="B164" s="42"/>
      <c r="C164" s="43"/>
      <c r="D164" s="49"/>
      <c r="E164" s="45"/>
      <c r="F164" s="114"/>
      <c r="G164" s="60"/>
      <c r="H164" s="61">
        <f t="shared" si="14"/>
        <v>0</v>
      </c>
      <c r="I164" s="61">
        <f t="shared" si="19"/>
        <v>0</v>
      </c>
      <c r="J164" s="114"/>
      <c r="K164" s="63"/>
      <c r="L164" s="64"/>
      <c r="M164" s="112"/>
      <c r="N164" s="65"/>
      <c r="O164" s="27" t="e">
        <f t="shared" si="15"/>
        <v>#VALUE!</v>
      </c>
      <c r="P164" s="27" t="e">
        <f t="shared" si="16"/>
        <v>#VALUE!</v>
      </c>
      <c r="Q164" s="116">
        <f t="shared" si="17"/>
        <v>0</v>
      </c>
    </row>
    <row r="165" spans="1:17" ht="15" x14ac:dyDescent="0.25">
      <c r="A165" s="115">
        <f t="shared" si="18"/>
        <v>0</v>
      </c>
      <c r="B165" s="42"/>
      <c r="C165" s="43"/>
      <c r="D165" s="49"/>
      <c r="E165" s="45"/>
      <c r="F165" s="114"/>
      <c r="G165" s="60"/>
      <c r="H165" s="61">
        <f t="shared" si="14"/>
        <v>0</v>
      </c>
      <c r="I165" s="61">
        <f t="shared" si="19"/>
        <v>0</v>
      </c>
      <c r="J165" s="114"/>
      <c r="K165" s="63"/>
      <c r="L165" s="64"/>
      <c r="M165" s="112"/>
      <c r="N165" s="65"/>
      <c r="O165" s="27" t="e">
        <f t="shared" si="15"/>
        <v>#VALUE!</v>
      </c>
      <c r="P165" s="27" t="e">
        <f t="shared" si="16"/>
        <v>#VALUE!</v>
      </c>
      <c r="Q165" s="116">
        <f t="shared" si="17"/>
        <v>0</v>
      </c>
    </row>
    <row r="166" spans="1:17" ht="15" x14ac:dyDescent="0.25">
      <c r="A166" s="115">
        <f t="shared" si="18"/>
        <v>0</v>
      </c>
      <c r="B166" s="42"/>
      <c r="C166" s="43"/>
      <c r="D166" s="49"/>
      <c r="E166" s="45"/>
      <c r="F166" s="114"/>
      <c r="G166" s="60"/>
      <c r="H166" s="61">
        <f t="shared" si="14"/>
        <v>0</v>
      </c>
      <c r="I166" s="61">
        <f t="shared" si="19"/>
        <v>0</v>
      </c>
      <c r="J166" s="114"/>
      <c r="K166" s="63"/>
      <c r="L166" s="64"/>
      <c r="M166" s="112"/>
      <c r="N166" s="65"/>
      <c r="O166" s="27" t="e">
        <f t="shared" si="15"/>
        <v>#VALUE!</v>
      </c>
      <c r="P166" s="27" t="e">
        <f t="shared" si="16"/>
        <v>#VALUE!</v>
      </c>
      <c r="Q166" s="116">
        <f t="shared" si="17"/>
        <v>0</v>
      </c>
    </row>
    <row r="167" spans="1:17" ht="15" x14ac:dyDescent="0.25">
      <c r="A167" s="115">
        <f t="shared" si="18"/>
        <v>0</v>
      </c>
      <c r="B167" s="42"/>
      <c r="C167" s="43"/>
      <c r="D167" s="49"/>
      <c r="E167" s="45"/>
      <c r="F167" s="114"/>
      <c r="G167" s="60"/>
      <c r="H167" s="61">
        <f t="shared" si="14"/>
        <v>0</v>
      </c>
      <c r="I167" s="61">
        <f t="shared" si="19"/>
        <v>0</v>
      </c>
      <c r="J167" s="114"/>
      <c r="K167" s="63"/>
      <c r="L167" s="64"/>
      <c r="M167" s="112"/>
      <c r="N167" s="65"/>
      <c r="O167" s="27" t="e">
        <f t="shared" si="15"/>
        <v>#VALUE!</v>
      </c>
      <c r="P167" s="27" t="e">
        <f t="shared" si="16"/>
        <v>#VALUE!</v>
      </c>
      <c r="Q167" s="116">
        <f t="shared" si="17"/>
        <v>0</v>
      </c>
    </row>
    <row r="168" spans="1:17" ht="15" x14ac:dyDescent="0.25">
      <c r="A168" s="115">
        <f t="shared" si="18"/>
        <v>0</v>
      </c>
      <c r="B168" s="42"/>
      <c r="C168" s="43"/>
      <c r="D168" s="49"/>
      <c r="E168" s="45"/>
      <c r="F168" s="114"/>
      <c r="G168" s="60"/>
      <c r="H168" s="61">
        <f t="shared" si="14"/>
        <v>0</v>
      </c>
      <c r="I168" s="61">
        <f t="shared" si="19"/>
        <v>0</v>
      </c>
      <c r="J168" s="114"/>
      <c r="K168" s="63"/>
      <c r="L168" s="64"/>
      <c r="M168" s="112"/>
      <c r="N168" s="65"/>
      <c r="O168" s="27" t="e">
        <f t="shared" si="15"/>
        <v>#VALUE!</v>
      </c>
      <c r="P168" s="27" t="e">
        <f t="shared" si="16"/>
        <v>#VALUE!</v>
      </c>
      <c r="Q168" s="116">
        <f t="shared" si="17"/>
        <v>0</v>
      </c>
    </row>
    <row r="169" spans="1:17" ht="15" x14ac:dyDescent="0.25">
      <c r="A169" s="115">
        <f t="shared" si="18"/>
        <v>0</v>
      </c>
      <c r="B169" s="42"/>
      <c r="C169" s="43"/>
      <c r="D169" s="49"/>
      <c r="E169" s="45"/>
      <c r="F169" s="114"/>
      <c r="G169" s="60"/>
      <c r="H169" s="61">
        <f t="shared" si="14"/>
        <v>0</v>
      </c>
      <c r="I169" s="61">
        <f t="shared" si="19"/>
        <v>0</v>
      </c>
      <c r="J169" s="114"/>
      <c r="K169" s="63"/>
      <c r="L169" s="64"/>
      <c r="M169" s="112"/>
      <c r="N169" s="65"/>
      <c r="O169" s="27" t="e">
        <f t="shared" si="15"/>
        <v>#VALUE!</v>
      </c>
      <c r="P169" s="27" t="e">
        <f t="shared" si="16"/>
        <v>#VALUE!</v>
      </c>
      <c r="Q169" s="116">
        <f t="shared" si="17"/>
        <v>0</v>
      </c>
    </row>
    <row r="170" spans="1:17" ht="15" x14ac:dyDescent="0.25">
      <c r="A170" s="115">
        <f t="shared" si="18"/>
        <v>0</v>
      </c>
      <c r="B170" s="42"/>
      <c r="C170" s="43"/>
      <c r="D170" s="49"/>
      <c r="E170" s="45"/>
      <c r="F170" s="114"/>
      <c r="G170" s="60"/>
      <c r="H170" s="61">
        <f t="shared" si="14"/>
        <v>0</v>
      </c>
      <c r="I170" s="61">
        <f t="shared" si="19"/>
        <v>0</v>
      </c>
      <c r="J170" s="114"/>
      <c r="K170" s="63"/>
      <c r="L170" s="64"/>
      <c r="M170" s="112"/>
      <c r="N170" s="65"/>
      <c r="O170" s="27" t="e">
        <f t="shared" si="15"/>
        <v>#VALUE!</v>
      </c>
      <c r="P170" s="27" t="e">
        <f t="shared" si="16"/>
        <v>#VALUE!</v>
      </c>
      <c r="Q170" s="116">
        <f t="shared" si="17"/>
        <v>0</v>
      </c>
    </row>
    <row r="171" spans="1:17" ht="15" x14ac:dyDescent="0.25">
      <c r="A171" s="115">
        <f t="shared" si="18"/>
        <v>0</v>
      </c>
      <c r="B171" s="42"/>
      <c r="C171" s="43"/>
      <c r="D171" s="49"/>
      <c r="E171" s="45"/>
      <c r="F171" s="114"/>
      <c r="G171" s="60"/>
      <c r="H171" s="61">
        <f t="shared" si="14"/>
        <v>0</v>
      </c>
      <c r="I171" s="61">
        <f t="shared" si="19"/>
        <v>0</v>
      </c>
      <c r="J171" s="114"/>
      <c r="K171" s="63"/>
      <c r="L171" s="64"/>
      <c r="M171" s="112"/>
      <c r="N171" s="65"/>
      <c r="O171" s="27" t="e">
        <f t="shared" si="15"/>
        <v>#VALUE!</v>
      </c>
      <c r="P171" s="27" t="e">
        <f t="shared" si="16"/>
        <v>#VALUE!</v>
      </c>
      <c r="Q171" s="116">
        <f t="shared" si="17"/>
        <v>0</v>
      </c>
    </row>
    <row r="172" spans="1:17" ht="15" x14ac:dyDescent="0.25">
      <c r="A172" s="115">
        <f t="shared" si="18"/>
        <v>0</v>
      </c>
      <c r="B172" s="42"/>
      <c r="C172" s="43"/>
      <c r="D172" s="49"/>
      <c r="E172" s="45"/>
      <c r="F172" s="114"/>
      <c r="G172" s="60"/>
      <c r="H172" s="61">
        <f t="shared" si="14"/>
        <v>0</v>
      </c>
      <c r="I172" s="61">
        <f t="shared" si="19"/>
        <v>0</v>
      </c>
      <c r="J172" s="114"/>
      <c r="K172" s="63"/>
      <c r="L172" s="64"/>
      <c r="M172" s="112"/>
      <c r="N172" s="65"/>
      <c r="O172" s="27" t="e">
        <f t="shared" si="15"/>
        <v>#VALUE!</v>
      </c>
      <c r="P172" s="27" t="e">
        <f t="shared" si="16"/>
        <v>#VALUE!</v>
      </c>
      <c r="Q172" s="116">
        <f t="shared" si="17"/>
        <v>0</v>
      </c>
    </row>
    <row r="173" spans="1:17" ht="15" x14ac:dyDescent="0.25">
      <c r="A173" s="115">
        <f t="shared" si="18"/>
        <v>0</v>
      </c>
      <c r="B173" s="42"/>
      <c r="C173" s="43"/>
      <c r="D173" s="49"/>
      <c r="E173" s="45"/>
      <c r="F173" s="114"/>
      <c r="G173" s="60"/>
      <c r="H173" s="61">
        <f t="shared" si="14"/>
        <v>0</v>
      </c>
      <c r="I173" s="61">
        <f t="shared" si="19"/>
        <v>0</v>
      </c>
      <c r="J173" s="114"/>
      <c r="K173" s="63"/>
      <c r="L173" s="64"/>
      <c r="M173" s="112"/>
      <c r="N173" s="65"/>
      <c r="O173" s="27" t="e">
        <f t="shared" si="15"/>
        <v>#VALUE!</v>
      </c>
      <c r="P173" s="27" t="e">
        <f t="shared" si="16"/>
        <v>#VALUE!</v>
      </c>
      <c r="Q173" s="116">
        <f t="shared" si="17"/>
        <v>0</v>
      </c>
    </row>
    <row r="174" spans="1:17" ht="15" x14ac:dyDescent="0.25">
      <c r="A174" s="115">
        <f t="shared" si="18"/>
        <v>0</v>
      </c>
      <c r="B174" s="42"/>
      <c r="C174" s="43"/>
      <c r="D174" s="49"/>
      <c r="E174" s="45"/>
      <c r="F174" s="114"/>
      <c r="G174" s="60"/>
      <c r="H174" s="61">
        <f t="shared" si="14"/>
        <v>0</v>
      </c>
      <c r="I174" s="61">
        <f t="shared" si="19"/>
        <v>0</v>
      </c>
      <c r="J174" s="114"/>
      <c r="K174" s="63"/>
      <c r="L174" s="64"/>
      <c r="M174" s="112"/>
      <c r="N174" s="65"/>
      <c r="O174" s="27" t="e">
        <f t="shared" si="15"/>
        <v>#VALUE!</v>
      </c>
      <c r="P174" s="27" t="e">
        <f t="shared" si="16"/>
        <v>#VALUE!</v>
      </c>
      <c r="Q174" s="116">
        <f t="shared" si="17"/>
        <v>0</v>
      </c>
    </row>
    <row r="175" spans="1:17" ht="15" x14ac:dyDescent="0.25">
      <c r="A175" s="115">
        <f t="shared" si="18"/>
        <v>0</v>
      </c>
      <c r="B175" s="42"/>
      <c r="C175" s="43"/>
      <c r="D175" s="49"/>
      <c r="E175" s="45"/>
      <c r="F175" s="114"/>
      <c r="G175" s="60"/>
      <c r="H175" s="61">
        <f t="shared" si="14"/>
        <v>0</v>
      </c>
      <c r="I175" s="61">
        <f t="shared" si="19"/>
        <v>0</v>
      </c>
      <c r="J175" s="114"/>
      <c r="K175" s="63"/>
      <c r="L175" s="64"/>
      <c r="M175" s="112"/>
      <c r="N175" s="65"/>
      <c r="O175" s="27" t="e">
        <f t="shared" si="15"/>
        <v>#VALUE!</v>
      </c>
      <c r="P175" s="27" t="e">
        <f t="shared" si="16"/>
        <v>#VALUE!</v>
      </c>
      <c r="Q175" s="116">
        <f t="shared" si="17"/>
        <v>0</v>
      </c>
    </row>
    <row r="176" spans="1:17" ht="15" x14ac:dyDescent="0.25">
      <c r="A176" s="115">
        <f t="shared" si="18"/>
        <v>0</v>
      </c>
      <c r="B176" s="42"/>
      <c r="C176" s="43"/>
      <c r="D176" s="49"/>
      <c r="E176" s="45"/>
      <c r="F176" s="114"/>
      <c r="G176" s="60"/>
      <c r="H176" s="61">
        <f t="shared" si="14"/>
        <v>0</v>
      </c>
      <c r="I176" s="61">
        <f t="shared" si="19"/>
        <v>0</v>
      </c>
      <c r="J176" s="114"/>
      <c r="K176" s="63"/>
      <c r="L176" s="64"/>
      <c r="M176" s="112"/>
      <c r="N176" s="65"/>
      <c r="O176" s="27" t="e">
        <f t="shared" si="15"/>
        <v>#VALUE!</v>
      </c>
      <c r="P176" s="27" t="e">
        <f t="shared" si="16"/>
        <v>#VALUE!</v>
      </c>
      <c r="Q176" s="116">
        <f t="shared" si="17"/>
        <v>0</v>
      </c>
    </row>
    <row r="177" spans="1:17" ht="15" x14ac:dyDescent="0.25">
      <c r="A177" s="115">
        <f t="shared" si="18"/>
        <v>0</v>
      </c>
      <c r="B177" s="42"/>
      <c r="C177" s="43"/>
      <c r="D177" s="49"/>
      <c r="E177" s="45"/>
      <c r="F177" s="114"/>
      <c r="G177" s="60"/>
      <c r="H177" s="61">
        <f t="shared" si="14"/>
        <v>0</v>
      </c>
      <c r="I177" s="61">
        <f t="shared" si="19"/>
        <v>0</v>
      </c>
      <c r="J177" s="114"/>
      <c r="K177" s="63"/>
      <c r="L177" s="64"/>
      <c r="M177" s="112"/>
      <c r="N177" s="65"/>
      <c r="O177" s="27" t="e">
        <f t="shared" si="15"/>
        <v>#VALUE!</v>
      </c>
      <c r="P177" s="27" t="e">
        <f t="shared" si="16"/>
        <v>#VALUE!</v>
      </c>
      <c r="Q177" s="116">
        <f t="shared" si="17"/>
        <v>0</v>
      </c>
    </row>
    <row r="178" spans="1:17" ht="15" x14ac:dyDescent="0.25">
      <c r="A178" s="115">
        <f t="shared" si="18"/>
        <v>0</v>
      </c>
      <c r="B178" s="42"/>
      <c r="C178" s="43"/>
      <c r="D178" s="49"/>
      <c r="E178" s="45"/>
      <c r="F178" s="114"/>
      <c r="G178" s="60"/>
      <c r="H178" s="61">
        <f t="shared" si="14"/>
        <v>0</v>
      </c>
      <c r="I178" s="61">
        <f t="shared" si="19"/>
        <v>0</v>
      </c>
      <c r="J178" s="114"/>
      <c r="K178" s="63"/>
      <c r="L178" s="64"/>
      <c r="M178" s="112"/>
      <c r="N178" s="65"/>
      <c r="O178" s="27" t="e">
        <f t="shared" si="15"/>
        <v>#VALUE!</v>
      </c>
      <c r="P178" s="27" t="e">
        <f t="shared" si="16"/>
        <v>#VALUE!</v>
      </c>
      <c r="Q178" s="116">
        <f t="shared" si="17"/>
        <v>0</v>
      </c>
    </row>
    <row r="179" spans="1:17" ht="15" x14ac:dyDescent="0.25">
      <c r="A179" s="115">
        <f t="shared" si="18"/>
        <v>0</v>
      </c>
      <c r="B179" s="42"/>
      <c r="C179" s="43"/>
      <c r="D179" s="49"/>
      <c r="E179" s="45"/>
      <c r="F179" s="114"/>
      <c r="G179" s="60"/>
      <c r="H179" s="61">
        <f t="shared" si="14"/>
        <v>0</v>
      </c>
      <c r="I179" s="61">
        <f t="shared" si="19"/>
        <v>0</v>
      </c>
      <c r="J179" s="114"/>
      <c r="K179" s="63"/>
      <c r="L179" s="64"/>
      <c r="M179" s="112"/>
      <c r="N179" s="65"/>
      <c r="O179" s="27" t="e">
        <f t="shared" si="15"/>
        <v>#VALUE!</v>
      </c>
      <c r="P179" s="27" t="e">
        <f t="shared" si="16"/>
        <v>#VALUE!</v>
      </c>
      <c r="Q179" s="116">
        <f t="shared" si="17"/>
        <v>0</v>
      </c>
    </row>
    <row r="180" spans="1:17" ht="15" x14ac:dyDescent="0.25">
      <c r="A180" s="115">
        <f t="shared" si="18"/>
        <v>0</v>
      </c>
      <c r="B180" s="42"/>
      <c r="C180" s="43"/>
      <c r="D180" s="49"/>
      <c r="E180" s="45"/>
      <c r="F180" s="114"/>
      <c r="G180" s="60"/>
      <c r="H180" s="61">
        <f t="shared" si="14"/>
        <v>0</v>
      </c>
      <c r="I180" s="61">
        <f t="shared" si="19"/>
        <v>0</v>
      </c>
      <c r="J180" s="114"/>
      <c r="K180" s="63"/>
      <c r="L180" s="64"/>
      <c r="M180" s="112"/>
      <c r="N180" s="65"/>
      <c r="O180" s="27" t="e">
        <f t="shared" si="15"/>
        <v>#VALUE!</v>
      </c>
      <c r="P180" s="27" t="e">
        <f t="shared" si="16"/>
        <v>#VALUE!</v>
      </c>
      <c r="Q180" s="116">
        <f t="shared" si="17"/>
        <v>0</v>
      </c>
    </row>
    <row r="181" spans="1:17" ht="15" x14ac:dyDescent="0.25">
      <c r="A181" s="115">
        <f t="shared" si="18"/>
        <v>0</v>
      </c>
      <c r="B181" s="42"/>
      <c r="C181" s="43"/>
      <c r="D181" s="49"/>
      <c r="E181" s="45"/>
      <c r="F181" s="114"/>
      <c r="G181" s="60"/>
      <c r="H181" s="61">
        <f t="shared" si="14"/>
        <v>0</v>
      </c>
      <c r="I181" s="61">
        <f t="shared" si="19"/>
        <v>0</v>
      </c>
      <c r="J181" s="114"/>
      <c r="K181" s="63"/>
      <c r="L181" s="64"/>
      <c r="M181" s="112"/>
      <c r="N181" s="65"/>
      <c r="O181" s="27" t="e">
        <f t="shared" si="15"/>
        <v>#VALUE!</v>
      </c>
      <c r="P181" s="27" t="e">
        <f t="shared" si="16"/>
        <v>#VALUE!</v>
      </c>
      <c r="Q181" s="116">
        <f t="shared" si="17"/>
        <v>0</v>
      </c>
    </row>
    <row r="182" spans="1:17" ht="15" x14ac:dyDescent="0.25">
      <c r="A182" s="115">
        <f t="shared" si="18"/>
        <v>0</v>
      </c>
      <c r="B182" s="42"/>
      <c r="C182" s="43"/>
      <c r="D182" s="49"/>
      <c r="E182" s="45"/>
      <c r="F182" s="114"/>
      <c r="G182" s="60"/>
      <c r="H182" s="61">
        <f t="shared" si="14"/>
        <v>0</v>
      </c>
      <c r="I182" s="61">
        <f t="shared" si="19"/>
        <v>0</v>
      </c>
      <c r="J182" s="114"/>
      <c r="K182" s="63"/>
      <c r="L182" s="64"/>
      <c r="M182" s="112"/>
      <c r="N182" s="65"/>
      <c r="O182" s="27" t="e">
        <f t="shared" si="15"/>
        <v>#VALUE!</v>
      </c>
      <c r="P182" s="27" t="e">
        <f t="shared" si="16"/>
        <v>#VALUE!</v>
      </c>
      <c r="Q182" s="116">
        <f t="shared" si="17"/>
        <v>0</v>
      </c>
    </row>
    <row r="183" spans="1:17" ht="15" x14ac:dyDescent="0.25">
      <c r="A183" s="115">
        <f t="shared" si="18"/>
        <v>0</v>
      </c>
      <c r="B183" s="42"/>
      <c r="C183" s="43"/>
      <c r="D183" s="49"/>
      <c r="E183" s="45"/>
      <c r="F183" s="114"/>
      <c r="G183" s="60"/>
      <c r="H183" s="61">
        <f t="shared" si="14"/>
        <v>0</v>
      </c>
      <c r="I183" s="61">
        <f t="shared" si="19"/>
        <v>0</v>
      </c>
      <c r="J183" s="114"/>
      <c r="K183" s="63"/>
      <c r="L183" s="64"/>
      <c r="M183" s="112"/>
      <c r="N183" s="65"/>
      <c r="O183" s="27" t="e">
        <f t="shared" si="15"/>
        <v>#VALUE!</v>
      </c>
      <c r="P183" s="27" t="e">
        <f t="shared" si="16"/>
        <v>#VALUE!</v>
      </c>
      <c r="Q183" s="116">
        <f t="shared" si="17"/>
        <v>0</v>
      </c>
    </row>
    <row r="184" spans="1:17" ht="15" x14ac:dyDescent="0.25">
      <c r="A184" s="115">
        <f t="shared" si="18"/>
        <v>0</v>
      </c>
      <c r="B184" s="42"/>
      <c r="C184" s="43"/>
      <c r="D184" s="49"/>
      <c r="E184" s="45"/>
      <c r="F184" s="114"/>
      <c r="G184" s="60"/>
      <c r="H184" s="61">
        <f t="shared" si="14"/>
        <v>0</v>
      </c>
      <c r="I184" s="61">
        <f t="shared" si="19"/>
        <v>0</v>
      </c>
      <c r="J184" s="114"/>
      <c r="K184" s="63"/>
      <c r="L184" s="64"/>
      <c r="M184" s="112"/>
      <c r="N184" s="65"/>
      <c r="O184" s="27" t="e">
        <f t="shared" si="15"/>
        <v>#VALUE!</v>
      </c>
      <c r="P184" s="27" t="e">
        <f t="shared" si="16"/>
        <v>#VALUE!</v>
      </c>
      <c r="Q184" s="116">
        <f t="shared" si="17"/>
        <v>0</v>
      </c>
    </row>
    <row r="185" spans="1:17" ht="15" x14ac:dyDescent="0.25">
      <c r="A185" s="115">
        <f t="shared" si="18"/>
        <v>0</v>
      </c>
      <c r="B185" s="42"/>
      <c r="C185" s="43"/>
      <c r="D185" s="49"/>
      <c r="E185" s="45"/>
      <c r="F185" s="114"/>
      <c r="G185" s="60"/>
      <c r="H185" s="61">
        <f t="shared" si="14"/>
        <v>0</v>
      </c>
      <c r="I185" s="61">
        <f t="shared" si="19"/>
        <v>0</v>
      </c>
      <c r="J185" s="114"/>
      <c r="K185" s="63"/>
      <c r="L185" s="64"/>
      <c r="M185" s="112"/>
      <c r="N185" s="65"/>
      <c r="O185" s="27" t="e">
        <f t="shared" si="15"/>
        <v>#VALUE!</v>
      </c>
      <c r="P185" s="27" t="e">
        <f t="shared" si="16"/>
        <v>#VALUE!</v>
      </c>
      <c r="Q185" s="116">
        <f t="shared" si="17"/>
        <v>0</v>
      </c>
    </row>
    <row r="186" spans="1:17" ht="15" x14ac:dyDescent="0.25">
      <c r="A186" s="115">
        <f t="shared" si="18"/>
        <v>0</v>
      </c>
      <c r="B186" s="42"/>
      <c r="C186" s="43"/>
      <c r="D186" s="49"/>
      <c r="E186" s="45"/>
      <c r="F186" s="114"/>
      <c r="G186" s="60"/>
      <c r="H186" s="61">
        <f t="shared" si="14"/>
        <v>0</v>
      </c>
      <c r="I186" s="61">
        <f t="shared" si="19"/>
        <v>0</v>
      </c>
      <c r="J186" s="114"/>
      <c r="K186" s="63"/>
      <c r="L186" s="64"/>
      <c r="M186" s="112"/>
      <c r="N186" s="65"/>
      <c r="O186" s="27" t="e">
        <f t="shared" si="15"/>
        <v>#VALUE!</v>
      </c>
      <c r="P186" s="27" t="e">
        <f t="shared" si="16"/>
        <v>#VALUE!</v>
      </c>
      <c r="Q186" s="116">
        <f t="shared" si="17"/>
        <v>0</v>
      </c>
    </row>
    <row r="187" spans="1:17" ht="15" x14ac:dyDescent="0.25">
      <c r="A187" s="115">
        <f t="shared" si="18"/>
        <v>0</v>
      </c>
      <c r="B187" s="42"/>
      <c r="C187" s="43"/>
      <c r="D187" s="49"/>
      <c r="E187" s="45"/>
      <c r="F187" s="114"/>
      <c r="G187" s="60"/>
      <c r="H187" s="61">
        <f t="shared" si="14"/>
        <v>0</v>
      </c>
      <c r="I187" s="61">
        <f t="shared" si="19"/>
        <v>0</v>
      </c>
      <c r="J187" s="114"/>
      <c r="K187" s="63"/>
      <c r="L187" s="64"/>
      <c r="M187" s="112"/>
      <c r="N187" s="65"/>
      <c r="O187" s="27" t="e">
        <f t="shared" si="15"/>
        <v>#VALUE!</v>
      </c>
      <c r="P187" s="27" t="e">
        <f t="shared" si="16"/>
        <v>#VALUE!</v>
      </c>
      <c r="Q187" s="116">
        <f t="shared" si="17"/>
        <v>0</v>
      </c>
    </row>
    <row r="188" spans="1:17" ht="15" x14ac:dyDescent="0.25">
      <c r="A188" s="115">
        <f t="shared" si="18"/>
        <v>0</v>
      </c>
      <c r="B188" s="42"/>
      <c r="C188" s="43"/>
      <c r="D188" s="49"/>
      <c r="E188" s="45"/>
      <c r="F188" s="114"/>
      <c r="G188" s="60"/>
      <c r="H188" s="61">
        <f t="shared" si="14"/>
        <v>0</v>
      </c>
      <c r="I188" s="61">
        <f t="shared" si="19"/>
        <v>0</v>
      </c>
      <c r="J188" s="114"/>
      <c r="K188" s="63"/>
      <c r="L188" s="64"/>
      <c r="M188" s="112"/>
      <c r="N188" s="65"/>
      <c r="O188" s="27" t="e">
        <f t="shared" si="15"/>
        <v>#VALUE!</v>
      </c>
      <c r="P188" s="27" t="e">
        <f t="shared" si="16"/>
        <v>#VALUE!</v>
      </c>
      <c r="Q188" s="116">
        <f t="shared" si="17"/>
        <v>0</v>
      </c>
    </row>
    <row r="189" spans="1:17" ht="15" x14ac:dyDescent="0.25">
      <c r="A189" s="115">
        <f t="shared" si="18"/>
        <v>0</v>
      </c>
      <c r="B189" s="42"/>
      <c r="C189" s="43"/>
      <c r="D189" s="49"/>
      <c r="E189" s="45"/>
      <c r="F189" s="114"/>
      <c r="G189" s="60"/>
      <c r="H189" s="61">
        <f t="shared" si="14"/>
        <v>0</v>
      </c>
      <c r="I189" s="61">
        <f t="shared" si="19"/>
        <v>0</v>
      </c>
      <c r="J189" s="114"/>
      <c r="K189" s="63"/>
      <c r="L189" s="64"/>
      <c r="M189" s="112"/>
      <c r="N189" s="65"/>
      <c r="O189" s="27" t="e">
        <f t="shared" si="15"/>
        <v>#VALUE!</v>
      </c>
      <c r="P189" s="27" t="e">
        <f t="shared" si="16"/>
        <v>#VALUE!</v>
      </c>
      <c r="Q189" s="116">
        <f t="shared" si="17"/>
        <v>0</v>
      </c>
    </row>
    <row r="190" spans="1:17" ht="15" x14ac:dyDescent="0.25">
      <c r="A190" s="115">
        <f t="shared" si="18"/>
        <v>0</v>
      </c>
      <c r="B190" s="42"/>
      <c r="C190" s="43"/>
      <c r="D190" s="49"/>
      <c r="E190" s="45"/>
      <c r="F190" s="114"/>
      <c r="G190" s="60"/>
      <c r="H190" s="61">
        <f t="shared" si="14"/>
        <v>0</v>
      </c>
      <c r="I190" s="61">
        <f t="shared" si="19"/>
        <v>0</v>
      </c>
      <c r="J190" s="114"/>
      <c r="K190" s="63"/>
      <c r="L190" s="64"/>
      <c r="M190" s="112"/>
      <c r="N190" s="65"/>
      <c r="O190" s="27" t="e">
        <f t="shared" si="15"/>
        <v>#VALUE!</v>
      </c>
      <c r="P190" s="27" t="e">
        <f t="shared" si="16"/>
        <v>#VALUE!</v>
      </c>
      <c r="Q190" s="116">
        <f t="shared" si="17"/>
        <v>0</v>
      </c>
    </row>
    <row r="191" spans="1:17" ht="15" x14ac:dyDescent="0.25">
      <c r="A191" s="115">
        <f t="shared" si="18"/>
        <v>0</v>
      </c>
      <c r="B191" s="42"/>
      <c r="C191" s="43"/>
      <c r="D191" s="49"/>
      <c r="E191" s="45"/>
      <c r="F191" s="114"/>
      <c r="G191" s="60"/>
      <c r="H191" s="61">
        <f t="shared" si="14"/>
        <v>0</v>
      </c>
      <c r="I191" s="61">
        <f t="shared" si="19"/>
        <v>0</v>
      </c>
      <c r="J191" s="114"/>
      <c r="K191" s="63"/>
      <c r="L191" s="64"/>
      <c r="M191" s="112"/>
      <c r="N191" s="65"/>
      <c r="O191" s="27" t="e">
        <f t="shared" si="15"/>
        <v>#VALUE!</v>
      </c>
      <c r="P191" s="27" t="e">
        <f t="shared" si="16"/>
        <v>#VALUE!</v>
      </c>
      <c r="Q191" s="116">
        <f t="shared" si="17"/>
        <v>0</v>
      </c>
    </row>
    <row r="192" spans="1:17" ht="15" x14ac:dyDescent="0.25">
      <c r="A192" s="115">
        <f t="shared" si="18"/>
        <v>0</v>
      </c>
      <c r="B192" s="42"/>
      <c r="C192" s="43"/>
      <c r="D192" s="49"/>
      <c r="E192" s="45"/>
      <c r="F192" s="114"/>
      <c r="G192" s="60"/>
      <c r="H192" s="61">
        <f t="shared" si="14"/>
        <v>0</v>
      </c>
      <c r="I192" s="61">
        <f t="shared" si="19"/>
        <v>0</v>
      </c>
      <c r="J192" s="114"/>
      <c r="K192" s="63"/>
      <c r="L192" s="64"/>
      <c r="M192" s="112"/>
      <c r="N192" s="65"/>
      <c r="O192" s="27" t="e">
        <f t="shared" si="15"/>
        <v>#VALUE!</v>
      </c>
      <c r="P192" s="27" t="e">
        <f t="shared" si="16"/>
        <v>#VALUE!</v>
      </c>
      <c r="Q192" s="116">
        <f t="shared" si="17"/>
        <v>0</v>
      </c>
    </row>
    <row r="193" spans="1:17" ht="15" x14ac:dyDescent="0.25">
      <c r="A193" s="115">
        <f t="shared" si="18"/>
        <v>0</v>
      </c>
      <c r="B193" s="42"/>
      <c r="C193" s="43"/>
      <c r="D193" s="49"/>
      <c r="E193" s="45"/>
      <c r="F193" s="114"/>
      <c r="G193" s="60"/>
      <c r="H193" s="61">
        <f t="shared" si="14"/>
        <v>0</v>
      </c>
      <c r="I193" s="61">
        <f t="shared" si="19"/>
        <v>0</v>
      </c>
      <c r="J193" s="114"/>
      <c r="K193" s="63"/>
      <c r="L193" s="64"/>
      <c r="M193" s="112"/>
      <c r="N193" s="65"/>
      <c r="O193" s="27" t="e">
        <f t="shared" si="15"/>
        <v>#VALUE!</v>
      </c>
      <c r="P193" s="27" t="e">
        <f t="shared" si="16"/>
        <v>#VALUE!</v>
      </c>
      <c r="Q193" s="116">
        <f t="shared" si="17"/>
        <v>0</v>
      </c>
    </row>
    <row r="194" spans="1:17" ht="15" x14ac:dyDescent="0.25">
      <c r="A194" s="115">
        <f t="shared" si="18"/>
        <v>0</v>
      </c>
      <c r="B194" s="42"/>
      <c r="C194" s="43"/>
      <c r="D194" s="49"/>
      <c r="E194" s="45"/>
      <c r="F194" s="114"/>
      <c r="G194" s="60"/>
      <c r="H194" s="61">
        <f t="shared" si="14"/>
        <v>0</v>
      </c>
      <c r="I194" s="61">
        <f t="shared" si="19"/>
        <v>0</v>
      </c>
      <c r="J194" s="114"/>
      <c r="K194" s="63"/>
      <c r="L194" s="64"/>
      <c r="M194" s="112"/>
      <c r="N194" s="65"/>
      <c r="O194" s="27" t="e">
        <f t="shared" si="15"/>
        <v>#VALUE!</v>
      </c>
      <c r="P194" s="27" t="e">
        <f t="shared" si="16"/>
        <v>#VALUE!</v>
      </c>
      <c r="Q194" s="116">
        <f t="shared" si="17"/>
        <v>0</v>
      </c>
    </row>
    <row r="195" spans="1:17" ht="15" x14ac:dyDescent="0.25">
      <c r="A195" s="115">
        <f t="shared" si="18"/>
        <v>0</v>
      </c>
      <c r="B195" s="42"/>
      <c r="C195" s="43"/>
      <c r="D195" s="49"/>
      <c r="E195" s="45"/>
      <c r="F195" s="114"/>
      <c r="G195" s="60"/>
      <c r="H195" s="61">
        <f t="shared" si="14"/>
        <v>0</v>
      </c>
      <c r="I195" s="61">
        <f t="shared" si="19"/>
        <v>0</v>
      </c>
      <c r="J195" s="114"/>
      <c r="K195" s="63"/>
      <c r="L195" s="64"/>
      <c r="M195" s="112"/>
      <c r="N195" s="65"/>
      <c r="O195" s="27" t="e">
        <f t="shared" si="15"/>
        <v>#VALUE!</v>
      </c>
      <c r="P195" s="27" t="e">
        <f t="shared" si="16"/>
        <v>#VALUE!</v>
      </c>
      <c r="Q195" s="116">
        <f t="shared" si="17"/>
        <v>0</v>
      </c>
    </row>
    <row r="196" spans="1:17" ht="15" x14ac:dyDescent="0.25">
      <c r="A196" s="115">
        <f t="shared" si="18"/>
        <v>0</v>
      </c>
      <c r="B196" s="42"/>
      <c r="C196" s="43"/>
      <c r="D196" s="49"/>
      <c r="E196" s="45"/>
      <c r="F196" s="114"/>
      <c r="G196" s="60"/>
      <c r="H196" s="61">
        <f t="shared" si="14"/>
        <v>0</v>
      </c>
      <c r="I196" s="61">
        <f t="shared" si="19"/>
        <v>0</v>
      </c>
      <c r="J196" s="114"/>
      <c r="K196" s="63"/>
      <c r="L196" s="64"/>
      <c r="M196" s="112"/>
      <c r="N196" s="65"/>
      <c r="O196" s="27" t="e">
        <f t="shared" si="15"/>
        <v>#VALUE!</v>
      </c>
      <c r="P196" s="27" t="e">
        <f t="shared" si="16"/>
        <v>#VALUE!</v>
      </c>
      <c r="Q196" s="116">
        <f t="shared" si="17"/>
        <v>0</v>
      </c>
    </row>
    <row r="197" spans="1:17" ht="15" x14ac:dyDescent="0.25">
      <c r="A197" s="115">
        <f t="shared" si="18"/>
        <v>0</v>
      </c>
      <c r="B197" s="42"/>
      <c r="C197" s="43"/>
      <c r="D197" s="49"/>
      <c r="E197" s="45"/>
      <c r="F197" s="114"/>
      <c r="G197" s="60"/>
      <c r="H197" s="61">
        <f t="shared" si="14"/>
        <v>0</v>
      </c>
      <c r="I197" s="61">
        <f t="shared" si="19"/>
        <v>0</v>
      </c>
      <c r="J197" s="114"/>
      <c r="K197" s="63"/>
      <c r="L197" s="64"/>
      <c r="M197" s="112"/>
      <c r="N197" s="65"/>
      <c r="O197" s="27" t="e">
        <f t="shared" si="15"/>
        <v>#VALUE!</v>
      </c>
      <c r="P197" s="27" t="e">
        <f t="shared" si="16"/>
        <v>#VALUE!</v>
      </c>
      <c r="Q197" s="116">
        <f t="shared" si="17"/>
        <v>0</v>
      </c>
    </row>
    <row r="198" spans="1:17" ht="15" x14ac:dyDescent="0.25">
      <c r="A198" s="115">
        <f t="shared" si="18"/>
        <v>0</v>
      </c>
      <c r="B198" s="42"/>
      <c r="C198" s="43"/>
      <c r="D198" s="49"/>
      <c r="E198" s="45"/>
      <c r="F198" s="114"/>
      <c r="G198" s="60"/>
      <c r="H198" s="61">
        <f t="shared" si="14"/>
        <v>0</v>
      </c>
      <c r="I198" s="61">
        <f t="shared" si="19"/>
        <v>0</v>
      </c>
      <c r="J198" s="114"/>
      <c r="K198" s="63"/>
      <c r="L198" s="64"/>
      <c r="M198" s="112"/>
      <c r="N198" s="65"/>
      <c r="O198" s="27" t="e">
        <f t="shared" si="15"/>
        <v>#VALUE!</v>
      </c>
      <c r="P198" s="27" t="e">
        <f t="shared" si="16"/>
        <v>#VALUE!</v>
      </c>
      <c r="Q198" s="116">
        <f t="shared" si="17"/>
        <v>0</v>
      </c>
    </row>
    <row r="199" spans="1:17" ht="15" x14ac:dyDescent="0.25">
      <c r="A199" s="115">
        <f t="shared" si="18"/>
        <v>0</v>
      </c>
      <c r="B199" s="42"/>
      <c r="C199" s="43"/>
      <c r="D199" s="49"/>
      <c r="E199" s="45"/>
      <c r="F199" s="114"/>
      <c r="G199" s="60"/>
      <c r="H199" s="61">
        <f t="shared" si="14"/>
        <v>0</v>
      </c>
      <c r="I199" s="61">
        <f t="shared" si="19"/>
        <v>0</v>
      </c>
      <c r="J199" s="114"/>
      <c r="K199" s="63"/>
      <c r="L199" s="64"/>
      <c r="M199" s="112"/>
      <c r="N199" s="65"/>
      <c r="O199" s="27" t="e">
        <f t="shared" si="15"/>
        <v>#VALUE!</v>
      </c>
      <c r="P199" s="27" t="e">
        <f t="shared" si="16"/>
        <v>#VALUE!</v>
      </c>
      <c r="Q199" s="116">
        <f t="shared" si="17"/>
        <v>0</v>
      </c>
    </row>
    <row r="200" spans="1:17" ht="15" x14ac:dyDescent="0.25">
      <c r="A200" s="115">
        <f t="shared" si="18"/>
        <v>0</v>
      </c>
      <c r="B200" s="42"/>
      <c r="C200" s="43"/>
      <c r="D200" s="49"/>
      <c r="E200" s="45"/>
      <c r="F200" s="114"/>
      <c r="G200" s="60"/>
      <c r="H200" s="61">
        <f t="shared" ref="H200:H263" si="20">F200+G200</f>
        <v>0</v>
      </c>
      <c r="I200" s="61">
        <f t="shared" si="19"/>
        <v>0</v>
      </c>
      <c r="J200" s="114"/>
      <c r="K200" s="63"/>
      <c r="L200" s="64"/>
      <c r="M200" s="112"/>
      <c r="N200" s="65"/>
      <c r="O200" s="27" t="e">
        <f t="shared" si="15"/>
        <v>#VALUE!</v>
      </c>
      <c r="P200" s="27" t="e">
        <f t="shared" si="16"/>
        <v>#VALUE!</v>
      </c>
      <c r="Q200" s="116">
        <f t="shared" si="17"/>
        <v>0</v>
      </c>
    </row>
    <row r="201" spans="1:17" ht="15" x14ac:dyDescent="0.25">
      <c r="A201" s="115">
        <f t="shared" si="18"/>
        <v>0</v>
      </c>
      <c r="B201" s="42"/>
      <c r="C201" s="43"/>
      <c r="D201" s="49"/>
      <c r="E201" s="45"/>
      <c r="F201" s="114"/>
      <c r="G201" s="60"/>
      <c r="H201" s="61">
        <f t="shared" si="20"/>
        <v>0</v>
      </c>
      <c r="I201" s="61">
        <f t="shared" si="19"/>
        <v>0</v>
      </c>
      <c r="J201" s="114"/>
      <c r="K201" s="63"/>
      <c r="L201" s="64"/>
      <c r="M201" s="112"/>
      <c r="N201" s="65"/>
      <c r="O201" s="27" t="e">
        <f t="shared" si="15"/>
        <v>#VALUE!</v>
      </c>
      <c r="P201" s="27" t="e">
        <f t="shared" si="16"/>
        <v>#VALUE!</v>
      </c>
      <c r="Q201" s="116">
        <f t="shared" si="17"/>
        <v>0</v>
      </c>
    </row>
    <row r="202" spans="1:17" ht="15" x14ac:dyDescent="0.25">
      <c r="A202" s="115">
        <f t="shared" si="18"/>
        <v>0</v>
      </c>
      <c r="B202" s="42"/>
      <c r="C202" s="43"/>
      <c r="D202" s="49"/>
      <c r="E202" s="45"/>
      <c r="F202" s="114"/>
      <c r="G202" s="60"/>
      <c r="H202" s="61">
        <f t="shared" si="20"/>
        <v>0</v>
      </c>
      <c r="I202" s="61">
        <f t="shared" si="19"/>
        <v>0</v>
      </c>
      <c r="J202" s="114"/>
      <c r="K202" s="63"/>
      <c r="L202" s="64"/>
      <c r="M202" s="112"/>
      <c r="N202" s="65"/>
      <c r="O202" s="27" t="e">
        <f t="shared" si="15"/>
        <v>#VALUE!</v>
      </c>
      <c r="P202" s="27" t="e">
        <f t="shared" si="16"/>
        <v>#VALUE!</v>
      </c>
      <c r="Q202" s="116">
        <f t="shared" si="17"/>
        <v>0</v>
      </c>
    </row>
    <row r="203" spans="1:17" ht="15" x14ac:dyDescent="0.25">
      <c r="A203" s="115">
        <f t="shared" si="18"/>
        <v>0</v>
      </c>
      <c r="B203" s="42"/>
      <c r="C203" s="43"/>
      <c r="D203" s="49"/>
      <c r="E203" s="45"/>
      <c r="F203" s="114"/>
      <c r="G203" s="60"/>
      <c r="H203" s="61">
        <f t="shared" si="20"/>
        <v>0</v>
      </c>
      <c r="I203" s="61">
        <f t="shared" si="19"/>
        <v>0</v>
      </c>
      <c r="J203" s="114"/>
      <c r="K203" s="63"/>
      <c r="L203" s="64"/>
      <c r="M203" s="112"/>
      <c r="N203" s="65"/>
      <c r="O203" s="27" t="e">
        <f t="shared" ref="O203:O266" si="21">LEFT(B203,2)*1</f>
        <v>#VALUE!</v>
      </c>
      <c r="P203" s="27" t="e">
        <f t="shared" ref="P203:P266" si="22">LEFT(B203,4)*1</f>
        <v>#VALUE!</v>
      </c>
      <c r="Q203" s="116">
        <f t="shared" ref="Q203:Q266" si="23">IFERROR(RIGHT(D203,2)*1,0)</f>
        <v>0</v>
      </c>
    </row>
    <row r="204" spans="1:17" ht="15" x14ac:dyDescent="0.25">
      <c r="A204" s="115">
        <f t="shared" ref="A204:A267" si="24">$G$2</f>
        <v>0</v>
      </c>
      <c r="B204" s="42"/>
      <c r="C204" s="43"/>
      <c r="D204" s="49"/>
      <c r="E204" s="45"/>
      <c r="F204" s="114"/>
      <c r="G204" s="60"/>
      <c r="H204" s="61">
        <f t="shared" si="20"/>
        <v>0</v>
      </c>
      <c r="I204" s="61">
        <f t="shared" si="19"/>
        <v>0</v>
      </c>
      <c r="J204" s="114"/>
      <c r="K204" s="63"/>
      <c r="L204" s="64"/>
      <c r="M204" s="112"/>
      <c r="N204" s="65"/>
      <c r="O204" s="27" t="e">
        <f t="shared" si="21"/>
        <v>#VALUE!</v>
      </c>
      <c r="P204" s="27" t="e">
        <f t="shared" si="22"/>
        <v>#VALUE!</v>
      </c>
      <c r="Q204" s="116">
        <f t="shared" si="23"/>
        <v>0</v>
      </c>
    </row>
    <row r="205" spans="1:17" ht="15" x14ac:dyDescent="0.25">
      <c r="A205" s="115">
        <f t="shared" si="24"/>
        <v>0</v>
      </c>
      <c r="B205" s="42"/>
      <c r="C205" s="43"/>
      <c r="D205" s="49"/>
      <c r="E205" s="45"/>
      <c r="F205" s="114"/>
      <c r="G205" s="60"/>
      <c r="H205" s="61">
        <f t="shared" si="20"/>
        <v>0</v>
      </c>
      <c r="I205" s="61">
        <f t="shared" si="19"/>
        <v>0</v>
      </c>
      <c r="J205" s="114"/>
      <c r="K205" s="63"/>
      <c r="L205" s="64"/>
      <c r="M205" s="112"/>
      <c r="N205" s="65"/>
      <c r="O205" s="27" t="e">
        <f t="shared" si="21"/>
        <v>#VALUE!</v>
      </c>
      <c r="P205" s="27" t="e">
        <f t="shared" si="22"/>
        <v>#VALUE!</v>
      </c>
      <c r="Q205" s="116">
        <f t="shared" si="23"/>
        <v>0</v>
      </c>
    </row>
    <row r="206" spans="1:17" ht="15" x14ac:dyDescent="0.25">
      <c r="A206" s="115">
        <f t="shared" si="24"/>
        <v>0</v>
      </c>
      <c r="B206" s="42"/>
      <c r="C206" s="43"/>
      <c r="D206" s="49"/>
      <c r="E206" s="45"/>
      <c r="F206" s="114"/>
      <c r="G206" s="60"/>
      <c r="H206" s="61">
        <f t="shared" si="20"/>
        <v>0</v>
      </c>
      <c r="I206" s="61">
        <f t="shared" si="19"/>
        <v>0</v>
      </c>
      <c r="J206" s="114"/>
      <c r="K206" s="63"/>
      <c r="L206" s="64"/>
      <c r="M206" s="112"/>
      <c r="N206" s="65"/>
      <c r="O206" s="27" t="e">
        <f t="shared" si="21"/>
        <v>#VALUE!</v>
      </c>
      <c r="P206" s="27" t="e">
        <f t="shared" si="22"/>
        <v>#VALUE!</v>
      </c>
      <c r="Q206" s="116">
        <f t="shared" si="23"/>
        <v>0</v>
      </c>
    </row>
    <row r="207" spans="1:17" ht="15" x14ac:dyDescent="0.25">
      <c r="A207" s="115">
        <f t="shared" si="24"/>
        <v>0</v>
      </c>
      <c r="B207" s="42"/>
      <c r="C207" s="43"/>
      <c r="D207" s="49"/>
      <c r="E207" s="45"/>
      <c r="F207" s="114"/>
      <c r="G207" s="60"/>
      <c r="H207" s="61">
        <f t="shared" si="20"/>
        <v>0</v>
      </c>
      <c r="I207" s="61">
        <f t="shared" si="19"/>
        <v>0</v>
      </c>
      <c r="J207" s="114"/>
      <c r="K207" s="63"/>
      <c r="L207" s="64"/>
      <c r="M207" s="112"/>
      <c r="N207" s="65"/>
      <c r="O207" s="27" t="e">
        <f t="shared" si="21"/>
        <v>#VALUE!</v>
      </c>
      <c r="P207" s="27" t="e">
        <f t="shared" si="22"/>
        <v>#VALUE!</v>
      </c>
      <c r="Q207" s="116">
        <f t="shared" si="23"/>
        <v>0</v>
      </c>
    </row>
    <row r="208" spans="1:17" ht="15" x14ac:dyDescent="0.25">
      <c r="A208" s="115">
        <f t="shared" si="24"/>
        <v>0</v>
      </c>
      <c r="B208" s="42"/>
      <c r="C208" s="43"/>
      <c r="D208" s="49"/>
      <c r="E208" s="45"/>
      <c r="F208" s="114"/>
      <c r="G208" s="60"/>
      <c r="H208" s="61">
        <f t="shared" si="20"/>
        <v>0</v>
      </c>
      <c r="I208" s="61">
        <f t="shared" si="19"/>
        <v>0</v>
      </c>
      <c r="J208" s="114"/>
      <c r="K208" s="63"/>
      <c r="L208" s="64"/>
      <c r="M208" s="112"/>
      <c r="N208" s="65"/>
      <c r="O208" s="27" t="e">
        <f t="shared" si="21"/>
        <v>#VALUE!</v>
      </c>
      <c r="P208" s="27" t="e">
        <f t="shared" si="22"/>
        <v>#VALUE!</v>
      </c>
      <c r="Q208" s="116">
        <f t="shared" si="23"/>
        <v>0</v>
      </c>
    </row>
    <row r="209" spans="1:17" ht="15" x14ac:dyDescent="0.25">
      <c r="A209" s="115">
        <f t="shared" si="24"/>
        <v>0</v>
      </c>
      <c r="B209" s="42"/>
      <c r="C209" s="43"/>
      <c r="D209" s="49"/>
      <c r="E209" s="45"/>
      <c r="F209" s="114"/>
      <c r="G209" s="60"/>
      <c r="H209" s="61">
        <f t="shared" si="20"/>
        <v>0</v>
      </c>
      <c r="I209" s="61">
        <f t="shared" si="19"/>
        <v>0</v>
      </c>
      <c r="J209" s="114"/>
      <c r="K209" s="63"/>
      <c r="L209" s="64"/>
      <c r="M209" s="112"/>
      <c r="N209" s="65"/>
      <c r="O209" s="27" t="e">
        <f t="shared" si="21"/>
        <v>#VALUE!</v>
      </c>
      <c r="P209" s="27" t="e">
        <f t="shared" si="22"/>
        <v>#VALUE!</v>
      </c>
      <c r="Q209" s="116">
        <f t="shared" si="23"/>
        <v>0</v>
      </c>
    </row>
    <row r="210" spans="1:17" ht="15" x14ac:dyDescent="0.25">
      <c r="A210" s="115">
        <f t="shared" si="24"/>
        <v>0</v>
      </c>
      <c r="B210" s="42"/>
      <c r="C210" s="43"/>
      <c r="D210" s="49"/>
      <c r="E210" s="45"/>
      <c r="F210" s="114"/>
      <c r="G210" s="60"/>
      <c r="H210" s="61">
        <f t="shared" si="20"/>
        <v>0</v>
      </c>
      <c r="I210" s="61">
        <f t="shared" si="19"/>
        <v>0</v>
      </c>
      <c r="J210" s="114"/>
      <c r="K210" s="63"/>
      <c r="L210" s="64"/>
      <c r="M210" s="112"/>
      <c r="N210" s="65"/>
      <c r="O210" s="27" t="e">
        <f t="shared" si="21"/>
        <v>#VALUE!</v>
      </c>
      <c r="P210" s="27" t="e">
        <f t="shared" si="22"/>
        <v>#VALUE!</v>
      </c>
      <c r="Q210" s="116">
        <f t="shared" si="23"/>
        <v>0</v>
      </c>
    </row>
    <row r="211" spans="1:17" ht="15" x14ac:dyDescent="0.25">
      <c r="A211" s="115">
        <f t="shared" si="24"/>
        <v>0</v>
      </c>
      <c r="B211" s="42"/>
      <c r="C211" s="43"/>
      <c r="D211" s="49"/>
      <c r="E211" s="45"/>
      <c r="F211" s="114"/>
      <c r="G211" s="60"/>
      <c r="H211" s="61">
        <f t="shared" si="20"/>
        <v>0</v>
      </c>
      <c r="I211" s="61">
        <f t="shared" si="19"/>
        <v>0</v>
      </c>
      <c r="J211" s="114"/>
      <c r="K211" s="63"/>
      <c r="L211" s="64"/>
      <c r="M211" s="112"/>
      <c r="N211" s="65"/>
      <c r="O211" s="27" t="e">
        <f t="shared" si="21"/>
        <v>#VALUE!</v>
      </c>
      <c r="P211" s="27" t="e">
        <f t="shared" si="22"/>
        <v>#VALUE!</v>
      </c>
      <c r="Q211" s="116">
        <f t="shared" si="23"/>
        <v>0</v>
      </c>
    </row>
    <row r="212" spans="1:17" ht="15" x14ac:dyDescent="0.25">
      <c r="A212" s="115">
        <f t="shared" si="24"/>
        <v>0</v>
      </c>
      <c r="B212" s="42"/>
      <c r="C212" s="43"/>
      <c r="D212" s="49"/>
      <c r="E212" s="45"/>
      <c r="F212" s="114"/>
      <c r="G212" s="60"/>
      <c r="H212" s="61">
        <f t="shared" si="20"/>
        <v>0</v>
      </c>
      <c r="I212" s="61">
        <f t="shared" si="19"/>
        <v>0</v>
      </c>
      <c r="J212" s="114"/>
      <c r="K212" s="63"/>
      <c r="L212" s="64"/>
      <c r="M212" s="112"/>
      <c r="N212" s="65"/>
      <c r="O212" s="27" t="e">
        <f t="shared" si="21"/>
        <v>#VALUE!</v>
      </c>
      <c r="P212" s="27" t="e">
        <f t="shared" si="22"/>
        <v>#VALUE!</v>
      </c>
      <c r="Q212" s="116">
        <f t="shared" si="23"/>
        <v>0</v>
      </c>
    </row>
    <row r="213" spans="1:17" ht="15" x14ac:dyDescent="0.25">
      <c r="A213" s="115">
        <f t="shared" si="24"/>
        <v>0</v>
      </c>
      <c r="B213" s="42"/>
      <c r="C213" s="43"/>
      <c r="D213" s="49"/>
      <c r="E213" s="45"/>
      <c r="F213" s="114"/>
      <c r="G213" s="60"/>
      <c r="H213" s="61">
        <f t="shared" si="20"/>
        <v>0</v>
      </c>
      <c r="I213" s="61">
        <f t="shared" si="19"/>
        <v>0</v>
      </c>
      <c r="J213" s="114"/>
      <c r="K213" s="63"/>
      <c r="L213" s="64"/>
      <c r="M213" s="112"/>
      <c r="N213" s="65"/>
      <c r="O213" s="27" t="e">
        <f t="shared" si="21"/>
        <v>#VALUE!</v>
      </c>
      <c r="P213" s="27" t="e">
        <f t="shared" si="22"/>
        <v>#VALUE!</v>
      </c>
      <c r="Q213" s="116">
        <f t="shared" si="23"/>
        <v>0</v>
      </c>
    </row>
    <row r="214" spans="1:17" ht="15" x14ac:dyDescent="0.25">
      <c r="A214" s="115">
        <f t="shared" si="24"/>
        <v>0</v>
      </c>
      <c r="B214" s="42"/>
      <c r="C214" s="43"/>
      <c r="D214" s="49"/>
      <c r="E214" s="45"/>
      <c r="F214" s="114"/>
      <c r="G214" s="60"/>
      <c r="H214" s="61">
        <f t="shared" si="20"/>
        <v>0</v>
      </c>
      <c r="I214" s="61">
        <f t="shared" si="19"/>
        <v>0</v>
      </c>
      <c r="J214" s="114"/>
      <c r="K214" s="63"/>
      <c r="L214" s="64"/>
      <c r="M214" s="112"/>
      <c r="N214" s="65"/>
      <c r="O214" s="27" t="e">
        <f t="shared" si="21"/>
        <v>#VALUE!</v>
      </c>
      <c r="P214" s="27" t="e">
        <f t="shared" si="22"/>
        <v>#VALUE!</v>
      </c>
      <c r="Q214" s="116">
        <f t="shared" si="23"/>
        <v>0</v>
      </c>
    </row>
    <row r="215" spans="1:17" ht="15" x14ac:dyDescent="0.25">
      <c r="A215" s="115">
        <f t="shared" si="24"/>
        <v>0</v>
      </c>
      <c r="B215" s="42"/>
      <c r="C215" s="43"/>
      <c r="D215" s="49"/>
      <c r="E215" s="45"/>
      <c r="F215" s="114"/>
      <c r="G215" s="60"/>
      <c r="H215" s="61">
        <f t="shared" si="20"/>
        <v>0</v>
      </c>
      <c r="I215" s="61">
        <f t="shared" si="19"/>
        <v>0</v>
      </c>
      <c r="J215" s="114"/>
      <c r="K215" s="63"/>
      <c r="L215" s="64"/>
      <c r="M215" s="112"/>
      <c r="N215" s="65"/>
      <c r="O215" s="27" t="e">
        <f t="shared" si="21"/>
        <v>#VALUE!</v>
      </c>
      <c r="P215" s="27" t="e">
        <f t="shared" si="22"/>
        <v>#VALUE!</v>
      </c>
      <c r="Q215" s="116">
        <f t="shared" si="23"/>
        <v>0</v>
      </c>
    </row>
    <row r="216" spans="1:17" ht="15" x14ac:dyDescent="0.25">
      <c r="A216" s="115">
        <f t="shared" si="24"/>
        <v>0</v>
      </c>
      <c r="B216" s="42"/>
      <c r="C216" s="43"/>
      <c r="D216" s="49"/>
      <c r="E216" s="45"/>
      <c r="F216" s="114"/>
      <c r="G216" s="60"/>
      <c r="H216" s="61">
        <f t="shared" si="20"/>
        <v>0</v>
      </c>
      <c r="I216" s="61">
        <f t="shared" si="19"/>
        <v>0</v>
      </c>
      <c r="J216" s="114"/>
      <c r="K216" s="63"/>
      <c r="L216" s="64"/>
      <c r="M216" s="112"/>
      <c r="N216" s="65"/>
      <c r="O216" s="27" t="e">
        <f t="shared" si="21"/>
        <v>#VALUE!</v>
      </c>
      <c r="P216" s="27" t="e">
        <f t="shared" si="22"/>
        <v>#VALUE!</v>
      </c>
      <c r="Q216" s="116">
        <f t="shared" si="23"/>
        <v>0</v>
      </c>
    </row>
    <row r="217" spans="1:17" ht="15" x14ac:dyDescent="0.25">
      <c r="A217" s="115">
        <f t="shared" si="24"/>
        <v>0</v>
      </c>
      <c r="B217" s="42"/>
      <c r="C217" s="43"/>
      <c r="D217" s="49"/>
      <c r="E217" s="45"/>
      <c r="F217" s="114"/>
      <c r="G217" s="60"/>
      <c r="H217" s="61">
        <f t="shared" si="20"/>
        <v>0</v>
      </c>
      <c r="I217" s="61">
        <f t="shared" si="19"/>
        <v>0</v>
      </c>
      <c r="J217" s="114"/>
      <c r="K217" s="63"/>
      <c r="L217" s="64"/>
      <c r="M217" s="112"/>
      <c r="N217" s="65"/>
      <c r="O217" s="27" t="e">
        <f t="shared" si="21"/>
        <v>#VALUE!</v>
      </c>
      <c r="P217" s="27" t="e">
        <f t="shared" si="22"/>
        <v>#VALUE!</v>
      </c>
      <c r="Q217" s="116">
        <f t="shared" si="23"/>
        <v>0</v>
      </c>
    </row>
    <row r="218" spans="1:17" ht="15" x14ac:dyDescent="0.25">
      <c r="A218" s="115">
        <f t="shared" si="24"/>
        <v>0</v>
      </c>
      <c r="B218" s="42"/>
      <c r="C218" s="43"/>
      <c r="D218" s="49"/>
      <c r="E218" s="45"/>
      <c r="F218" s="114"/>
      <c r="G218" s="60"/>
      <c r="H218" s="61">
        <f t="shared" si="20"/>
        <v>0</v>
      </c>
      <c r="I218" s="61">
        <f t="shared" si="19"/>
        <v>0</v>
      </c>
      <c r="J218" s="114"/>
      <c r="K218" s="63"/>
      <c r="L218" s="64"/>
      <c r="M218" s="112"/>
      <c r="N218" s="65"/>
      <c r="O218" s="27" t="e">
        <f t="shared" si="21"/>
        <v>#VALUE!</v>
      </c>
      <c r="P218" s="27" t="e">
        <f t="shared" si="22"/>
        <v>#VALUE!</v>
      </c>
      <c r="Q218" s="116">
        <f t="shared" si="23"/>
        <v>0</v>
      </c>
    </row>
    <row r="219" spans="1:17" ht="15" x14ac:dyDescent="0.25">
      <c r="A219" s="115">
        <f t="shared" si="24"/>
        <v>0</v>
      </c>
      <c r="B219" s="42"/>
      <c r="C219" s="43"/>
      <c r="D219" s="49"/>
      <c r="E219" s="45"/>
      <c r="F219" s="114"/>
      <c r="G219" s="60"/>
      <c r="H219" s="61">
        <f t="shared" si="20"/>
        <v>0</v>
      </c>
      <c r="I219" s="61">
        <f t="shared" si="19"/>
        <v>0</v>
      </c>
      <c r="J219" s="114"/>
      <c r="K219" s="63"/>
      <c r="L219" s="64"/>
      <c r="M219" s="112"/>
      <c r="N219" s="65"/>
      <c r="O219" s="27" t="e">
        <f t="shared" si="21"/>
        <v>#VALUE!</v>
      </c>
      <c r="P219" s="27" t="e">
        <f t="shared" si="22"/>
        <v>#VALUE!</v>
      </c>
      <c r="Q219" s="116">
        <f t="shared" si="23"/>
        <v>0</v>
      </c>
    </row>
    <row r="220" spans="1:17" ht="15" x14ac:dyDescent="0.25">
      <c r="A220" s="115">
        <f t="shared" si="24"/>
        <v>0</v>
      </c>
      <c r="B220" s="42"/>
      <c r="C220" s="43"/>
      <c r="D220" s="49"/>
      <c r="E220" s="45"/>
      <c r="F220" s="114"/>
      <c r="G220" s="60"/>
      <c r="H220" s="61">
        <f t="shared" si="20"/>
        <v>0</v>
      </c>
      <c r="I220" s="61">
        <f t="shared" si="19"/>
        <v>0</v>
      </c>
      <c r="J220" s="114"/>
      <c r="K220" s="63"/>
      <c r="L220" s="64"/>
      <c r="M220" s="112"/>
      <c r="N220" s="65"/>
      <c r="O220" s="27" t="e">
        <f t="shared" si="21"/>
        <v>#VALUE!</v>
      </c>
      <c r="P220" s="27" t="e">
        <f t="shared" si="22"/>
        <v>#VALUE!</v>
      </c>
      <c r="Q220" s="116">
        <f t="shared" si="23"/>
        <v>0</v>
      </c>
    </row>
    <row r="221" spans="1:17" ht="15" x14ac:dyDescent="0.25">
      <c r="A221" s="115">
        <f t="shared" si="24"/>
        <v>0</v>
      </c>
      <c r="B221" s="42"/>
      <c r="C221" s="43"/>
      <c r="D221" s="49"/>
      <c r="E221" s="45"/>
      <c r="F221" s="114"/>
      <c r="G221" s="60"/>
      <c r="H221" s="61">
        <f t="shared" si="20"/>
        <v>0</v>
      </c>
      <c r="I221" s="61">
        <f t="shared" si="19"/>
        <v>0</v>
      </c>
      <c r="J221" s="114"/>
      <c r="K221" s="63"/>
      <c r="L221" s="64"/>
      <c r="M221" s="112"/>
      <c r="N221" s="65"/>
      <c r="O221" s="27" t="e">
        <f t="shared" si="21"/>
        <v>#VALUE!</v>
      </c>
      <c r="P221" s="27" t="e">
        <f t="shared" si="22"/>
        <v>#VALUE!</v>
      </c>
      <c r="Q221" s="116">
        <f t="shared" si="23"/>
        <v>0</v>
      </c>
    </row>
    <row r="222" spans="1:17" ht="15" x14ac:dyDescent="0.25">
      <c r="A222" s="115">
        <f t="shared" si="24"/>
        <v>0</v>
      </c>
      <c r="B222" s="42"/>
      <c r="C222" s="43"/>
      <c r="D222" s="49"/>
      <c r="E222" s="45"/>
      <c r="F222" s="114"/>
      <c r="G222" s="60"/>
      <c r="H222" s="61">
        <f t="shared" si="20"/>
        <v>0</v>
      </c>
      <c r="I222" s="61">
        <f t="shared" si="19"/>
        <v>0</v>
      </c>
      <c r="J222" s="114"/>
      <c r="K222" s="63"/>
      <c r="L222" s="64"/>
      <c r="M222" s="112"/>
      <c r="N222" s="65"/>
      <c r="O222" s="27" t="e">
        <f t="shared" si="21"/>
        <v>#VALUE!</v>
      </c>
      <c r="P222" s="27" t="e">
        <f t="shared" si="22"/>
        <v>#VALUE!</v>
      </c>
      <c r="Q222" s="116">
        <f t="shared" si="23"/>
        <v>0</v>
      </c>
    </row>
    <row r="223" spans="1:17" ht="15" x14ac:dyDescent="0.25">
      <c r="A223" s="115">
        <f t="shared" si="24"/>
        <v>0</v>
      </c>
      <c r="B223" s="42"/>
      <c r="C223" s="43"/>
      <c r="D223" s="49"/>
      <c r="E223" s="45"/>
      <c r="F223" s="114"/>
      <c r="G223" s="60"/>
      <c r="H223" s="61">
        <f t="shared" si="20"/>
        <v>0</v>
      </c>
      <c r="I223" s="61">
        <f t="shared" si="19"/>
        <v>0</v>
      </c>
      <c r="J223" s="114"/>
      <c r="K223" s="63"/>
      <c r="L223" s="64"/>
      <c r="M223" s="112"/>
      <c r="N223" s="65"/>
      <c r="O223" s="27" t="e">
        <f t="shared" si="21"/>
        <v>#VALUE!</v>
      </c>
      <c r="P223" s="27" t="e">
        <f t="shared" si="22"/>
        <v>#VALUE!</v>
      </c>
      <c r="Q223" s="116">
        <f t="shared" si="23"/>
        <v>0</v>
      </c>
    </row>
    <row r="224" spans="1:17" ht="15" x14ac:dyDescent="0.25">
      <c r="A224" s="115">
        <f t="shared" si="24"/>
        <v>0</v>
      </c>
      <c r="B224" s="42"/>
      <c r="C224" s="43"/>
      <c r="D224" s="49"/>
      <c r="E224" s="45"/>
      <c r="F224" s="114"/>
      <c r="G224" s="60"/>
      <c r="H224" s="61">
        <f t="shared" si="20"/>
        <v>0</v>
      </c>
      <c r="I224" s="61">
        <f t="shared" si="19"/>
        <v>0</v>
      </c>
      <c r="J224" s="114"/>
      <c r="K224" s="63"/>
      <c r="L224" s="64"/>
      <c r="M224" s="112"/>
      <c r="N224" s="65"/>
      <c r="O224" s="27" t="e">
        <f t="shared" si="21"/>
        <v>#VALUE!</v>
      </c>
      <c r="P224" s="27" t="e">
        <f t="shared" si="22"/>
        <v>#VALUE!</v>
      </c>
      <c r="Q224" s="116">
        <f t="shared" si="23"/>
        <v>0</v>
      </c>
    </row>
    <row r="225" spans="1:17" ht="15" x14ac:dyDescent="0.25">
      <c r="A225" s="115">
        <f t="shared" si="24"/>
        <v>0</v>
      </c>
      <c r="B225" s="42"/>
      <c r="C225" s="43"/>
      <c r="D225" s="49"/>
      <c r="E225" s="45"/>
      <c r="F225" s="114"/>
      <c r="G225" s="60"/>
      <c r="H225" s="61">
        <f t="shared" si="20"/>
        <v>0</v>
      </c>
      <c r="I225" s="61">
        <f t="shared" si="19"/>
        <v>0</v>
      </c>
      <c r="J225" s="114"/>
      <c r="K225" s="63"/>
      <c r="L225" s="64"/>
      <c r="M225" s="112"/>
      <c r="N225" s="65"/>
      <c r="O225" s="27" t="e">
        <f t="shared" si="21"/>
        <v>#VALUE!</v>
      </c>
      <c r="P225" s="27" t="e">
        <f t="shared" si="22"/>
        <v>#VALUE!</v>
      </c>
      <c r="Q225" s="116">
        <f t="shared" si="23"/>
        <v>0</v>
      </c>
    </row>
    <row r="226" spans="1:17" ht="15" x14ac:dyDescent="0.25">
      <c r="A226" s="115">
        <f t="shared" si="24"/>
        <v>0</v>
      </c>
      <c r="B226" s="42"/>
      <c r="C226" s="43"/>
      <c r="D226" s="49"/>
      <c r="E226" s="45"/>
      <c r="F226" s="114"/>
      <c r="G226" s="60"/>
      <c r="H226" s="61">
        <f t="shared" si="20"/>
        <v>0</v>
      </c>
      <c r="I226" s="61">
        <f t="shared" si="19"/>
        <v>0</v>
      </c>
      <c r="J226" s="114"/>
      <c r="K226" s="63"/>
      <c r="L226" s="64"/>
      <c r="M226" s="112"/>
      <c r="N226" s="65"/>
      <c r="O226" s="27" t="e">
        <f t="shared" si="21"/>
        <v>#VALUE!</v>
      </c>
      <c r="P226" s="27" t="e">
        <f t="shared" si="22"/>
        <v>#VALUE!</v>
      </c>
      <c r="Q226" s="116">
        <f t="shared" si="23"/>
        <v>0</v>
      </c>
    </row>
    <row r="227" spans="1:17" ht="15" x14ac:dyDescent="0.25">
      <c r="A227" s="115">
        <f t="shared" si="24"/>
        <v>0</v>
      </c>
      <c r="B227" s="42"/>
      <c r="C227" s="43"/>
      <c r="D227" s="49"/>
      <c r="E227" s="45"/>
      <c r="F227" s="114"/>
      <c r="G227" s="60"/>
      <c r="H227" s="61">
        <f t="shared" si="20"/>
        <v>0</v>
      </c>
      <c r="I227" s="61">
        <f t="shared" ref="I227:I290" si="25">IF(B227-B228=0,0,IF(ROUND((SUMIFS($F$11:$F$203,$B$11:$B$203,B227))+(SUMIFS($G$11:$G$203,$B$11:$B$203,B227))-+SUMIFS($H$11:$H$203,$B$11:$B$203,B227),4)&lt;&gt;0,"FEIL. IB+bevegelse&lt;&gt;UB",SUMIFS($H$11:$H$203,$B$11:$B$203,B227)))</f>
        <v>0</v>
      </c>
      <c r="J227" s="114"/>
      <c r="K227" s="63"/>
      <c r="L227" s="64"/>
      <c r="M227" s="112"/>
      <c r="N227" s="65"/>
      <c r="O227" s="27" t="e">
        <f t="shared" si="21"/>
        <v>#VALUE!</v>
      </c>
      <c r="P227" s="27" t="e">
        <f t="shared" si="22"/>
        <v>#VALUE!</v>
      </c>
      <c r="Q227" s="116">
        <f t="shared" si="23"/>
        <v>0</v>
      </c>
    </row>
    <row r="228" spans="1:17" ht="15" x14ac:dyDescent="0.25">
      <c r="A228" s="115">
        <f t="shared" si="24"/>
        <v>0</v>
      </c>
      <c r="B228" s="42"/>
      <c r="C228" s="43"/>
      <c r="D228" s="49"/>
      <c r="E228" s="45"/>
      <c r="F228" s="114"/>
      <c r="G228" s="60"/>
      <c r="H228" s="61">
        <f t="shared" si="20"/>
        <v>0</v>
      </c>
      <c r="I228" s="61">
        <f t="shared" si="25"/>
        <v>0</v>
      </c>
      <c r="J228" s="114"/>
      <c r="K228" s="63"/>
      <c r="L228" s="64"/>
      <c r="M228" s="112"/>
      <c r="N228" s="65"/>
      <c r="O228" s="27" t="e">
        <f t="shared" si="21"/>
        <v>#VALUE!</v>
      </c>
      <c r="P228" s="27" t="e">
        <f t="shared" si="22"/>
        <v>#VALUE!</v>
      </c>
      <c r="Q228" s="116">
        <f t="shared" si="23"/>
        <v>0</v>
      </c>
    </row>
    <row r="229" spans="1:17" ht="15" x14ac:dyDescent="0.25">
      <c r="A229" s="115">
        <f t="shared" si="24"/>
        <v>0</v>
      </c>
      <c r="B229" s="42"/>
      <c r="C229" s="43"/>
      <c r="D229" s="49"/>
      <c r="E229" s="45"/>
      <c r="F229" s="114"/>
      <c r="G229" s="60"/>
      <c r="H229" s="61">
        <f t="shared" si="20"/>
        <v>0</v>
      </c>
      <c r="I229" s="61">
        <f t="shared" si="25"/>
        <v>0</v>
      </c>
      <c r="J229" s="114"/>
      <c r="K229" s="63"/>
      <c r="L229" s="64"/>
      <c r="M229" s="112"/>
      <c r="N229" s="65"/>
      <c r="O229" s="27" t="e">
        <f t="shared" si="21"/>
        <v>#VALUE!</v>
      </c>
      <c r="P229" s="27" t="e">
        <f t="shared" si="22"/>
        <v>#VALUE!</v>
      </c>
      <c r="Q229" s="116">
        <f t="shared" si="23"/>
        <v>0</v>
      </c>
    </row>
    <row r="230" spans="1:17" ht="15" x14ac:dyDescent="0.25">
      <c r="A230" s="115">
        <f t="shared" si="24"/>
        <v>0</v>
      </c>
      <c r="B230" s="42"/>
      <c r="C230" s="43"/>
      <c r="D230" s="49"/>
      <c r="E230" s="45"/>
      <c r="F230" s="114"/>
      <c r="G230" s="60"/>
      <c r="H230" s="61">
        <f t="shared" si="20"/>
        <v>0</v>
      </c>
      <c r="I230" s="61">
        <f t="shared" si="25"/>
        <v>0</v>
      </c>
      <c r="J230" s="114"/>
      <c r="K230" s="63"/>
      <c r="L230" s="64"/>
      <c r="M230" s="112"/>
      <c r="N230" s="65"/>
      <c r="O230" s="27" t="e">
        <f t="shared" si="21"/>
        <v>#VALUE!</v>
      </c>
      <c r="P230" s="27" t="e">
        <f t="shared" si="22"/>
        <v>#VALUE!</v>
      </c>
      <c r="Q230" s="116">
        <f t="shared" si="23"/>
        <v>0</v>
      </c>
    </row>
    <row r="231" spans="1:17" ht="15" x14ac:dyDescent="0.25">
      <c r="A231" s="115">
        <f t="shared" si="24"/>
        <v>0</v>
      </c>
      <c r="B231" s="42"/>
      <c r="C231" s="43"/>
      <c r="D231" s="49"/>
      <c r="E231" s="45"/>
      <c r="F231" s="114"/>
      <c r="G231" s="60"/>
      <c r="H231" s="61">
        <f t="shared" si="20"/>
        <v>0</v>
      </c>
      <c r="I231" s="61">
        <f t="shared" si="25"/>
        <v>0</v>
      </c>
      <c r="J231" s="114"/>
      <c r="K231" s="63"/>
      <c r="L231" s="64"/>
      <c r="M231" s="112"/>
      <c r="N231" s="65"/>
      <c r="O231" s="27" t="e">
        <f t="shared" si="21"/>
        <v>#VALUE!</v>
      </c>
      <c r="P231" s="27" t="e">
        <f t="shared" si="22"/>
        <v>#VALUE!</v>
      </c>
      <c r="Q231" s="116">
        <f t="shared" si="23"/>
        <v>0</v>
      </c>
    </row>
    <row r="232" spans="1:17" ht="15" x14ac:dyDescent="0.25">
      <c r="A232" s="115">
        <f t="shared" si="24"/>
        <v>0</v>
      </c>
      <c r="B232" s="42"/>
      <c r="C232" s="43"/>
      <c r="D232" s="49"/>
      <c r="E232" s="45"/>
      <c r="F232" s="114"/>
      <c r="G232" s="60"/>
      <c r="H232" s="61">
        <f t="shared" si="20"/>
        <v>0</v>
      </c>
      <c r="I232" s="61">
        <f t="shared" si="25"/>
        <v>0</v>
      </c>
      <c r="J232" s="114"/>
      <c r="K232" s="63"/>
      <c r="L232" s="64"/>
      <c r="M232" s="112"/>
      <c r="N232" s="65"/>
      <c r="O232" s="27" t="e">
        <f t="shared" si="21"/>
        <v>#VALUE!</v>
      </c>
      <c r="P232" s="27" t="e">
        <f t="shared" si="22"/>
        <v>#VALUE!</v>
      </c>
      <c r="Q232" s="116">
        <f t="shared" si="23"/>
        <v>0</v>
      </c>
    </row>
    <row r="233" spans="1:17" ht="15" x14ac:dyDescent="0.25">
      <c r="A233" s="115">
        <f t="shared" si="24"/>
        <v>0</v>
      </c>
      <c r="B233" s="42"/>
      <c r="C233" s="43"/>
      <c r="D233" s="49"/>
      <c r="E233" s="45"/>
      <c r="F233" s="114"/>
      <c r="G233" s="60"/>
      <c r="H233" s="61">
        <f t="shared" si="20"/>
        <v>0</v>
      </c>
      <c r="I233" s="61">
        <f t="shared" si="25"/>
        <v>0</v>
      </c>
      <c r="J233" s="114"/>
      <c r="K233" s="63"/>
      <c r="L233" s="64"/>
      <c r="M233" s="112"/>
      <c r="N233" s="65"/>
      <c r="O233" s="27" t="e">
        <f t="shared" si="21"/>
        <v>#VALUE!</v>
      </c>
      <c r="P233" s="27" t="e">
        <f t="shared" si="22"/>
        <v>#VALUE!</v>
      </c>
      <c r="Q233" s="116">
        <f t="shared" si="23"/>
        <v>0</v>
      </c>
    </row>
    <row r="234" spans="1:17" ht="15" x14ac:dyDescent="0.25">
      <c r="A234" s="115">
        <f t="shared" si="24"/>
        <v>0</v>
      </c>
      <c r="B234" s="42"/>
      <c r="C234" s="43"/>
      <c r="D234" s="49"/>
      <c r="E234" s="45"/>
      <c r="F234" s="114"/>
      <c r="G234" s="60"/>
      <c r="H234" s="61">
        <f t="shared" si="20"/>
        <v>0</v>
      </c>
      <c r="I234" s="61">
        <f t="shared" si="25"/>
        <v>0</v>
      </c>
      <c r="J234" s="114"/>
      <c r="K234" s="63"/>
      <c r="L234" s="64"/>
      <c r="M234" s="112"/>
      <c r="N234" s="65"/>
      <c r="O234" s="27" t="e">
        <f t="shared" si="21"/>
        <v>#VALUE!</v>
      </c>
      <c r="P234" s="27" t="e">
        <f t="shared" si="22"/>
        <v>#VALUE!</v>
      </c>
      <c r="Q234" s="116">
        <f t="shared" si="23"/>
        <v>0</v>
      </c>
    </row>
    <row r="235" spans="1:17" ht="15" x14ac:dyDescent="0.25">
      <c r="A235" s="115">
        <f t="shared" si="24"/>
        <v>0</v>
      </c>
      <c r="B235" s="42"/>
      <c r="C235" s="43"/>
      <c r="D235" s="49"/>
      <c r="E235" s="45"/>
      <c r="F235" s="114"/>
      <c r="G235" s="60"/>
      <c r="H235" s="61">
        <f t="shared" si="20"/>
        <v>0</v>
      </c>
      <c r="I235" s="61">
        <f t="shared" si="25"/>
        <v>0</v>
      </c>
      <c r="J235" s="114"/>
      <c r="K235" s="63"/>
      <c r="L235" s="64"/>
      <c r="M235" s="112"/>
      <c r="N235" s="65"/>
      <c r="O235" s="27" t="e">
        <f t="shared" si="21"/>
        <v>#VALUE!</v>
      </c>
      <c r="P235" s="27" t="e">
        <f t="shared" si="22"/>
        <v>#VALUE!</v>
      </c>
      <c r="Q235" s="116">
        <f t="shared" si="23"/>
        <v>0</v>
      </c>
    </row>
    <row r="236" spans="1:17" ht="15" x14ac:dyDescent="0.25">
      <c r="A236" s="115">
        <f t="shared" si="24"/>
        <v>0</v>
      </c>
      <c r="B236" s="42"/>
      <c r="C236" s="43"/>
      <c r="D236" s="49"/>
      <c r="E236" s="45"/>
      <c r="F236" s="114"/>
      <c r="G236" s="60"/>
      <c r="H236" s="61">
        <f t="shared" si="20"/>
        <v>0</v>
      </c>
      <c r="I236" s="61">
        <f t="shared" si="25"/>
        <v>0</v>
      </c>
      <c r="J236" s="114"/>
      <c r="K236" s="63"/>
      <c r="L236" s="64"/>
      <c r="M236" s="112"/>
      <c r="N236" s="65"/>
      <c r="O236" s="27" t="e">
        <f t="shared" si="21"/>
        <v>#VALUE!</v>
      </c>
      <c r="P236" s="27" t="e">
        <f t="shared" si="22"/>
        <v>#VALUE!</v>
      </c>
      <c r="Q236" s="116">
        <f t="shared" si="23"/>
        <v>0</v>
      </c>
    </row>
    <row r="237" spans="1:17" ht="15" x14ac:dyDescent="0.25">
      <c r="A237" s="115">
        <f t="shared" si="24"/>
        <v>0</v>
      </c>
      <c r="B237" s="42"/>
      <c r="C237" s="43"/>
      <c r="D237" s="49"/>
      <c r="E237" s="45"/>
      <c r="F237" s="114"/>
      <c r="G237" s="60"/>
      <c r="H237" s="61">
        <f t="shared" si="20"/>
        <v>0</v>
      </c>
      <c r="I237" s="61">
        <f t="shared" si="25"/>
        <v>0</v>
      </c>
      <c r="J237" s="114"/>
      <c r="K237" s="63"/>
      <c r="L237" s="64"/>
      <c r="M237" s="112"/>
      <c r="N237" s="65"/>
      <c r="O237" s="27" t="e">
        <f t="shared" si="21"/>
        <v>#VALUE!</v>
      </c>
      <c r="P237" s="27" t="e">
        <f t="shared" si="22"/>
        <v>#VALUE!</v>
      </c>
      <c r="Q237" s="116">
        <f t="shared" si="23"/>
        <v>0</v>
      </c>
    </row>
    <row r="238" spans="1:17" ht="15" x14ac:dyDescent="0.25">
      <c r="A238" s="115">
        <f t="shared" si="24"/>
        <v>0</v>
      </c>
      <c r="B238" s="42"/>
      <c r="C238" s="43"/>
      <c r="D238" s="49"/>
      <c r="E238" s="45"/>
      <c r="F238" s="114"/>
      <c r="G238" s="60"/>
      <c r="H238" s="61">
        <f t="shared" si="20"/>
        <v>0</v>
      </c>
      <c r="I238" s="61">
        <f t="shared" si="25"/>
        <v>0</v>
      </c>
      <c r="J238" s="114"/>
      <c r="K238" s="63"/>
      <c r="L238" s="64"/>
      <c r="M238" s="112"/>
      <c r="N238" s="65"/>
      <c r="O238" s="27" t="e">
        <f t="shared" si="21"/>
        <v>#VALUE!</v>
      </c>
      <c r="P238" s="27" t="e">
        <f t="shared" si="22"/>
        <v>#VALUE!</v>
      </c>
      <c r="Q238" s="116">
        <f t="shared" si="23"/>
        <v>0</v>
      </c>
    </row>
    <row r="239" spans="1:17" ht="15" x14ac:dyDescent="0.25">
      <c r="A239" s="115">
        <f t="shared" si="24"/>
        <v>0</v>
      </c>
      <c r="B239" s="42"/>
      <c r="C239" s="43"/>
      <c r="D239" s="49"/>
      <c r="E239" s="45"/>
      <c r="F239" s="114"/>
      <c r="G239" s="60"/>
      <c r="H239" s="61">
        <f t="shared" si="20"/>
        <v>0</v>
      </c>
      <c r="I239" s="61">
        <f t="shared" si="25"/>
        <v>0</v>
      </c>
      <c r="J239" s="114"/>
      <c r="K239" s="63"/>
      <c r="L239" s="64"/>
      <c r="M239" s="112"/>
      <c r="N239" s="65"/>
      <c r="O239" s="27" t="e">
        <f t="shared" si="21"/>
        <v>#VALUE!</v>
      </c>
      <c r="P239" s="27" t="e">
        <f t="shared" si="22"/>
        <v>#VALUE!</v>
      </c>
      <c r="Q239" s="116">
        <f t="shared" si="23"/>
        <v>0</v>
      </c>
    </row>
    <row r="240" spans="1:17" ht="15" x14ac:dyDescent="0.25">
      <c r="A240" s="115">
        <f t="shared" si="24"/>
        <v>0</v>
      </c>
      <c r="B240" s="42"/>
      <c r="C240" s="43"/>
      <c r="D240" s="49"/>
      <c r="E240" s="45"/>
      <c r="F240" s="114"/>
      <c r="G240" s="60"/>
      <c r="H240" s="61">
        <f t="shared" si="20"/>
        <v>0</v>
      </c>
      <c r="I240" s="61">
        <f t="shared" si="25"/>
        <v>0</v>
      </c>
      <c r="J240" s="114"/>
      <c r="K240" s="63"/>
      <c r="L240" s="64"/>
      <c r="M240" s="112"/>
      <c r="N240" s="65"/>
      <c r="O240" s="27" t="e">
        <f t="shared" si="21"/>
        <v>#VALUE!</v>
      </c>
      <c r="P240" s="27" t="e">
        <f t="shared" si="22"/>
        <v>#VALUE!</v>
      </c>
      <c r="Q240" s="116">
        <f t="shared" si="23"/>
        <v>0</v>
      </c>
    </row>
    <row r="241" spans="1:17" ht="15" x14ac:dyDescent="0.25">
      <c r="A241" s="115">
        <f t="shared" si="24"/>
        <v>0</v>
      </c>
      <c r="B241" s="42"/>
      <c r="C241" s="43"/>
      <c r="D241" s="49"/>
      <c r="E241" s="45"/>
      <c r="F241" s="114"/>
      <c r="G241" s="60"/>
      <c r="H241" s="61">
        <f t="shared" si="20"/>
        <v>0</v>
      </c>
      <c r="I241" s="61">
        <f t="shared" si="25"/>
        <v>0</v>
      </c>
      <c r="J241" s="114"/>
      <c r="K241" s="63"/>
      <c r="L241" s="64"/>
      <c r="M241" s="112"/>
      <c r="N241" s="65"/>
      <c r="O241" s="27" t="e">
        <f t="shared" si="21"/>
        <v>#VALUE!</v>
      </c>
      <c r="P241" s="27" t="e">
        <f t="shared" si="22"/>
        <v>#VALUE!</v>
      </c>
      <c r="Q241" s="116">
        <f t="shared" si="23"/>
        <v>0</v>
      </c>
    </row>
    <row r="242" spans="1:17" ht="15" x14ac:dyDescent="0.25">
      <c r="A242" s="115">
        <f t="shared" si="24"/>
        <v>0</v>
      </c>
      <c r="B242" s="42"/>
      <c r="C242" s="43"/>
      <c r="D242" s="49"/>
      <c r="E242" s="45"/>
      <c r="F242" s="114"/>
      <c r="G242" s="60"/>
      <c r="H242" s="61">
        <f t="shared" si="20"/>
        <v>0</v>
      </c>
      <c r="I242" s="61">
        <f t="shared" si="25"/>
        <v>0</v>
      </c>
      <c r="J242" s="114"/>
      <c r="K242" s="63"/>
      <c r="L242" s="64"/>
      <c r="M242" s="112"/>
      <c r="N242" s="65"/>
      <c r="O242" s="27" t="e">
        <f t="shared" si="21"/>
        <v>#VALUE!</v>
      </c>
      <c r="P242" s="27" t="e">
        <f t="shared" si="22"/>
        <v>#VALUE!</v>
      </c>
      <c r="Q242" s="116">
        <f t="shared" si="23"/>
        <v>0</v>
      </c>
    </row>
    <row r="243" spans="1:17" ht="15" x14ac:dyDescent="0.25">
      <c r="A243" s="115">
        <f t="shared" si="24"/>
        <v>0</v>
      </c>
      <c r="B243" s="42"/>
      <c r="C243" s="43"/>
      <c r="D243" s="49"/>
      <c r="E243" s="45"/>
      <c r="F243" s="114"/>
      <c r="G243" s="60"/>
      <c r="H243" s="61">
        <f t="shared" si="20"/>
        <v>0</v>
      </c>
      <c r="I243" s="61">
        <f t="shared" si="25"/>
        <v>0</v>
      </c>
      <c r="J243" s="114"/>
      <c r="K243" s="63"/>
      <c r="L243" s="64"/>
      <c r="M243" s="112"/>
      <c r="N243" s="65"/>
      <c r="O243" s="27" t="e">
        <f t="shared" si="21"/>
        <v>#VALUE!</v>
      </c>
      <c r="P243" s="27" t="e">
        <f t="shared" si="22"/>
        <v>#VALUE!</v>
      </c>
      <c r="Q243" s="116">
        <f t="shared" si="23"/>
        <v>0</v>
      </c>
    </row>
    <row r="244" spans="1:17" ht="15" x14ac:dyDescent="0.25">
      <c r="A244" s="115">
        <f t="shared" si="24"/>
        <v>0</v>
      </c>
      <c r="B244" s="42"/>
      <c r="C244" s="43"/>
      <c r="D244" s="49"/>
      <c r="E244" s="45"/>
      <c r="F244" s="114"/>
      <c r="G244" s="60"/>
      <c r="H244" s="61">
        <f t="shared" si="20"/>
        <v>0</v>
      </c>
      <c r="I244" s="61">
        <f t="shared" si="25"/>
        <v>0</v>
      </c>
      <c r="J244" s="114"/>
      <c r="K244" s="63"/>
      <c r="L244" s="64"/>
      <c r="M244" s="112"/>
      <c r="N244" s="65"/>
      <c r="O244" s="27" t="e">
        <f t="shared" si="21"/>
        <v>#VALUE!</v>
      </c>
      <c r="P244" s="27" t="e">
        <f t="shared" si="22"/>
        <v>#VALUE!</v>
      </c>
      <c r="Q244" s="116">
        <f t="shared" si="23"/>
        <v>0</v>
      </c>
    </row>
    <row r="245" spans="1:17" ht="15" x14ac:dyDescent="0.25">
      <c r="A245" s="115">
        <f t="shared" si="24"/>
        <v>0</v>
      </c>
      <c r="B245" s="42"/>
      <c r="C245" s="43"/>
      <c r="D245" s="49"/>
      <c r="E245" s="45"/>
      <c r="F245" s="114"/>
      <c r="G245" s="60"/>
      <c r="H245" s="61">
        <f t="shared" si="20"/>
        <v>0</v>
      </c>
      <c r="I245" s="61">
        <f t="shared" si="25"/>
        <v>0</v>
      </c>
      <c r="J245" s="114"/>
      <c r="K245" s="63"/>
      <c r="L245" s="64"/>
      <c r="M245" s="112"/>
      <c r="N245" s="65"/>
      <c r="O245" s="27" t="e">
        <f t="shared" si="21"/>
        <v>#VALUE!</v>
      </c>
      <c r="P245" s="27" t="e">
        <f t="shared" si="22"/>
        <v>#VALUE!</v>
      </c>
      <c r="Q245" s="116">
        <f t="shared" si="23"/>
        <v>0</v>
      </c>
    </row>
    <row r="246" spans="1:17" ht="15" x14ac:dyDescent="0.25">
      <c r="A246" s="115">
        <f t="shared" si="24"/>
        <v>0</v>
      </c>
      <c r="B246" s="42"/>
      <c r="C246" s="43"/>
      <c r="D246" s="49"/>
      <c r="E246" s="45"/>
      <c r="F246" s="114"/>
      <c r="G246" s="60"/>
      <c r="H246" s="61">
        <f t="shared" si="20"/>
        <v>0</v>
      </c>
      <c r="I246" s="61">
        <f t="shared" si="25"/>
        <v>0</v>
      </c>
      <c r="J246" s="114"/>
      <c r="K246" s="63"/>
      <c r="L246" s="64"/>
      <c r="M246" s="112"/>
      <c r="N246" s="65"/>
      <c r="O246" s="27" t="e">
        <f t="shared" si="21"/>
        <v>#VALUE!</v>
      </c>
      <c r="P246" s="27" t="e">
        <f t="shared" si="22"/>
        <v>#VALUE!</v>
      </c>
      <c r="Q246" s="116">
        <f t="shared" si="23"/>
        <v>0</v>
      </c>
    </row>
    <row r="247" spans="1:17" ht="15" x14ac:dyDescent="0.25">
      <c r="A247" s="115">
        <f t="shared" si="24"/>
        <v>0</v>
      </c>
      <c r="B247" s="42"/>
      <c r="C247" s="43"/>
      <c r="D247" s="49"/>
      <c r="E247" s="45"/>
      <c r="F247" s="114"/>
      <c r="G247" s="60"/>
      <c r="H247" s="61">
        <f t="shared" si="20"/>
        <v>0</v>
      </c>
      <c r="I247" s="61">
        <f t="shared" si="25"/>
        <v>0</v>
      </c>
      <c r="J247" s="114"/>
      <c r="K247" s="63"/>
      <c r="L247" s="64"/>
      <c r="M247" s="112"/>
      <c r="N247" s="65"/>
      <c r="O247" s="27" t="e">
        <f t="shared" si="21"/>
        <v>#VALUE!</v>
      </c>
      <c r="P247" s="27" t="e">
        <f t="shared" si="22"/>
        <v>#VALUE!</v>
      </c>
      <c r="Q247" s="116">
        <f t="shared" si="23"/>
        <v>0</v>
      </c>
    </row>
    <row r="248" spans="1:17" ht="15" x14ac:dyDescent="0.25">
      <c r="A248" s="115">
        <f t="shared" si="24"/>
        <v>0</v>
      </c>
      <c r="B248" s="42"/>
      <c r="C248" s="43"/>
      <c r="D248" s="49"/>
      <c r="E248" s="45"/>
      <c r="F248" s="114"/>
      <c r="G248" s="60"/>
      <c r="H248" s="61">
        <f t="shared" si="20"/>
        <v>0</v>
      </c>
      <c r="I248" s="61">
        <f t="shared" si="25"/>
        <v>0</v>
      </c>
      <c r="J248" s="114"/>
      <c r="K248" s="63"/>
      <c r="L248" s="64"/>
      <c r="M248" s="112"/>
      <c r="N248" s="65"/>
      <c r="O248" s="27" t="e">
        <f t="shared" si="21"/>
        <v>#VALUE!</v>
      </c>
      <c r="P248" s="27" t="e">
        <f t="shared" si="22"/>
        <v>#VALUE!</v>
      </c>
      <c r="Q248" s="116">
        <f t="shared" si="23"/>
        <v>0</v>
      </c>
    </row>
    <row r="249" spans="1:17" ht="15" x14ac:dyDescent="0.25">
      <c r="A249" s="115">
        <f t="shared" si="24"/>
        <v>0</v>
      </c>
      <c r="B249" s="42"/>
      <c r="C249" s="43"/>
      <c r="D249" s="49"/>
      <c r="E249" s="45"/>
      <c r="F249" s="114"/>
      <c r="G249" s="60"/>
      <c r="H249" s="61">
        <f t="shared" si="20"/>
        <v>0</v>
      </c>
      <c r="I249" s="61">
        <f t="shared" si="25"/>
        <v>0</v>
      </c>
      <c r="J249" s="114"/>
      <c r="K249" s="63"/>
      <c r="L249" s="64"/>
      <c r="M249" s="112"/>
      <c r="N249" s="65"/>
      <c r="O249" s="27" t="e">
        <f t="shared" si="21"/>
        <v>#VALUE!</v>
      </c>
      <c r="P249" s="27" t="e">
        <f t="shared" si="22"/>
        <v>#VALUE!</v>
      </c>
      <c r="Q249" s="116">
        <f t="shared" si="23"/>
        <v>0</v>
      </c>
    </row>
    <row r="250" spans="1:17" ht="15" x14ac:dyDescent="0.25">
      <c r="A250" s="115">
        <f t="shared" si="24"/>
        <v>0</v>
      </c>
      <c r="B250" s="42"/>
      <c r="C250" s="43"/>
      <c r="D250" s="49"/>
      <c r="E250" s="45"/>
      <c r="F250" s="114"/>
      <c r="G250" s="60"/>
      <c r="H250" s="61">
        <f t="shared" si="20"/>
        <v>0</v>
      </c>
      <c r="I250" s="61">
        <f t="shared" si="25"/>
        <v>0</v>
      </c>
      <c r="J250" s="114"/>
      <c r="K250" s="63"/>
      <c r="L250" s="64"/>
      <c r="M250" s="112"/>
      <c r="N250" s="65"/>
      <c r="O250" s="27" t="e">
        <f t="shared" si="21"/>
        <v>#VALUE!</v>
      </c>
      <c r="P250" s="27" t="e">
        <f t="shared" si="22"/>
        <v>#VALUE!</v>
      </c>
      <c r="Q250" s="116">
        <f t="shared" si="23"/>
        <v>0</v>
      </c>
    </row>
    <row r="251" spans="1:17" ht="15" x14ac:dyDescent="0.25">
      <c r="A251" s="115">
        <f t="shared" si="24"/>
        <v>0</v>
      </c>
      <c r="B251" s="42"/>
      <c r="C251" s="43"/>
      <c r="D251" s="49"/>
      <c r="E251" s="45"/>
      <c r="F251" s="114"/>
      <c r="G251" s="60"/>
      <c r="H251" s="61">
        <f t="shared" si="20"/>
        <v>0</v>
      </c>
      <c r="I251" s="61">
        <f t="shared" si="25"/>
        <v>0</v>
      </c>
      <c r="J251" s="114"/>
      <c r="K251" s="63"/>
      <c r="L251" s="64"/>
      <c r="M251" s="112"/>
      <c r="N251" s="65"/>
      <c r="O251" s="27" t="e">
        <f t="shared" si="21"/>
        <v>#VALUE!</v>
      </c>
      <c r="P251" s="27" t="e">
        <f t="shared" si="22"/>
        <v>#VALUE!</v>
      </c>
      <c r="Q251" s="116">
        <f t="shared" si="23"/>
        <v>0</v>
      </c>
    </row>
    <row r="252" spans="1:17" ht="15" x14ac:dyDescent="0.25">
      <c r="A252" s="115">
        <f t="shared" si="24"/>
        <v>0</v>
      </c>
      <c r="B252" s="42"/>
      <c r="C252" s="43"/>
      <c r="D252" s="49"/>
      <c r="E252" s="45"/>
      <c r="F252" s="114"/>
      <c r="G252" s="60"/>
      <c r="H252" s="61">
        <f t="shared" si="20"/>
        <v>0</v>
      </c>
      <c r="I252" s="61">
        <f t="shared" si="25"/>
        <v>0</v>
      </c>
      <c r="J252" s="114"/>
      <c r="K252" s="63"/>
      <c r="L252" s="64"/>
      <c r="M252" s="112"/>
      <c r="N252" s="65"/>
      <c r="O252" s="27" t="e">
        <f t="shared" si="21"/>
        <v>#VALUE!</v>
      </c>
      <c r="P252" s="27" t="e">
        <f t="shared" si="22"/>
        <v>#VALUE!</v>
      </c>
      <c r="Q252" s="116">
        <f t="shared" si="23"/>
        <v>0</v>
      </c>
    </row>
    <row r="253" spans="1:17" ht="15" x14ac:dyDescent="0.25">
      <c r="A253" s="115">
        <f t="shared" si="24"/>
        <v>0</v>
      </c>
      <c r="B253" s="42"/>
      <c r="C253" s="43"/>
      <c r="D253" s="49"/>
      <c r="E253" s="45"/>
      <c r="F253" s="114"/>
      <c r="G253" s="60"/>
      <c r="H253" s="61">
        <f t="shared" si="20"/>
        <v>0</v>
      </c>
      <c r="I253" s="61">
        <f t="shared" si="25"/>
        <v>0</v>
      </c>
      <c r="J253" s="114"/>
      <c r="K253" s="63"/>
      <c r="L253" s="64"/>
      <c r="M253" s="112"/>
      <c r="N253" s="65"/>
      <c r="O253" s="27" t="e">
        <f t="shared" si="21"/>
        <v>#VALUE!</v>
      </c>
      <c r="P253" s="27" t="e">
        <f t="shared" si="22"/>
        <v>#VALUE!</v>
      </c>
      <c r="Q253" s="116">
        <f t="shared" si="23"/>
        <v>0</v>
      </c>
    </row>
    <row r="254" spans="1:17" ht="15" x14ac:dyDescent="0.25">
      <c r="A254" s="115">
        <f t="shared" si="24"/>
        <v>0</v>
      </c>
      <c r="B254" s="42"/>
      <c r="C254" s="43"/>
      <c r="D254" s="49"/>
      <c r="E254" s="45"/>
      <c r="F254" s="114"/>
      <c r="G254" s="60"/>
      <c r="H254" s="61">
        <f t="shared" si="20"/>
        <v>0</v>
      </c>
      <c r="I254" s="61">
        <f t="shared" si="25"/>
        <v>0</v>
      </c>
      <c r="J254" s="114"/>
      <c r="K254" s="63"/>
      <c r="L254" s="64"/>
      <c r="M254" s="112"/>
      <c r="N254" s="65"/>
      <c r="O254" s="27" t="e">
        <f t="shared" si="21"/>
        <v>#VALUE!</v>
      </c>
      <c r="P254" s="27" t="e">
        <f t="shared" si="22"/>
        <v>#VALUE!</v>
      </c>
      <c r="Q254" s="116">
        <f t="shared" si="23"/>
        <v>0</v>
      </c>
    </row>
    <row r="255" spans="1:17" ht="15" x14ac:dyDescent="0.25">
      <c r="A255" s="115">
        <f t="shared" si="24"/>
        <v>0</v>
      </c>
      <c r="B255" s="42"/>
      <c r="C255" s="43"/>
      <c r="D255" s="49"/>
      <c r="E255" s="45"/>
      <c r="F255" s="114"/>
      <c r="G255" s="60"/>
      <c r="H255" s="61">
        <f t="shared" si="20"/>
        <v>0</v>
      </c>
      <c r="I255" s="61">
        <f t="shared" si="25"/>
        <v>0</v>
      </c>
      <c r="J255" s="114"/>
      <c r="K255" s="63"/>
      <c r="L255" s="64"/>
      <c r="M255" s="112"/>
      <c r="N255" s="65"/>
      <c r="O255" s="27" t="e">
        <f t="shared" si="21"/>
        <v>#VALUE!</v>
      </c>
      <c r="P255" s="27" t="e">
        <f t="shared" si="22"/>
        <v>#VALUE!</v>
      </c>
      <c r="Q255" s="116">
        <f t="shared" si="23"/>
        <v>0</v>
      </c>
    </row>
    <row r="256" spans="1:17" ht="15" x14ac:dyDescent="0.25">
      <c r="A256" s="115">
        <f t="shared" si="24"/>
        <v>0</v>
      </c>
      <c r="B256" s="42"/>
      <c r="C256" s="43"/>
      <c r="D256" s="49"/>
      <c r="E256" s="45"/>
      <c r="F256" s="114"/>
      <c r="G256" s="60"/>
      <c r="H256" s="61">
        <f t="shared" si="20"/>
        <v>0</v>
      </c>
      <c r="I256" s="61">
        <f t="shared" si="25"/>
        <v>0</v>
      </c>
      <c r="J256" s="114"/>
      <c r="K256" s="63"/>
      <c r="L256" s="64"/>
      <c r="M256" s="112"/>
      <c r="N256" s="65"/>
      <c r="O256" s="27" t="e">
        <f t="shared" si="21"/>
        <v>#VALUE!</v>
      </c>
      <c r="P256" s="27" t="e">
        <f t="shared" si="22"/>
        <v>#VALUE!</v>
      </c>
      <c r="Q256" s="116">
        <f t="shared" si="23"/>
        <v>0</v>
      </c>
    </row>
    <row r="257" spans="1:17" ht="15" x14ac:dyDescent="0.25">
      <c r="A257" s="115">
        <f t="shared" si="24"/>
        <v>0</v>
      </c>
      <c r="B257" s="42"/>
      <c r="C257" s="43"/>
      <c r="D257" s="49"/>
      <c r="E257" s="45"/>
      <c r="F257" s="114"/>
      <c r="G257" s="60"/>
      <c r="H257" s="61">
        <f t="shared" si="20"/>
        <v>0</v>
      </c>
      <c r="I257" s="61">
        <f t="shared" si="25"/>
        <v>0</v>
      </c>
      <c r="J257" s="114"/>
      <c r="K257" s="63"/>
      <c r="L257" s="64"/>
      <c r="M257" s="112"/>
      <c r="N257" s="65"/>
      <c r="O257" s="27" t="e">
        <f t="shared" si="21"/>
        <v>#VALUE!</v>
      </c>
      <c r="P257" s="27" t="e">
        <f t="shared" si="22"/>
        <v>#VALUE!</v>
      </c>
      <c r="Q257" s="116">
        <f t="shared" si="23"/>
        <v>0</v>
      </c>
    </row>
    <row r="258" spans="1:17" ht="15" x14ac:dyDescent="0.25">
      <c r="A258" s="115">
        <f t="shared" si="24"/>
        <v>0</v>
      </c>
      <c r="B258" s="42"/>
      <c r="C258" s="43"/>
      <c r="D258" s="49"/>
      <c r="E258" s="45"/>
      <c r="F258" s="114"/>
      <c r="G258" s="60"/>
      <c r="H258" s="61">
        <f t="shared" si="20"/>
        <v>0</v>
      </c>
      <c r="I258" s="61">
        <f t="shared" si="25"/>
        <v>0</v>
      </c>
      <c r="J258" s="114"/>
      <c r="K258" s="63"/>
      <c r="L258" s="64"/>
      <c r="M258" s="112"/>
      <c r="N258" s="65"/>
      <c r="O258" s="27" t="e">
        <f t="shared" si="21"/>
        <v>#VALUE!</v>
      </c>
      <c r="P258" s="27" t="e">
        <f t="shared" si="22"/>
        <v>#VALUE!</v>
      </c>
      <c r="Q258" s="116">
        <f t="shared" si="23"/>
        <v>0</v>
      </c>
    </row>
    <row r="259" spans="1:17" ht="15" x14ac:dyDescent="0.25">
      <c r="A259" s="115">
        <f t="shared" si="24"/>
        <v>0</v>
      </c>
      <c r="B259" s="42"/>
      <c r="C259" s="43"/>
      <c r="D259" s="49"/>
      <c r="E259" s="45"/>
      <c r="F259" s="114"/>
      <c r="G259" s="60"/>
      <c r="H259" s="61">
        <f t="shared" si="20"/>
        <v>0</v>
      </c>
      <c r="I259" s="61">
        <f t="shared" si="25"/>
        <v>0</v>
      </c>
      <c r="J259" s="114"/>
      <c r="K259" s="63"/>
      <c r="L259" s="64"/>
      <c r="M259" s="112"/>
      <c r="N259" s="65"/>
      <c r="O259" s="27" t="e">
        <f t="shared" si="21"/>
        <v>#VALUE!</v>
      </c>
      <c r="P259" s="27" t="e">
        <f t="shared" si="22"/>
        <v>#VALUE!</v>
      </c>
      <c r="Q259" s="116">
        <f t="shared" si="23"/>
        <v>0</v>
      </c>
    </row>
    <row r="260" spans="1:17" ht="15" x14ac:dyDescent="0.25">
      <c r="A260" s="115">
        <f t="shared" si="24"/>
        <v>0</v>
      </c>
      <c r="B260" s="42"/>
      <c r="C260" s="43"/>
      <c r="D260" s="49"/>
      <c r="E260" s="45"/>
      <c r="F260" s="114"/>
      <c r="G260" s="60"/>
      <c r="H260" s="61">
        <f t="shared" si="20"/>
        <v>0</v>
      </c>
      <c r="I260" s="61">
        <f t="shared" si="25"/>
        <v>0</v>
      </c>
      <c r="J260" s="114"/>
      <c r="K260" s="63"/>
      <c r="L260" s="64"/>
      <c r="M260" s="112"/>
      <c r="N260" s="65"/>
      <c r="O260" s="27" t="e">
        <f t="shared" si="21"/>
        <v>#VALUE!</v>
      </c>
      <c r="P260" s="27" t="e">
        <f t="shared" si="22"/>
        <v>#VALUE!</v>
      </c>
      <c r="Q260" s="116">
        <f t="shared" si="23"/>
        <v>0</v>
      </c>
    </row>
    <row r="261" spans="1:17" ht="15" x14ac:dyDescent="0.25">
      <c r="A261" s="115">
        <f t="shared" si="24"/>
        <v>0</v>
      </c>
      <c r="B261" s="42"/>
      <c r="C261" s="43"/>
      <c r="D261" s="49"/>
      <c r="E261" s="45"/>
      <c r="F261" s="114"/>
      <c r="G261" s="60"/>
      <c r="H261" s="61">
        <f t="shared" si="20"/>
        <v>0</v>
      </c>
      <c r="I261" s="61">
        <f t="shared" si="25"/>
        <v>0</v>
      </c>
      <c r="J261" s="114"/>
      <c r="K261" s="63"/>
      <c r="L261" s="64"/>
      <c r="M261" s="112"/>
      <c r="N261" s="65"/>
      <c r="O261" s="27" t="e">
        <f t="shared" si="21"/>
        <v>#VALUE!</v>
      </c>
      <c r="P261" s="27" t="e">
        <f t="shared" si="22"/>
        <v>#VALUE!</v>
      </c>
      <c r="Q261" s="116">
        <f t="shared" si="23"/>
        <v>0</v>
      </c>
    </row>
    <row r="262" spans="1:17" ht="15" x14ac:dyDescent="0.25">
      <c r="A262" s="115">
        <f t="shared" si="24"/>
        <v>0</v>
      </c>
      <c r="B262" s="42"/>
      <c r="C262" s="43"/>
      <c r="D262" s="49"/>
      <c r="E262" s="45"/>
      <c r="F262" s="114"/>
      <c r="G262" s="60"/>
      <c r="H262" s="61">
        <f t="shared" si="20"/>
        <v>0</v>
      </c>
      <c r="I262" s="61">
        <f t="shared" si="25"/>
        <v>0</v>
      </c>
      <c r="J262" s="114"/>
      <c r="K262" s="63"/>
      <c r="L262" s="64"/>
      <c r="M262" s="112"/>
      <c r="N262" s="65"/>
      <c r="O262" s="27" t="e">
        <f t="shared" si="21"/>
        <v>#VALUE!</v>
      </c>
      <c r="P262" s="27" t="e">
        <f t="shared" si="22"/>
        <v>#VALUE!</v>
      </c>
      <c r="Q262" s="116">
        <f t="shared" si="23"/>
        <v>0</v>
      </c>
    </row>
    <row r="263" spans="1:17" ht="15" x14ac:dyDescent="0.25">
      <c r="A263" s="115">
        <f t="shared" si="24"/>
        <v>0</v>
      </c>
      <c r="B263" s="42"/>
      <c r="C263" s="43"/>
      <c r="D263" s="49"/>
      <c r="E263" s="45"/>
      <c r="F263" s="114"/>
      <c r="G263" s="60"/>
      <c r="H263" s="61">
        <f t="shared" si="20"/>
        <v>0</v>
      </c>
      <c r="I263" s="61">
        <f t="shared" si="25"/>
        <v>0</v>
      </c>
      <c r="J263" s="114"/>
      <c r="K263" s="63"/>
      <c r="L263" s="64"/>
      <c r="M263" s="112"/>
      <c r="N263" s="65"/>
      <c r="O263" s="27" t="e">
        <f t="shared" si="21"/>
        <v>#VALUE!</v>
      </c>
      <c r="P263" s="27" t="e">
        <f t="shared" si="22"/>
        <v>#VALUE!</v>
      </c>
      <c r="Q263" s="116">
        <f t="shared" si="23"/>
        <v>0</v>
      </c>
    </row>
    <row r="264" spans="1:17" ht="15" x14ac:dyDescent="0.25">
      <c r="A264" s="115">
        <f t="shared" si="24"/>
        <v>0</v>
      </c>
      <c r="B264" s="42"/>
      <c r="C264" s="43"/>
      <c r="D264" s="49"/>
      <c r="E264" s="45"/>
      <c r="F264" s="114"/>
      <c r="G264" s="60"/>
      <c r="H264" s="61">
        <f t="shared" ref="H264:H307" si="26">F264+G264</f>
        <v>0</v>
      </c>
      <c r="I264" s="61">
        <f t="shared" si="25"/>
        <v>0</v>
      </c>
      <c r="J264" s="114"/>
      <c r="K264" s="63"/>
      <c r="L264" s="64"/>
      <c r="M264" s="112"/>
      <c r="N264" s="65"/>
      <c r="O264" s="27" t="e">
        <f t="shared" si="21"/>
        <v>#VALUE!</v>
      </c>
      <c r="P264" s="27" t="e">
        <f t="shared" si="22"/>
        <v>#VALUE!</v>
      </c>
      <c r="Q264" s="116">
        <f t="shared" si="23"/>
        <v>0</v>
      </c>
    </row>
    <row r="265" spans="1:17" ht="15" x14ac:dyDescent="0.25">
      <c r="A265" s="115">
        <f t="shared" si="24"/>
        <v>0</v>
      </c>
      <c r="B265" s="42"/>
      <c r="C265" s="43"/>
      <c r="D265" s="49"/>
      <c r="E265" s="45"/>
      <c r="F265" s="114"/>
      <c r="G265" s="60"/>
      <c r="H265" s="61">
        <f t="shared" si="26"/>
        <v>0</v>
      </c>
      <c r="I265" s="61">
        <f t="shared" si="25"/>
        <v>0</v>
      </c>
      <c r="J265" s="114"/>
      <c r="K265" s="63"/>
      <c r="L265" s="64"/>
      <c r="M265" s="112"/>
      <c r="N265" s="65"/>
      <c r="O265" s="27" t="e">
        <f t="shared" si="21"/>
        <v>#VALUE!</v>
      </c>
      <c r="P265" s="27" t="e">
        <f t="shared" si="22"/>
        <v>#VALUE!</v>
      </c>
      <c r="Q265" s="116">
        <f t="shared" si="23"/>
        <v>0</v>
      </c>
    </row>
    <row r="266" spans="1:17" ht="15" x14ac:dyDescent="0.25">
      <c r="A266" s="115">
        <f t="shared" si="24"/>
        <v>0</v>
      </c>
      <c r="B266" s="42"/>
      <c r="C266" s="43"/>
      <c r="D266" s="49"/>
      <c r="E266" s="45"/>
      <c r="F266" s="114"/>
      <c r="G266" s="60"/>
      <c r="H266" s="61">
        <f t="shared" si="26"/>
        <v>0</v>
      </c>
      <c r="I266" s="61">
        <f t="shared" si="25"/>
        <v>0</v>
      </c>
      <c r="J266" s="114"/>
      <c r="K266" s="63"/>
      <c r="L266" s="64"/>
      <c r="M266" s="112"/>
      <c r="N266" s="65"/>
      <c r="O266" s="27" t="e">
        <f t="shared" si="21"/>
        <v>#VALUE!</v>
      </c>
      <c r="P266" s="27" t="e">
        <f t="shared" si="22"/>
        <v>#VALUE!</v>
      </c>
      <c r="Q266" s="116">
        <f t="shared" si="23"/>
        <v>0</v>
      </c>
    </row>
    <row r="267" spans="1:17" ht="15" x14ac:dyDescent="0.25">
      <c r="A267" s="115">
        <f t="shared" si="24"/>
        <v>0</v>
      </c>
      <c r="B267" s="42"/>
      <c r="C267" s="43"/>
      <c r="D267" s="49"/>
      <c r="E267" s="45"/>
      <c r="F267" s="114"/>
      <c r="G267" s="60"/>
      <c r="H267" s="61">
        <f t="shared" si="26"/>
        <v>0</v>
      </c>
      <c r="I267" s="61">
        <f t="shared" si="25"/>
        <v>0</v>
      </c>
      <c r="J267" s="114"/>
      <c r="K267" s="63"/>
      <c r="L267" s="64"/>
      <c r="M267" s="112"/>
      <c r="N267" s="65"/>
      <c r="O267" s="27" t="e">
        <f t="shared" ref="O267:O307" si="27">LEFT(B267,2)*1</f>
        <v>#VALUE!</v>
      </c>
      <c r="P267" s="27" t="e">
        <f t="shared" ref="P267:P307" si="28">LEFT(B267,4)*1</f>
        <v>#VALUE!</v>
      </c>
      <c r="Q267" s="116">
        <f t="shared" ref="Q267:Q307" si="29">IFERROR(RIGHT(D267,2)*1,0)</f>
        <v>0</v>
      </c>
    </row>
    <row r="268" spans="1:17" ht="15" x14ac:dyDescent="0.25">
      <c r="A268" s="115">
        <f t="shared" ref="A268:A307" si="30">$G$2</f>
        <v>0</v>
      </c>
      <c r="B268" s="42"/>
      <c r="C268" s="43"/>
      <c r="D268" s="49"/>
      <c r="E268" s="45"/>
      <c r="F268" s="114"/>
      <c r="G268" s="60"/>
      <c r="H268" s="61">
        <f t="shared" si="26"/>
        <v>0</v>
      </c>
      <c r="I268" s="61">
        <f t="shared" si="25"/>
        <v>0</v>
      </c>
      <c r="J268" s="114"/>
      <c r="K268" s="63"/>
      <c r="L268" s="64"/>
      <c r="M268" s="112"/>
      <c r="N268" s="65"/>
      <c r="O268" s="27" t="e">
        <f t="shared" si="27"/>
        <v>#VALUE!</v>
      </c>
      <c r="P268" s="27" t="e">
        <f t="shared" si="28"/>
        <v>#VALUE!</v>
      </c>
      <c r="Q268" s="116">
        <f t="shared" si="29"/>
        <v>0</v>
      </c>
    </row>
    <row r="269" spans="1:17" ht="15" x14ac:dyDescent="0.25">
      <c r="A269" s="115">
        <f t="shared" si="30"/>
        <v>0</v>
      </c>
      <c r="B269" s="42"/>
      <c r="C269" s="43"/>
      <c r="D269" s="49"/>
      <c r="E269" s="45"/>
      <c r="F269" s="114"/>
      <c r="G269" s="60"/>
      <c r="H269" s="61">
        <f t="shared" si="26"/>
        <v>0</v>
      </c>
      <c r="I269" s="61">
        <f t="shared" si="25"/>
        <v>0</v>
      </c>
      <c r="J269" s="114"/>
      <c r="K269" s="63"/>
      <c r="L269" s="64"/>
      <c r="M269" s="112"/>
      <c r="N269" s="65"/>
      <c r="O269" s="27" t="e">
        <f t="shared" si="27"/>
        <v>#VALUE!</v>
      </c>
      <c r="P269" s="27" t="e">
        <f t="shared" si="28"/>
        <v>#VALUE!</v>
      </c>
      <c r="Q269" s="116">
        <f t="shared" si="29"/>
        <v>0</v>
      </c>
    </row>
    <row r="270" spans="1:17" ht="15" x14ac:dyDescent="0.25">
      <c r="A270" s="115">
        <f t="shared" si="30"/>
        <v>0</v>
      </c>
      <c r="B270" s="42"/>
      <c r="C270" s="43"/>
      <c r="D270" s="49"/>
      <c r="E270" s="45"/>
      <c r="F270" s="114"/>
      <c r="G270" s="60"/>
      <c r="H270" s="61">
        <f t="shared" si="26"/>
        <v>0</v>
      </c>
      <c r="I270" s="61">
        <f t="shared" si="25"/>
        <v>0</v>
      </c>
      <c r="J270" s="114"/>
      <c r="K270" s="63"/>
      <c r="L270" s="64"/>
      <c r="M270" s="112"/>
      <c r="N270" s="65"/>
      <c r="O270" s="27" t="e">
        <f t="shared" si="27"/>
        <v>#VALUE!</v>
      </c>
      <c r="P270" s="27" t="e">
        <f t="shared" si="28"/>
        <v>#VALUE!</v>
      </c>
      <c r="Q270" s="116">
        <f t="shared" si="29"/>
        <v>0</v>
      </c>
    </row>
    <row r="271" spans="1:17" ht="15" x14ac:dyDescent="0.25">
      <c r="A271" s="115">
        <f t="shared" si="30"/>
        <v>0</v>
      </c>
      <c r="B271" s="42"/>
      <c r="C271" s="43"/>
      <c r="D271" s="49"/>
      <c r="E271" s="45"/>
      <c r="F271" s="114"/>
      <c r="G271" s="60"/>
      <c r="H271" s="61">
        <f t="shared" si="26"/>
        <v>0</v>
      </c>
      <c r="I271" s="61">
        <f t="shared" si="25"/>
        <v>0</v>
      </c>
      <c r="J271" s="114"/>
      <c r="K271" s="63"/>
      <c r="L271" s="64"/>
      <c r="M271" s="112"/>
      <c r="N271" s="65"/>
      <c r="O271" s="27" t="e">
        <f t="shared" si="27"/>
        <v>#VALUE!</v>
      </c>
      <c r="P271" s="27" t="e">
        <f t="shared" si="28"/>
        <v>#VALUE!</v>
      </c>
      <c r="Q271" s="116">
        <f t="shared" si="29"/>
        <v>0</v>
      </c>
    </row>
    <row r="272" spans="1:17" ht="15" x14ac:dyDescent="0.25">
      <c r="A272" s="115">
        <f t="shared" si="30"/>
        <v>0</v>
      </c>
      <c r="B272" s="42"/>
      <c r="C272" s="43"/>
      <c r="D272" s="49"/>
      <c r="E272" s="45"/>
      <c r="F272" s="114"/>
      <c r="G272" s="60"/>
      <c r="H272" s="61">
        <f t="shared" si="26"/>
        <v>0</v>
      </c>
      <c r="I272" s="61">
        <f t="shared" si="25"/>
        <v>0</v>
      </c>
      <c r="J272" s="114"/>
      <c r="K272" s="63"/>
      <c r="L272" s="64"/>
      <c r="M272" s="112"/>
      <c r="N272" s="65"/>
      <c r="O272" s="27" t="e">
        <f t="shared" si="27"/>
        <v>#VALUE!</v>
      </c>
      <c r="P272" s="27" t="e">
        <f t="shared" si="28"/>
        <v>#VALUE!</v>
      </c>
      <c r="Q272" s="116">
        <f t="shared" si="29"/>
        <v>0</v>
      </c>
    </row>
    <row r="273" spans="1:17" ht="15" x14ac:dyDescent="0.25">
      <c r="A273" s="115">
        <f t="shared" si="30"/>
        <v>0</v>
      </c>
      <c r="B273" s="42"/>
      <c r="C273" s="43"/>
      <c r="D273" s="49"/>
      <c r="E273" s="45"/>
      <c r="F273" s="114"/>
      <c r="G273" s="60"/>
      <c r="H273" s="61">
        <f t="shared" si="26"/>
        <v>0</v>
      </c>
      <c r="I273" s="61">
        <f t="shared" si="25"/>
        <v>0</v>
      </c>
      <c r="J273" s="114"/>
      <c r="K273" s="63"/>
      <c r="L273" s="64"/>
      <c r="M273" s="112"/>
      <c r="N273" s="65"/>
      <c r="O273" s="27" t="e">
        <f t="shared" si="27"/>
        <v>#VALUE!</v>
      </c>
      <c r="P273" s="27" t="e">
        <f t="shared" si="28"/>
        <v>#VALUE!</v>
      </c>
      <c r="Q273" s="116">
        <f t="shared" si="29"/>
        <v>0</v>
      </c>
    </row>
    <row r="274" spans="1:17" ht="15" x14ac:dyDescent="0.25">
      <c r="A274" s="115">
        <f t="shared" si="30"/>
        <v>0</v>
      </c>
      <c r="B274" s="42"/>
      <c r="C274" s="43"/>
      <c r="D274" s="49"/>
      <c r="E274" s="45"/>
      <c r="F274" s="114"/>
      <c r="G274" s="60"/>
      <c r="H274" s="61">
        <f t="shared" si="26"/>
        <v>0</v>
      </c>
      <c r="I274" s="61">
        <f t="shared" si="25"/>
        <v>0</v>
      </c>
      <c r="J274" s="114"/>
      <c r="K274" s="63"/>
      <c r="L274" s="64"/>
      <c r="M274" s="112"/>
      <c r="N274" s="65"/>
      <c r="O274" s="27" t="e">
        <f t="shared" si="27"/>
        <v>#VALUE!</v>
      </c>
      <c r="P274" s="27" t="e">
        <f t="shared" si="28"/>
        <v>#VALUE!</v>
      </c>
      <c r="Q274" s="116">
        <f t="shared" si="29"/>
        <v>0</v>
      </c>
    </row>
    <row r="275" spans="1:17" ht="15" x14ac:dyDescent="0.25">
      <c r="A275" s="115">
        <f t="shared" si="30"/>
        <v>0</v>
      </c>
      <c r="B275" s="42"/>
      <c r="C275" s="43"/>
      <c r="D275" s="49"/>
      <c r="E275" s="45"/>
      <c r="F275" s="114"/>
      <c r="G275" s="60"/>
      <c r="H275" s="61">
        <f t="shared" si="26"/>
        <v>0</v>
      </c>
      <c r="I275" s="61">
        <f t="shared" si="25"/>
        <v>0</v>
      </c>
      <c r="J275" s="114"/>
      <c r="K275" s="63"/>
      <c r="L275" s="64"/>
      <c r="M275" s="112"/>
      <c r="N275" s="65"/>
      <c r="O275" s="27" t="e">
        <f t="shared" si="27"/>
        <v>#VALUE!</v>
      </c>
      <c r="P275" s="27" t="e">
        <f t="shared" si="28"/>
        <v>#VALUE!</v>
      </c>
      <c r="Q275" s="116">
        <f t="shared" si="29"/>
        <v>0</v>
      </c>
    </row>
    <row r="276" spans="1:17" ht="15" x14ac:dyDescent="0.25">
      <c r="A276" s="115">
        <f t="shared" si="30"/>
        <v>0</v>
      </c>
      <c r="B276" s="42"/>
      <c r="C276" s="43"/>
      <c r="D276" s="49"/>
      <c r="E276" s="45"/>
      <c r="F276" s="114"/>
      <c r="G276" s="60"/>
      <c r="H276" s="61">
        <f t="shared" si="26"/>
        <v>0</v>
      </c>
      <c r="I276" s="61">
        <f t="shared" si="25"/>
        <v>0</v>
      </c>
      <c r="J276" s="114"/>
      <c r="K276" s="63"/>
      <c r="L276" s="64"/>
      <c r="M276" s="112"/>
      <c r="N276" s="65"/>
      <c r="O276" s="27" t="e">
        <f t="shared" si="27"/>
        <v>#VALUE!</v>
      </c>
      <c r="P276" s="27" t="e">
        <f t="shared" si="28"/>
        <v>#VALUE!</v>
      </c>
      <c r="Q276" s="116">
        <f t="shared" si="29"/>
        <v>0</v>
      </c>
    </row>
    <row r="277" spans="1:17" ht="15" x14ac:dyDescent="0.25">
      <c r="A277" s="115">
        <f t="shared" si="30"/>
        <v>0</v>
      </c>
      <c r="B277" s="42"/>
      <c r="C277" s="43"/>
      <c r="D277" s="49"/>
      <c r="E277" s="45"/>
      <c r="F277" s="114"/>
      <c r="G277" s="60"/>
      <c r="H277" s="61">
        <f t="shared" si="26"/>
        <v>0</v>
      </c>
      <c r="I277" s="61">
        <f t="shared" si="25"/>
        <v>0</v>
      </c>
      <c r="J277" s="114"/>
      <c r="K277" s="63"/>
      <c r="L277" s="64"/>
      <c r="M277" s="112"/>
      <c r="N277" s="65"/>
      <c r="O277" s="27" t="e">
        <f t="shared" si="27"/>
        <v>#VALUE!</v>
      </c>
      <c r="P277" s="27" t="e">
        <f t="shared" si="28"/>
        <v>#VALUE!</v>
      </c>
      <c r="Q277" s="116">
        <f t="shared" si="29"/>
        <v>0</v>
      </c>
    </row>
    <row r="278" spans="1:17" ht="15" x14ac:dyDescent="0.25">
      <c r="A278" s="115">
        <f t="shared" si="30"/>
        <v>0</v>
      </c>
      <c r="B278" s="42"/>
      <c r="C278" s="43"/>
      <c r="D278" s="49"/>
      <c r="E278" s="45"/>
      <c r="F278" s="114"/>
      <c r="G278" s="60"/>
      <c r="H278" s="61">
        <f t="shared" si="26"/>
        <v>0</v>
      </c>
      <c r="I278" s="61">
        <f t="shared" si="25"/>
        <v>0</v>
      </c>
      <c r="J278" s="114"/>
      <c r="K278" s="63"/>
      <c r="L278" s="64"/>
      <c r="M278" s="112"/>
      <c r="N278" s="65"/>
      <c r="O278" s="27" t="e">
        <f t="shared" si="27"/>
        <v>#VALUE!</v>
      </c>
      <c r="P278" s="27" t="e">
        <f t="shared" si="28"/>
        <v>#VALUE!</v>
      </c>
      <c r="Q278" s="116">
        <f t="shared" si="29"/>
        <v>0</v>
      </c>
    </row>
    <row r="279" spans="1:17" ht="15" x14ac:dyDescent="0.25">
      <c r="A279" s="115">
        <f t="shared" si="30"/>
        <v>0</v>
      </c>
      <c r="B279" s="42"/>
      <c r="C279" s="43"/>
      <c r="D279" s="49"/>
      <c r="E279" s="45"/>
      <c r="F279" s="114"/>
      <c r="G279" s="60"/>
      <c r="H279" s="61">
        <f t="shared" si="26"/>
        <v>0</v>
      </c>
      <c r="I279" s="61">
        <f t="shared" si="25"/>
        <v>0</v>
      </c>
      <c r="J279" s="114"/>
      <c r="K279" s="63"/>
      <c r="L279" s="64"/>
      <c r="M279" s="112"/>
      <c r="N279" s="65"/>
      <c r="O279" s="27" t="e">
        <f t="shared" si="27"/>
        <v>#VALUE!</v>
      </c>
      <c r="P279" s="27" t="e">
        <f t="shared" si="28"/>
        <v>#VALUE!</v>
      </c>
      <c r="Q279" s="116">
        <f t="shared" si="29"/>
        <v>0</v>
      </c>
    </row>
    <row r="280" spans="1:17" ht="15" x14ac:dyDescent="0.25">
      <c r="A280" s="115">
        <f t="shared" si="30"/>
        <v>0</v>
      </c>
      <c r="B280" s="42"/>
      <c r="C280" s="43"/>
      <c r="D280" s="49"/>
      <c r="E280" s="45"/>
      <c r="F280" s="114"/>
      <c r="G280" s="60"/>
      <c r="H280" s="61">
        <f t="shared" si="26"/>
        <v>0</v>
      </c>
      <c r="I280" s="61">
        <f t="shared" si="25"/>
        <v>0</v>
      </c>
      <c r="J280" s="114"/>
      <c r="K280" s="63"/>
      <c r="L280" s="64"/>
      <c r="M280" s="112"/>
      <c r="N280" s="65"/>
      <c r="O280" s="27" t="e">
        <f t="shared" si="27"/>
        <v>#VALUE!</v>
      </c>
      <c r="P280" s="27" t="e">
        <f t="shared" si="28"/>
        <v>#VALUE!</v>
      </c>
      <c r="Q280" s="116">
        <f t="shared" si="29"/>
        <v>0</v>
      </c>
    </row>
    <row r="281" spans="1:17" ht="15" x14ac:dyDescent="0.25">
      <c r="A281" s="115">
        <f t="shared" si="30"/>
        <v>0</v>
      </c>
      <c r="B281" s="42"/>
      <c r="C281" s="43"/>
      <c r="D281" s="49"/>
      <c r="E281" s="45"/>
      <c r="F281" s="114"/>
      <c r="G281" s="60"/>
      <c r="H281" s="61">
        <f t="shared" si="26"/>
        <v>0</v>
      </c>
      <c r="I281" s="61">
        <f t="shared" si="25"/>
        <v>0</v>
      </c>
      <c r="J281" s="114"/>
      <c r="K281" s="63"/>
      <c r="L281" s="64"/>
      <c r="M281" s="112"/>
      <c r="N281" s="65"/>
      <c r="O281" s="27" t="e">
        <f t="shared" si="27"/>
        <v>#VALUE!</v>
      </c>
      <c r="P281" s="27" t="e">
        <f t="shared" si="28"/>
        <v>#VALUE!</v>
      </c>
      <c r="Q281" s="116">
        <f t="shared" si="29"/>
        <v>0</v>
      </c>
    </row>
    <row r="282" spans="1:17" ht="15" x14ac:dyDescent="0.25">
      <c r="A282" s="115">
        <f t="shared" si="30"/>
        <v>0</v>
      </c>
      <c r="B282" s="42"/>
      <c r="C282" s="43"/>
      <c r="D282" s="49"/>
      <c r="E282" s="45"/>
      <c r="F282" s="114"/>
      <c r="G282" s="60"/>
      <c r="H282" s="61">
        <f t="shared" si="26"/>
        <v>0</v>
      </c>
      <c r="I282" s="61">
        <f t="shared" si="25"/>
        <v>0</v>
      </c>
      <c r="J282" s="114"/>
      <c r="K282" s="63"/>
      <c r="L282" s="64"/>
      <c r="M282" s="112"/>
      <c r="N282" s="65"/>
      <c r="O282" s="27" t="e">
        <f t="shared" si="27"/>
        <v>#VALUE!</v>
      </c>
      <c r="P282" s="27" t="e">
        <f t="shared" si="28"/>
        <v>#VALUE!</v>
      </c>
      <c r="Q282" s="116">
        <f t="shared" si="29"/>
        <v>0</v>
      </c>
    </row>
    <row r="283" spans="1:17" ht="15" x14ac:dyDescent="0.25">
      <c r="A283" s="115">
        <f t="shared" si="30"/>
        <v>0</v>
      </c>
      <c r="B283" s="42"/>
      <c r="C283" s="43"/>
      <c r="D283" s="49"/>
      <c r="E283" s="45"/>
      <c r="F283" s="114"/>
      <c r="G283" s="60"/>
      <c r="H283" s="61">
        <f t="shared" si="26"/>
        <v>0</v>
      </c>
      <c r="I283" s="61">
        <f t="shared" si="25"/>
        <v>0</v>
      </c>
      <c r="J283" s="114"/>
      <c r="K283" s="63"/>
      <c r="L283" s="64"/>
      <c r="M283" s="112"/>
      <c r="N283" s="65"/>
      <c r="O283" s="27" t="e">
        <f t="shared" si="27"/>
        <v>#VALUE!</v>
      </c>
      <c r="P283" s="27" t="e">
        <f t="shared" si="28"/>
        <v>#VALUE!</v>
      </c>
      <c r="Q283" s="116">
        <f t="shared" si="29"/>
        <v>0</v>
      </c>
    </row>
    <row r="284" spans="1:17" ht="15" x14ac:dyDescent="0.25">
      <c r="A284" s="115">
        <f t="shared" si="30"/>
        <v>0</v>
      </c>
      <c r="B284" s="42"/>
      <c r="C284" s="43"/>
      <c r="D284" s="49"/>
      <c r="E284" s="45"/>
      <c r="F284" s="114"/>
      <c r="G284" s="60"/>
      <c r="H284" s="61">
        <f t="shared" si="26"/>
        <v>0</v>
      </c>
      <c r="I284" s="61">
        <f t="shared" si="25"/>
        <v>0</v>
      </c>
      <c r="J284" s="114"/>
      <c r="K284" s="63"/>
      <c r="L284" s="64"/>
      <c r="M284" s="112"/>
      <c r="N284" s="65"/>
      <c r="O284" s="27" t="e">
        <f t="shared" si="27"/>
        <v>#VALUE!</v>
      </c>
      <c r="P284" s="27" t="e">
        <f t="shared" si="28"/>
        <v>#VALUE!</v>
      </c>
      <c r="Q284" s="116">
        <f t="shared" si="29"/>
        <v>0</v>
      </c>
    </row>
    <row r="285" spans="1:17" ht="15" x14ac:dyDescent="0.25">
      <c r="A285" s="115">
        <f t="shared" si="30"/>
        <v>0</v>
      </c>
      <c r="B285" s="42"/>
      <c r="C285" s="43"/>
      <c r="D285" s="49"/>
      <c r="E285" s="45"/>
      <c r="F285" s="114"/>
      <c r="G285" s="60"/>
      <c r="H285" s="61">
        <f t="shared" si="26"/>
        <v>0</v>
      </c>
      <c r="I285" s="61">
        <f t="shared" si="25"/>
        <v>0</v>
      </c>
      <c r="J285" s="114"/>
      <c r="K285" s="63"/>
      <c r="L285" s="64"/>
      <c r="M285" s="112"/>
      <c r="N285" s="65"/>
      <c r="O285" s="27" t="e">
        <f t="shared" si="27"/>
        <v>#VALUE!</v>
      </c>
      <c r="P285" s="27" t="e">
        <f t="shared" si="28"/>
        <v>#VALUE!</v>
      </c>
      <c r="Q285" s="116">
        <f t="shared" si="29"/>
        <v>0</v>
      </c>
    </row>
    <row r="286" spans="1:17" ht="15" x14ac:dyDescent="0.25">
      <c r="A286" s="115">
        <f t="shared" si="30"/>
        <v>0</v>
      </c>
      <c r="B286" s="42"/>
      <c r="C286" s="43"/>
      <c r="D286" s="49"/>
      <c r="E286" s="45"/>
      <c r="F286" s="114"/>
      <c r="G286" s="60"/>
      <c r="H286" s="61">
        <f t="shared" si="26"/>
        <v>0</v>
      </c>
      <c r="I286" s="61">
        <f t="shared" si="25"/>
        <v>0</v>
      </c>
      <c r="J286" s="114"/>
      <c r="K286" s="63"/>
      <c r="L286" s="64"/>
      <c r="M286" s="112"/>
      <c r="N286" s="65"/>
      <c r="O286" s="27" t="e">
        <f t="shared" si="27"/>
        <v>#VALUE!</v>
      </c>
      <c r="P286" s="27" t="e">
        <f t="shared" si="28"/>
        <v>#VALUE!</v>
      </c>
      <c r="Q286" s="116">
        <f t="shared" si="29"/>
        <v>0</v>
      </c>
    </row>
    <row r="287" spans="1:17" ht="15" x14ac:dyDescent="0.25">
      <c r="A287" s="115">
        <f t="shared" si="30"/>
        <v>0</v>
      </c>
      <c r="B287" s="42"/>
      <c r="C287" s="43"/>
      <c r="D287" s="49"/>
      <c r="E287" s="45"/>
      <c r="F287" s="114"/>
      <c r="G287" s="60"/>
      <c r="H287" s="61">
        <f t="shared" si="26"/>
        <v>0</v>
      </c>
      <c r="I287" s="61">
        <f t="shared" si="25"/>
        <v>0</v>
      </c>
      <c r="J287" s="114"/>
      <c r="K287" s="63"/>
      <c r="L287" s="64"/>
      <c r="M287" s="112"/>
      <c r="N287" s="65"/>
      <c r="O287" s="27" t="e">
        <f t="shared" si="27"/>
        <v>#VALUE!</v>
      </c>
      <c r="P287" s="27" t="e">
        <f t="shared" si="28"/>
        <v>#VALUE!</v>
      </c>
      <c r="Q287" s="116">
        <f t="shared" si="29"/>
        <v>0</v>
      </c>
    </row>
    <row r="288" spans="1:17" ht="15" x14ac:dyDescent="0.25">
      <c r="A288" s="115">
        <f t="shared" si="30"/>
        <v>0</v>
      </c>
      <c r="B288" s="42"/>
      <c r="C288" s="43"/>
      <c r="D288" s="49"/>
      <c r="E288" s="45"/>
      <c r="F288" s="114"/>
      <c r="G288" s="60"/>
      <c r="H288" s="61">
        <f t="shared" si="26"/>
        <v>0</v>
      </c>
      <c r="I288" s="61">
        <f t="shared" si="25"/>
        <v>0</v>
      </c>
      <c r="J288" s="114"/>
      <c r="K288" s="63"/>
      <c r="L288" s="64"/>
      <c r="M288" s="112"/>
      <c r="N288" s="65"/>
      <c r="O288" s="27" t="e">
        <f t="shared" si="27"/>
        <v>#VALUE!</v>
      </c>
      <c r="P288" s="27" t="e">
        <f t="shared" si="28"/>
        <v>#VALUE!</v>
      </c>
      <c r="Q288" s="116">
        <f t="shared" si="29"/>
        <v>0</v>
      </c>
    </row>
    <row r="289" spans="1:17" ht="15" x14ac:dyDescent="0.25">
      <c r="A289" s="115">
        <f t="shared" si="30"/>
        <v>0</v>
      </c>
      <c r="B289" s="42"/>
      <c r="C289" s="43"/>
      <c r="D289" s="49"/>
      <c r="E289" s="45"/>
      <c r="F289" s="114"/>
      <c r="G289" s="60"/>
      <c r="H289" s="61">
        <f t="shared" si="26"/>
        <v>0</v>
      </c>
      <c r="I289" s="61">
        <f t="shared" si="25"/>
        <v>0</v>
      </c>
      <c r="J289" s="114"/>
      <c r="K289" s="63"/>
      <c r="L289" s="64"/>
      <c r="M289" s="112"/>
      <c r="N289" s="65"/>
      <c r="O289" s="27" t="e">
        <f t="shared" si="27"/>
        <v>#VALUE!</v>
      </c>
      <c r="P289" s="27" t="e">
        <f t="shared" si="28"/>
        <v>#VALUE!</v>
      </c>
      <c r="Q289" s="116">
        <f t="shared" si="29"/>
        <v>0</v>
      </c>
    </row>
    <row r="290" spans="1:17" ht="15" x14ac:dyDescent="0.25">
      <c r="A290" s="115">
        <f t="shared" si="30"/>
        <v>0</v>
      </c>
      <c r="B290" s="42"/>
      <c r="C290" s="43"/>
      <c r="D290" s="49"/>
      <c r="E290" s="45"/>
      <c r="F290" s="114"/>
      <c r="G290" s="60"/>
      <c r="H290" s="61">
        <f t="shared" si="26"/>
        <v>0</v>
      </c>
      <c r="I290" s="61">
        <f t="shared" si="25"/>
        <v>0</v>
      </c>
      <c r="J290" s="114"/>
      <c r="K290" s="63"/>
      <c r="L290" s="64"/>
      <c r="M290" s="112"/>
      <c r="N290" s="65"/>
      <c r="O290" s="27" t="e">
        <f t="shared" si="27"/>
        <v>#VALUE!</v>
      </c>
      <c r="P290" s="27" t="e">
        <f t="shared" si="28"/>
        <v>#VALUE!</v>
      </c>
      <c r="Q290" s="116">
        <f t="shared" si="29"/>
        <v>0</v>
      </c>
    </row>
    <row r="291" spans="1:17" ht="15" x14ac:dyDescent="0.25">
      <c r="A291" s="115">
        <f t="shared" si="30"/>
        <v>0</v>
      </c>
      <c r="B291" s="42"/>
      <c r="C291" s="43"/>
      <c r="D291" s="49"/>
      <c r="E291" s="45"/>
      <c r="F291" s="114"/>
      <c r="G291" s="60"/>
      <c r="H291" s="61">
        <f t="shared" si="26"/>
        <v>0</v>
      </c>
      <c r="I291" s="61">
        <f t="shared" ref="I291:I307" si="31">IF(B291-B292=0,0,IF(ROUND((SUMIFS($F$11:$F$203,$B$11:$B$203,B291))+(SUMIFS($G$11:$G$203,$B$11:$B$203,B291))-+SUMIFS($H$11:$H$203,$B$11:$B$203,B291),4)&lt;&gt;0,"FEIL. IB+bevegelse&lt;&gt;UB",SUMIFS($H$11:$H$203,$B$11:$B$203,B291)))</f>
        <v>0</v>
      </c>
      <c r="J291" s="114"/>
      <c r="K291" s="63"/>
      <c r="L291" s="64"/>
      <c r="M291" s="112"/>
      <c r="N291" s="65"/>
      <c r="O291" s="27" t="e">
        <f t="shared" si="27"/>
        <v>#VALUE!</v>
      </c>
      <c r="P291" s="27" t="e">
        <f t="shared" si="28"/>
        <v>#VALUE!</v>
      </c>
      <c r="Q291" s="116">
        <f t="shared" si="29"/>
        <v>0</v>
      </c>
    </row>
    <row r="292" spans="1:17" ht="15" x14ac:dyDescent="0.25">
      <c r="A292" s="115">
        <f t="shared" si="30"/>
        <v>0</v>
      </c>
      <c r="B292" s="42"/>
      <c r="C292" s="43"/>
      <c r="D292" s="49"/>
      <c r="E292" s="45"/>
      <c r="F292" s="114"/>
      <c r="G292" s="60"/>
      <c r="H292" s="61">
        <f t="shared" si="26"/>
        <v>0</v>
      </c>
      <c r="I292" s="61">
        <f t="shared" si="31"/>
        <v>0</v>
      </c>
      <c r="J292" s="114"/>
      <c r="K292" s="63"/>
      <c r="L292" s="64"/>
      <c r="M292" s="112"/>
      <c r="N292" s="65"/>
      <c r="O292" s="27" t="e">
        <f t="shared" si="27"/>
        <v>#VALUE!</v>
      </c>
      <c r="P292" s="27" t="e">
        <f t="shared" si="28"/>
        <v>#VALUE!</v>
      </c>
      <c r="Q292" s="116">
        <f t="shared" si="29"/>
        <v>0</v>
      </c>
    </row>
    <row r="293" spans="1:17" ht="15" x14ac:dyDescent="0.25">
      <c r="A293" s="115">
        <f t="shared" si="30"/>
        <v>0</v>
      </c>
      <c r="B293" s="42"/>
      <c r="C293" s="43"/>
      <c r="D293" s="49"/>
      <c r="E293" s="45"/>
      <c r="F293" s="114"/>
      <c r="G293" s="60"/>
      <c r="H293" s="61">
        <f t="shared" si="26"/>
        <v>0</v>
      </c>
      <c r="I293" s="61">
        <f t="shared" si="31"/>
        <v>0</v>
      </c>
      <c r="J293" s="114"/>
      <c r="K293" s="63"/>
      <c r="L293" s="64"/>
      <c r="M293" s="112"/>
      <c r="N293" s="65"/>
      <c r="O293" s="27" t="e">
        <f t="shared" si="27"/>
        <v>#VALUE!</v>
      </c>
      <c r="P293" s="27" t="e">
        <f t="shared" si="28"/>
        <v>#VALUE!</v>
      </c>
      <c r="Q293" s="116">
        <f t="shared" si="29"/>
        <v>0</v>
      </c>
    </row>
    <row r="294" spans="1:17" ht="15" x14ac:dyDescent="0.25">
      <c r="A294" s="115">
        <f t="shared" si="30"/>
        <v>0</v>
      </c>
      <c r="B294" s="42"/>
      <c r="C294" s="43"/>
      <c r="D294" s="49"/>
      <c r="E294" s="45"/>
      <c r="F294" s="114"/>
      <c r="G294" s="60"/>
      <c r="H294" s="61">
        <f t="shared" si="26"/>
        <v>0</v>
      </c>
      <c r="I294" s="61">
        <f t="shared" si="31"/>
        <v>0</v>
      </c>
      <c r="J294" s="114"/>
      <c r="K294" s="63"/>
      <c r="L294" s="64"/>
      <c r="M294" s="112"/>
      <c r="N294" s="65"/>
      <c r="O294" s="27" t="e">
        <f t="shared" si="27"/>
        <v>#VALUE!</v>
      </c>
      <c r="P294" s="27" t="e">
        <f t="shared" si="28"/>
        <v>#VALUE!</v>
      </c>
      <c r="Q294" s="116">
        <f t="shared" si="29"/>
        <v>0</v>
      </c>
    </row>
    <row r="295" spans="1:17" ht="15" x14ac:dyDescent="0.25">
      <c r="A295" s="115">
        <f t="shared" si="30"/>
        <v>0</v>
      </c>
      <c r="B295" s="42"/>
      <c r="C295" s="43"/>
      <c r="D295" s="49"/>
      <c r="E295" s="45"/>
      <c r="F295" s="114"/>
      <c r="G295" s="60"/>
      <c r="H295" s="61">
        <f t="shared" si="26"/>
        <v>0</v>
      </c>
      <c r="I295" s="61">
        <f t="shared" si="31"/>
        <v>0</v>
      </c>
      <c r="J295" s="114"/>
      <c r="K295" s="63"/>
      <c r="L295" s="64"/>
      <c r="M295" s="112"/>
      <c r="N295" s="65"/>
      <c r="O295" s="27" t="e">
        <f t="shared" si="27"/>
        <v>#VALUE!</v>
      </c>
      <c r="P295" s="27" t="e">
        <f t="shared" si="28"/>
        <v>#VALUE!</v>
      </c>
      <c r="Q295" s="116">
        <f t="shared" si="29"/>
        <v>0</v>
      </c>
    </row>
    <row r="296" spans="1:17" ht="15" x14ac:dyDescent="0.25">
      <c r="A296" s="115">
        <f t="shared" si="30"/>
        <v>0</v>
      </c>
      <c r="B296" s="42"/>
      <c r="C296" s="43"/>
      <c r="D296" s="49"/>
      <c r="E296" s="45"/>
      <c r="F296" s="114"/>
      <c r="G296" s="60"/>
      <c r="H296" s="61">
        <f t="shared" si="26"/>
        <v>0</v>
      </c>
      <c r="I296" s="61">
        <f t="shared" si="31"/>
        <v>0</v>
      </c>
      <c r="J296" s="114"/>
      <c r="K296" s="63"/>
      <c r="L296" s="64"/>
      <c r="M296" s="112"/>
      <c r="N296" s="65"/>
      <c r="O296" s="27" t="e">
        <f t="shared" si="27"/>
        <v>#VALUE!</v>
      </c>
      <c r="P296" s="27" t="e">
        <f t="shared" si="28"/>
        <v>#VALUE!</v>
      </c>
      <c r="Q296" s="116">
        <f t="shared" si="29"/>
        <v>0</v>
      </c>
    </row>
    <row r="297" spans="1:17" ht="15" x14ac:dyDescent="0.25">
      <c r="A297" s="115">
        <f t="shared" si="30"/>
        <v>0</v>
      </c>
      <c r="B297" s="42"/>
      <c r="C297" s="43"/>
      <c r="D297" s="49"/>
      <c r="E297" s="45"/>
      <c r="F297" s="114"/>
      <c r="G297" s="60"/>
      <c r="H297" s="61">
        <f t="shared" si="26"/>
        <v>0</v>
      </c>
      <c r="I297" s="61">
        <f t="shared" si="31"/>
        <v>0</v>
      </c>
      <c r="J297" s="114"/>
      <c r="K297" s="63"/>
      <c r="L297" s="64"/>
      <c r="M297" s="112"/>
      <c r="N297" s="65"/>
      <c r="O297" s="27" t="e">
        <f t="shared" si="27"/>
        <v>#VALUE!</v>
      </c>
      <c r="P297" s="27" t="e">
        <f t="shared" si="28"/>
        <v>#VALUE!</v>
      </c>
      <c r="Q297" s="116">
        <f t="shared" si="29"/>
        <v>0</v>
      </c>
    </row>
    <row r="298" spans="1:17" ht="15" x14ac:dyDescent="0.25">
      <c r="A298" s="115">
        <f t="shared" si="30"/>
        <v>0</v>
      </c>
      <c r="B298" s="42"/>
      <c r="C298" s="43"/>
      <c r="D298" s="49"/>
      <c r="E298" s="45"/>
      <c r="F298" s="114"/>
      <c r="G298" s="60"/>
      <c r="H298" s="61">
        <f t="shared" si="26"/>
        <v>0</v>
      </c>
      <c r="I298" s="61">
        <f t="shared" si="31"/>
        <v>0</v>
      </c>
      <c r="J298" s="114"/>
      <c r="K298" s="63"/>
      <c r="L298" s="64"/>
      <c r="M298" s="112"/>
      <c r="N298" s="65"/>
      <c r="O298" s="27" t="e">
        <f t="shared" si="27"/>
        <v>#VALUE!</v>
      </c>
      <c r="P298" s="27" t="e">
        <f t="shared" si="28"/>
        <v>#VALUE!</v>
      </c>
      <c r="Q298" s="116">
        <f t="shared" si="29"/>
        <v>0</v>
      </c>
    </row>
    <row r="299" spans="1:17" ht="15" x14ac:dyDescent="0.25">
      <c r="A299" s="115">
        <f t="shared" si="30"/>
        <v>0</v>
      </c>
      <c r="B299" s="42"/>
      <c r="C299" s="43"/>
      <c r="D299" s="49"/>
      <c r="E299" s="45"/>
      <c r="F299" s="114"/>
      <c r="G299" s="60"/>
      <c r="H299" s="61">
        <f t="shared" si="26"/>
        <v>0</v>
      </c>
      <c r="I299" s="61">
        <f t="shared" si="31"/>
        <v>0</v>
      </c>
      <c r="J299" s="114"/>
      <c r="K299" s="63"/>
      <c r="L299" s="64"/>
      <c r="M299" s="112"/>
      <c r="N299" s="65"/>
      <c r="O299" s="27" t="e">
        <f t="shared" si="27"/>
        <v>#VALUE!</v>
      </c>
      <c r="P299" s="27" t="e">
        <f t="shared" si="28"/>
        <v>#VALUE!</v>
      </c>
      <c r="Q299" s="116">
        <f t="shared" si="29"/>
        <v>0</v>
      </c>
    </row>
    <row r="300" spans="1:17" ht="15" x14ac:dyDescent="0.25">
      <c r="A300" s="115">
        <f t="shared" si="30"/>
        <v>0</v>
      </c>
      <c r="B300" s="42"/>
      <c r="C300" s="43"/>
      <c r="D300" s="49"/>
      <c r="E300" s="45"/>
      <c r="F300" s="114"/>
      <c r="G300" s="60"/>
      <c r="H300" s="61">
        <f t="shared" si="26"/>
        <v>0</v>
      </c>
      <c r="I300" s="61">
        <f t="shared" si="31"/>
        <v>0</v>
      </c>
      <c r="J300" s="114"/>
      <c r="K300" s="63"/>
      <c r="L300" s="64"/>
      <c r="M300" s="112"/>
      <c r="N300" s="65"/>
      <c r="O300" s="27" t="e">
        <f t="shared" si="27"/>
        <v>#VALUE!</v>
      </c>
      <c r="P300" s="27" t="e">
        <f t="shared" si="28"/>
        <v>#VALUE!</v>
      </c>
      <c r="Q300" s="116">
        <f t="shared" si="29"/>
        <v>0</v>
      </c>
    </row>
    <row r="301" spans="1:17" ht="15" x14ac:dyDescent="0.25">
      <c r="A301" s="115">
        <f t="shared" si="30"/>
        <v>0</v>
      </c>
      <c r="B301" s="42"/>
      <c r="C301" s="43"/>
      <c r="D301" s="49"/>
      <c r="E301" s="45"/>
      <c r="F301" s="114"/>
      <c r="G301" s="60"/>
      <c r="H301" s="61">
        <f t="shared" si="26"/>
        <v>0</v>
      </c>
      <c r="I301" s="61">
        <f t="shared" si="31"/>
        <v>0</v>
      </c>
      <c r="J301" s="114"/>
      <c r="K301" s="63"/>
      <c r="L301" s="64"/>
      <c r="M301" s="112"/>
      <c r="N301" s="65"/>
      <c r="O301" s="27" t="e">
        <f t="shared" si="27"/>
        <v>#VALUE!</v>
      </c>
      <c r="P301" s="27" t="e">
        <f t="shared" si="28"/>
        <v>#VALUE!</v>
      </c>
      <c r="Q301" s="116">
        <f t="shared" si="29"/>
        <v>0</v>
      </c>
    </row>
    <row r="302" spans="1:17" ht="15" x14ac:dyDescent="0.25">
      <c r="A302" s="115">
        <f t="shared" si="30"/>
        <v>0</v>
      </c>
      <c r="B302" s="42"/>
      <c r="C302" s="43"/>
      <c r="D302" s="49"/>
      <c r="E302" s="45"/>
      <c r="F302" s="114"/>
      <c r="G302" s="60"/>
      <c r="H302" s="61">
        <f t="shared" si="26"/>
        <v>0</v>
      </c>
      <c r="I302" s="61">
        <f t="shared" si="31"/>
        <v>0</v>
      </c>
      <c r="J302" s="114"/>
      <c r="K302" s="63"/>
      <c r="L302" s="64"/>
      <c r="M302" s="112"/>
      <c r="N302" s="65"/>
      <c r="O302" s="27" t="e">
        <f t="shared" si="27"/>
        <v>#VALUE!</v>
      </c>
      <c r="P302" s="27" t="e">
        <f t="shared" si="28"/>
        <v>#VALUE!</v>
      </c>
      <c r="Q302" s="116">
        <f t="shared" si="29"/>
        <v>0</v>
      </c>
    </row>
    <row r="303" spans="1:17" ht="15" x14ac:dyDescent="0.25">
      <c r="A303" s="115">
        <f t="shared" si="30"/>
        <v>0</v>
      </c>
      <c r="B303" s="42"/>
      <c r="C303" s="43"/>
      <c r="D303" s="49"/>
      <c r="E303" s="45"/>
      <c r="F303" s="114"/>
      <c r="G303" s="60"/>
      <c r="H303" s="61">
        <f t="shared" si="26"/>
        <v>0</v>
      </c>
      <c r="I303" s="61">
        <f t="shared" si="31"/>
        <v>0</v>
      </c>
      <c r="J303" s="114"/>
      <c r="K303" s="63"/>
      <c r="L303" s="64"/>
      <c r="M303" s="112"/>
      <c r="N303" s="65"/>
      <c r="O303" s="27" t="e">
        <f t="shared" si="27"/>
        <v>#VALUE!</v>
      </c>
      <c r="P303" s="27" t="e">
        <f t="shared" si="28"/>
        <v>#VALUE!</v>
      </c>
      <c r="Q303" s="116">
        <f t="shared" si="29"/>
        <v>0</v>
      </c>
    </row>
    <row r="304" spans="1:17" ht="15" x14ac:dyDescent="0.25">
      <c r="A304" s="115">
        <f t="shared" si="30"/>
        <v>0</v>
      </c>
      <c r="B304" s="42"/>
      <c r="C304" s="43"/>
      <c r="D304" s="49"/>
      <c r="E304" s="45"/>
      <c r="F304" s="114"/>
      <c r="G304" s="60"/>
      <c r="H304" s="61">
        <f t="shared" si="26"/>
        <v>0</v>
      </c>
      <c r="I304" s="61">
        <f t="shared" si="31"/>
        <v>0</v>
      </c>
      <c r="J304" s="114"/>
      <c r="K304" s="63"/>
      <c r="L304" s="64"/>
      <c r="M304" s="112"/>
      <c r="N304" s="65"/>
      <c r="O304" s="27" t="e">
        <f t="shared" si="27"/>
        <v>#VALUE!</v>
      </c>
      <c r="P304" s="27" t="e">
        <f t="shared" si="28"/>
        <v>#VALUE!</v>
      </c>
      <c r="Q304" s="116">
        <f t="shared" si="29"/>
        <v>0</v>
      </c>
    </row>
    <row r="305" spans="1:17" ht="15" x14ac:dyDescent="0.25">
      <c r="A305" s="115">
        <f t="shared" si="30"/>
        <v>0</v>
      </c>
      <c r="B305" s="42"/>
      <c r="C305" s="43"/>
      <c r="D305" s="49"/>
      <c r="E305" s="45"/>
      <c r="F305" s="114"/>
      <c r="G305" s="60"/>
      <c r="H305" s="61">
        <f t="shared" si="26"/>
        <v>0</v>
      </c>
      <c r="I305" s="61">
        <f t="shared" si="31"/>
        <v>0</v>
      </c>
      <c r="J305" s="114"/>
      <c r="K305" s="63"/>
      <c r="L305" s="64"/>
      <c r="M305" s="112"/>
      <c r="N305" s="65"/>
      <c r="O305" s="27" t="e">
        <f t="shared" si="27"/>
        <v>#VALUE!</v>
      </c>
      <c r="P305" s="27" t="e">
        <f t="shared" si="28"/>
        <v>#VALUE!</v>
      </c>
      <c r="Q305" s="116">
        <f t="shared" si="29"/>
        <v>0</v>
      </c>
    </row>
    <row r="306" spans="1:17" ht="15" x14ac:dyDescent="0.25">
      <c r="A306" s="115">
        <f t="shared" si="30"/>
        <v>0</v>
      </c>
      <c r="B306" s="42"/>
      <c r="C306" s="43"/>
      <c r="D306" s="49"/>
      <c r="E306" s="45"/>
      <c r="F306" s="114"/>
      <c r="G306" s="60"/>
      <c r="H306" s="61">
        <f t="shared" si="26"/>
        <v>0</v>
      </c>
      <c r="I306" s="61">
        <f t="shared" si="31"/>
        <v>0</v>
      </c>
      <c r="J306" s="114"/>
      <c r="K306" s="63"/>
      <c r="L306" s="64"/>
      <c r="M306" s="112"/>
      <c r="N306" s="65"/>
      <c r="O306" s="27" t="e">
        <f t="shared" si="27"/>
        <v>#VALUE!</v>
      </c>
      <c r="P306" s="27" t="e">
        <f t="shared" si="28"/>
        <v>#VALUE!</v>
      </c>
      <c r="Q306" s="116">
        <f t="shared" si="29"/>
        <v>0</v>
      </c>
    </row>
    <row r="307" spans="1:17" ht="15" x14ac:dyDescent="0.25">
      <c r="A307" s="115">
        <f t="shared" si="30"/>
        <v>0</v>
      </c>
      <c r="B307" s="42"/>
      <c r="C307" s="43"/>
      <c r="D307" s="49"/>
      <c r="E307" s="45"/>
      <c r="F307" s="114"/>
      <c r="G307" s="60"/>
      <c r="H307" s="61">
        <f t="shared" si="26"/>
        <v>0</v>
      </c>
      <c r="I307" s="61">
        <f t="shared" si="31"/>
        <v>0</v>
      </c>
      <c r="J307" s="114"/>
      <c r="K307" s="63"/>
      <c r="L307" s="64"/>
      <c r="M307" s="112"/>
      <c r="N307" s="65"/>
      <c r="O307" s="27" t="e">
        <f t="shared" si="27"/>
        <v>#VALUE!</v>
      </c>
      <c r="P307" s="27" t="e">
        <f t="shared" si="28"/>
        <v>#VALUE!</v>
      </c>
      <c r="Q307" s="116">
        <f t="shared" si="29"/>
        <v>0</v>
      </c>
    </row>
  </sheetData>
  <sheetProtection formatCells="0" formatRows="0" insertRows="0" insertHyperlinks="0" deleteRows="0" sort="0" autoFilter="0" pivotTables="0"/>
  <autoFilter ref="B10:Q10" xr:uid="{841E50A3-D0EE-4723-A889-D29CF0FCA585}">
    <sortState xmlns:xlrd2="http://schemas.microsoft.com/office/spreadsheetml/2017/richdata2" ref="B11:Q307">
      <sortCondition ref="B10"/>
    </sortState>
  </autoFilter>
  <mergeCells count="1">
    <mergeCell ref="K9:M9"/>
  </mergeCells>
  <conditionalFormatting sqref="B11:B307 D11:D307">
    <cfRule type="cellIs" dxfId="21" priority="5" operator="greaterThanOrEqual">
      <formula>10000000</formula>
    </cfRule>
  </conditionalFormatting>
  <conditionalFormatting sqref="B10:M315">
    <cfRule type="expression" dxfId="20" priority="2">
      <formula>NOT(ISERROR(FIND("Totalsum", $B10)))</formula>
    </cfRule>
  </conditionalFormatting>
  <conditionalFormatting sqref="B12:M12">
    <cfRule type="expression" dxfId="19" priority="10">
      <formula>NOT(ISERROR(FIND("Totalsum", $B11)))</formula>
    </cfRule>
  </conditionalFormatting>
  <conditionalFormatting sqref="B10:Q315">
    <cfRule type="expression" dxfId="18" priority="3">
      <formula>NOT(ISERROR(FIND("Totalt", $B10)))</formula>
    </cfRule>
  </conditionalFormatting>
  <conditionalFormatting sqref="B12:Q12">
    <cfRule type="expression" dxfId="17" priority="12">
      <formula>ERSTOR(FIND("Totalt",$B27))</formula>
    </cfRule>
  </conditionalFormatting>
  <conditionalFormatting sqref="B24:Q31">
    <cfRule type="expression" dxfId="16" priority="13">
      <formula>ERSTOR(FIND("Totalt",$B39))</formula>
    </cfRule>
  </conditionalFormatting>
  <conditionalFormatting sqref="B32:Q307">
    <cfRule type="expression" dxfId="15" priority="1">
      <formula>ERSTOR(FIND("Totalt",$B47))</formula>
    </cfRule>
  </conditionalFormatting>
  <dataValidations count="2">
    <dataValidation allowBlank="1" showInputMessage="1" showErrorMessage="1" promptTitle="Husk å ikke endre IB" prompt="DFØ har kontrollert sum IB pr departement, hvis departementet endrer IB vil SUM IB statsregnskapet&quot; ikke være riktig._x000a_Dersom du har behov for å endre IB, må endringen være lik beløpet som står i denne cellen (husk riktig kredit/debet). " sqref="F11:F307" xr:uid="{4795B4B4-0624-484C-94E0-E0D79085B285}"/>
    <dataValidation type="list" allowBlank="1" showInputMessage="1" showErrorMessage="1" sqref="G2" xr:uid="{13204A97-FE51-41C7-8E14-3D9BB30F6AD0}">
      <formula1>$T$2:$T$17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7912-DDBF-4649-A5B2-6748C1A5E636}">
  <sheetPr codeName="Ark3"/>
  <dimension ref="A1:T311"/>
  <sheetViews>
    <sheetView showGridLines="0" topLeftCell="B1" zoomScale="90" zoomScaleNormal="90" workbookViewId="0">
      <selection activeCell="C39" sqref="C39"/>
    </sheetView>
  </sheetViews>
  <sheetFormatPr baseColWidth="10" defaultColWidth="11.42578125" defaultRowHeight="12" x14ac:dyDescent="0.2"/>
  <cols>
    <col min="1" max="1" width="9.28515625" style="5" hidden="1" customWidth="1"/>
    <col min="2" max="2" width="13.28515625" style="34" customWidth="1"/>
    <col min="3" max="3" width="62.7109375" style="6" customWidth="1"/>
    <col min="4" max="4" width="15.5703125" style="7" customWidth="1"/>
    <col min="5" max="5" width="40.28515625" style="8" customWidth="1"/>
    <col min="6" max="6" width="21.28515625" style="16" bestFit="1" customWidth="1"/>
    <col min="7" max="7" width="19.28515625" style="9" customWidth="1"/>
    <col min="8" max="8" width="21.28515625" style="9" bestFit="1" customWidth="1"/>
    <col min="9" max="10" width="20.7109375" style="9" hidden="1" customWidth="1"/>
    <col min="11" max="11" width="21.7109375" style="10" customWidth="1"/>
    <col min="12" max="12" width="14.5703125" style="10" customWidth="1"/>
    <col min="13" max="13" width="18.28515625" style="10" customWidth="1"/>
    <col min="14" max="14" width="67.5703125" style="11" customWidth="1"/>
    <col min="15" max="15" width="17.42578125" style="6" bestFit="1" customWidth="1"/>
    <col min="16" max="16" width="16.28515625" style="6" bestFit="1" customWidth="1"/>
    <col min="17" max="17" width="13.7109375" style="6" customWidth="1"/>
    <col min="18" max="18" width="15.28515625" style="12" bestFit="1" customWidth="1"/>
    <col min="19" max="19" width="14.7109375" style="10" bestFit="1" customWidth="1"/>
    <col min="20" max="16384" width="11.42578125" style="6"/>
  </cols>
  <sheetData>
    <row r="1" spans="1:20" ht="15" x14ac:dyDescent="0.25">
      <c r="F1" s="8"/>
      <c r="T1" s="4" t="s">
        <v>5</v>
      </c>
    </row>
    <row r="2" spans="1:20" ht="25.5" x14ac:dyDescent="0.35">
      <c r="C2" s="39" t="s">
        <v>30</v>
      </c>
      <c r="D2" s="36"/>
      <c r="F2" s="14" t="s">
        <v>4</v>
      </c>
      <c r="G2" s="85" t="s">
        <v>18</v>
      </c>
      <c r="H2" s="86" t="s">
        <v>36</v>
      </c>
      <c r="M2" s="15"/>
      <c r="T2" t="s">
        <v>6</v>
      </c>
    </row>
    <row r="3" spans="1:20" ht="9.75" customHeight="1" x14ac:dyDescent="0.35">
      <c r="C3" s="13"/>
      <c r="D3" s="36"/>
      <c r="F3" s="14"/>
      <c r="G3" s="14"/>
      <c r="M3" s="15"/>
      <c r="T3" t="s">
        <v>7</v>
      </c>
    </row>
    <row r="4" spans="1:20" ht="18" customHeight="1" x14ac:dyDescent="0.35">
      <c r="C4" s="40" t="s">
        <v>29</v>
      </c>
      <c r="D4" s="36"/>
      <c r="F4" s="14"/>
      <c r="G4" s="14"/>
      <c r="M4" s="15"/>
      <c r="T4" t="s">
        <v>8</v>
      </c>
    </row>
    <row r="5" spans="1:20" ht="18" customHeight="1" x14ac:dyDescent="0.25">
      <c r="C5" s="41" t="s">
        <v>31</v>
      </c>
      <c r="M5" s="17"/>
      <c r="T5" t="s">
        <v>9</v>
      </c>
    </row>
    <row r="6" spans="1:20" ht="18" customHeight="1" x14ac:dyDescent="0.25">
      <c r="C6" s="40" t="s">
        <v>32</v>
      </c>
      <c r="M6" s="33"/>
      <c r="T6" t="s">
        <v>10</v>
      </c>
    </row>
    <row r="7" spans="1:20" ht="15" x14ac:dyDescent="0.25">
      <c r="A7" s="18"/>
      <c r="C7" s="20"/>
      <c r="D7" s="19"/>
      <c r="E7" s="21"/>
      <c r="F7" s="22"/>
      <c r="K7" s="134" t="s">
        <v>28</v>
      </c>
      <c r="L7" s="135"/>
      <c r="M7" s="136"/>
      <c r="T7" t="s">
        <v>11</v>
      </c>
    </row>
    <row r="8" spans="1:20" ht="39" customHeight="1" x14ac:dyDescent="0.25">
      <c r="A8" s="18"/>
      <c r="B8" s="35" t="s">
        <v>24</v>
      </c>
      <c r="C8" s="1" t="s">
        <v>0</v>
      </c>
      <c r="D8" s="2" t="s">
        <v>22</v>
      </c>
      <c r="E8" s="3" t="s">
        <v>27</v>
      </c>
      <c r="F8" s="24" t="s">
        <v>38</v>
      </c>
      <c r="G8" s="23" t="s">
        <v>39</v>
      </c>
      <c r="H8" s="23" t="s">
        <v>40</v>
      </c>
      <c r="I8" s="25" t="s">
        <v>25</v>
      </c>
      <c r="J8" s="32" t="s">
        <v>23</v>
      </c>
      <c r="K8" s="24" t="s">
        <v>1</v>
      </c>
      <c r="L8" s="24" t="s">
        <v>2</v>
      </c>
      <c r="M8" s="24" t="s">
        <v>26</v>
      </c>
      <c r="N8" s="26" t="s">
        <v>3</v>
      </c>
      <c r="O8" s="20" t="s">
        <v>61</v>
      </c>
      <c r="P8" s="20" t="s">
        <v>62</v>
      </c>
      <c r="Q8" s="6" t="s">
        <v>65</v>
      </c>
      <c r="T8" t="s">
        <v>12</v>
      </c>
    </row>
    <row r="9" spans="1:20" ht="15" x14ac:dyDescent="0.25">
      <c r="B9" s="42">
        <v>626005</v>
      </c>
      <c r="C9" s="47" t="s">
        <v>41</v>
      </c>
      <c r="D9" s="44"/>
      <c r="E9" s="48"/>
      <c r="F9" s="38">
        <v>14000</v>
      </c>
      <c r="G9" s="66"/>
      <c r="H9" s="61">
        <v>14000</v>
      </c>
      <c r="I9" s="38">
        <v>0</v>
      </c>
      <c r="J9" s="38"/>
      <c r="K9" s="67" t="s">
        <v>42</v>
      </c>
      <c r="L9" s="68">
        <v>972417882</v>
      </c>
      <c r="M9" s="68">
        <v>135</v>
      </c>
      <c r="N9" s="65"/>
      <c r="O9" s="27">
        <v>62</v>
      </c>
      <c r="P9" s="27">
        <v>6260</v>
      </c>
      <c r="Q9">
        <v>0</v>
      </c>
      <c r="R9" s="28"/>
      <c r="S9" s="29"/>
      <c r="T9" t="s">
        <v>13</v>
      </c>
    </row>
    <row r="10" spans="1:20" ht="15" x14ac:dyDescent="0.25">
      <c r="B10" s="42">
        <v>626005</v>
      </c>
      <c r="C10" s="47" t="s">
        <v>43</v>
      </c>
      <c r="D10" s="49">
        <v>561685</v>
      </c>
      <c r="E10" s="108" t="s">
        <v>44</v>
      </c>
      <c r="F10" s="38">
        <v>3894625000</v>
      </c>
      <c r="G10" s="66"/>
      <c r="H10" s="61">
        <v>3894625000</v>
      </c>
      <c r="I10" s="38">
        <v>0</v>
      </c>
      <c r="J10" s="38"/>
      <c r="K10" s="67" t="s">
        <v>45</v>
      </c>
      <c r="L10" s="68">
        <v>972417858</v>
      </c>
      <c r="M10" s="68">
        <v>135</v>
      </c>
      <c r="N10" s="65"/>
      <c r="O10" s="27">
        <v>62</v>
      </c>
      <c r="P10" s="27">
        <v>6260</v>
      </c>
      <c r="Q10">
        <v>85</v>
      </c>
      <c r="R10" s="28"/>
      <c r="S10" s="29"/>
      <c r="T10"/>
    </row>
    <row r="11" spans="1:20" ht="15" x14ac:dyDescent="0.25">
      <c r="B11" s="42">
        <v>626005</v>
      </c>
      <c r="C11" s="47" t="s">
        <v>46</v>
      </c>
      <c r="D11" s="44"/>
      <c r="E11" s="57"/>
      <c r="F11" s="38">
        <v>100000</v>
      </c>
      <c r="G11" s="66"/>
      <c r="H11" s="61">
        <v>100000</v>
      </c>
      <c r="I11" s="38">
        <v>0</v>
      </c>
      <c r="J11" s="38"/>
      <c r="K11" s="80" t="s">
        <v>45</v>
      </c>
      <c r="L11" s="75">
        <v>972417858</v>
      </c>
      <c r="M11" s="75">
        <v>135</v>
      </c>
      <c r="N11" s="65" t="s">
        <v>47</v>
      </c>
      <c r="O11" s="27">
        <v>62</v>
      </c>
      <c r="P11" s="27">
        <v>6260</v>
      </c>
      <c r="Q11">
        <v>0</v>
      </c>
      <c r="R11" s="28"/>
      <c r="S11" s="29"/>
      <c r="T11"/>
    </row>
    <row r="12" spans="1:20" ht="15" x14ac:dyDescent="0.25">
      <c r="B12" s="42">
        <v>626005</v>
      </c>
      <c r="C12" s="43" t="s">
        <v>48</v>
      </c>
      <c r="D12" s="49">
        <v>563585</v>
      </c>
      <c r="E12" s="45"/>
      <c r="F12" s="38">
        <v>5255000</v>
      </c>
      <c r="G12" s="60"/>
      <c r="H12" s="61">
        <v>5255000</v>
      </c>
      <c r="I12" s="38">
        <v>3899994000</v>
      </c>
      <c r="J12" s="38"/>
      <c r="K12" s="63" t="s">
        <v>45</v>
      </c>
      <c r="L12" s="64">
        <v>972417858</v>
      </c>
      <c r="M12" s="64">
        <v>135</v>
      </c>
      <c r="N12" s="65" t="s">
        <v>47</v>
      </c>
      <c r="O12" s="27">
        <v>62</v>
      </c>
      <c r="P12" s="27">
        <v>6260</v>
      </c>
      <c r="Q12">
        <v>85</v>
      </c>
      <c r="R12" s="28"/>
      <c r="S12" s="29"/>
      <c r="T12"/>
    </row>
    <row r="13" spans="1:20" ht="15" x14ac:dyDescent="0.25">
      <c r="B13" s="109" t="s">
        <v>115</v>
      </c>
      <c r="C13" s="43"/>
      <c r="D13" s="49"/>
      <c r="E13" s="53"/>
      <c r="F13" s="38">
        <v>3899994000</v>
      </c>
      <c r="G13" s="60">
        <v>0</v>
      </c>
      <c r="H13" s="61">
        <v>3899994000</v>
      </c>
      <c r="I13" s="38"/>
      <c r="J13" s="88"/>
      <c r="K13" s="70"/>
      <c r="L13" s="71"/>
      <c r="M13" s="64"/>
      <c r="N13" s="65"/>
      <c r="O13" s="27"/>
      <c r="P13" s="27"/>
      <c r="Q13"/>
      <c r="R13" s="28"/>
      <c r="S13" s="29"/>
      <c r="T13" t="s">
        <v>14</v>
      </c>
    </row>
    <row r="14" spans="1:20" ht="15" x14ac:dyDescent="0.25">
      <c r="B14" s="42">
        <v>640510</v>
      </c>
      <c r="C14" s="47" t="s">
        <v>51</v>
      </c>
      <c r="D14" s="49">
        <v>55160</v>
      </c>
      <c r="E14" s="51"/>
      <c r="F14" s="38">
        <v>825389104.88999999</v>
      </c>
      <c r="G14" s="66">
        <v>-8637446.4600000009</v>
      </c>
      <c r="H14" s="61">
        <v>816751658.42999995</v>
      </c>
      <c r="I14" s="38">
        <v>0</v>
      </c>
      <c r="J14" s="88"/>
      <c r="K14" s="72"/>
      <c r="L14" s="73"/>
      <c r="M14" s="68"/>
      <c r="N14" s="65"/>
      <c r="O14" s="27">
        <v>64</v>
      </c>
      <c r="P14" s="27">
        <v>6405</v>
      </c>
      <c r="Q14">
        <v>60</v>
      </c>
      <c r="R14" s="28"/>
      <c r="S14" s="29"/>
      <c r="T14"/>
    </row>
    <row r="15" spans="1:20" ht="15" x14ac:dyDescent="0.25">
      <c r="B15" s="42">
        <v>640510</v>
      </c>
      <c r="C15" s="43" t="s">
        <v>51</v>
      </c>
      <c r="D15" s="49"/>
      <c r="E15" s="50"/>
      <c r="F15" s="38"/>
      <c r="G15" s="60">
        <v>7000</v>
      </c>
      <c r="H15" s="61">
        <v>7000</v>
      </c>
      <c r="I15" s="38">
        <v>0</v>
      </c>
      <c r="J15" s="88"/>
      <c r="K15" s="70"/>
      <c r="L15" s="71"/>
      <c r="M15" s="64"/>
      <c r="N15" s="65"/>
      <c r="O15" s="27">
        <v>64</v>
      </c>
      <c r="P15" s="27">
        <v>6405</v>
      </c>
      <c r="Q15">
        <v>0</v>
      </c>
      <c r="R15" s="28"/>
      <c r="S15" s="29"/>
      <c r="T15"/>
    </row>
    <row r="16" spans="1:20" ht="15" x14ac:dyDescent="0.25">
      <c r="B16" s="42">
        <v>640510</v>
      </c>
      <c r="C16" s="43" t="s">
        <v>51</v>
      </c>
      <c r="D16" s="49"/>
      <c r="E16" s="50"/>
      <c r="F16" s="38"/>
      <c r="G16" s="66">
        <v>-1711586.8</v>
      </c>
      <c r="H16" s="61">
        <v>-1711586.8</v>
      </c>
      <c r="I16" s="38"/>
      <c r="J16" s="88"/>
      <c r="K16" s="72"/>
      <c r="L16" s="73"/>
      <c r="M16" s="68"/>
      <c r="N16" s="65"/>
      <c r="O16" s="27">
        <v>64</v>
      </c>
      <c r="P16" s="27">
        <v>6405</v>
      </c>
      <c r="Q16">
        <v>0</v>
      </c>
      <c r="R16" s="28"/>
      <c r="S16" s="29"/>
      <c r="T16"/>
    </row>
    <row r="17" spans="2:20" ht="15" x14ac:dyDescent="0.25">
      <c r="B17" s="42">
        <v>640510</v>
      </c>
      <c r="C17" s="43" t="s">
        <v>51</v>
      </c>
      <c r="D17" s="49"/>
      <c r="E17" s="50"/>
      <c r="F17" s="38"/>
      <c r="G17" s="60">
        <v>902920.71</v>
      </c>
      <c r="H17" s="61">
        <v>902920.71</v>
      </c>
      <c r="I17" s="38">
        <v>815949992.34000003</v>
      </c>
      <c r="J17" s="38"/>
      <c r="K17" s="63"/>
      <c r="L17" s="71"/>
      <c r="M17" s="64"/>
      <c r="N17" s="65"/>
      <c r="O17" s="27">
        <v>64</v>
      </c>
      <c r="P17" s="27">
        <v>6405</v>
      </c>
      <c r="Q17">
        <v>0</v>
      </c>
      <c r="R17" s="28"/>
      <c r="S17" s="29"/>
      <c r="T17"/>
    </row>
    <row r="18" spans="2:20" ht="15" x14ac:dyDescent="0.25">
      <c r="B18" s="109" t="s">
        <v>116</v>
      </c>
      <c r="C18" s="43"/>
      <c r="D18" s="49"/>
      <c r="E18" s="50"/>
      <c r="F18" s="38">
        <v>825389104.88999999</v>
      </c>
      <c r="G18" s="60">
        <v>-9439112.5500000007</v>
      </c>
      <c r="H18" s="61">
        <v>815949992.34000003</v>
      </c>
      <c r="I18" s="38"/>
      <c r="J18" s="88"/>
      <c r="K18" s="70"/>
      <c r="L18" s="71"/>
      <c r="M18" s="64"/>
      <c r="N18" s="65"/>
      <c r="O18" s="27"/>
      <c r="P18" s="27"/>
      <c r="Q18"/>
      <c r="R18" s="28"/>
      <c r="S18" s="29"/>
      <c r="T18" t="s">
        <v>15</v>
      </c>
    </row>
    <row r="19" spans="2:20" ht="15" x14ac:dyDescent="0.25">
      <c r="B19" s="42">
        <v>640511</v>
      </c>
      <c r="C19" s="43" t="s">
        <v>52</v>
      </c>
      <c r="D19" s="49">
        <v>55272</v>
      </c>
      <c r="E19" s="50"/>
      <c r="F19" s="38">
        <v>137257404.72999999</v>
      </c>
      <c r="G19" s="60">
        <v>-750000</v>
      </c>
      <c r="H19" s="61">
        <v>136507404.72999999</v>
      </c>
      <c r="I19" s="38">
        <v>0</v>
      </c>
      <c r="J19" s="88"/>
      <c r="K19" s="70"/>
      <c r="L19" s="71"/>
      <c r="M19" s="64"/>
      <c r="N19" s="65"/>
      <c r="O19" s="27">
        <v>64</v>
      </c>
      <c r="P19" s="27">
        <v>6405</v>
      </c>
      <c r="Q19">
        <v>72</v>
      </c>
      <c r="R19" s="28"/>
      <c r="S19" s="29"/>
      <c r="T19" t="s">
        <v>16</v>
      </c>
    </row>
    <row r="20" spans="2:20" ht="15" x14ac:dyDescent="0.25">
      <c r="B20" s="42">
        <v>640511</v>
      </c>
      <c r="C20" s="43" t="s">
        <v>52</v>
      </c>
      <c r="D20" s="49"/>
      <c r="E20" s="50"/>
      <c r="F20" s="38"/>
      <c r="G20" s="60">
        <v>-3228124.3</v>
      </c>
      <c r="H20" s="61">
        <v>-3228124.3</v>
      </c>
      <c r="I20" s="38">
        <v>133279280.42999999</v>
      </c>
      <c r="J20" s="88"/>
      <c r="K20" s="70"/>
      <c r="L20" s="71"/>
      <c r="M20" s="64"/>
      <c r="N20" s="65"/>
      <c r="O20" s="27">
        <v>64</v>
      </c>
      <c r="P20" s="27">
        <v>6405</v>
      </c>
      <c r="Q20">
        <v>0</v>
      </c>
      <c r="R20" s="28"/>
      <c r="S20" s="29"/>
      <c r="T20" t="s">
        <v>17</v>
      </c>
    </row>
    <row r="21" spans="2:20" ht="15" x14ac:dyDescent="0.25">
      <c r="B21" s="109" t="s">
        <v>117</v>
      </c>
      <c r="C21" s="43"/>
      <c r="D21" s="49"/>
      <c r="E21" s="50"/>
      <c r="F21" s="38">
        <v>137257404.72999999</v>
      </c>
      <c r="G21" s="60">
        <v>-3978124.3</v>
      </c>
      <c r="H21" s="61">
        <v>133279280.42999999</v>
      </c>
      <c r="I21" s="38"/>
      <c r="J21" s="88"/>
      <c r="K21" s="70"/>
      <c r="L21" s="71"/>
      <c r="M21" s="64"/>
      <c r="N21" s="65"/>
      <c r="O21" s="27"/>
      <c r="P21" s="27"/>
      <c r="Q21"/>
      <c r="R21" s="28"/>
      <c r="S21" s="29"/>
      <c r="T21" t="s">
        <v>18</v>
      </c>
    </row>
    <row r="22" spans="2:20" ht="15" x14ac:dyDescent="0.25">
      <c r="B22" s="42">
        <v>640515</v>
      </c>
      <c r="C22" s="43" t="s">
        <v>53</v>
      </c>
      <c r="D22" s="49">
        <v>55160</v>
      </c>
      <c r="E22" s="50"/>
      <c r="F22" s="38">
        <v>16286578.16</v>
      </c>
      <c r="G22" s="60">
        <v>-6825812</v>
      </c>
      <c r="H22" s="61">
        <v>9460766.1600000001</v>
      </c>
      <c r="I22" s="38">
        <v>9460766.1600000001</v>
      </c>
      <c r="J22" s="88"/>
      <c r="K22" s="70"/>
      <c r="L22" s="71"/>
      <c r="M22" s="64"/>
      <c r="N22" s="65"/>
      <c r="O22" s="27">
        <v>64</v>
      </c>
      <c r="P22" s="27">
        <v>6405</v>
      </c>
      <c r="Q22">
        <v>60</v>
      </c>
      <c r="R22" s="28"/>
      <c r="S22" s="29"/>
      <c r="T22" t="s">
        <v>19</v>
      </c>
    </row>
    <row r="23" spans="2:20" ht="15" x14ac:dyDescent="0.25">
      <c r="B23" s="109" t="s">
        <v>118</v>
      </c>
      <c r="C23" s="43"/>
      <c r="D23" s="49"/>
      <c r="E23" s="50"/>
      <c r="F23" s="38">
        <v>16286578.16</v>
      </c>
      <c r="G23" s="60">
        <v>-6825812</v>
      </c>
      <c r="H23" s="61">
        <v>9460766.1600000001</v>
      </c>
      <c r="I23" s="38"/>
      <c r="J23" s="88"/>
      <c r="K23" s="70"/>
      <c r="L23" s="71"/>
      <c r="M23" s="64"/>
      <c r="N23" s="65"/>
      <c r="O23" s="27"/>
      <c r="P23" s="27"/>
      <c r="Q23"/>
      <c r="R23" s="28"/>
      <c r="S23" s="29"/>
      <c r="T23" t="s">
        <v>20</v>
      </c>
    </row>
    <row r="24" spans="2:20" ht="15" x14ac:dyDescent="0.25">
      <c r="B24" s="42">
        <v>640516</v>
      </c>
      <c r="C24" s="43" t="s">
        <v>54</v>
      </c>
      <c r="D24" s="49" t="s">
        <v>55</v>
      </c>
      <c r="E24" s="50"/>
      <c r="F24" s="38">
        <v>7946295.3600000003</v>
      </c>
      <c r="G24" s="60">
        <v>-1877474</v>
      </c>
      <c r="H24" s="61">
        <v>6068821.3600000003</v>
      </c>
      <c r="I24" s="38">
        <v>6068821.3600000003</v>
      </c>
      <c r="J24" s="88"/>
      <c r="K24" s="70"/>
      <c r="L24" s="71"/>
      <c r="M24" s="64"/>
      <c r="N24" s="65"/>
      <c r="O24" s="27">
        <v>64</v>
      </c>
      <c r="P24" s="27">
        <v>6405</v>
      </c>
      <c r="Q24">
        <v>70</v>
      </c>
      <c r="R24" s="28"/>
      <c r="S24" s="29"/>
      <c r="T24" t="s">
        <v>21</v>
      </c>
    </row>
    <row r="25" spans="2:20" ht="15" x14ac:dyDescent="0.25">
      <c r="B25" s="109" t="s">
        <v>119</v>
      </c>
      <c r="C25" s="43"/>
      <c r="D25" s="49"/>
      <c r="E25" s="50"/>
      <c r="F25" s="38">
        <v>7946295.3600000003</v>
      </c>
      <c r="G25" s="60">
        <v>-1877474</v>
      </c>
      <c r="H25" s="61">
        <v>6068821.3600000003</v>
      </c>
      <c r="I25" s="38"/>
      <c r="J25" s="88"/>
      <c r="K25" s="70"/>
      <c r="L25" s="71"/>
      <c r="M25" s="64"/>
      <c r="N25" s="65"/>
      <c r="O25" s="27"/>
      <c r="P25" s="27"/>
      <c r="Q25"/>
      <c r="R25" s="28"/>
      <c r="S25" s="29"/>
    </row>
    <row r="26" spans="2:20" ht="15" x14ac:dyDescent="0.25">
      <c r="B26" s="42">
        <v>640517</v>
      </c>
      <c r="C26" s="43" t="s">
        <v>56</v>
      </c>
      <c r="D26" s="49">
        <v>55365</v>
      </c>
      <c r="E26" s="50" t="s">
        <v>57</v>
      </c>
      <c r="F26" s="38">
        <v>7160611.0499999998</v>
      </c>
      <c r="G26" s="60">
        <v>-2366179</v>
      </c>
      <c r="H26" s="61">
        <v>4794432.05</v>
      </c>
      <c r="I26" s="38">
        <v>0</v>
      </c>
      <c r="J26" s="88"/>
      <c r="K26" s="70"/>
      <c r="L26" s="71"/>
      <c r="M26" s="64"/>
      <c r="N26" s="65"/>
      <c r="O26" s="27">
        <v>64</v>
      </c>
      <c r="P26" s="27">
        <v>6405</v>
      </c>
      <c r="Q26">
        <v>65</v>
      </c>
      <c r="R26" s="28"/>
      <c r="S26" s="29"/>
    </row>
    <row r="27" spans="2:20" ht="15" x14ac:dyDescent="0.25">
      <c r="B27" s="42">
        <v>640517</v>
      </c>
      <c r="C27" s="47" t="s">
        <v>56</v>
      </c>
      <c r="D27" s="49"/>
      <c r="E27" s="51"/>
      <c r="F27" s="38">
        <v>0</v>
      </c>
      <c r="G27" s="66">
        <v>-0.02</v>
      </c>
      <c r="H27" s="61">
        <v>-0.02</v>
      </c>
      <c r="I27" s="38">
        <v>4794432.03</v>
      </c>
      <c r="J27" s="88"/>
      <c r="K27" s="72"/>
      <c r="L27" s="73"/>
      <c r="M27" s="68"/>
      <c r="N27" s="65"/>
      <c r="O27" s="27">
        <v>64</v>
      </c>
      <c r="P27" s="27">
        <v>6405</v>
      </c>
      <c r="Q27">
        <v>0</v>
      </c>
      <c r="R27" s="28"/>
      <c r="S27" s="29"/>
    </row>
    <row r="28" spans="2:20" ht="15" x14ac:dyDescent="0.25">
      <c r="B28" s="109" t="s">
        <v>120</v>
      </c>
      <c r="C28" s="47"/>
      <c r="D28" s="49"/>
      <c r="E28" s="51"/>
      <c r="F28" s="38">
        <v>7160611.0499999998</v>
      </c>
      <c r="G28" s="66">
        <v>-2366179.02</v>
      </c>
      <c r="H28" s="61">
        <v>4794432.03</v>
      </c>
      <c r="I28" s="38"/>
      <c r="J28" s="88"/>
      <c r="K28" s="72"/>
      <c r="L28" s="73"/>
      <c r="M28" s="68"/>
      <c r="N28" s="65"/>
      <c r="O28" s="27"/>
      <c r="P28" s="27"/>
      <c r="Q28"/>
      <c r="R28" s="28"/>
      <c r="S28" s="29"/>
    </row>
    <row r="29" spans="2:20" ht="15" x14ac:dyDescent="0.25">
      <c r="B29" s="42">
        <v>640518</v>
      </c>
      <c r="C29" s="43" t="s">
        <v>58</v>
      </c>
      <c r="D29" s="49">
        <v>55374</v>
      </c>
      <c r="E29" s="50" t="s">
        <v>57</v>
      </c>
      <c r="F29" s="38">
        <v>142001228.66</v>
      </c>
      <c r="G29" s="60">
        <v>27424000</v>
      </c>
      <c r="H29" s="61">
        <v>169425228.66</v>
      </c>
      <c r="I29" s="38">
        <v>0</v>
      </c>
      <c r="J29" s="88"/>
      <c r="K29" s="70"/>
      <c r="L29" s="71"/>
      <c r="M29" s="64"/>
      <c r="N29" s="65"/>
      <c r="O29" s="27">
        <v>64</v>
      </c>
      <c r="P29" s="27">
        <v>6405</v>
      </c>
      <c r="Q29">
        <v>74</v>
      </c>
      <c r="R29" s="28"/>
      <c r="S29" s="29"/>
    </row>
    <row r="30" spans="2:20" ht="15" x14ac:dyDescent="0.25">
      <c r="B30" s="42">
        <v>640518</v>
      </c>
      <c r="C30" s="43" t="s">
        <v>58</v>
      </c>
      <c r="D30" s="49"/>
      <c r="E30" s="50"/>
      <c r="F30" s="38">
        <v>0</v>
      </c>
      <c r="G30" s="60">
        <v>-59605</v>
      </c>
      <c r="H30" s="61">
        <v>-59605</v>
      </c>
      <c r="I30" s="38">
        <v>0</v>
      </c>
      <c r="J30" s="88"/>
      <c r="K30" s="70"/>
      <c r="L30" s="71"/>
      <c r="M30" s="64"/>
      <c r="N30" s="65"/>
      <c r="O30" s="27">
        <v>64</v>
      </c>
      <c r="P30" s="27">
        <v>6405</v>
      </c>
      <c r="Q30">
        <v>0</v>
      </c>
      <c r="R30" s="28"/>
      <c r="S30" s="29"/>
    </row>
    <row r="31" spans="2:20" ht="15" x14ac:dyDescent="0.25">
      <c r="B31" s="42">
        <v>640518</v>
      </c>
      <c r="C31" s="43" t="s">
        <v>58</v>
      </c>
      <c r="D31" s="49"/>
      <c r="E31" s="50"/>
      <c r="F31" s="38">
        <v>0</v>
      </c>
      <c r="G31" s="60">
        <v>-66353087.960000001</v>
      </c>
      <c r="H31" s="61">
        <v>-66353087.960000001</v>
      </c>
      <c r="I31" s="38">
        <v>103012535.69999999</v>
      </c>
      <c r="J31" s="88"/>
      <c r="K31" s="70"/>
      <c r="L31" s="71"/>
      <c r="M31" s="64"/>
      <c r="N31" s="65"/>
      <c r="O31" s="27">
        <v>64</v>
      </c>
      <c r="P31" s="27">
        <v>6405</v>
      </c>
      <c r="Q31">
        <v>0</v>
      </c>
      <c r="R31" s="28"/>
      <c r="S31" s="29"/>
    </row>
    <row r="32" spans="2:20" ht="15" x14ac:dyDescent="0.25">
      <c r="B32" s="109" t="s">
        <v>121</v>
      </c>
      <c r="C32" s="43"/>
      <c r="D32" s="49"/>
      <c r="E32" s="50"/>
      <c r="F32" s="38">
        <v>142001228.66</v>
      </c>
      <c r="G32" s="76">
        <v>-38988692.960000001</v>
      </c>
      <c r="H32" s="61">
        <v>103012535.69999999</v>
      </c>
      <c r="I32" s="38"/>
      <c r="J32" s="88"/>
      <c r="K32" s="70"/>
      <c r="L32" s="71"/>
      <c r="M32" s="64"/>
      <c r="N32" s="65"/>
      <c r="O32" s="27"/>
      <c r="P32" s="27"/>
      <c r="Q32"/>
      <c r="R32" s="28"/>
      <c r="S32" s="29"/>
    </row>
    <row r="33" spans="2:19" ht="15" x14ac:dyDescent="0.25">
      <c r="B33" s="42">
        <v>640519</v>
      </c>
      <c r="C33" s="43" t="s">
        <v>59</v>
      </c>
      <c r="D33" s="49">
        <v>55161</v>
      </c>
      <c r="E33" s="50" t="s">
        <v>57</v>
      </c>
      <c r="F33" s="38">
        <v>28879362.559999999</v>
      </c>
      <c r="G33" s="76">
        <v>-3610957</v>
      </c>
      <c r="H33" s="61">
        <v>25268405.559999999</v>
      </c>
      <c r="I33" s="38">
        <v>25268405.559999999</v>
      </c>
      <c r="J33" s="88"/>
      <c r="K33" s="70"/>
      <c r="L33" s="71"/>
      <c r="M33" s="64"/>
      <c r="N33" s="65"/>
      <c r="O33" s="27">
        <v>64</v>
      </c>
      <c r="P33" s="27">
        <v>6405</v>
      </c>
      <c r="Q33">
        <v>61</v>
      </c>
      <c r="R33" s="28"/>
      <c r="S33" s="29"/>
    </row>
    <row r="34" spans="2:19" ht="15" x14ac:dyDescent="0.25">
      <c r="B34" s="109" t="s">
        <v>122</v>
      </c>
      <c r="C34" s="43"/>
      <c r="D34" s="49"/>
      <c r="E34" s="50"/>
      <c r="F34" s="38">
        <v>28879362.559999999</v>
      </c>
      <c r="G34" s="76">
        <v>-3610957</v>
      </c>
      <c r="H34" s="61">
        <v>25268405.559999999</v>
      </c>
      <c r="I34" s="38"/>
      <c r="J34" s="88"/>
      <c r="K34" s="70"/>
      <c r="L34" s="71"/>
      <c r="M34" s="64"/>
      <c r="N34" s="65"/>
      <c r="O34" s="27"/>
      <c r="P34" s="27"/>
      <c r="Q34"/>
      <c r="R34" s="28"/>
      <c r="S34" s="29"/>
    </row>
    <row r="35" spans="2:19" ht="15" x14ac:dyDescent="0.25">
      <c r="B35" s="42">
        <v>63510501</v>
      </c>
      <c r="C35" s="43" t="s">
        <v>49</v>
      </c>
      <c r="D35" s="49">
        <v>50590</v>
      </c>
      <c r="E35" s="50" t="s">
        <v>44</v>
      </c>
      <c r="F35" s="38">
        <v>45317378237.519997</v>
      </c>
      <c r="G35" s="76">
        <v>31016614365.57</v>
      </c>
      <c r="H35" s="61">
        <v>76333992603.089996</v>
      </c>
      <c r="I35" s="38">
        <v>0</v>
      </c>
      <c r="J35" s="88"/>
      <c r="K35" s="70"/>
      <c r="L35" s="71"/>
      <c r="M35" s="64"/>
      <c r="N35" s="65"/>
      <c r="O35" s="27">
        <v>63</v>
      </c>
      <c r="P35" s="27">
        <v>6351</v>
      </c>
      <c r="Q35">
        <v>90</v>
      </c>
      <c r="R35" s="28"/>
      <c r="S35" s="29"/>
    </row>
    <row r="36" spans="2:19" ht="15" x14ac:dyDescent="0.25">
      <c r="B36" s="42">
        <v>63510501</v>
      </c>
      <c r="C36" s="43" t="s">
        <v>49</v>
      </c>
      <c r="D36" s="49">
        <v>350590</v>
      </c>
      <c r="E36" s="50" t="s">
        <v>44</v>
      </c>
      <c r="F36" s="38"/>
      <c r="G36" s="60">
        <v>-8825616022.9300003</v>
      </c>
      <c r="H36" s="61">
        <v>-8825616022.9300003</v>
      </c>
      <c r="I36" s="38" t="e">
        <v>#VALUE!</v>
      </c>
      <c r="J36" s="88"/>
      <c r="K36" s="70"/>
      <c r="L36" s="71"/>
      <c r="M36" s="64"/>
      <c r="N36" s="65"/>
      <c r="O36" s="27">
        <v>63</v>
      </c>
      <c r="P36" s="27">
        <v>6351</v>
      </c>
      <c r="Q36">
        <v>90</v>
      </c>
      <c r="R36" s="28"/>
      <c r="S36" s="29"/>
    </row>
    <row r="37" spans="2:19" ht="15" x14ac:dyDescent="0.25">
      <c r="B37" s="109" t="s">
        <v>123</v>
      </c>
      <c r="C37" s="43"/>
      <c r="D37" s="49"/>
      <c r="E37" s="50"/>
      <c r="F37" s="38">
        <v>45317378237.519997</v>
      </c>
      <c r="G37" s="60">
        <v>22190998342.639999</v>
      </c>
      <c r="H37" s="61">
        <v>67508376580.159996</v>
      </c>
      <c r="I37" s="38"/>
      <c r="J37" s="88"/>
      <c r="K37" s="70"/>
      <c r="L37" s="71"/>
      <c r="M37" s="64"/>
      <c r="N37" s="65"/>
      <c r="O37" s="27"/>
      <c r="P37" s="27"/>
      <c r="Q37"/>
      <c r="R37" s="28"/>
      <c r="S37" s="29"/>
    </row>
    <row r="38" spans="2:19" x14ac:dyDescent="0.2">
      <c r="B38" s="42"/>
      <c r="C38" s="47"/>
      <c r="D38" s="49"/>
      <c r="E38" s="87"/>
      <c r="F38" s="38"/>
      <c r="G38" s="77"/>
      <c r="H38" s="61"/>
      <c r="I38" s="62"/>
      <c r="J38" s="69"/>
      <c r="K38" s="70"/>
      <c r="L38" s="71"/>
      <c r="M38" s="64"/>
      <c r="N38" s="65"/>
      <c r="O38" s="27"/>
      <c r="P38" s="27"/>
      <c r="Q38" s="27"/>
      <c r="R38" s="28"/>
      <c r="S38" s="29"/>
    </row>
    <row r="39" spans="2:19" x14ac:dyDescent="0.2">
      <c r="B39" s="42"/>
      <c r="C39" s="47"/>
      <c r="D39" s="49"/>
      <c r="E39" s="50"/>
      <c r="F39" s="37"/>
      <c r="G39" s="60"/>
      <c r="H39" s="61"/>
      <c r="I39" s="62">
        <f t="shared" ref="I39:I102" si="0">IF(B39-B40=0,0,IF(ROUND((SUMIFS($F$9:$F$211,$B$9:$B$211,B39))+(SUMIFS($G$9:$G$211,$B$9:$B$211,B39))-+SUMIFS($H$9:$H$211,$B$9:$B$211,B39),4)&lt;&gt;0,"FEIL. IB+bevegelse&lt;&gt;UB",SUMIFS($H$9:$H$211,$B$9:$B$211,B39)))</f>
        <v>0</v>
      </c>
      <c r="J39" s="69"/>
      <c r="K39" s="70"/>
      <c r="L39" s="71"/>
      <c r="M39" s="64"/>
      <c r="N39" s="65"/>
      <c r="O39" s="27"/>
      <c r="P39" s="27"/>
      <c r="Q39" s="27"/>
      <c r="R39" s="28"/>
      <c r="S39" s="29"/>
    </row>
    <row r="40" spans="2:19" x14ac:dyDescent="0.2">
      <c r="B40" s="42"/>
      <c r="C40" s="47"/>
      <c r="D40" s="49"/>
      <c r="E40" s="50"/>
      <c r="F40" s="37"/>
      <c r="G40" s="60"/>
      <c r="H40" s="61"/>
      <c r="I40" s="62">
        <f t="shared" si="0"/>
        <v>0</v>
      </c>
      <c r="J40" s="69"/>
      <c r="K40" s="70"/>
      <c r="L40" s="71"/>
      <c r="M40" s="64"/>
      <c r="N40" s="65"/>
      <c r="O40" s="27"/>
      <c r="P40" s="27"/>
      <c r="Q40" s="27"/>
      <c r="R40" s="28"/>
      <c r="S40" s="29"/>
    </row>
    <row r="41" spans="2:19" x14ac:dyDescent="0.2">
      <c r="B41" s="42"/>
      <c r="C41" s="95" t="s">
        <v>77</v>
      </c>
      <c r="D41" s="96"/>
      <c r="E41" s="94"/>
      <c r="F41" s="37"/>
      <c r="G41" s="60"/>
      <c r="H41" s="61"/>
      <c r="I41" s="62">
        <f t="shared" si="0"/>
        <v>0</v>
      </c>
      <c r="J41" s="69"/>
      <c r="K41" s="70"/>
      <c r="L41" s="71"/>
      <c r="M41" s="64"/>
      <c r="N41" s="65"/>
      <c r="O41" s="27"/>
      <c r="P41" s="27"/>
      <c r="Q41" s="27"/>
      <c r="R41" s="28"/>
      <c r="S41" s="29"/>
    </row>
    <row r="42" spans="2:19" x14ac:dyDescent="0.2">
      <c r="B42" s="42"/>
      <c r="C42" s="84" t="s">
        <v>66</v>
      </c>
      <c r="D42" s="89"/>
      <c r="E42" s="90"/>
      <c r="F42" s="37"/>
      <c r="G42" s="60"/>
      <c r="H42" s="61"/>
      <c r="I42" s="62">
        <f t="shared" si="0"/>
        <v>0</v>
      </c>
      <c r="J42" s="69"/>
      <c r="K42" s="70"/>
      <c r="L42" s="71"/>
      <c r="M42" s="64"/>
      <c r="N42" s="65"/>
      <c r="O42" s="27"/>
      <c r="P42" s="27"/>
      <c r="Q42" s="27"/>
      <c r="R42" s="28"/>
      <c r="S42" s="29"/>
    </row>
    <row r="43" spans="2:19" x14ac:dyDescent="0.2">
      <c r="B43" s="42"/>
      <c r="C43" s="82" t="s">
        <v>68</v>
      </c>
      <c r="D43" s="89"/>
      <c r="E43" s="90"/>
      <c r="F43" s="37"/>
      <c r="G43" s="60"/>
      <c r="H43" s="61"/>
      <c r="I43" s="62">
        <f t="shared" si="0"/>
        <v>0</v>
      </c>
      <c r="J43" s="69"/>
      <c r="K43" s="70"/>
      <c r="L43" s="71"/>
      <c r="M43" s="64"/>
      <c r="N43" s="65"/>
      <c r="O43" s="27"/>
      <c r="P43" s="27"/>
      <c r="Q43" s="27"/>
      <c r="R43" s="28"/>
      <c r="S43" s="29"/>
    </row>
    <row r="44" spans="2:19" x14ac:dyDescent="0.2">
      <c r="B44" s="42"/>
      <c r="C44" s="82" t="s">
        <v>69</v>
      </c>
      <c r="D44" s="89"/>
      <c r="E44" s="90"/>
      <c r="F44" s="37"/>
      <c r="G44" s="60"/>
      <c r="H44" s="61"/>
      <c r="I44" s="62">
        <f t="shared" si="0"/>
        <v>0</v>
      </c>
      <c r="J44" s="69"/>
      <c r="K44" s="70"/>
      <c r="L44" s="71"/>
      <c r="M44" s="64"/>
      <c r="N44" s="65"/>
      <c r="O44" s="27"/>
      <c r="P44" s="27"/>
      <c r="Q44" s="27"/>
      <c r="R44" s="28"/>
      <c r="S44" s="29"/>
    </row>
    <row r="45" spans="2:19" x14ac:dyDescent="0.2">
      <c r="B45" s="42"/>
      <c r="C45" s="83" t="s">
        <v>67</v>
      </c>
      <c r="D45" s="89"/>
      <c r="E45" s="90"/>
      <c r="F45" s="37"/>
      <c r="G45" s="60"/>
      <c r="H45" s="61"/>
      <c r="I45" s="62">
        <f t="shared" si="0"/>
        <v>0</v>
      </c>
      <c r="J45" s="69"/>
      <c r="K45" s="70"/>
      <c r="L45" s="71"/>
      <c r="M45" s="64"/>
      <c r="N45" s="65"/>
      <c r="O45" s="27"/>
      <c r="P45" s="27"/>
      <c r="Q45" s="27"/>
      <c r="R45" s="28"/>
      <c r="S45" s="29"/>
    </row>
    <row r="46" spans="2:19" x14ac:dyDescent="0.2">
      <c r="B46" s="42"/>
      <c r="C46" s="83" t="s">
        <v>71</v>
      </c>
      <c r="D46" s="89"/>
      <c r="E46" s="90"/>
      <c r="F46" s="37"/>
      <c r="G46" s="60"/>
      <c r="H46" s="61"/>
      <c r="I46" s="62">
        <f t="shared" si="0"/>
        <v>0</v>
      </c>
      <c r="J46" s="69"/>
      <c r="K46" s="70"/>
      <c r="L46" s="71"/>
      <c r="M46" s="64"/>
      <c r="N46" s="65"/>
      <c r="O46" s="27"/>
      <c r="P46" s="27"/>
      <c r="Q46" s="27"/>
      <c r="R46" s="28"/>
      <c r="S46" s="29"/>
    </row>
    <row r="47" spans="2:19" x14ac:dyDescent="0.2">
      <c r="B47" s="42"/>
      <c r="C47" s="83" t="s">
        <v>70</v>
      </c>
      <c r="D47" s="89"/>
      <c r="E47" s="90"/>
      <c r="F47" s="37"/>
      <c r="G47" s="60"/>
      <c r="H47" s="61"/>
      <c r="I47" s="62">
        <f t="shared" si="0"/>
        <v>0</v>
      </c>
      <c r="J47" s="69"/>
      <c r="K47" s="70"/>
      <c r="L47" s="71"/>
      <c r="M47" s="64"/>
      <c r="N47" s="65"/>
      <c r="O47" s="27"/>
      <c r="P47" s="27"/>
      <c r="Q47" s="27"/>
      <c r="R47" s="28"/>
      <c r="S47" s="29"/>
    </row>
    <row r="48" spans="2:19" x14ac:dyDescent="0.2">
      <c r="B48" s="42"/>
      <c r="C48" s="83"/>
      <c r="D48" s="89"/>
      <c r="E48" s="91"/>
      <c r="F48" s="37"/>
      <c r="G48" s="60"/>
      <c r="H48" s="61"/>
      <c r="I48" s="62">
        <f t="shared" si="0"/>
        <v>0</v>
      </c>
      <c r="J48" s="69"/>
      <c r="K48" s="70"/>
      <c r="L48" s="71"/>
      <c r="M48" s="64"/>
      <c r="N48" s="65"/>
      <c r="O48" s="27"/>
      <c r="P48" s="27"/>
      <c r="Q48" s="27"/>
      <c r="R48" s="28"/>
      <c r="S48" s="29"/>
    </row>
    <row r="49" spans="2:19" x14ac:dyDescent="0.2">
      <c r="B49" s="42"/>
      <c r="C49" s="82" t="s">
        <v>76</v>
      </c>
      <c r="D49" s="89"/>
      <c r="E49" s="91"/>
      <c r="F49" s="37"/>
      <c r="G49" s="60"/>
      <c r="H49" s="61"/>
      <c r="I49" s="62">
        <f t="shared" si="0"/>
        <v>0</v>
      </c>
      <c r="J49" s="69"/>
      <c r="K49" s="70"/>
      <c r="L49" s="71"/>
      <c r="M49" s="64"/>
      <c r="N49" s="65"/>
      <c r="O49" s="27"/>
      <c r="P49" s="27"/>
      <c r="Q49" s="27"/>
      <c r="R49" s="28"/>
      <c r="S49" s="29"/>
    </row>
    <row r="50" spans="2:19" x14ac:dyDescent="0.2">
      <c r="B50" s="42"/>
      <c r="C50" s="83" t="s">
        <v>74</v>
      </c>
      <c r="D50" s="89"/>
      <c r="E50" s="91"/>
      <c r="F50" s="37"/>
      <c r="G50" s="60"/>
      <c r="H50" s="61"/>
      <c r="I50" s="62">
        <f t="shared" si="0"/>
        <v>0</v>
      </c>
      <c r="J50" s="69"/>
      <c r="K50" s="70"/>
      <c r="L50" s="71"/>
      <c r="M50" s="64"/>
      <c r="N50" s="65"/>
      <c r="O50" s="27"/>
      <c r="P50" s="27"/>
      <c r="Q50" s="27"/>
      <c r="R50" s="28"/>
      <c r="S50" s="29"/>
    </row>
    <row r="51" spans="2:19" x14ac:dyDescent="0.2">
      <c r="B51" s="42"/>
      <c r="C51" s="83" t="s">
        <v>75</v>
      </c>
      <c r="D51" s="89"/>
      <c r="E51" s="90"/>
      <c r="F51" s="37"/>
      <c r="G51" s="60"/>
      <c r="H51" s="61"/>
      <c r="I51" s="62">
        <f t="shared" si="0"/>
        <v>0</v>
      </c>
      <c r="J51" s="69"/>
      <c r="K51" s="70"/>
      <c r="L51" s="71"/>
      <c r="M51" s="64"/>
      <c r="N51" s="65"/>
      <c r="O51" s="27"/>
      <c r="P51" s="27"/>
      <c r="Q51" s="27"/>
      <c r="R51" s="28"/>
      <c r="S51" s="29"/>
    </row>
    <row r="52" spans="2:19" x14ac:dyDescent="0.2">
      <c r="B52" s="42"/>
      <c r="C52" s="83"/>
      <c r="D52" s="89"/>
      <c r="E52" s="90"/>
      <c r="F52" s="37"/>
      <c r="G52" s="60"/>
      <c r="H52" s="61"/>
      <c r="I52" s="62">
        <f t="shared" si="0"/>
        <v>0</v>
      </c>
      <c r="J52" s="69"/>
      <c r="K52" s="70"/>
      <c r="L52" s="71"/>
      <c r="M52" s="64"/>
      <c r="N52" s="65"/>
      <c r="O52" s="27"/>
      <c r="P52" s="27"/>
      <c r="Q52" s="27"/>
      <c r="R52" s="28"/>
      <c r="S52" s="29"/>
    </row>
    <row r="53" spans="2:19" x14ac:dyDescent="0.2">
      <c r="B53" s="42"/>
      <c r="C53" s="83"/>
      <c r="D53" s="89"/>
      <c r="E53" s="90"/>
      <c r="F53" s="37"/>
      <c r="G53" s="60"/>
      <c r="H53" s="61"/>
      <c r="I53" s="62">
        <f t="shared" si="0"/>
        <v>0</v>
      </c>
      <c r="J53" s="69"/>
      <c r="K53" s="70"/>
      <c r="L53" s="71"/>
      <c r="M53" s="64"/>
      <c r="N53" s="65"/>
      <c r="O53" s="27"/>
      <c r="P53" s="27"/>
      <c r="Q53" s="27"/>
      <c r="R53" s="28"/>
      <c r="S53" s="29"/>
    </row>
    <row r="54" spans="2:19" x14ac:dyDescent="0.2">
      <c r="B54" s="42"/>
      <c r="C54" s="82" t="s">
        <v>33</v>
      </c>
      <c r="D54" s="89"/>
      <c r="E54" s="90"/>
      <c r="F54" s="37"/>
      <c r="G54" s="60"/>
      <c r="H54" s="61"/>
      <c r="I54" s="62">
        <f t="shared" si="0"/>
        <v>0</v>
      </c>
      <c r="J54" s="69"/>
      <c r="K54" s="70"/>
      <c r="L54" s="71"/>
      <c r="M54" s="64"/>
      <c r="N54" s="65"/>
      <c r="O54" s="27"/>
      <c r="P54" s="27"/>
      <c r="Q54" s="27"/>
      <c r="R54" s="28"/>
      <c r="S54" s="29"/>
    </row>
    <row r="55" spans="2:19" x14ac:dyDescent="0.2">
      <c r="B55" s="54"/>
      <c r="C55" s="83" t="s">
        <v>34</v>
      </c>
      <c r="D55" s="89"/>
      <c r="E55" s="92"/>
      <c r="F55" s="38"/>
      <c r="G55" s="66"/>
      <c r="H55" s="61"/>
      <c r="I55" s="62">
        <f t="shared" si="0"/>
        <v>0</v>
      </c>
      <c r="J55" s="69"/>
      <c r="K55" s="74"/>
      <c r="L55" s="78"/>
      <c r="M55" s="79"/>
      <c r="N55" s="65"/>
      <c r="O55" s="27"/>
      <c r="P55" s="27"/>
      <c r="Q55" s="27"/>
      <c r="R55" s="28"/>
      <c r="S55" s="29"/>
    </row>
    <row r="56" spans="2:19" x14ac:dyDescent="0.2">
      <c r="B56" s="42"/>
      <c r="C56" s="83" t="s">
        <v>72</v>
      </c>
      <c r="D56" s="89"/>
      <c r="E56" s="93"/>
      <c r="F56" s="38"/>
      <c r="G56" s="66"/>
      <c r="H56" s="61"/>
      <c r="I56" s="62">
        <f t="shared" si="0"/>
        <v>0</v>
      </c>
      <c r="J56" s="69"/>
      <c r="K56" s="72"/>
      <c r="L56" s="73"/>
      <c r="M56" s="68"/>
      <c r="N56" s="65"/>
      <c r="O56" s="27"/>
      <c r="P56" s="27"/>
      <c r="Q56" s="27"/>
      <c r="R56" s="28"/>
      <c r="S56" s="29"/>
    </row>
    <row r="57" spans="2:19" x14ac:dyDescent="0.2">
      <c r="B57" s="42"/>
      <c r="C57" s="83" t="s">
        <v>73</v>
      </c>
      <c r="D57" s="89"/>
      <c r="E57" s="93"/>
      <c r="F57" s="38"/>
      <c r="G57" s="66"/>
      <c r="H57" s="61"/>
      <c r="I57" s="62">
        <f t="shared" si="0"/>
        <v>0</v>
      </c>
      <c r="J57" s="69"/>
      <c r="K57" s="72"/>
      <c r="L57" s="73"/>
      <c r="M57" s="68"/>
      <c r="N57" s="65"/>
      <c r="O57" s="27"/>
      <c r="P57" s="27"/>
      <c r="Q57" s="27"/>
      <c r="R57" s="28"/>
      <c r="S57" s="29"/>
    </row>
    <row r="58" spans="2:19" x14ac:dyDescent="0.2">
      <c r="B58" s="42"/>
      <c r="C58" s="83" t="s">
        <v>35</v>
      </c>
      <c r="D58" s="89"/>
      <c r="E58" s="93"/>
      <c r="F58" s="38"/>
      <c r="G58" s="66"/>
      <c r="H58" s="61"/>
      <c r="I58" s="62">
        <f t="shared" si="0"/>
        <v>0</v>
      </c>
      <c r="J58" s="69"/>
      <c r="K58" s="72"/>
      <c r="L58" s="73"/>
      <c r="M58" s="68"/>
      <c r="N58" s="65"/>
      <c r="O58" s="27"/>
      <c r="P58" s="27"/>
      <c r="Q58" s="27"/>
      <c r="R58" s="28"/>
      <c r="S58" s="29"/>
    </row>
    <row r="59" spans="2:19" x14ac:dyDescent="0.2">
      <c r="B59" s="42"/>
      <c r="C59" s="83"/>
      <c r="D59" s="89"/>
      <c r="E59" s="93"/>
      <c r="F59" s="38"/>
      <c r="G59" s="66"/>
      <c r="H59" s="61"/>
      <c r="I59" s="62">
        <f t="shared" si="0"/>
        <v>0</v>
      </c>
      <c r="J59" s="69"/>
      <c r="K59" s="72"/>
      <c r="L59" s="73"/>
      <c r="M59" s="68"/>
      <c r="N59" s="65"/>
      <c r="O59" s="27"/>
      <c r="P59" s="27"/>
      <c r="Q59" s="27"/>
      <c r="R59" s="28"/>
      <c r="S59" s="29"/>
    </row>
    <row r="60" spans="2:19" x14ac:dyDescent="0.2">
      <c r="B60" s="42"/>
      <c r="C60" s="83"/>
      <c r="D60" s="89"/>
      <c r="E60" s="93"/>
      <c r="F60" s="38"/>
      <c r="G60" s="66"/>
      <c r="H60" s="61"/>
      <c r="I60" s="62">
        <f t="shared" si="0"/>
        <v>0</v>
      </c>
      <c r="J60" s="69"/>
      <c r="K60" s="72"/>
      <c r="L60" s="73"/>
      <c r="M60" s="68"/>
      <c r="N60" s="65"/>
      <c r="O60" s="27"/>
      <c r="P60" s="27"/>
      <c r="Q60" s="27"/>
      <c r="R60" s="28"/>
      <c r="S60" s="29"/>
    </row>
    <row r="61" spans="2:19" x14ac:dyDescent="0.2">
      <c r="B61" s="42"/>
      <c r="C61" s="83"/>
      <c r="D61" s="89"/>
      <c r="E61" s="93"/>
      <c r="F61" s="38"/>
      <c r="G61" s="66"/>
      <c r="H61" s="61"/>
      <c r="I61" s="62">
        <f t="shared" si="0"/>
        <v>0</v>
      </c>
      <c r="J61" s="69"/>
      <c r="K61" s="72"/>
      <c r="L61" s="73"/>
      <c r="M61" s="68"/>
      <c r="N61" s="65"/>
      <c r="O61" s="27"/>
      <c r="P61" s="27"/>
      <c r="Q61" s="27"/>
      <c r="R61" s="28"/>
      <c r="S61" s="29"/>
    </row>
    <row r="62" spans="2:19" x14ac:dyDescent="0.2">
      <c r="B62" s="42"/>
      <c r="C62" s="43"/>
      <c r="D62" s="49"/>
      <c r="E62" s="50"/>
      <c r="F62" s="37"/>
      <c r="G62" s="60"/>
      <c r="H62" s="61"/>
      <c r="I62" s="62">
        <f t="shared" si="0"/>
        <v>0</v>
      </c>
      <c r="J62" s="69"/>
      <c r="K62" s="70"/>
      <c r="L62" s="71"/>
      <c r="M62" s="64"/>
      <c r="N62" s="65"/>
      <c r="O62" s="27"/>
      <c r="P62" s="27"/>
      <c r="Q62" s="27"/>
      <c r="R62" s="28"/>
      <c r="S62" s="29"/>
    </row>
    <row r="63" spans="2:19" x14ac:dyDescent="0.2">
      <c r="B63" s="42"/>
      <c r="C63" s="43"/>
      <c r="D63" s="49"/>
      <c r="E63" s="50"/>
      <c r="F63" s="37"/>
      <c r="G63" s="60"/>
      <c r="H63" s="61"/>
      <c r="I63" s="62">
        <f t="shared" si="0"/>
        <v>0</v>
      </c>
      <c r="J63" s="69"/>
      <c r="K63" s="70"/>
      <c r="L63" s="71"/>
      <c r="M63" s="64"/>
      <c r="N63" s="65"/>
      <c r="O63" s="27"/>
      <c r="P63" s="27"/>
      <c r="Q63" s="27"/>
      <c r="R63" s="28"/>
      <c r="S63" s="29"/>
    </row>
    <row r="64" spans="2:19" x14ac:dyDescent="0.2">
      <c r="B64" s="42"/>
      <c r="C64" s="47"/>
      <c r="D64" s="49"/>
      <c r="E64" s="51"/>
      <c r="F64" s="38"/>
      <c r="G64" s="66"/>
      <c r="H64" s="61"/>
      <c r="I64" s="62">
        <f t="shared" si="0"/>
        <v>0</v>
      </c>
      <c r="J64" s="69"/>
      <c r="K64" s="72"/>
      <c r="L64" s="73"/>
      <c r="M64" s="68"/>
      <c r="N64" s="65"/>
      <c r="O64" s="27"/>
      <c r="P64" s="27"/>
      <c r="Q64" s="27"/>
      <c r="R64" s="28"/>
      <c r="S64" s="29"/>
    </row>
    <row r="65" spans="2:19" x14ac:dyDescent="0.2">
      <c r="B65" s="42"/>
      <c r="C65" s="43"/>
      <c r="D65" s="49"/>
      <c r="E65" s="50"/>
      <c r="F65" s="37"/>
      <c r="G65" s="60"/>
      <c r="H65" s="61"/>
      <c r="I65" s="62">
        <f t="shared" si="0"/>
        <v>0</v>
      </c>
      <c r="J65" s="69"/>
      <c r="K65" s="70"/>
      <c r="L65" s="71"/>
      <c r="M65" s="64"/>
      <c r="N65" s="65"/>
      <c r="O65" s="27"/>
      <c r="P65" s="27"/>
      <c r="Q65" s="27"/>
      <c r="R65" s="28"/>
      <c r="S65" s="29"/>
    </row>
    <row r="66" spans="2:19" x14ac:dyDescent="0.2">
      <c r="B66" s="42"/>
      <c r="C66" s="43"/>
      <c r="D66" s="49"/>
      <c r="E66" s="53"/>
      <c r="F66" s="37"/>
      <c r="G66" s="60"/>
      <c r="H66" s="61"/>
      <c r="I66" s="62">
        <f t="shared" si="0"/>
        <v>0</v>
      </c>
      <c r="J66" s="69"/>
      <c r="K66" s="70"/>
      <c r="L66" s="71"/>
      <c r="M66" s="64"/>
      <c r="N66" s="65"/>
      <c r="O66" s="27"/>
      <c r="P66" s="27"/>
      <c r="Q66" s="27"/>
      <c r="R66" s="28"/>
      <c r="S66" s="29"/>
    </row>
    <row r="67" spans="2:19" x14ac:dyDescent="0.2">
      <c r="B67" s="42"/>
      <c r="C67" s="56"/>
      <c r="D67" s="49"/>
      <c r="E67" s="45"/>
      <c r="F67" s="37"/>
      <c r="G67" s="60"/>
      <c r="H67" s="61"/>
      <c r="I67" s="62">
        <f t="shared" si="0"/>
        <v>0</v>
      </c>
      <c r="J67" s="62"/>
      <c r="K67" s="63"/>
      <c r="L67" s="64"/>
      <c r="M67" s="64"/>
      <c r="N67" s="65"/>
      <c r="O67" s="27"/>
      <c r="P67" s="27"/>
      <c r="Q67" s="27"/>
      <c r="R67" s="28"/>
      <c r="S67" s="29"/>
    </row>
    <row r="68" spans="2:19" x14ac:dyDescent="0.2">
      <c r="B68" s="42"/>
      <c r="C68" s="56"/>
      <c r="D68" s="49"/>
      <c r="E68" s="45"/>
      <c r="F68" s="37"/>
      <c r="G68" s="66"/>
      <c r="H68" s="61"/>
      <c r="I68" s="62">
        <f t="shared" si="0"/>
        <v>0</v>
      </c>
      <c r="J68" s="62"/>
      <c r="K68" s="63"/>
      <c r="L68" s="64"/>
      <c r="M68" s="64"/>
      <c r="N68" s="65"/>
      <c r="O68" s="27"/>
      <c r="P68" s="27"/>
      <c r="Q68" s="27"/>
      <c r="R68" s="28"/>
      <c r="S68" s="29"/>
    </row>
    <row r="69" spans="2:19" x14ac:dyDescent="0.2">
      <c r="B69" s="42"/>
      <c r="C69" s="43"/>
      <c r="D69" s="49"/>
      <c r="E69" s="45"/>
      <c r="F69" s="37"/>
      <c r="G69" s="60"/>
      <c r="H69" s="61"/>
      <c r="I69" s="62">
        <f t="shared" si="0"/>
        <v>0</v>
      </c>
      <c r="J69" s="62"/>
      <c r="K69" s="63"/>
      <c r="L69" s="64"/>
      <c r="M69" s="64"/>
      <c r="N69" s="65"/>
      <c r="O69" s="27"/>
      <c r="P69" s="27"/>
      <c r="Q69" s="27"/>
      <c r="R69" s="28"/>
      <c r="S69" s="29"/>
    </row>
    <row r="70" spans="2:19" x14ac:dyDescent="0.2">
      <c r="B70" s="42"/>
      <c r="C70" s="43"/>
      <c r="D70" s="49"/>
      <c r="E70" s="45"/>
      <c r="F70" s="37"/>
      <c r="G70" s="60"/>
      <c r="H70" s="61"/>
      <c r="I70" s="62">
        <f t="shared" si="0"/>
        <v>0</v>
      </c>
      <c r="J70" s="62"/>
      <c r="K70" s="63"/>
      <c r="L70" s="64"/>
      <c r="M70" s="64"/>
      <c r="N70" s="65"/>
      <c r="O70" s="27"/>
      <c r="P70" s="27"/>
      <c r="Q70" s="27"/>
      <c r="R70" s="28"/>
      <c r="S70" s="29"/>
    </row>
    <row r="71" spans="2:19" x14ac:dyDescent="0.2">
      <c r="B71" s="42"/>
      <c r="C71" s="43"/>
      <c r="D71" s="49"/>
      <c r="E71" s="45"/>
      <c r="F71" s="37"/>
      <c r="G71" s="60"/>
      <c r="H71" s="61"/>
      <c r="I71" s="62">
        <f t="shared" si="0"/>
        <v>0</v>
      </c>
      <c r="J71" s="62"/>
      <c r="K71" s="63"/>
      <c r="L71" s="64"/>
      <c r="M71" s="64"/>
      <c r="N71" s="65"/>
      <c r="O71" s="27"/>
      <c r="P71" s="27"/>
      <c r="Q71" s="27"/>
      <c r="R71" s="28"/>
      <c r="S71" s="29"/>
    </row>
    <row r="72" spans="2:19" x14ac:dyDescent="0.2">
      <c r="B72" s="42"/>
      <c r="C72" s="43"/>
      <c r="D72" s="49"/>
      <c r="E72" s="45"/>
      <c r="F72" s="37"/>
      <c r="G72" s="60"/>
      <c r="H72" s="61"/>
      <c r="I72" s="62">
        <f t="shared" si="0"/>
        <v>0</v>
      </c>
      <c r="J72" s="62"/>
      <c r="K72" s="63"/>
      <c r="L72" s="64"/>
      <c r="M72" s="64"/>
      <c r="N72" s="65"/>
      <c r="O72" s="27"/>
      <c r="P72" s="27"/>
      <c r="Q72" s="27"/>
      <c r="R72" s="28"/>
      <c r="S72" s="29"/>
    </row>
    <row r="73" spans="2:19" x14ac:dyDescent="0.2">
      <c r="B73" s="42"/>
      <c r="C73" s="43"/>
      <c r="D73" s="49"/>
      <c r="E73" s="45"/>
      <c r="F73" s="37"/>
      <c r="G73" s="60"/>
      <c r="H73" s="61"/>
      <c r="I73" s="62">
        <f t="shared" si="0"/>
        <v>0</v>
      </c>
      <c r="J73" s="62"/>
      <c r="K73" s="63"/>
      <c r="L73" s="64"/>
      <c r="M73" s="64"/>
      <c r="N73" s="65"/>
      <c r="O73" s="27"/>
      <c r="P73" s="27"/>
      <c r="Q73" s="27"/>
      <c r="R73" s="28"/>
      <c r="S73" s="29"/>
    </row>
    <row r="74" spans="2:19" x14ac:dyDescent="0.2">
      <c r="B74" s="42"/>
      <c r="C74" s="43"/>
      <c r="D74" s="49"/>
      <c r="E74" s="45"/>
      <c r="F74" s="37"/>
      <c r="G74" s="60"/>
      <c r="H74" s="61"/>
      <c r="I74" s="62">
        <f t="shared" si="0"/>
        <v>0</v>
      </c>
      <c r="J74" s="62"/>
      <c r="K74" s="63"/>
      <c r="L74" s="64"/>
      <c r="M74" s="64"/>
      <c r="N74" s="65"/>
      <c r="O74" s="27"/>
      <c r="P74" s="27"/>
      <c r="Q74" s="27"/>
      <c r="R74" s="28"/>
      <c r="S74" s="29"/>
    </row>
    <row r="75" spans="2:19" x14ac:dyDescent="0.2">
      <c r="B75" s="42"/>
      <c r="C75" s="43"/>
      <c r="D75" s="49"/>
      <c r="E75" s="45"/>
      <c r="F75" s="37"/>
      <c r="G75" s="60"/>
      <c r="H75" s="61"/>
      <c r="I75" s="62">
        <f t="shared" si="0"/>
        <v>0</v>
      </c>
      <c r="J75" s="62"/>
      <c r="K75" s="63"/>
      <c r="L75" s="64"/>
      <c r="M75" s="64"/>
      <c r="N75" s="65"/>
      <c r="O75" s="27"/>
      <c r="P75" s="27"/>
      <c r="Q75" s="27"/>
      <c r="R75" s="28"/>
      <c r="S75" s="29"/>
    </row>
    <row r="76" spans="2:19" x14ac:dyDescent="0.2">
      <c r="B76" s="42"/>
      <c r="C76" s="43"/>
      <c r="D76" s="49"/>
      <c r="E76" s="45"/>
      <c r="F76" s="37"/>
      <c r="G76" s="60"/>
      <c r="H76" s="61"/>
      <c r="I76" s="62">
        <f t="shared" si="0"/>
        <v>0</v>
      </c>
      <c r="J76" s="62"/>
      <c r="K76" s="63"/>
      <c r="L76" s="64"/>
      <c r="M76" s="64"/>
      <c r="N76" s="65"/>
      <c r="O76" s="27"/>
      <c r="P76" s="27"/>
      <c r="Q76" s="27"/>
      <c r="R76" s="28"/>
      <c r="S76" s="29"/>
    </row>
    <row r="77" spans="2:19" x14ac:dyDescent="0.2">
      <c r="B77" s="42"/>
      <c r="C77" s="43"/>
      <c r="D77" s="49"/>
      <c r="E77" s="45"/>
      <c r="F77" s="37"/>
      <c r="G77" s="60"/>
      <c r="H77" s="61"/>
      <c r="I77" s="62">
        <f t="shared" si="0"/>
        <v>0</v>
      </c>
      <c r="J77" s="62"/>
      <c r="K77" s="63"/>
      <c r="L77" s="64"/>
      <c r="M77" s="64"/>
      <c r="N77" s="65"/>
      <c r="O77" s="27"/>
      <c r="P77" s="27"/>
      <c r="Q77" s="27"/>
      <c r="R77" s="28"/>
      <c r="S77" s="29"/>
    </row>
    <row r="78" spans="2:19" x14ac:dyDescent="0.2">
      <c r="B78" s="42"/>
      <c r="C78" s="43"/>
      <c r="D78" s="49"/>
      <c r="E78" s="45"/>
      <c r="F78" s="37"/>
      <c r="G78" s="60"/>
      <c r="H78" s="61"/>
      <c r="I78" s="62">
        <f t="shared" si="0"/>
        <v>0</v>
      </c>
      <c r="J78" s="62"/>
      <c r="K78" s="63"/>
      <c r="L78" s="64"/>
      <c r="M78" s="64"/>
      <c r="N78" s="65"/>
      <c r="O78" s="27"/>
      <c r="P78" s="27"/>
      <c r="Q78" s="27"/>
      <c r="R78" s="28"/>
      <c r="S78" s="29"/>
    </row>
    <row r="79" spans="2:19" x14ac:dyDescent="0.2">
      <c r="B79" s="42"/>
      <c r="C79" s="43"/>
      <c r="D79" s="49"/>
      <c r="E79" s="45"/>
      <c r="F79" s="37"/>
      <c r="G79" s="60"/>
      <c r="H79" s="61"/>
      <c r="I79" s="62">
        <f t="shared" si="0"/>
        <v>0</v>
      </c>
      <c r="J79" s="62"/>
      <c r="K79" s="63"/>
      <c r="L79" s="64"/>
      <c r="M79" s="64"/>
      <c r="N79" s="65"/>
      <c r="O79" s="27"/>
      <c r="P79" s="27"/>
      <c r="Q79" s="27"/>
      <c r="R79" s="28"/>
      <c r="S79" s="29"/>
    </row>
    <row r="80" spans="2:19" x14ac:dyDescent="0.2">
      <c r="B80" s="42"/>
      <c r="C80" s="43"/>
      <c r="D80" s="49"/>
      <c r="E80" s="45"/>
      <c r="F80" s="37"/>
      <c r="G80" s="60"/>
      <c r="H80" s="61"/>
      <c r="I80" s="62">
        <f t="shared" si="0"/>
        <v>0</v>
      </c>
      <c r="J80" s="62"/>
      <c r="K80" s="63"/>
      <c r="L80" s="64"/>
      <c r="M80" s="64"/>
      <c r="N80" s="65"/>
      <c r="O80" s="27"/>
      <c r="P80" s="27"/>
      <c r="Q80" s="27"/>
      <c r="R80" s="28"/>
      <c r="S80" s="29"/>
    </row>
    <row r="81" spans="2:19" x14ac:dyDescent="0.2">
      <c r="B81" s="42"/>
      <c r="C81" s="43"/>
      <c r="D81" s="49"/>
      <c r="E81" s="45"/>
      <c r="F81" s="37"/>
      <c r="G81" s="60"/>
      <c r="H81" s="61"/>
      <c r="I81" s="62">
        <f t="shared" si="0"/>
        <v>0</v>
      </c>
      <c r="J81" s="62"/>
      <c r="K81" s="63"/>
      <c r="L81" s="64"/>
      <c r="M81" s="64"/>
      <c r="N81" s="65"/>
      <c r="O81" s="27"/>
      <c r="P81" s="27"/>
      <c r="Q81" s="27"/>
      <c r="R81" s="28"/>
      <c r="S81" s="29"/>
    </row>
    <row r="82" spans="2:19" x14ac:dyDescent="0.2">
      <c r="B82" s="42"/>
      <c r="C82" s="43"/>
      <c r="D82" s="49"/>
      <c r="E82" s="45"/>
      <c r="F82" s="37"/>
      <c r="G82" s="60"/>
      <c r="H82" s="61"/>
      <c r="I82" s="62">
        <f t="shared" si="0"/>
        <v>0</v>
      </c>
      <c r="J82" s="62"/>
      <c r="K82" s="63"/>
      <c r="L82" s="64"/>
      <c r="M82" s="64"/>
      <c r="N82" s="65"/>
      <c r="O82" s="27"/>
      <c r="P82" s="27"/>
      <c r="Q82" s="27"/>
      <c r="R82" s="28"/>
      <c r="S82" s="29"/>
    </row>
    <row r="83" spans="2:19" x14ac:dyDescent="0.2">
      <c r="B83" s="42"/>
      <c r="C83" s="43"/>
      <c r="D83" s="49"/>
      <c r="E83" s="45"/>
      <c r="F83" s="37"/>
      <c r="G83" s="60"/>
      <c r="H83" s="61"/>
      <c r="I83" s="62">
        <f t="shared" si="0"/>
        <v>0</v>
      </c>
      <c r="J83" s="62"/>
      <c r="K83" s="63"/>
      <c r="L83" s="64"/>
      <c r="M83" s="64"/>
      <c r="N83" s="65"/>
      <c r="O83" s="27"/>
      <c r="P83" s="27"/>
      <c r="Q83" s="27"/>
      <c r="R83" s="28"/>
      <c r="S83" s="29"/>
    </row>
    <row r="84" spans="2:19" x14ac:dyDescent="0.2">
      <c r="B84" s="42"/>
      <c r="C84" s="43"/>
      <c r="D84" s="49"/>
      <c r="E84" s="45"/>
      <c r="F84" s="37"/>
      <c r="G84" s="60"/>
      <c r="H84" s="61"/>
      <c r="I84" s="62">
        <f t="shared" si="0"/>
        <v>0</v>
      </c>
      <c r="J84" s="62"/>
      <c r="K84" s="63"/>
      <c r="L84" s="64"/>
      <c r="M84" s="64"/>
      <c r="N84" s="65"/>
      <c r="O84" s="27"/>
      <c r="P84" s="27"/>
      <c r="Q84" s="27"/>
      <c r="R84" s="28"/>
      <c r="S84" s="29"/>
    </row>
    <row r="85" spans="2:19" x14ac:dyDescent="0.2">
      <c r="B85" s="42"/>
      <c r="C85" s="43"/>
      <c r="D85" s="49"/>
      <c r="E85" s="45"/>
      <c r="F85" s="37"/>
      <c r="G85" s="60"/>
      <c r="H85" s="61"/>
      <c r="I85" s="62">
        <f t="shared" si="0"/>
        <v>0</v>
      </c>
      <c r="J85" s="62"/>
      <c r="K85" s="63"/>
      <c r="L85" s="64"/>
      <c r="M85" s="64"/>
      <c r="N85" s="65"/>
      <c r="O85" s="27"/>
      <c r="P85" s="27"/>
      <c r="Q85" s="27"/>
      <c r="R85" s="28"/>
      <c r="S85" s="29"/>
    </row>
    <row r="86" spans="2:19" x14ac:dyDescent="0.2">
      <c r="B86" s="42"/>
      <c r="C86" s="43"/>
      <c r="D86" s="49"/>
      <c r="E86" s="45"/>
      <c r="F86" s="37"/>
      <c r="G86" s="60"/>
      <c r="H86" s="61"/>
      <c r="I86" s="62">
        <f t="shared" si="0"/>
        <v>0</v>
      </c>
      <c r="J86" s="62"/>
      <c r="K86" s="63"/>
      <c r="L86" s="64"/>
      <c r="M86" s="64"/>
      <c r="N86" s="65"/>
      <c r="O86" s="27"/>
      <c r="P86" s="27"/>
      <c r="Q86" s="27"/>
      <c r="R86" s="28"/>
      <c r="S86" s="29"/>
    </row>
    <row r="87" spans="2:19" x14ac:dyDescent="0.2">
      <c r="B87" s="42"/>
      <c r="C87" s="43"/>
      <c r="D87" s="49"/>
      <c r="E87" s="45"/>
      <c r="F87" s="37"/>
      <c r="G87" s="60"/>
      <c r="H87" s="61"/>
      <c r="I87" s="62">
        <f t="shared" si="0"/>
        <v>0</v>
      </c>
      <c r="J87" s="62"/>
      <c r="K87" s="63"/>
      <c r="L87" s="64"/>
      <c r="M87" s="64"/>
      <c r="N87" s="65"/>
      <c r="O87" s="27"/>
      <c r="P87" s="27"/>
      <c r="Q87" s="27"/>
      <c r="R87" s="28"/>
      <c r="S87" s="29"/>
    </row>
    <row r="88" spans="2:19" x14ac:dyDescent="0.2">
      <c r="B88" s="42"/>
      <c r="C88" s="43"/>
      <c r="D88" s="49"/>
      <c r="E88" s="45"/>
      <c r="F88" s="37"/>
      <c r="G88" s="60"/>
      <c r="H88" s="61"/>
      <c r="I88" s="62">
        <f t="shared" si="0"/>
        <v>0</v>
      </c>
      <c r="J88" s="62"/>
      <c r="K88" s="63"/>
      <c r="L88" s="64"/>
      <c r="M88" s="64"/>
      <c r="N88" s="65"/>
      <c r="O88" s="27"/>
      <c r="P88" s="27"/>
      <c r="Q88" s="27"/>
      <c r="R88" s="28"/>
      <c r="S88" s="29"/>
    </row>
    <row r="89" spans="2:19" x14ac:dyDescent="0.2">
      <c r="B89" s="42"/>
      <c r="C89" s="43"/>
      <c r="D89" s="49"/>
      <c r="E89" s="45"/>
      <c r="F89" s="37"/>
      <c r="G89" s="60"/>
      <c r="H89" s="61"/>
      <c r="I89" s="62">
        <f t="shared" si="0"/>
        <v>0</v>
      </c>
      <c r="J89" s="62"/>
      <c r="K89" s="63"/>
      <c r="L89" s="64"/>
      <c r="M89" s="64"/>
      <c r="N89" s="65"/>
      <c r="O89" s="27"/>
      <c r="P89" s="27"/>
      <c r="Q89" s="27"/>
      <c r="R89" s="28"/>
      <c r="S89" s="29"/>
    </row>
    <row r="90" spans="2:19" x14ac:dyDescent="0.2">
      <c r="B90" s="42"/>
      <c r="C90" s="43"/>
      <c r="D90" s="49"/>
      <c r="E90" s="45"/>
      <c r="F90" s="37"/>
      <c r="G90" s="60"/>
      <c r="H90" s="61"/>
      <c r="I90" s="62">
        <f t="shared" si="0"/>
        <v>0</v>
      </c>
      <c r="J90" s="62"/>
      <c r="K90" s="63"/>
      <c r="L90" s="64"/>
      <c r="M90" s="64"/>
      <c r="N90" s="65"/>
      <c r="O90" s="27"/>
      <c r="P90" s="27"/>
      <c r="Q90" s="27"/>
      <c r="R90" s="28"/>
      <c r="S90" s="29"/>
    </row>
    <row r="91" spans="2:19" x14ac:dyDescent="0.2">
      <c r="B91" s="42"/>
      <c r="C91" s="43"/>
      <c r="D91" s="49"/>
      <c r="E91" s="45"/>
      <c r="F91" s="37"/>
      <c r="G91" s="60"/>
      <c r="H91" s="61"/>
      <c r="I91" s="62">
        <f t="shared" si="0"/>
        <v>0</v>
      </c>
      <c r="J91" s="62"/>
      <c r="K91" s="63"/>
      <c r="L91" s="64"/>
      <c r="M91" s="64"/>
      <c r="N91" s="65"/>
      <c r="O91" s="27"/>
      <c r="P91" s="27"/>
      <c r="Q91" s="27"/>
      <c r="R91" s="28"/>
      <c r="S91" s="29"/>
    </row>
    <row r="92" spans="2:19" x14ac:dyDescent="0.2">
      <c r="B92" s="42"/>
      <c r="C92" s="43"/>
      <c r="D92" s="49"/>
      <c r="E92" s="45"/>
      <c r="F92" s="37"/>
      <c r="G92" s="60"/>
      <c r="H92" s="61"/>
      <c r="I92" s="62">
        <f t="shared" si="0"/>
        <v>0</v>
      </c>
      <c r="J92" s="62"/>
      <c r="K92" s="63"/>
      <c r="L92" s="64"/>
      <c r="M92" s="64"/>
      <c r="N92" s="65"/>
      <c r="O92" s="27"/>
      <c r="P92" s="27"/>
      <c r="Q92" s="27"/>
      <c r="R92" s="28"/>
      <c r="S92" s="29"/>
    </row>
    <row r="93" spans="2:19" x14ac:dyDescent="0.2">
      <c r="B93" s="42"/>
      <c r="C93" s="43"/>
      <c r="D93" s="49"/>
      <c r="E93" s="45"/>
      <c r="F93" s="37"/>
      <c r="G93" s="60"/>
      <c r="H93" s="61"/>
      <c r="I93" s="62">
        <f t="shared" si="0"/>
        <v>0</v>
      </c>
      <c r="J93" s="62"/>
      <c r="K93" s="63"/>
      <c r="L93" s="64"/>
      <c r="M93" s="64"/>
      <c r="N93" s="65"/>
      <c r="O93" s="27"/>
      <c r="P93" s="27"/>
      <c r="Q93" s="27"/>
      <c r="R93" s="28"/>
      <c r="S93" s="29"/>
    </row>
    <row r="94" spans="2:19" x14ac:dyDescent="0.2">
      <c r="B94" s="42"/>
      <c r="C94" s="43"/>
      <c r="D94" s="49"/>
      <c r="E94" s="45"/>
      <c r="F94" s="37"/>
      <c r="G94" s="60"/>
      <c r="H94" s="61"/>
      <c r="I94" s="62">
        <f t="shared" si="0"/>
        <v>0</v>
      </c>
      <c r="J94" s="62"/>
      <c r="K94" s="63"/>
      <c r="L94" s="64"/>
      <c r="M94" s="64"/>
      <c r="N94" s="65"/>
      <c r="O94" s="27"/>
      <c r="P94" s="27"/>
      <c r="Q94" s="27"/>
      <c r="R94" s="28"/>
      <c r="S94" s="29"/>
    </row>
    <row r="95" spans="2:19" x14ac:dyDescent="0.2">
      <c r="B95" s="42"/>
      <c r="C95" s="43"/>
      <c r="D95" s="49"/>
      <c r="E95" s="45"/>
      <c r="F95" s="37"/>
      <c r="G95" s="60"/>
      <c r="H95" s="61"/>
      <c r="I95" s="62">
        <f t="shared" si="0"/>
        <v>0</v>
      </c>
      <c r="J95" s="62"/>
      <c r="K95" s="63"/>
      <c r="L95" s="64"/>
      <c r="M95" s="64"/>
      <c r="N95" s="65"/>
      <c r="O95" s="27"/>
      <c r="P95" s="27"/>
      <c r="Q95" s="27"/>
      <c r="R95" s="28"/>
      <c r="S95" s="29"/>
    </row>
    <row r="96" spans="2:19" x14ac:dyDescent="0.2">
      <c r="B96" s="42"/>
      <c r="C96" s="43"/>
      <c r="D96" s="49"/>
      <c r="E96" s="45"/>
      <c r="F96" s="37"/>
      <c r="G96" s="60"/>
      <c r="H96" s="61"/>
      <c r="I96" s="62">
        <f t="shared" si="0"/>
        <v>0</v>
      </c>
      <c r="J96" s="62"/>
      <c r="K96" s="63"/>
      <c r="L96" s="64"/>
      <c r="M96" s="64"/>
      <c r="N96" s="65"/>
      <c r="O96" s="27"/>
      <c r="P96" s="27"/>
      <c r="Q96" s="27"/>
      <c r="R96" s="28"/>
      <c r="S96" s="29"/>
    </row>
    <row r="97" spans="2:19" x14ac:dyDescent="0.2">
      <c r="B97" s="42"/>
      <c r="C97" s="43"/>
      <c r="D97" s="49"/>
      <c r="E97" s="45"/>
      <c r="F97" s="37"/>
      <c r="G97" s="60"/>
      <c r="H97" s="61"/>
      <c r="I97" s="62">
        <f t="shared" si="0"/>
        <v>0</v>
      </c>
      <c r="J97" s="62"/>
      <c r="K97" s="63"/>
      <c r="L97" s="64"/>
      <c r="M97" s="64"/>
      <c r="N97" s="65"/>
      <c r="O97" s="27"/>
      <c r="P97" s="27"/>
      <c r="Q97" s="27"/>
      <c r="R97" s="28"/>
      <c r="S97" s="29"/>
    </row>
    <row r="98" spans="2:19" x14ac:dyDescent="0.2">
      <c r="B98" s="42"/>
      <c r="C98" s="55"/>
      <c r="D98" s="49"/>
      <c r="E98" s="57"/>
      <c r="F98" s="38"/>
      <c r="G98" s="66"/>
      <c r="H98" s="61"/>
      <c r="I98" s="62">
        <f t="shared" si="0"/>
        <v>0</v>
      </c>
      <c r="J98" s="62"/>
      <c r="K98" s="80"/>
      <c r="L98" s="81"/>
      <c r="M98" s="79"/>
      <c r="N98" s="65"/>
      <c r="O98" s="27"/>
      <c r="P98" s="27"/>
      <c r="Q98" s="27"/>
      <c r="R98" s="28"/>
      <c r="S98" s="29"/>
    </row>
    <row r="99" spans="2:19" x14ac:dyDescent="0.2">
      <c r="B99" s="42"/>
      <c r="C99" s="47"/>
      <c r="D99" s="49"/>
      <c r="E99" s="48"/>
      <c r="F99" s="38"/>
      <c r="G99" s="66"/>
      <c r="H99" s="61"/>
      <c r="I99" s="62">
        <f t="shared" si="0"/>
        <v>0</v>
      </c>
      <c r="J99" s="62"/>
      <c r="K99" s="67"/>
      <c r="L99" s="68"/>
      <c r="M99" s="68"/>
      <c r="N99" s="65"/>
      <c r="O99" s="27"/>
      <c r="P99" s="27"/>
      <c r="Q99" s="27"/>
      <c r="R99" s="28"/>
      <c r="S99" s="29"/>
    </row>
    <row r="100" spans="2:19" x14ac:dyDescent="0.2">
      <c r="B100" s="42"/>
      <c r="C100" s="55"/>
      <c r="D100" s="49"/>
      <c r="E100" s="58"/>
      <c r="F100" s="38"/>
      <c r="G100" s="66"/>
      <c r="H100" s="61"/>
      <c r="I100" s="62">
        <f t="shared" si="0"/>
        <v>0</v>
      </c>
      <c r="J100" s="62"/>
      <c r="K100" s="80"/>
      <c r="L100" s="81"/>
      <c r="M100" s="79"/>
      <c r="N100" s="65"/>
      <c r="O100" s="27"/>
      <c r="P100" s="27"/>
      <c r="Q100" s="27"/>
      <c r="R100" s="28">
        <f>SUM(F99:G100)-H100</f>
        <v>0</v>
      </c>
      <c r="S100" s="29"/>
    </row>
    <row r="101" spans="2:19" x14ac:dyDescent="0.2">
      <c r="B101" s="42"/>
      <c r="C101" s="43"/>
      <c r="D101" s="49"/>
      <c r="E101" s="45"/>
      <c r="F101" s="37"/>
      <c r="G101" s="60"/>
      <c r="H101" s="61"/>
      <c r="I101" s="62">
        <f t="shared" si="0"/>
        <v>0</v>
      </c>
      <c r="J101" s="62"/>
      <c r="K101" s="63"/>
      <c r="L101" s="64"/>
      <c r="M101" s="64"/>
      <c r="N101" s="65"/>
      <c r="O101" s="27"/>
      <c r="P101" s="27"/>
      <c r="Q101" s="27"/>
      <c r="R101" s="28"/>
      <c r="S101" s="29"/>
    </row>
    <row r="102" spans="2:19" x14ac:dyDescent="0.2">
      <c r="B102" s="42"/>
      <c r="C102" s="43"/>
      <c r="D102" s="49"/>
      <c r="E102" s="45"/>
      <c r="F102" s="37"/>
      <c r="G102" s="60"/>
      <c r="H102" s="61"/>
      <c r="I102" s="62">
        <f t="shared" si="0"/>
        <v>0</v>
      </c>
      <c r="J102" s="62"/>
      <c r="K102" s="63"/>
      <c r="L102" s="64"/>
      <c r="M102" s="64"/>
      <c r="N102" s="65"/>
      <c r="O102" s="27"/>
      <c r="P102" s="27"/>
      <c r="Q102" s="27"/>
      <c r="R102" s="28"/>
      <c r="S102" s="29"/>
    </row>
    <row r="103" spans="2:19" x14ac:dyDescent="0.2">
      <c r="B103" s="42"/>
      <c r="C103" s="43"/>
      <c r="D103" s="49"/>
      <c r="E103" s="45"/>
      <c r="F103" s="37"/>
      <c r="G103" s="60"/>
      <c r="H103" s="61"/>
      <c r="I103" s="62">
        <f t="shared" ref="I103:I166" si="1">IF(B103-B104=0,0,IF(ROUND((SUMIFS($F$9:$F$211,$B$9:$B$211,B103))+(SUMIFS($G$9:$G$211,$B$9:$B$211,B103))-+SUMIFS($H$9:$H$211,$B$9:$B$211,B103),4)&lt;&gt;0,"FEIL. IB+bevegelse&lt;&gt;UB",SUMIFS($H$9:$H$211,$B$9:$B$211,B103)))</f>
        <v>0</v>
      </c>
      <c r="J103" s="62"/>
      <c r="K103" s="63"/>
      <c r="L103" s="64"/>
      <c r="M103" s="64"/>
      <c r="N103" s="65"/>
      <c r="O103" s="27"/>
      <c r="P103" s="27"/>
      <c r="Q103" s="27"/>
      <c r="R103" s="28"/>
      <c r="S103" s="29"/>
    </row>
    <row r="104" spans="2:19" x14ac:dyDescent="0.2">
      <c r="B104" s="42"/>
      <c r="C104" s="43"/>
      <c r="D104" s="49"/>
      <c r="E104" s="45"/>
      <c r="F104" s="37"/>
      <c r="G104" s="60"/>
      <c r="H104" s="61"/>
      <c r="I104" s="62">
        <f t="shared" si="1"/>
        <v>0</v>
      </c>
      <c r="J104" s="62"/>
      <c r="K104" s="63"/>
      <c r="L104" s="64"/>
      <c r="M104" s="64"/>
      <c r="N104" s="65"/>
      <c r="O104" s="27"/>
      <c r="P104" s="27"/>
      <c r="Q104" s="27"/>
      <c r="R104" s="28"/>
      <c r="S104" s="29"/>
    </row>
    <row r="105" spans="2:19" x14ac:dyDescent="0.2">
      <c r="B105" s="42"/>
      <c r="C105" s="43"/>
      <c r="D105" s="49"/>
      <c r="E105" s="45"/>
      <c r="F105" s="37"/>
      <c r="G105" s="60"/>
      <c r="H105" s="61"/>
      <c r="I105" s="62">
        <f t="shared" si="1"/>
        <v>0</v>
      </c>
      <c r="J105" s="62"/>
      <c r="K105" s="63"/>
      <c r="L105" s="64"/>
      <c r="M105" s="64"/>
      <c r="N105" s="65"/>
      <c r="O105" s="27"/>
      <c r="P105" s="27"/>
      <c r="Q105" s="27"/>
      <c r="R105" s="28"/>
      <c r="S105" s="29"/>
    </row>
    <row r="106" spans="2:19" x14ac:dyDescent="0.2">
      <c r="B106" s="42"/>
      <c r="C106" s="43"/>
      <c r="D106" s="49"/>
      <c r="E106" s="45"/>
      <c r="F106" s="37"/>
      <c r="G106" s="60"/>
      <c r="H106" s="61"/>
      <c r="I106" s="62">
        <f t="shared" si="1"/>
        <v>0</v>
      </c>
      <c r="J106" s="62"/>
      <c r="K106" s="63"/>
      <c r="L106" s="64"/>
      <c r="M106" s="64"/>
      <c r="N106" s="65"/>
      <c r="O106" s="27"/>
      <c r="P106" s="27"/>
      <c r="Q106" s="27"/>
      <c r="R106" s="28"/>
      <c r="S106" s="29"/>
    </row>
    <row r="107" spans="2:19" x14ac:dyDescent="0.2">
      <c r="B107" s="42"/>
      <c r="C107" s="43"/>
      <c r="D107" s="49"/>
      <c r="E107" s="45"/>
      <c r="F107" s="37"/>
      <c r="G107" s="60"/>
      <c r="H107" s="61"/>
      <c r="I107" s="62">
        <f t="shared" si="1"/>
        <v>0</v>
      </c>
      <c r="J107" s="62"/>
      <c r="K107" s="63"/>
      <c r="L107" s="64"/>
      <c r="M107" s="64"/>
      <c r="N107" s="65"/>
      <c r="O107" s="27"/>
      <c r="P107" s="27"/>
      <c r="Q107" s="27"/>
      <c r="R107" s="28"/>
      <c r="S107" s="29"/>
    </row>
    <row r="108" spans="2:19" x14ac:dyDescent="0.2">
      <c r="B108" s="42"/>
      <c r="C108" s="47"/>
      <c r="D108" s="49"/>
      <c r="E108" s="48"/>
      <c r="F108" s="38"/>
      <c r="G108" s="66"/>
      <c r="H108" s="61"/>
      <c r="I108" s="62">
        <f t="shared" si="1"/>
        <v>0</v>
      </c>
      <c r="J108" s="62"/>
      <c r="K108" s="67"/>
      <c r="L108" s="68"/>
      <c r="M108" s="68"/>
      <c r="N108" s="65"/>
      <c r="O108" s="27"/>
      <c r="P108" s="27"/>
      <c r="Q108" s="27"/>
      <c r="R108" s="28">
        <f>SUM(F107:G108)-H108</f>
        <v>0</v>
      </c>
      <c r="S108" s="29"/>
    </row>
    <row r="109" spans="2:19" x14ac:dyDescent="0.2">
      <c r="B109" s="42"/>
      <c r="C109" s="47"/>
      <c r="D109" s="49"/>
      <c r="E109" s="48"/>
      <c r="F109" s="38"/>
      <c r="G109" s="66"/>
      <c r="H109" s="61"/>
      <c r="I109" s="62">
        <f t="shared" si="1"/>
        <v>0</v>
      </c>
      <c r="J109" s="62"/>
      <c r="K109" s="67"/>
      <c r="L109" s="68"/>
      <c r="M109" s="68"/>
      <c r="N109" s="65"/>
      <c r="O109" s="27"/>
      <c r="P109" s="30"/>
      <c r="Q109" s="27"/>
      <c r="R109" s="28"/>
      <c r="S109" s="29"/>
    </row>
    <row r="110" spans="2:19" x14ac:dyDescent="0.2">
      <c r="B110" s="42"/>
      <c r="C110" s="47"/>
      <c r="D110" s="49"/>
      <c r="E110" s="59"/>
      <c r="F110" s="38"/>
      <c r="G110" s="66"/>
      <c r="H110" s="61"/>
      <c r="I110" s="62">
        <f t="shared" si="1"/>
        <v>0</v>
      </c>
      <c r="J110" s="62"/>
      <c r="K110" s="67"/>
      <c r="L110" s="68"/>
      <c r="M110" s="68"/>
      <c r="N110" s="65"/>
      <c r="O110" s="27"/>
      <c r="P110" s="27"/>
      <c r="Q110" s="27"/>
      <c r="R110" s="28"/>
      <c r="S110" s="29"/>
    </row>
    <row r="111" spans="2:19" x14ac:dyDescent="0.2">
      <c r="B111" s="42"/>
      <c r="C111" s="47"/>
      <c r="D111" s="49"/>
      <c r="E111" s="48"/>
      <c r="F111" s="38"/>
      <c r="G111" s="66"/>
      <c r="H111" s="61"/>
      <c r="I111" s="62">
        <f t="shared" si="1"/>
        <v>0</v>
      </c>
      <c r="J111" s="62"/>
      <c r="K111" s="67"/>
      <c r="L111" s="68"/>
      <c r="M111" s="68"/>
      <c r="N111" s="65"/>
      <c r="O111" s="27"/>
      <c r="P111" s="27"/>
      <c r="Q111" s="27"/>
      <c r="R111" s="28">
        <f>SUM(F110:G111)-H111</f>
        <v>0</v>
      </c>
      <c r="S111" s="29"/>
    </row>
    <row r="112" spans="2:19" x14ac:dyDescent="0.2">
      <c r="B112" s="42"/>
      <c r="C112" s="47"/>
      <c r="D112" s="49"/>
      <c r="E112" s="48"/>
      <c r="F112" s="38"/>
      <c r="G112" s="66"/>
      <c r="H112" s="61"/>
      <c r="I112" s="62">
        <f t="shared" si="1"/>
        <v>0</v>
      </c>
      <c r="J112" s="62"/>
      <c r="K112" s="67"/>
      <c r="L112" s="68"/>
      <c r="M112" s="68"/>
      <c r="N112" s="65"/>
      <c r="O112" s="27"/>
      <c r="P112" s="27"/>
      <c r="Q112" s="27"/>
      <c r="R112" s="28">
        <f>F112+G112-H112</f>
        <v>0</v>
      </c>
      <c r="S112" s="29"/>
    </row>
    <row r="113" spans="2:19" x14ac:dyDescent="0.2">
      <c r="B113" s="42"/>
      <c r="C113" s="55"/>
      <c r="D113" s="49"/>
      <c r="E113" s="58"/>
      <c r="F113" s="38"/>
      <c r="G113" s="66"/>
      <c r="H113" s="61"/>
      <c r="I113" s="62">
        <f t="shared" si="1"/>
        <v>0</v>
      </c>
      <c r="J113" s="62"/>
      <c r="K113" s="80"/>
      <c r="L113" s="81"/>
      <c r="M113" s="79"/>
      <c r="N113" s="65"/>
      <c r="O113" s="27"/>
      <c r="P113" s="27"/>
      <c r="Q113" s="27"/>
      <c r="R113" s="28"/>
      <c r="S113" s="29"/>
    </row>
    <row r="114" spans="2:19" x14ac:dyDescent="0.2">
      <c r="B114" s="42"/>
      <c r="C114" s="47"/>
      <c r="D114" s="49"/>
      <c r="E114" s="48"/>
      <c r="F114" s="38"/>
      <c r="G114" s="66"/>
      <c r="H114" s="61"/>
      <c r="I114" s="62">
        <f t="shared" si="1"/>
        <v>0</v>
      </c>
      <c r="J114" s="62"/>
      <c r="K114" s="67"/>
      <c r="L114" s="68"/>
      <c r="M114" s="68"/>
      <c r="N114" s="65"/>
      <c r="O114" s="27"/>
      <c r="P114" s="27"/>
      <c r="Q114" s="27"/>
      <c r="R114" s="28">
        <f>SUM(F113:G114)-H114</f>
        <v>0</v>
      </c>
      <c r="S114" s="29"/>
    </row>
    <row r="115" spans="2:19" x14ac:dyDescent="0.2">
      <c r="B115" s="42"/>
      <c r="C115" s="47"/>
      <c r="D115" s="49"/>
      <c r="E115" s="59"/>
      <c r="F115" s="38"/>
      <c r="G115" s="66"/>
      <c r="H115" s="61"/>
      <c r="I115" s="62">
        <f t="shared" si="1"/>
        <v>0</v>
      </c>
      <c r="J115" s="62"/>
      <c r="K115" s="67"/>
      <c r="L115" s="68"/>
      <c r="M115" s="68"/>
      <c r="N115" s="65"/>
      <c r="O115" s="27"/>
      <c r="P115" s="27"/>
      <c r="Q115" s="27"/>
      <c r="R115" s="28"/>
      <c r="S115" s="29"/>
    </row>
    <row r="116" spans="2:19" x14ac:dyDescent="0.2">
      <c r="B116" s="42"/>
      <c r="C116" s="47"/>
      <c r="D116" s="49"/>
      <c r="E116" s="59"/>
      <c r="F116" s="38"/>
      <c r="G116" s="66"/>
      <c r="H116" s="61"/>
      <c r="I116" s="62">
        <f t="shared" si="1"/>
        <v>0</v>
      </c>
      <c r="J116" s="62"/>
      <c r="K116" s="67"/>
      <c r="L116" s="68"/>
      <c r="M116" s="68"/>
      <c r="N116" s="65"/>
      <c r="O116" s="27"/>
      <c r="P116" s="27"/>
      <c r="Q116" s="27"/>
      <c r="R116" s="28"/>
      <c r="S116" s="29"/>
    </row>
    <row r="117" spans="2:19" x14ac:dyDescent="0.2">
      <c r="B117" s="42"/>
      <c r="C117" s="43"/>
      <c r="D117" s="49"/>
      <c r="E117" s="45"/>
      <c r="F117" s="37"/>
      <c r="G117" s="60"/>
      <c r="H117" s="61"/>
      <c r="I117" s="62">
        <f t="shared" si="1"/>
        <v>0</v>
      </c>
      <c r="J117" s="62"/>
      <c r="K117" s="63"/>
      <c r="L117" s="64"/>
      <c r="M117" s="64"/>
      <c r="N117" s="65"/>
      <c r="O117" s="27"/>
      <c r="P117" s="27"/>
      <c r="Q117" s="27"/>
      <c r="R117" s="28"/>
      <c r="S117" s="29"/>
    </row>
    <row r="118" spans="2:19" x14ac:dyDescent="0.2">
      <c r="B118" s="42"/>
      <c r="C118" s="43"/>
      <c r="D118" s="49"/>
      <c r="E118" s="45"/>
      <c r="F118" s="37"/>
      <c r="G118" s="60"/>
      <c r="H118" s="61"/>
      <c r="I118" s="62">
        <f t="shared" si="1"/>
        <v>0</v>
      </c>
      <c r="J118" s="62"/>
      <c r="K118" s="63"/>
      <c r="L118" s="64"/>
      <c r="M118" s="64"/>
      <c r="N118" s="65"/>
      <c r="O118" s="27"/>
      <c r="P118" s="27"/>
      <c r="Q118" s="27"/>
      <c r="R118" s="28"/>
      <c r="S118" s="29"/>
    </row>
    <row r="119" spans="2:19" x14ac:dyDescent="0.2">
      <c r="B119" s="42"/>
      <c r="C119" s="43"/>
      <c r="D119" s="49"/>
      <c r="E119" s="45"/>
      <c r="F119" s="37"/>
      <c r="G119" s="60"/>
      <c r="H119" s="61"/>
      <c r="I119" s="62">
        <f t="shared" si="1"/>
        <v>0</v>
      </c>
      <c r="J119" s="62"/>
      <c r="K119" s="63"/>
      <c r="L119" s="64"/>
      <c r="M119" s="64"/>
      <c r="N119" s="65"/>
      <c r="O119" s="27"/>
      <c r="P119" s="27"/>
      <c r="Q119" s="27"/>
      <c r="R119" s="28"/>
      <c r="S119" s="29"/>
    </row>
    <row r="120" spans="2:19" x14ac:dyDescent="0.2">
      <c r="B120" s="42"/>
      <c r="C120" s="43"/>
      <c r="D120" s="49"/>
      <c r="E120" s="45"/>
      <c r="F120" s="37"/>
      <c r="G120" s="60"/>
      <c r="H120" s="61"/>
      <c r="I120" s="62">
        <f t="shared" si="1"/>
        <v>0</v>
      </c>
      <c r="J120" s="62"/>
      <c r="K120" s="63"/>
      <c r="L120" s="64"/>
      <c r="M120" s="64"/>
      <c r="N120" s="65"/>
      <c r="O120" s="27"/>
      <c r="P120" s="27"/>
      <c r="Q120" s="27"/>
      <c r="R120" s="28"/>
      <c r="S120" s="29"/>
    </row>
    <row r="121" spans="2:19" x14ac:dyDescent="0.2">
      <c r="B121" s="42"/>
      <c r="C121" s="43"/>
      <c r="D121" s="49"/>
      <c r="E121" s="45"/>
      <c r="F121" s="37"/>
      <c r="G121" s="60"/>
      <c r="H121" s="61"/>
      <c r="I121" s="62">
        <f t="shared" si="1"/>
        <v>0</v>
      </c>
      <c r="J121" s="62"/>
      <c r="K121" s="63"/>
      <c r="L121" s="64"/>
      <c r="M121" s="64"/>
      <c r="N121" s="65"/>
      <c r="O121" s="27"/>
      <c r="P121" s="27"/>
      <c r="Q121" s="27"/>
      <c r="R121" s="28"/>
      <c r="S121" s="29"/>
    </row>
    <row r="122" spans="2:19" x14ac:dyDescent="0.2">
      <c r="B122" s="42"/>
      <c r="C122" s="43"/>
      <c r="D122" s="49"/>
      <c r="E122" s="45"/>
      <c r="F122" s="37"/>
      <c r="G122" s="60"/>
      <c r="H122" s="61"/>
      <c r="I122" s="62">
        <f t="shared" si="1"/>
        <v>0</v>
      </c>
      <c r="J122" s="62"/>
      <c r="K122" s="63"/>
      <c r="L122" s="64"/>
      <c r="M122" s="64"/>
      <c r="N122" s="65"/>
      <c r="O122" s="27"/>
      <c r="P122" s="27"/>
      <c r="Q122" s="27"/>
      <c r="R122" s="28"/>
      <c r="S122" s="29"/>
    </row>
    <row r="123" spans="2:19" x14ac:dyDescent="0.2">
      <c r="B123" s="42"/>
      <c r="C123" s="43"/>
      <c r="D123" s="49"/>
      <c r="E123" s="45"/>
      <c r="F123" s="37"/>
      <c r="G123" s="60"/>
      <c r="H123" s="61"/>
      <c r="I123" s="62">
        <f t="shared" si="1"/>
        <v>0</v>
      </c>
      <c r="J123" s="62"/>
      <c r="K123" s="63"/>
      <c r="L123" s="64"/>
      <c r="M123" s="64"/>
      <c r="N123" s="65"/>
      <c r="O123" s="27"/>
      <c r="P123" s="27"/>
      <c r="Q123" s="27"/>
      <c r="R123" s="28"/>
      <c r="S123" s="29"/>
    </row>
    <row r="124" spans="2:19" x14ac:dyDescent="0.2">
      <c r="B124" s="42"/>
      <c r="C124" s="43"/>
      <c r="D124" s="49"/>
      <c r="E124" s="45"/>
      <c r="F124" s="37"/>
      <c r="G124" s="60"/>
      <c r="H124" s="61"/>
      <c r="I124" s="62">
        <f t="shared" si="1"/>
        <v>0</v>
      </c>
      <c r="J124" s="62"/>
      <c r="K124" s="63"/>
      <c r="L124" s="64"/>
      <c r="M124" s="64"/>
      <c r="N124" s="65"/>
      <c r="O124" s="27"/>
      <c r="P124" s="27"/>
      <c r="Q124" s="27"/>
      <c r="R124" s="28"/>
      <c r="S124" s="29"/>
    </row>
    <row r="125" spans="2:19" x14ac:dyDescent="0.2">
      <c r="B125" s="42"/>
      <c r="C125" s="43"/>
      <c r="D125" s="49"/>
      <c r="E125" s="45"/>
      <c r="F125" s="37"/>
      <c r="G125" s="60"/>
      <c r="H125" s="61"/>
      <c r="I125" s="62">
        <f t="shared" si="1"/>
        <v>0</v>
      </c>
      <c r="J125" s="62"/>
      <c r="K125" s="63"/>
      <c r="L125" s="64"/>
      <c r="M125" s="64"/>
      <c r="N125" s="65"/>
      <c r="O125" s="27"/>
      <c r="P125" s="27"/>
      <c r="Q125" s="27"/>
      <c r="R125" s="28"/>
      <c r="S125" s="29"/>
    </row>
    <row r="126" spans="2:19" x14ac:dyDescent="0.2">
      <c r="B126" s="42"/>
      <c r="C126" s="43"/>
      <c r="D126" s="49"/>
      <c r="E126" s="45"/>
      <c r="F126" s="37"/>
      <c r="G126" s="60"/>
      <c r="H126" s="61"/>
      <c r="I126" s="62">
        <f t="shared" si="1"/>
        <v>0</v>
      </c>
      <c r="J126" s="62"/>
      <c r="K126" s="63"/>
      <c r="L126" s="64"/>
      <c r="M126" s="64"/>
      <c r="N126" s="65"/>
      <c r="O126" s="27"/>
      <c r="P126" s="27"/>
      <c r="Q126" s="27"/>
      <c r="R126" s="28"/>
      <c r="S126" s="29"/>
    </row>
    <row r="127" spans="2:19" x14ac:dyDescent="0.2">
      <c r="B127" s="42"/>
      <c r="C127" s="43"/>
      <c r="D127" s="49"/>
      <c r="E127" s="45"/>
      <c r="F127" s="37"/>
      <c r="G127" s="60"/>
      <c r="H127" s="61"/>
      <c r="I127" s="62">
        <f t="shared" si="1"/>
        <v>0</v>
      </c>
      <c r="J127" s="62"/>
      <c r="K127" s="63"/>
      <c r="L127" s="64"/>
      <c r="M127" s="64"/>
      <c r="N127" s="65"/>
      <c r="O127" s="27"/>
      <c r="P127" s="27"/>
      <c r="Q127" s="27"/>
      <c r="R127" s="28"/>
      <c r="S127" s="29"/>
    </row>
    <row r="128" spans="2:19" x14ac:dyDescent="0.2">
      <c r="B128" s="42"/>
      <c r="C128" s="43"/>
      <c r="D128" s="49"/>
      <c r="E128" s="45"/>
      <c r="F128" s="37"/>
      <c r="G128" s="60"/>
      <c r="H128" s="61"/>
      <c r="I128" s="62">
        <f t="shared" si="1"/>
        <v>0</v>
      </c>
      <c r="J128" s="62"/>
      <c r="K128" s="63"/>
      <c r="L128" s="64"/>
      <c r="M128" s="64"/>
      <c r="N128" s="65"/>
      <c r="O128" s="27"/>
      <c r="P128" s="27"/>
      <c r="Q128" s="27"/>
      <c r="R128" s="28"/>
      <c r="S128" s="29"/>
    </row>
    <row r="129" spans="2:19" x14ac:dyDescent="0.2">
      <c r="B129" s="42"/>
      <c r="C129" s="43"/>
      <c r="D129" s="49"/>
      <c r="E129" s="45"/>
      <c r="F129" s="37"/>
      <c r="G129" s="60"/>
      <c r="H129" s="61"/>
      <c r="I129" s="62">
        <f t="shared" si="1"/>
        <v>0</v>
      </c>
      <c r="J129" s="62"/>
      <c r="K129" s="63"/>
      <c r="L129" s="64"/>
      <c r="M129" s="64"/>
      <c r="N129" s="65"/>
      <c r="O129" s="27"/>
      <c r="P129" s="27"/>
      <c r="Q129" s="27"/>
      <c r="R129" s="28"/>
      <c r="S129" s="29"/>
    </row>
    <row r="130" spans="2:19" x14ac:dyDescent="0.2">
      <c r="B130" s="42"/>
      <c r="C130" s="43"/>
      <c r="D130" s="49"/>
      <c r="E130" s="45"/>
      <c r="F130" s="37"/>
      <c r="G130" s="60"/>
      <c r="H130" s="61"/>
      <c r="I130" s="62">
        <f t="shared" si="1"/>
        <v>0</v>
      </c>
      <c r="J130" s="62"/>
      <c r="K130" s="63"/>
      <c r="L130" s="64"/>
      <c r="M130" s="64"/>
      <c r="N130" s="65"/>
      <c r="O130" s="27"/>
      <c r="P130" s="27"/>
      <c r="Q130" s="27"/>
      <c r="R130" s="28"/>
      <c r="S130" s="29"/>
    </row>
    <row r="131" spans="2:19" x14ac:dyDescent="0.2">
      <c r="B131" s="42"/>
      <c r="C131" s="43"/>
      <c r="D131" s="49"/>
      <c r="E131" s="45"/>
      <c r="F131" s="37"/>
      <c r="G131" s="60"/>
      <c r="H131" s="61"/>
      <c r="I131" s="62">
        <f t="shared" si="1"/>
        <v>0</v>
      </c>
      <c r="J131" s="62"/>
      <c r="K131" s="63"/>
      <c r="L131" s="64"/>
      <c r="M131" s="64"/>
      <c r="N131" s="65"/>
      <c r="O131" s="27"/>
      <c r="P131" s="27"/>
      <c r="Q131" s="27"/>
      <c r="R131" s="28"/>
      <c r="S131" s="29"/>
    </row>
    <row r="132" spans="2:19" x14ac:dyDescent="0.2">
      <c r="B132" s="42"/>
      <c r="C132" s="43"/>
      <c r="D132" s="49"/>
      <c r="E132" s="45"/>
      <c r="F132" s="37"/>
      <c r="G132" s="60"/>
      <c r="H132" s="61"/>
      <c r="I132" s="62">
        <f t="shared" si="1"/>
        <v>0</v>
      </c>
      <c r="J132" s="62"/>
      <c r="K132" s="63"/>
      <c r="L132" s="64"/>
      <c r="M132" s="64"/>
      <c r="N132" s="65"/>
      <c r="O132" s="27"/>
      <c r="P132" s="27"/>
      <c r="Q132" s="27"/>
      <c r="R132" s="28"/>
      <c r="S132" s="29"/>
    </row>
    <row r="133" spans="2:19" x14ac:dyDescent="0.2">
      <c r="B133" s="42"/>
      <c r="C133" s="43"/>
      <c r="D133" s="49"/>
      <c r="E133" s="45"/>
      <c r="F133" s="37"/>
      <c r="G133" s="60"/>
      <c r="H133" s="61"/>
      <c r="I133" s="62">
        <f t="shared" si="1"/>
        <v>0</v>
      </c>
      <c r="J133" s="62"/>
      <c r="K133" s="63"/>
      <c r="L133" s="64"/>
      <c r="M133" s="64"/>
      <c r="N133" s="65"/>
      <c r="O133" s="27"/>
      <c r="P133" s="27"/>
      <c r="Q133" s="27"/>
      <c r="R133" s="28"/>
      <c r="S133" s="29"/>
    </row>
    <row r="134" spans="2:19" x14ac:dyDescent="0.2">
      <c r="B134" s="42"/>
      <c r="C134" s="43"/>
      <c r="D134" s="49"/>
      <c r="E134" s="45"/>
      <c r="F134" s="37"/>
      <c r="G134" s="60"/>
      <c r="H134" s="61"/>
      <c r="I134" s="62">
        <f t="shared" si="1"/>
        <v>0</v>
      </c>
      <c r="J134" s="62"/>
      <c r="K134" s="63"/>
      <c r="L134" s="64"/>
      <c r="M134" s="64"/>
      <c r="N134" s="65"/>
      <c r="O134" s="27"/>
      <c r="P134" s="27"/>
      <c r="Q134" s="27"/>
      <c r="R134" s="28"/>
      <c r="S134" s="29"/>
    </row>
    <row r="135" spans="2:19" x14ac:dyDescent="0.2">
      <c r="B135" s="42"/>
      <c r="C135" s="43"/>
      <c r="D135" s="49"/>
      <c r="E135" s="45"/>
      <c r="F135" s="37"/>
      <c r="G135" s="60"/>
      <c r="H135" s="61"/>
      <c r="I135" s="62">
        <f t="shared" si="1"/>
        <v>0</v>
      </c>
      <c r="J135" s="62"/>
      <c r="K135" s="63"/>
      <c r="L135" s="64"/>
      <c r="M135" s="64"/>
      <c r="N135" s="65"/>
      <c r="O135" s="27"/>
      <c r="P135" s="27"/>
      <c r="Q135" s="27"/>
      <c r="R135" s="28"/>
      <c r="S135" s="29"/>
    </row>
    <row r="136" spans="2:19" x14ac:dyDescent="0.2">
      <c r="B136" s="42"/>
      <c r="C136" s="43"/>
      <c r="D136" s="49"/>
      <c r="E136" s="45"/>
      <c r="F136" s="37"/>
      <c r="G136" s="60"/>
      <c r="H136" s="61"/>
      <c r="I136" s="62">
        <f t="shared" si="1"/>
        <v>0</v>
      </c>
      <c r="J136" s="62"/>
      <c r="K136" s="63"/>
      <c r="L136" s="64"/>
      <c r="M136" s="64"/>
      <c r="N136" s="65"/>
      <c r="O136" s="27"/>
      <c r="P136" s="27"/>
      <c r="Q136" s="27"/>
      <c r="R136" s="28"/>
      <c r="S136" s="29"/>
    </row>
    <row r="137" spans="2:19" x14ac:dyDescent="0.2">
      <c r="B137" s="42"/>
      <c r="C137" s="43"/>
      <c r="D137" s="49"/>
      <c r="E137" s="45"/>
      <c r="F137" s="37"/>
      <c r="G137" s="60"/>
      <c r="H137" s="61"/>
      <c r="I137" s="62">
        <f t="shared" si="1"/>
        <v>0</v>
      </c>
      <c r="J137" s="62"/>
      <c r="K137" s="63"/>
      <c r="L137" s="64"/>
      <c r="M137" s="64"/>
      <c r="N137" s="65"/>
      <c r="O137" s="27"/>
      <c r="P137" s="27"/>
      <c r="Q137" s="27"/>
      <c r="R137" s="28"/>
      <c r="S137" s="29"/>
    </row>
    <row r="138" spans="2:19" x14ac:dyDescent="0.2">
      <c r="B138" s="42"/>
      <c r="C138" s="43"/>
      <c r="D138" s="49"/>
      <c r="E138" s="45"/>
      <c r="F138" s="37"/>
      <c r="G138" s="60"/>
      <c r="H138" s="61"/>
      <c r="I138" s="62">
        <f t="shared" si="1"/>
        <v>0</v>
      </c>
      <c r="J138" s="62"/>
      <c r="K138" s="63"/>
      <c r="L138" s="64"/>
      <c r="M138" s="64"/>
      <c r="N138" s="65"/>
      <c r="O138" s="27"/>
      <c r="P138" s="27"/>
      <c r="Q138" s="27"/>
      <c r="R138" s="28"/>
      <c r="S138" s="29"/>
    </row>
    <row r="139" spans="2:19" x14ac:dyDescent="0.2">
      <c r="B139" s="42"/>
      <c r="C139" s="43"/>
      <c r="D139" s="49"/>
      <c r="E139" s="45"/>
      <c r="F139" s="37"/>
      <c r="G139" s="60"/>
      <c r="H139" s="61"/>
      <c r="I139" s="62">
        <f t="shared" si="1"/>
        <v>0</v>
      </c>
      <c r="J139" s="62"/>
      <c r="K139" s="63"/>
      <c r="L139" s="64"/>
      <c r="M139" s="64"/>
      <c r="N139" s="65"/>
      <c r="O139" s="27"/>
      <c r="P139" s="27"/>
      <c r="Q139" s="27"/>
      <c r="R139" s="28"/>
      <c r="S139" s="29"/>
    </row>
    <row r="140" spans="2:19" x14ac:dyDescent="0.2">
      <c r="B140" s="42"/>
      <c r="C140" s="55"/>
      <c r="D140" s="49"/>
      <c r="E140" s="57"/>
      <c r="F140" s="38"/>
      <c r="G140" s="66"/>
      <c r="H140" s="61"/>
      <c r="I140" s="62">
        <f t="shared" si="1"/>
        <v>0</v>
      </c>
      <c r="J140" s="62"/>
      <c r="K140" s="80"/>
      <c r="L140" s="81"/>
      <c r="M140" s="79"/>
      <c r="N140" s="65"/>
      <c r="O140" s="27"/>
      <c r="P140" s="27"/>
      <c r="Q140" s="27"/>
      <c r="R140" s="28"/>
      <c r="S140" s="29"/>
    </row>
    <row r="141" spans="2:19" x14ac:dyDescent="0.2">
      <c r="B141" s="42"/>
      <c r="C141" s="43"/>
      <c r="D141" s="49"/>
      <c r="E141" s="45"/>
      <c r="F141" s="37"/>
      <c r="G141" s="60"/>
      <c r="H141" s="61"/>
      <c r="I141" s="62">
        <f t="shared" si="1"/>
        <v>0</v>
      </c>
      <c r="J141" s="62"/>
      <c r="K141" s="63"/>
      <c r="L141" s="64"/>
      <c r="M141" s="64"/>
      <c r="N141" s="65"/>
      <c r="O141" s="27"/>
      <c r="P141" s="27"/>
      <c r="Q141" s="27"/>
      <c r="R141" s="28"/>
      <c r="S141" s="29"/>
    </row>
    <row r="142" spans="2:19" x14ac:dyDescent="0.2">
      <c r="B142" s="42"/>
      <c r="C142" s="47"/>
      <c r="D142" s="49"/>
      <c r="E142" s="59"/>
      <c r="F142" s="38"/>
      <c r="G142" s="66"/>
      <c r="H142" s="61"/>
      <c r="I142" s="62">
        <f t="shared" si="1"/>
        <v>0</v>
      </c>
      <c r="J142" s="62"/>
      <c r="K142" s="67"/>
      <c r="L142" s="68"/>
      <c r="M142" s="68"/>
      <c r="N142" s="65"/>
      <c r="O142" s="27"/>
      <c r="P142" s="27"/>
      <c r="Q142" s="27"/>
      <c r="R142" s="28"/>
      <c r="S142" s="29"/>
    </row>
    <row r="143" spans="2:19" x14ac:dyDescent="0.2">
      <c r="B143" s="42"/>
      <c r="C143" s="47"/>
      <c r="D143" s="49"/>
      <c r="E143" s="48"/>
      <c r="F143" s="38"/>
      <c r="G143" s="66"/>
      <c r="H143" s="61"/>
      <c r="I143" s="62">
        <f t="shared" si="1"/>
        <v>0</v>
      </c>
      <c r="J143" s="62"/>
      <c r="K143" s="67"/>
      <c r="L143" s="68"/>
      <c r="M143" s="68"/>
      <c r="N143" s="65"/>
      <c r="O143" s="27"/>
      <c r="P143" s="30"/>
      <c r="Q143" s="27"/>
      <c r="R143" s="28"/>
      <c r="S143" s="29"/>
    </row>
    <row r="144" spans="2:19" x14ac:dyDescent="0.2">
      <c r="B144" s="42"/>
      <c r="C144" s="47"/>
      <c r="D144" s="49"/>
      <c r="E144" s="57"/>
      <c r="F144" s="38"/>
      <c r="G144" s="66"/>
      <c r="H144" s="61"/>
      <c r="I144" s="62">
        <f t="shared" si="1"/>
        <v>0</v>
      </c>
      <c r="J144" s="62"/>
      <c r="K144" s="80"/>
      <c r="L144" s="75"/>
      <c r="M144" s="75"/>
      <c r="N144" s="65"/>
      <c r="O144" s="27"/>
      <c r="P144" s="27"/>
      <c r="Q144" s="27"/>
      <c r="R144" s="28"/>
      <c r="S144" s="29"/>
    </row>
    <row r="145" spans="2:19" x14ac:dyDescent="0.2">
      <c r="B145" s="42"/>
      <c r="C145" s="47"/>
      <c r="D145" s="49"/>
      <c r="E145" s="57"/>
      <c r="F145" s="38"/>
      <c r="G145" s="66"/>
      <c r="H145" s="61"/>
      <c r="I145" s="62">
        <f t="shared" si="1"/>
        <v>0</v>
      </c>
      <c r="J145" s="62"/>
      <c r="K145" s="80"/>
      <c r="L145" s="75"/>
      <c r="M145" s="75"/>
      <c r="N145" s="65"/>
      <c r="O145" s="27"/>
      <c r="P145" s="27"/>
      <c r="Q145" s="27"/>
      <c r="R145" s="28"/>
      <c r="S145" s="29"/>
    </row>
    <row r="146" spans="2:19" x14ac:dyDescent="0.2">
      <c r="B146" s="42"/>
      <c r="C146" s="43"/>
      <c r="D146" s="49"/>
      <c r="E146" s="45"/>
      <c r="F146" s="37"/>
      <c r="G146" s="60"/>
      <c r="H146" s="61"/>
      <c r="I146" s="62">
        <f t="shared" si="1"/>
        <v>0</v>
      </c>
      <c r="J146" s="62"/>
      <c r="K146" s="63"/>
      <c r="L146" s="64"/>
      <c r="M146" s="64"/>
      <c r="N146" s="65"/>
      <c r="O146" s="27"/>
      <c r="P146" s="27"/>
      <c r="Q146" s="27"/>
      <c r="R146" s="28"/>
      <c r="S146" s="29"/>
    </row>
    <row r="147" spans="2:19" x14ac:dyDescent="0.2">
      <c r="B147" s="42"/>
      <c r="C147" s="47"/>
      <c r="D147" s="49"/>
      <c r="E147" s="48"/>
      <c r="F147" s="38"/>
      <c r="G147" s="66"/>
      <c r="H147" s="61"/>
      <c r="I147" s="62">
        <f t="shared" si="1"/>
        <v>0</v>
      </c>
      <c r="J147" s="62"/>
      <c r="K147" s="67"/>
      <c r="L147" s="68"/>
      <c r="M147" s="68"/>
      <c r="N147" s="65"/>
      <c r="O147" s="27"/>
      <c r="P147" s="27"/>
      <c r="Q147" s="27"/>
      <c r="R147" s="28"/>
      <c r="S147" s="29"/>
    </row>
    <row r="148" spans="2:19" x14ac:dyDescent="0.2">
      <c r="B148" s="42"/>
      <c r="C148" s="47"/>
      <c r="D148" s="49"/>
      <c r="E148" s="59"/>
      <c r="F148" s="38"/>
      <c r="G148" s="66"/>
      <c r="H148" s="61"/>
      <c r="I148" s="62">
        <f t="shared" si="1"/>
        <v>0</v>
      </c>
      <c r="J148" s="62"/>
      <c r="K148" s="67"/>
      <c r="L148" s="68"/>
      <c r="M148" s="68"/>
      <c r="N148" s="65"/>
      <c r="O148" s="27"/>
      <c r="P148" s="27"/>
      <c r="Q148" s="27"/>
      <c r="R148" s="28"/>
      <c r="S148" s="29"/>
    </row>
    <row r="149" spans="2:19" x14ac:dyDescent="0.2">
      <c r="B149" s="42"/>
      <c r="C149" s="47"/>
      <c r="D149" s="49"/>
      <c r="E149" s="48"/>
      <c r="F149" s="38"/>
      <c r="G149" s="66"/>
      <c r="H149" s="61"/>
      <c r="I149" s="62">
        <f t="shared" si="1"/>
        <v>0</v>
      </c>
      <c r="J149" s="62"/>
      <c r="K149" s="67"/>
      <c r="L149" s="68"/>
      <c r="M149" s="68"/>
      <c r="N149" s="65"/>
      <c r="O149" s="27"/>
      <c r="P149" s="27"/>
      <c r="Q149" s="27"/>
      <c r="R149" s="28"/>
      <c r="S149" s="29"/>
    </row>
    <row r="150" spans="2:19" x14ac:dyDescent="0.2">
      <c r="B150" s="42"/>
      <c r="C150" s="47"/>
      <c r="D150" s="49"/>
      <c r="E150" s="48"/>
      <c r="F150" s="38"/>
      <c r="G150" s="66"/>
      <c r="H150" s="61"/>
      <c r="I150" s="62">
        <f t="shared" si="1"/>
        <v>0</v>
      </c>
      <c r="J150" s="62"/>
      <c r="K150" s="67"/>
      <c r="L150" s="68"/>
      <c r="M150" s="68"/>
      <c r="N150" s="65"/>
      <c r="O150" s="31">
        <f>ROUND(G150,2)</f>
        <v>0</v>
      </c>
      <c r="P150" s="27"/>
      <c r="Q150" s="27"/>
      <c r="R150" s="28"/>
      <c r="S150" s="29"/>
    </row>
    <row r="151" spans="2:19" x14ac:dyDescent="0.2">
      <c r="B151" s="42"/>
      <c r="C151" s="47"/>
      <c r="D151" s="49"/>
      <c r="E151" s="48"/>
      <c r="F151" s="38"/>
      <c r="G151" s="66"/>
      <c r="H151" s="61"/>
      <c r="I151" s="62">
        <f t="shared" si="1"/>
        <v>0</v>
      </c>
      <c r="J151" s="62"/>
      <c r="K151" s="67"/>
      <c r="L151" s="68"/>
      <c r="M151" s="68"/>
      <c r="N151" s="65"/>
      <c r="O151" s="27"/>
      <c r="P151" s="27"/>
      <c r="Q151" s="27"/>
      <c r="R151" s="28"/>
      <c r="S151" s="29"/>
    </row>
    <row r="152" spans="2:19" x14ac:dyDescent="0.2">
      <c r="B152" s="42"/>
      <c r="C152" s="47"/>
      <c r="D152" s="49"/>
      <c r="E152" s="48"/>
      <c r="F152" s="38"/>
      <c r="G152" s="66"/>
      <c r="H152" s="61"/>
      <c r="I152" s="62">
        <f t="shared" si="1"/>
        <v>0</v>
      </c>
      <c r="J152" s="62"/>
      <c r="K152" s="67"/>
      <c r="L152" s="68"/>
      <c r="M152" s="68"/>
      <c r="N152" s="65"/>
      <c r="O152" s="27"/>
      <c r="P152" s="27"/>
      <c r="Q152" s="27"/>
      <c r="R152" s="28"/>
      <c r="S152" s="29"/>
    </row>
    <row r="153" spans="2:19" x14ac:dyDescent="0.2">
      <c r="B153" s="42"/>
      <c r="C153" s="43"/>
      <c r="D153" s="49"/>
      <c r="E153" s="45"/>
      <c r="F153" s="37"/>
      <c r="G153" s="60"/>
      <c r="H153" s="61"/>
      <c r="I153" s="62">
        <f t="shared" si="1"/>
        <v>0</v>
      </c>
      <c r="J153" s="62"/>
      <c r="K153" s="63"/>
      <c r="L153" s="64"/>
      <c r="M153" s="64"/>
      <c r="N153" s="65"/>
      <c r="O153" s="27"/>
      <c r="P153" s="27"/>
      <c r="Q153" s="27"/>
      <c r="R153" s="28"/>
      <c r="S153" s="29"/>
    </row>
    <row r="154" spans="2:19" x14ac:dyDescent="0.2">
      <c r="B154" s="42"/>
      <c r="C154" s="47"/>
      <c r="D154" s="49"/>
      <c r="E154" s="59"/>
      <c r="F154" s="38"/>
      <c r="G154" s="66"/>
      <c r="H154" s="61"/>
      <c r="I154" s="62">
        <f t="shared" si="1"/>
        <v>0</v>
      </c>
      <c r="J154" s="62"/>
      <c r="K154" s="67"/>
      <c r="L154" s="68"/>
      <c r="M154" s="68"/>
      <c r="N154" s="65"/>
      <c r="O154" s="27"/>
      <c r="P154" s="27"/>
      <c r="Q154" s="27"/>
      <c r="R154" s="28"/>
      <c r="S154" s="29"/>
    </row>
    <row r="155" spans="2:19" x14ac:dyDescent="0.2">
      <c r="B155" s="42"/>
      <c r="C155" s="47"/>
      <c r="D155" s="49"/>
      <c r="E155" s="48"/>
      <c r="F155" s="38"/>
      <c r="G155" s="66"/>
      <c r="H155" s="61"/>
      <c r="I155" s="62">
        <f t="shared" si="1"/>
        <v>0</v>
      </c>
      <c r="J155" s="62"/>
      <c r="K155" s="67"/>
      <c r="L155" s="68"/>
      <c r="M155" s="68"/>
      <c r="N155" s="65"/>
      <c r="O155" s="27"/>
      <c r="P155" s="27"/>
      <c r="Q155" s="27"/>
      <c r="R155" s="28"/>
      <c r="S155" s="29"/>
    </row>
    <row r="156" spans="2:19" x14ac:dyDescent="0.2">
      <c r="B156" s="42"/>
      <c r="C156" s="43"/>
      <c r="D156" s="49"/>
      <c r="E156" s="45"/>
      <c r="F156" s="37"/>
      <c r="G156" s="60"/>
      <c r="H156" s="61"/>
      <c r="I156" s="62">
        <f t="shared" si="1"/>
        <v>0</v>
      </c>
      <c r="J156" s="62"/>
      <c r="K156" s="63"/>
      <c r="L156" s="64"/>
      <c r="M156" s="64"/>
      <c r="N156" s="65"/>
      <c r="O156" s="27"/>
      <c r="P156" s="27"/>
      <c r="Q156" s="27"/>
      <c r="R156" s="28"/>
      <c r="S156" s="29"/>
    </row>
    <row r="157" spans="2:19" x14ac:dyDescent="0.2">
      <c r="B157" s="42"/>
      <c r="C157" s="43"/>
      <c r="D157" s="49"/>
      <c r="E157" s="45"/>
      <c r="F157" s="37"/>
      <c r="G157" s="60"/>
      <c r="H157" s="61"/>
      <c r="I157" s="62">
        <f t="shared" si="1"/>
        <v>0</v>
      </c>
      <c r="J157" s="62"/>
      <c r="K157" s="63"/>
      <c r="L157" s="64"/>
      <c r="M157" s="64"/>
      <c r="N157" s="65"/>
      <c r="O157" s="27"/>
      <c r="P157" s="27"/>
      <c r="Q157" s="27"/>
      <c r="R157" s="28"/>
      <c r="S157" s="29"/>
    </row>
    <row r="158" spans="2:19" x14ac:dyDescent="0.2">
      <c r="B158" s="42"/>
      <c r="C158" s="47"/>
      <c r="D158" s="49"/>
      <c r="E158" s="48"/>
      <c r="F158" s="38"/>
      <c r="G158" s="66"/>
      <c r="H158" s="61"/>
      <c r="I158" s="62">
        <f t="shared" si="1"/>
        <v>0</v>
      </c>
      <c r="J158" s="62"/>
      <c r="K158" s="67"/>
      <c r="L158" s="68"/>
      <c r="M158" s="68"/>
      <c r="N158" s="65"/>
      <c r="O158" s="27"/>
      <c r="P158" s="27"/>
      <c r="Q158" s="27"/>
      <c r="R158" s="28"/>
      <c r="S158" s="29"/>
    </row>
    <row r="159" spans="2:19" x14ac:dyDescent="0.2">
      <c r="B159" s="42"/>
      <c r="C159" s="47"/>
      <c r="D159" s="49"/>
      <c r="E159" s="48"/>
      <c r="F159" s="38"/>
      <c r="G159" s="66"/>
      <c r="H159" s="61"/>
      <c r="I159" s="62">
        <f t="shared" si="1"/>
        <v>0</v>
      </c>
      <c r="J159" s="62"/>
      <c r="K159" s="67"/>
      <c r="L159" s="68"/>
      <c r="M159" s="68"/>
      <c r="N159" s="65"/>
      <c r="O159" s="27"/>
      <c r="P159" s="27"/>
      <c r="Q159" s="27"/>
      <c r="R159" s="28"/>
      <c r="S159" s="29"/>
    </row>
    <row r="160" spans="2:19" x14ac:dyDescent="0.2">
      <c r="B160" s="42"/>
      <c r="C160" s="47"/>
      <c r="D160" s="49"/>
      <c r="E160" s="48"/>
      <c r="F160" s="38"/>
      <c r="G160" s="66"/>
      <c r="H160" s="61"/>
      <c r="I160" s="62">
        <f t="shared" si="1"/>
        <v>0</v>
      </c>
      <c r="J160" s="62"/>
      <c r="K160" s="67"/>
      <c r="L160" s="68"/>
      <c r="M160" s="68"/>
      <c r="N160" s="65"/>
      <c r="O160" s="27"/>
      <c r="P160" s="27"/>
      <c r="Q160" s="27"/>
      <c r="R160" s="28"/>
      <c r="S160" s="29"/>
    </row>
    <row r="161" spans="2:19" x14ac:dyDescent="0.2">
      <c r="B161" s="42"/>
      <c r="C161" s="43"/>
      <c r="D161" s="49"/>
      <c r="E161" s="45"/>
      <c r="F161" s="37"/>
      <c r="G161" s="60"/>
      <c r="H161" s="61"/>
      <c r="I161" s="62">
        <f t="shared" si="1"/>
        <v>0</v>
      </c>
      <c r="J161" s="62"/>
      <c r="K161" s="63"/>
      <c r="L161" s="64"/>
      <c r="M161" s="64"/>
      <c r="N161" s="65"/>
      <c r="O161" s="27"/>
      <c r="P161" s="27"/>
      <c r="Q161" s="27"/>
      <c r="R161" s="28"/>
      <c r="S161" s="29"/>
    </row>
    <row r="162" spans="2:19" x14ac:dyDescent="0.2">
      <c r="B162" s="42"/>
      <c r="C162" s="47"/>
      <c r="D162" s="49"/>
      <c r="E162" s="59"/>
      <c r="F162" s="38"/>
      <c r="G162" s="66"/>
      <c r="H162" s="61"/>
      <c r="I162" s="62">
        <f t="shared" si="1"/>
        <v>0</v>
      </c>
      <c r="J162" s="62"/>
      <c r="K162" s="67"/>
      <c r="L162" s="68"/>
      <c r="M162" s="68"/>
      <c r="N162" s="65"/>
      <c r="O162" s="27"/>
      <c r="P162" s="27"/>
      <c r="Q162" s="27"/>
      <c r="R162" s="28"/>
      <c r="S162" s="29"/>
    </row>
    <row r="163" spans="2:19" x14ac:dyDescent="0.2">
      <c r="B163" s="42"/>
      <c r="C163" s="47"/>
      <c r="D163" s="49"/>
      <c r="E163" s="48"/>
      <c r="F163" s="38"/>
      <c r="G163" s="66"/>
      <c r="H163" s="61"/>
      <c r="I163" s="62">
        <f t="shared" si="1"/>
        <v>0</v>
      </c>
      <c r="J163" s="62"/>
      <c r="K163" s="67"/>
      <c r="L163" s="68"/>
      <c r="M163" s="68"/>
      <c r="N163" s="65"/>
      <c r="O163" s="27"/>
      <c r="P163" s="27"/>
      <c r="Q163" s="27"/>
      <c r="R163" s="28"/>
      <c r="S163" s="29"/>
    </row>
    <row r="164" spans="2:19" x14ac:dyDescent="0.2">
      <c r="B164" s="42"/>
      <c r="C164" s="43"/>
      <c r="D164" s="49"/>
      <c r="E164" s="45"/>
      <c r="F164" s="37"/>
      <c r="G164" s="60"/>
      <c r="H164" s="61"/>
      <c r="I164" s="62">
        <f t="shared" si="1"/>
        <v>0</v>
      </c>
      <c r="J164" s="62"/>
      <c r="K164" s="63"/>
      <c r="L164" s="64"/>
      <c r="M164" s="64"/>
      <c r="N164" s="65"/>
      <c r="O164" s="27"/>
      <c r="P164" s="27"/>
      <c r="Q164" s="27"/>
      <c r="R164" s="28"/>
      <c r="S164" s="29"/>
    </row>
    <row r="165" spans="2:19" x14ac:dyDescent="0.2">
      <c r="B165" s="42"/>
      <c r="C165" s="43"/>
      <c r="D165" s="49"/>
      <c r="E165" s="45"/>
      <c r="F165" s="37"/>
      <c r="G165" s="60"/>
      <c r="H165" s="61"/>
      <c r="I165" s="62">
        <f t="shared" si="1"/>
        <v>0</v>
      </c>
      <c r="J165" s="62"/>
      <c r="K165" s="63"/>
      <c r="L165" s="64"/>
      <c r="M165" s="64"/>
      <c r="N165" s="65"/>
      <c r="O165" s="27"/>
      <c r="P165" s="27"/>
      <c r="Q165" s="27"/>
      <c r="R165" s="28"/>
      <c r="S165" s="29"/>
    </row>
    <row r="166" spans="2:19" x14ac:dyDescent="0.2">
      <c r="B166" s="42"/>
      <c r="C166" s="43"/>
      <c r="D166" s="49"/>
      <c r="E166" s="45"/>
      <c r="F166" s="37"/>
      <c r="G166" s="60"/>
      <c r="H166" s="61"/>
      <c r="I166" s="62">
        <f t="shared" si="1"/>
        <v>0</v>
      </c>
      <c r="J166" s="62"/>
      <c r="K166" s="63"/>
      <c r="L166" s="64"/>
      <c r="M166" s="64"/>
      <c r="N166" s="65"/>
      <c r="O166" s="27"/>
      <c r="P166" s="27"/>
      <c r="Q166" s="27"/>
      <c r="R166" s="28"/>
      <c r="S166" s="29"/>
    </row>
    <row r="167" spans="2:19" x14ac:dyDescent="0.2">
      <c r="B167" s="42"/>
      <c r="C167" s="43"/>
      <c r="D167" s="49"/>
      <c r="E167" s="45"/>
      <c r="F167" s="37"/>
      <c r="G167" s="60"/>
      <c r="H167" s="61"/>
      <c r="I167" s="62">
        <f t="shared" ref="I167:I230" si="2">IF(B167-B168=0,0,IF(ROUND((SUMIFS($F$9:$F$211,$B$9:$B$211,B167))+(SUMIFS($G$9:$G$211,$B$9:$B$211,B167))-+SUMIFS($H$9:$H$211,$B$9:$B$211,B167),4)&lt;&gt;0,"FEIL. IB+bevegelse&lt;&gt;UB",SUMIFS($H$9:$H$211,$B$9:$B$211,B167)))</f>
        <v>0</v>
      </c>
      <c r="J167" s="62"/>
      <c r="K167" s="63"/>
      <c r="L167" s="64"/>
      <c r="M167" s="64"/>
      <c r="N167" s="65"/>
      <c r="O167" s="27"/>
      <c r="P167" s="27"/>
      <c r="Q167" s="27"/>
      <c r="R167" s="28"/>
      <c r="S167" s="29"/>
    </row>
    <row r="168" spans="2:19" x14ac:dyDescent="0.2">
      <c r="B168" s="42"/>
      <c r="C168" s="43"/>
      <c r="D168" s="49"/>
      <c r="E168" s="45"/>
      <c r="F168" s="37"/>
      <c r="G168" s="60"/>
      <c r="H168" s="61"/>
      <c r="I168" s="62">
        <f t="shared" si="2"/>
        <v>0</v>
      </c>
      <c r="J168" s="62"/>
      <c r="K168" s="63"/>
      <c r="L168" s="64"/>
      <c r="M168" s="64"/>
      <c r="N168" s="65"/>
      <c r="O168" s="27"/>
      <c r="P168" s="27"/>
      <c r="Q168" s="27"/>
      <c r="R168" s="28"/>
      <c r="S168" s="29"/>
    </row>
    <row r="169" spans="2:19" x14ac:dyDescent="0.2">
      <c r="B169" s="42"/>
      <c r="C169" s="43"/>
      <c r="D169" s="49"/>
      <c r="E169" s="45"/>
      <c r="F169" s="37"/>
      <c r="G169" s="60"/>
      <c r="H169" s="61"/>
      <c r="I169" s="62">
        <f t="shared" si="2"/>
        <v>0</v>
      </c>
      <c r="J169" s="62"/>
      <c r="K169" s="63"/>
      <c r="L169" s="64"/>
      <c r="M169" s="64"/>
      <c r="N169" s="65"/>
      <c r="O169" s="27"/>
      <c r="P169" s="27"/>
      <c r="Q169" s="27"/>
      <c r="R169" s="28"/>
      <c r="S169" s="29"/>
    </row>
    <row r="170" spans="2:19" x14ac:dyDescent="0.2">
      <c r="B170" s="42"/>
      <c r="C170" s="43"/>
      <c r="D170" s="49"/>
      <c r="E170" s="45"/>
      <c r="F170" s="37"/>
      <c r="G170" s="60"/>
      <c r="H170" s="61"/>
      <c r="I170" s="62">
        <f t="shared" si="2"/>
        <v>0</v>
      </c>
      <c r="J170" s="62"/>
      <c r="K170" s="63"/>
      <c r="L170" s="64"/>
      <c r="M170" s="64"/>
      <c r="N170" s="65"/>
      <c r="O170" s="27"/>
      <c r="P170" s="27"/>
      <c r="Q170" s="27"/>
      <c r="R170" s="28"/>
      <c r="S170" s="29"/>
    </row>
    <row r="171" spans="2:19" x14ac:dyDescent="0.2">
      <c r="B171" s="42"/>
      <c r="C171" s="43"/>
      <c r="D171" s="49"/>
      <c r="E171" s="45"/>
      <c r="F171" s="37"/>
      <c r="G171" s="60"/>
      <c r="H171" s="61"/>
      <c r="I171" s="62">
        <f t="shared" si="2"/>
        <v>0</v>
      </c>
      <c r="J171" s="62"/>
      <c r="K171" s="63"/>
      <c r="L171" s="64"/>
      <c r="M171" s="64"/>
      <c r="N171" s="65"/>
      <c r="O171" s="27"/>
      <c r="P171" s="27"/>
      <c r="Q171" s="27"/>
      <c r="R171" s="28"/>
      <c r="S171" s="29"/>
    </row>
    <row r="172" spans="2:19" x14ac:dyDescent="0.2">
      <c r="B172" s="42"/>
      <c r="C172" s="43"/>
      <c r="D172" s="49"/>
      <c r="E172" s="45"/>
      <c r="F172" s="37"/>
      <c r="G172" s="60"/>
      <c r="H172" s="61"/>
      <c r="I172" s="62">
        <f t="shared" si="2"/>
        <v>0</v>
      </c>
      <c r="J172" s="62"/>
      <c r="K172" s="63"/>
      <c r="L172" s="64"/>
      <c r="M172" s="64"/>
      <c r="N172" s="65"/>
      <c r="O172" s="27"/>
      <c r="P172" s="27"/>
      <c r="Q172" s="27"/>
      <c r="R172" s="28"/>
      <c r="S172" s="29"/>
    </row>
    <row r="173" spans="2:19" x14ac:dyDescent="0.2">
      <c r="B173" s="42"/>
      <c r="C173" s="43"/>
      <c r="D173" s="49"/>
      <c r="E173" s="45"/>
      <c r="F173" s="37"/>
      <c r="G173" s="60"/>
      <c r="H173" s="61"/>
      <c r="I173" s="62">
        <f t="shared" si="2"/>
        <v>0</v>
      </c>
      <c r="J173" s="62"/>
      <c r="K173" s="63"/>
      <c r="L173" s="64"/>
      <c r="M173" s="64"/>
      <c r="N173" s="65"/>
      <c r="O173" s="27"/>
      <c r="P173" s="27"/>
      <c r="Q173" s="27"/>
      <c r="R173" s="28"/>
      <c r="S173" s="29"/>
    </row>
    <row r="174" spans="2:19" x14ac:dyDescent="0.2">
      <c r="B174" s="42"/>
      <c r="C174" s="43"/>
      <c r="D174" s="49"/>
      <c r="E174" s="45"/>
      <c r="F174" s="37"/>
      <c r="G174" s="60"/>
      <c r="H174" s="61"/>
      <c r="I174" s="62">
        <f t="shared" si="2"/>
        <v>0</v>
      </c>
      <c r="J174" s="62"/>
      <c r="K174" s="63"/>
      <c r="L174" s="64"/>
      <c r="M174" s="64"/>
      <c r="N174" s="65"/>
      <c r="O174" s="27"/>
      <c r="P174" s="27"/>
      <c r="Q174" s="27"/>
      <c r="R174" s="28"/>
      <c r="S174" s="29"/>
    </row>
    <row r="175" spans="2:19" x14ac:dyDescent="0.2">
      <c r="B175" s="42"/>
      <c r="C175" s="43"/>
      <c r="D175" s="49"/>
      <c r="E175" s="45"/>
      <c r="F175" s="37"/>
      <c r="G175" s="60"/>
      <c r="H175" s="61"/>
      <c r="I175" s="62">
        <f t="shared" si="2"/>
        <v>0</v>
      </c>
      <c r="J175" s="62"/>
      <c r="K175" s="63"/>
      <c r="L175" s="64"/>
      <c r="M175" s="64"/>
      <c r="N175" s="65"/>
      <c r="O175" s="27"/>
      <c r="P175" s="27"/>
      <c r="Q175" s="27"/>
      <c r="R175" s="28"/>
      <c r="S175" s="29"/>
    </row>
    <row r="176" spans="2:19" x14ac:dyDescent="0.2">
      <c r="B176" s="42"/>
      <c r="C176" s="43"/>
      <c r="D176" s="49"/>
      <c r="E176" s="45"/>
      <c r="F176" s="37"/>
      <c r="G176" s="60"/>
      <c r="H176" s="61"/>
      <c r="I176" s="62">
        <f t="shared" si="2"/>
        <v>0</v>
      </c>
      <c r="J176" s="62"/>
      <c r="K176" s="63"/>
      <c r="L176" s="64"/>
      <c r="M176" s="64"/>
      <c r="N176" s="65"/>
      <c r="O176" s="27"/>
      <c r="P176" s="27"/>
      <c r="Q176" s="27"/>
      <c r="R176" s="28"/>
      <c r="S176" s="29"/>
    </row>
    <row r="177" spans="2:19" x14ac:dyDescent="0.2">
      <c r="B177" s="42"/>
      <c r="C177" s="43"/>
      <c r="D177" s="49"/>
      <c r="E177" s="45"/>
      <c r="F177" s="37"/>
      <c r="G177" s="60"/>
      <c r="H177" s="61"/>
      <c r="I177" s="62">
        <f t="shared" si="2"/>
        <v>0</v>
      </c>
      <c r="J177" s="62"/>
      <c r="K177" s="63"/>
      <c r="L177" s="64"/>
      <c r="M177" s="64"/>
      <c r="N177" s="65"/>
      <c r="O177" s="27"/>
      <c r="P177" s="27"/>
      <c r="Q177" s="27"/>
      <c r="R177" s="28"/>
      <c r="S177" s="29"/>
    </row>
    <row r="178" spans="2:19" x14ac:dyDescent="0.2">
      <c r="B178" s="42"/>
      <c r="C178" s="43"/>
      <c r="D178" s="49"/>
      <c r="E178" s="45"/>
      <c r="F178" s="37"/>
      <c r="G178" s="60"/>
      <c r="H178" s="61"/>
      <c r="I178" s="62">
        <f t="shared" si="2"/>
        <v>0</v>
      </c>
      <c r="J178" s="62"/>
      <c r="K178" s="63"/>
      <c r="L178" s="64"/>
      <c r="M178" s="64"/>
      <c r="N178" s="65"/>
      <c r="O178" s="27"/>
      <c r="P178" s="27"/>
      <c r="Q178" s="27"/>
      <c r="R178" s="28"/>
      <c r="S178" s="29"/>
    </row>
    <row r="179" spans="2:19" x14ac:dyDescent="0.2">
      <c r="B179" s="42"/>
      <c r="C179" s="43"/>
      <c r="D179" s="49"/>
      <c r="E179" s="45"/>
      <c r="F179" s="37"/>
      <c r="G179" s="60"/>
      <c r="H179" s="61"/>
      <c r="I179" s="62">
        <f t="shared" si="2"/>
        <v>0</v>
      </c>
      <c r="J179" s="62"/>
      <c r="K179" s="63"/>
      <c r="L179" s="64"/>
      <c r="M179" s="64"/>
      <c r="N179" s="65"/>
      <c r="O179" s="27"/>
      <c r="P179" s="27"/>
      <c r="Q179" s="27"/>
      <c r="R179" s="28"/>
      <c r="S179" s="29"/>
    </row>
    <row r="180" spans="2:19" x14ac:dyDescent="0.2">
      <c r="B180" s="42"/>
      <c r="C180" s="43"/>
      <c r="D180" s="49"/>
      <c r="E180" s="45"/>
      <c r="F180" s="37"/>
      <c r="G180" s="60"/>
      <c r="H180" s="61"/>
      <c r="I180" s="62">
        <f t="shared" si="2"/>
        <v>0</v>
      </c>
      <c r="J180" s="62"/>
      <c r="K180" s="63"/>
      <c r="L180" s="64"/>
      <c r="M180" s="64"/>
      <c r="N180" s="65"/>
      <c r="O180" s="27"/>
      <c r="P180" s="27"/>
      <c r="Q180" s="27"/>
      <c r="R180" s="28"/>
      <c r="S180" s="29"/>
    </row>
    <row r="181" spans="2:19" x14ac:dyDescent="0.2">
      <c r="B181" s="42"/>
      <c r="C181" s="43"/>
      <c r="D181" s="49"/>
      <c r="E181" s="45"/>
      <c r="F181" s="37"/>
      <c r="G181" s="60"/>
      <c r="H181" s="61"/>
      <c r="I181" s="62">
        <f t="shared" si="2"/>
        <v>0</v>
      </c>
      <c r="J181" s="62"/>
      <c r="K181" s="63"/>
      <c r="L181" s="64"/>
      <c r="M181" s="64"/>
      <c r="N181" s="65"/>
      <c r="O181" s="27"/>
      <c r="P181" s="27"/>
      <c r="Q181" s="27"/>
      <c r="R181" s="28"/>
      <c r="S181" s="29"/>
    </row>
    <row r="182" spans="2:19" x14ac:dyDescent="0.2">
      <c r="B182" s="42"/>
      <c r="C182" s="43"/>
      <c r="D182" s="49"/>
      <c r="E182" s="45"/>
      <c r="F182" s="37"/>
      <c r="G182" s="60"/>
      <c r="H182" s="61"/>
      <c r="I182" s="62">
        <f t="shared" si="2"/>
        <v>0</v>
      </c>
      <c r="J182" s="62"/>
      <c r="K182" s="63"/>
      <c r="L182" s="64"/>
      <c r="M182" s="64"/>
      <c r="N182" s="65"/>
      <c r="O182" s="27"/>
      <c r="P182" s="27"/>
      <c r="Q182" s="27"/>
      <c r="R182" s="28"/>
      <c r="S182" s="29"/>
    </row>
    <row r="183" spans="2:19" x14ac:dyDescent="0.2">
      <c r="B183" s="42"/>
      <c r="C183" s="43"/>
      <c r="D183" s="49"/>
      <c r="E183" s="45"/>
      <c r="F183" s="37"/>
      <c r="G183" s="60"/>
      <c r="H183" s="61"/>
      <c r="I183" s="62">
        <f t="shared" si="2"/>
        <v>0</v>
      </c>
      <c r="J183" s="62"/>
      <c r="K183" s="63"/>
      <c r="L183" s="64"/>
      <c r="M183" s="64"/>
      <c r="N183" s="65"/>
      <c r="O183" s="27"/>
      <c r="P183" s="27"/>
      <c r="Q183" s="27"/>
      <c r="R183" s="28"/>
      <c r="S183" s="29"/>
    </row>
    <row r="184" spans="2:19" x14ac:dyDescent="0.2">
      <c r="B184" s="42"/>
      <c r="C184" s="43"/>
      <c r="D184" s="49"/>
      <c r="E184" s="45"/>
      <c r="F184" s="37"/>
      <c r="G184" s="60"/>
      <c r="H184" s="61"/>
      <c r="I184" s="62">
        <f t="shared" si="2"/>
        <v>0</v>
      </c>
      <c r="J184" s="62"/>
      <c r="K184" s="63"/>
      <c r="L184" s="64"/>
      <c r="M184" s="64"/>
      <c r="N184" s="65"/>
      <c r="O184" s="27"/>
      <c r="P184" s="27"/>
      <c r="Q184" s="27"/>
      <c r="R184" s="28"/>
      <c r="S184" s="29"/>
    </row>
    <row r="185" spans="2:19" x14ac:dyDescent="0.2">
      <c r="B185" s="42"/>
      <c r="C185" s="43"/>
      <c r="D185" s="49"/>
      <c r="E185" s="45"/>
      <c r="F185" s="37"/>
      <c r="G185" s="60"/>
      <c r="H185" s="61"/>
      <c r="I185" s="62">
        <f t="shared" si="2"/>
        <v>0</v>
      </c>
      <c r="J185" s="62"/>
      <c r="K185" s="63"/>
      <c r="L185" s="64"/>
      <c r="M185" s="64"/>
      <c r="N185" s="65"/>
      <c r="O185" s="27"/>
      <c r="P185" s="27"/>
      <c r="Q185" s="27"/>
      <c r="R185" s="28"/>
      <c r="S185" s="29"/>
    </row>
    <row r="186" spans="2:19" x14ac:dyDescent="0.2">
      <c r="B186" s="42"/>
      <c r="C186" s="43"/>
      <c r="D186" s="49"/>
      <c r="E186" s="45"/>
      <c r="F186" s="37"/>
      <c r="G186" s="60"/>
      <c r="H186" s="61"/>
      <c r="I186" s="62">
        <f t="shared" si="2"/>
        <v>0</v>
      </c>
      <c r="J186" s="62"/>
      <c r="K186" s="63"/>
      <c r="L186" s="64"/>
      <c r="M186" s="64"/>
      <c r="N186" s="65"/>
      <c r="O186" s="27"/>
      <c r="P186" s="27"/>
      <c r="Q186" s="27"/>
      <c r="R186" s="28"/>
      <c r="S186" s="29"/>
    </row>
    <row r="187" spans="2:19" x14ac:dyDescent="0.2">
      <c r="B187" s="42"/>
      <c r="C187" s="43"/>
      <c r="D187" s="49"/>
      <c r="E187" s="45"/>
      <c r="F187" s="37"/>
      <c r="G187" s="60"/>
      <c r="H187" s="61"/>
      <c r="I187" s="62">
        <f t="shared" si="2"/>
        <v>0</v>
      </c>
      <c r="J187" s="62"/>
      <c r="K187" s="63"/>
      <c r="L187" s="64"/>
      <c r="M187" s="64"/>
      <c r="N187" s="65"/>
      <c r="O187" s="27"/>
      <c r="P187" s="27"/>
      <c r="Q187" s="27"/>
      <c r="R187" s="28"/>
      <c r="S187" s="29"/>
    </row>
    <row r="188" spans="2:19" x14ac:dyDescent="0.2">
      <c r="B188" s="42"/>
      <c r="C188" s="43"/>
      <c r="D188" s="49"/>
      <c r="E188" s="45"/>
      <c r="F188" s="37"/>
      <c r="G188" s="60"/>
      <c r="H188" s="61"/>
      <c r="I188" s="62">
        <f t="shared" si="2"/>
        <v>0</v>
      </c>
      <c r="J188" s="62"/>
      <c r="K188" s="63"/>
      <c r="L188" s="64"/>
      <c r="M188" s="64"/>
      <c r="N188" s="65"/>
      <c r="O188" s="27"/>
      <c r="P188" s="27"/>
      <c r="Q188" s="27"/>
      <c r="R188" s="28"/>
      <c r="S188" s="29"/>
    </row>
    <row r="189" spans="2:19" x14ac:dyDescent="0.2">
      <c r="B189" s="42"/>
      <c r="C189" s="43"/>
      <c r="D189" s="49"/>
      <c r="E189" s="45"/>
      <c r="F189" s="37"/>
      <c r="G189" s="60"/>
      <c r="H189" s="61"/>
      <c r="I189" s="62">
        <f t="shared" si="2"/>
        <v>0</v>
      </c>
      <c r="J189" s="62"/>
      <c r="K189" s="63"/>
      <c r="L189" s="64"/>
      <c r="M189" s="64"/>
      <c r="N189" s="65"/>
      <c r="O189" s="27"/>
      <c r="P189" s="27"/>
      <c r="Q189" s="27"/>
      <c r="R189" s="28"/>
      <c r="S189" s="29"/>
    </row>
    <row r="190" spans="2:19" x14ac:dyDescent="0.2">
      <c r="B190" s="42"/>
      <c r="C190" s="43"/>
      <c r="D190" s="49"/>
      <c r="E190" s="45"/>
      <c r="F190" s="37"/>
      <c r="G190" s="60"/>
      <c r="H190" s="61"/>
      <c r="I190" s="62">
        <f t="shared" si="2"/>
        <v>0</v>
      </c>
      <c r="J190" s="62"/>
      <c r="K190" s="63"/>
      <c r="L190" s="64"/>
      <c r="M190" s="64"/>
      <c r="N190" s="65"/>
      <c r="O190" s="27"/>
      <c r="P190" s="27"/>
      <c r="Q190" s="27"/>
      <c r="R190" s="28"/>
      <c r="S190" s="29"/>
    </row>
    <row r="191" spans="2:19" x14ac:dyDescent="0.2">
      <c r="B191" s="42"/>
      <c r="C191" s="43"/>
      <c r="D191" s="49"/>
      <c r="E191" s="45"/>
      <c r="F191" s="37"/>
      <c r="G191" s="60"/>
      <c r="H191" s="61"/>
      <c r="I191" s="62">
        <f t="shared" si="2"/>
        <v>0</v>
      </c>
      <c r="J191" s="62"/>
      <c r="K191" s="63"/>
      <c r="L191" s="64"/>
      <c r="M191" s="64"/>
      <c r="N191" s="65"/>
      <c r="O191" s="27"/>
      <c r="P191" s="27"/>
      <c r="Q191" s="27"/>
      <c r="R191" s="28"/>
      <c r="S191" s="29"/>
    </row>
    <row r="192" spans="2:19" x14ac:dyDescent="0.2">
      <c r="B192" s="42"/>
      <c r="C192" s="43"/>
      <c r="D192" s="49"/>
      <c r="E192" s="45"/>
      <c r="F192" s="37"/>
      <c r="G192" s="60"/>
      <c r="H192" s="61"/>
      <c r="I192" s="62">
        <f t="shared" si="2"/>
        <v>0</v>
      </c>
      <c r="J192" s="62"/>
      <c r="K192" s="63"/>
      <c r="L192" s="64"/>
      <c r="M192" s="64"/>
      <c r="N192" s="65"/>
      <c r="O192" s="27"/>
      <c r="P192" s="27"/>
      <c r="Q192" s="27"/>
      <c r="R192" s="28"/>
      <c r="S192" s="29"/>
    </row>
    <row r="193" spans="2:19" x14ac:dyDescent="0.2">
      <c r="B193" s="42"/>
      <c r="C193" s="43"/>
      <c r="D193" s="49"/>
      <c r="E193" s="45"/>
      <c r="F193" s="37"/>
      <c r="G193" s="60"/>
      <c r="H193" s="61"/>
      <c r="I193" s="62">
        <f t="shared" si="2"/>
        <v>0</v>
      </c>
      <c r="J193" s="62"/>
      <c r="K193" s="63"/>
      <c r="L193" s="64"/>
      <c r="M193" s="64"/>
      <c r="N193" s="65"/>
      <c r="O193" s="27"/>
      <c r="P193" s="27"/>
      <c r="Q193" s="27"/>
      <c r="R193" s="28"/>
      <c r="S193" s="29"/>
    </row>
    <row r="194" spans="2:19" x14ac:dyDescent="0.2">
      <c r="B194" s="42"/>
      <c r="C194" s="43"/>
      <c r="D194" s="49"/>
      <c r="E194" s="45"/>
      <c r="F194" s="37"/>
      <c r="G194" s="60"/>
      <c r="H194" s="61"/>
      <c r="I194" s="62">
        <f t="shared" si="2"/>
        <v>0</v>
      </c>
      <c r="J194" s="62"/>
      <c r="K194" s="63"/>
      <c r="L194" s="64"/>
      <c r="M194" s="64"/>
      <c r="N194" s="65"/>
      <c r="O194" s="27"/>
      <c r="P194" s="27"/>
      <c r="Q194" s="27"/>
      <c r="R194" s="28"/>
      <c r="S194" s="29"/>
    </row>
    <row r="195" spans="2:19" x14ac:dyDescent="0.2">
      <c r="B195" s="42"/>
      <c r="C195" s="43"/>
      <c r="D195" s="49"/>
      <c r="E195" s="45"/>
      <c r="F195" s="37"/>
      <c r="G195" s="60"/>
      <c r="H195" s="61"/>
      <c r="I195" s="62">
        <f t="shared" si="2"/>
        <v>0</v>
      </c>
      <c r="J195" s="62"/>
      <c r="K195" s="63"/>
      <c r="L195" s="64"/>
      <c r="M195" s="64"/>
      <c r="N195" s="65"/>
      <c r="O195" s="27"/>
      <c r="P195" s="27"/>
      <c r="Q195" s="27"/>
      <c r="R195" s="28"/>
      <c r="S195" s="29"/>
    </row>
    <row r="196" spans="2:19" x14ac:dyDescent="0.2">
      <c r="B196" s="42"/>
      <c r="C196" s="43"/>
      <c r="D196" s="49"/>
      <c r="E196" s="45"/>
      <c r="F196" s="37"/>
      <c r="G196" s="60"/>
      <c r="H196" s="61"/>
      <c r="I196" s="62">
        <f t="shared" si="2"/>
        <v>0</v>
      </c>
      <c r="J196" s="62"/>
      <c r="K196" s="63"/>
      <c r="L196" s="64"/>
      <c r="M196" s="64"/>
      <c r="N196" s="65"/>
      <c r="O196" s="27"/>
      <c r="P196" s="27"/>
      <c r="Q196" s="27"/>
      <c r="R196" s="28"/>
      <c r="S196" s="29"/>
    </row>
    <row r="197" spans="2:19" x14ac:dyDescent="0.2">
      <c r="B197" s="42"/>
      <c r="C197" s="43"/>
      <c r="D197" s="49"/>
      <c r="E197" s="45"/>
      <c r="F197" s="37"/>
      <c r="G197" s="60"/>
      <c r="H197" s="61"/>
      <c r="I197" s="62">
        <f t="shared" si="2"/>
        <v>0</v>
      </c>
      <c r="J197" s="62"/>
      <c r="K197" s="63"/>
      <c r="L197" s="64"/>
      <c r="M197" s="64"/>
      <c r="N197" s="65"/>
      <c r="O197" s="27"/>
      <c r="P197" s="27"/>
      <c r="Q197" s="27"/>
      <c r="R197" s="28"/>
      <c r="S197" s="29"/>
    </row>
    <row r="198" spans="2:19" x14ac:dyDescent="0.2">
      <c r="B198" s="42"/>
      <c r="C198" s="43"/>
      <c r="D198" s="49"/>
      <c r="E198" s="45"/>
      <c r="F198" s="37"/>
      <c r="G198" s="60"/>
      <c r="H198" s="61"/>
      <c r="I198" s="62">
        <f t="shared" si="2"/>
        <v>0</v>
      </c>
      <c r="J198" s="62"/>
      <c r="K198" s="63"/>
      <c r="L198" s="64"/>
      <c r="M198" s="64"/>
      <c r="N198" s="65"/>
      <c r="O198" s="27"/>
      <c r="P198" s="27"/>
      <c r="Q198" s="27"/>
      <c r="R198" s="28"/>
      <c r="S198" s="29"/>
    </row>
    <row r="199" spans="2:19" x14ac:dyDescent="0.2">
      <c r="B199" s="42"/>
      <c r="C199" s="43"/>
      <c r="D199" s="49"/>
      <c r="E199" s="45"/>
      <c r="F199" s="37"/>
      <c r="G199" s="60"/>
      <c r="H199" s="61"/>
      <c r="I199" s="62">
        <f t="shared" si="2"/>
        <v>0</v>
      </c>
      <c r="J199" s="62"/>
      <c r="K199" s="63"/>
      <c r="L199" s="64"/>
      <c r="M199" s="64"/>
      <c r="N199" s="65"/>
      <c r="O199" s="27"/>
      <c r="P199" s="27"/>
      <c r="Q199" s="27"/>
      <c r="R199" s="28"/>
      <c r="S199" s="29"/>
    </row>
    <row r="200" spans="2:19" x14ac:dyDescent="0.2">
      <c r="B200" s="42"/>
      <c r="C200" s="43"/>
      <c r="D200" s="49"/>
      <c r="E200" s="45"/>
      <c r="F200" s="37"/>
      <c r="G200" s="60"/>
      <c r="H200" s="61"/>
      <c r="I200" s="62">
        <f t="shared" si="2"/>
        <v>0</v>
      </c>
      <c r="J200" s="62"/>
      <c r="K200" s="63"/>
      <c r="L200" s="64"/>
      <c r="M200" s="64"/>
      <c r="N200" s="65"/>
      <c r="O200" s="27"/>
      <c r="P200" s="27"/>
      <c r="Q200" s="27"/>
      <c r="R200" s="28"/>
      <c r="S200" s="29"/>
    </row>
    <row r="201" spans="2:19" x14ac:dyDescent="0.2">
      <c r="B201" s="42"/>
      <c r="C201" s="43"/>
      <c r="D201" s="49"/>
      <c r="E201" s="45"/>
      <c r="F201" s="37"/>
      <c r="G201" s="60"/>
      <c r="H201" s="61"/>
      <c r="I201" s="62">
        <f t="shared" si="2"/>
        <v>0</v>
      </c>
      <c r="J201" s="62"/>
      <c r="K201" s="63"/>
      <c r="L201" s="64"/>
      <c r="M201" s="64"/>
      <c r="N201" s="65"/>
      <c r="O201" s="27"/>
      <c r="P201" s="27"/>
      <c r="Q201" s="27"/>
      <c r="R201" s="28"/>
      <c r="S201" s="29"/>
    </row>
    <row r="202" spans="2:19" x14ac:dyDescent="0.2">
      <c r="B202" s="42"/>
      <c r="C202" s="43"/>
      <c r="D202" s="49"/>
      <c r="E202" s="45"/>
      <c r="F202" s="37"/>
      <c r="G202" s="60"/>
      <c r="H202" s="61"/>
      <c r="I202" s="62">
        <f t="shared" si="2"/>
        <v>0</v>
      </c>
      <c r="J202" s="62"/>
      <c r="K202" s="63"/>
      <c r="L202" s="64"/>
      <c r="M202" s="64"/>
      <c r="N202" s="65"/>
      <c r="O202" s="27"/>
      <c r="P202" s="27"/>
      <c r="Q202" s="27"/>
      <c r="R202" s="28"/>
      <c r="S202" s="29"/>
    </row>
    <row r="203" spans="2:19" x14ac:dyDescent="0.2">
      <c r="B203" s="42"/>
      <c r="C203" s="43"/>
      <c r="D203" s="49"/>
      <c r="E203" s="45"/>
      <c r="F203" s="37"/>
      <c r="G203" s="60"/>
      <c r="H203" s="61"/>
      <c r="I203" s="62">
        <f t="shared" si="2"/>
        <v>0</v>
      </c>
      <c r="J203" s="62"/>
      <c r="K203" s="63"/>
      <c r="L203" s="64"/>
      <c r="M203" s="64"/>
      <c r="N203" s="65"/>
      <c r="O203" s="27"/>
      <c r="P203" s="27"/>
      <c r="Q203" s="27"/>
      <c r="R203" s="28"/>
      <c r="S203" s="29"/>
    </row>
    <row r="204" spans="2:19" x14ac:dyDescent="0.2">
      <c r="B204" s="42"/>
      <c r="C204" s="43"/>
      <c r="D204" s="49"/>
      <c r="E204" s="45"/>
      <c r="F204" s="37"/>
      <c r="G204" s="60"/>
      <c r="H204" s="61"/>
      <c r="I204" s="62">
        <f t="shared" si="2"/>
        <v>0</v>
      </c>
      <c r="J204" s="62"/>
      <c r="K204" s="63"/>
      <c r="L204" s="64"/>
      <c r="M204" s="64"/>
      <c r="N204" s="65"/>
      <c r="O204" s="27"/>
      <c r="P204" s="27"/>
      <c r="Q204" s="27"/>
      <c r="R204" s="28"/>
      <c r="S204" s="29"/>
    </row>
    <row r="205" spans="2:19" x14ac:dyDescent="0.2">
      <c r="B205" s="42"/>
      <c r="C205" s="43"/>
      <c r="D205" s="49"/>
      <c r="E205" s="45"/>
      <c r="F205" s="37"/>
      <c r="G205" s="60"/>
      <c r="H205" s="61"/>
      <c r="I205" s="62">
        <f t="shared" si="2"/>
        <v>0</v>
      </c>
      <c r="J205" s="62"/>
      <c r="K205" s="63"/>
      <c r="L205" s="64"/>
      <c r="M205" s="64"/>
      <c r="N205" s="65"/>
      <c r="O205" s="27"/>
      <c r="P205" s="27"/>
      <c r="Q205" s="27"/>
      <c r="R205" s="28"/>
      <c r="S205" s="29"/>
    </row>
    <row r="206" spans="2:19" x14ac:dyDescent="0.2">
      <c r="B206" s="42"/>
      <c r="C206" s="43"/>
      <c r="D206" s="49"/>
      <c r="E206" s="45"/>
      <c r="F206" s="37"/>
      <c r="G206" s="60"/>
      <c r="H206" s="61"/>
      <c r="I206" s="62">
        <f t="shared" si="2"/>
        <v>0</v>
      </c>
      <c r="J206" s="62"/>
      <c r="K206" s="63"/>
      <c r="L206" s="64"/>
      <c r="M206" s="64"/>
      <c r="N206" s="65"/>
      <c r="O206" s="27"/>
      <c r="P206" s="27"/>
      <c r="Q206" s="27"/>
      <c r="R206" s="28"/>
      <c r="S206" s="29"/>
    </row>
    <row r="207" spans="2:19" x14ac:dyDescent="0.2">
      <c r="B207" s="42"/>
      <c r="C207" s="43"/>
      <c r="D207" s="49"/>
      <c r="E207" s="45"/>
      <c r="F207" s="37"/>
      <c r="G207" s="60"/>
      <c r="H207" s="61"/>
      <c r="I207" s="62">
        <f t="shared" si="2"/>
        <v>0</v>
      </c>
      <c r="J207" s="62"/>
      <c r="K207" s="63"/>
      <c r="L207" s="64"/>
      <c r="M207" s="64"/>
      <c r="N207" s="65"/>
      <c r="O207" s="27"/>
      <c r="P207" s="27"/>
      <c r="Q207" s="27"/>
      <c r="R207" s="28"/>
      <c r="S207" s="29"/>
    </row>
    <row r="208" spans="2:19" x14ac:dyDescent="0.2">
      <c r="B208" s="42"/>
      <c r="C208" s="43"/>
      <c r="D208" s="49"/>
      <c r="E208" s="45"/>
      <c r="F208" s="37"/>
      <c r="G208" s="60"/>
      <c r="H208" s="61"/>
      <c r="I208" s="62">
        <f t="shared" si="2"/>
        <v>0</v>
      </c>
      <c r="J208" s="62"/>
      <c r="K208" s="63"/>
      <c r="L208" s="64"/>
      <c r="M208" s="64"/>
      <c r="N208" s="65"/>
      <c r="O208" s="27"/>
      <c r="P208" s="27"/>
      <c r="Q208" s="27"/>
      <c r="R208" s="28"/>
      <c r="S208" s="29"/>
    </row>
    <row r="209" spans="2:19" x14ac:dyDescent="0.2">
      <c r="B209" s="42"/>
      <c r="C209" s="43"/>
      <c r="D209" s="49"/>
      <c r="E209" s="45"/>
      <c r="F209" s="37"/>
      <c r="G209" s="60"/>
      <c r="H209" s="61"/>
      <c r="I209" s="62">
        <f t="shared" si="2"/>
        <v>0</v>
      </c>
      <c r="J209" s="62"/>
      <c r="K209" s="63"/>
      <c r="L209" s="64"/>
      <c r="M209" s="64"/>
      <c r="N209" s="65"/>
      <c r="O209" s="27"/>
      <c r="P209" s="27"/>
      <c r="Q209" s="27"/>
      <c r="R209" s="28"/>
      <c r="S209" s="29"/>
    </row>
    <row r="210" spans="2:19" x14ac:dyDescent="0.2">
      <c r="B210" s="42"/>
      <c r="C210" s="43"/>
      <c r="D210" s="49"/>
      <c r="E210" s="45"/>
      <c r="F210" s="37"/>
      <c r="G210" s="60"/>
      <c r="H210" s="61"/>
      <c r="I210" s="62">
        <f t="shared" si="2"/>
        <v>0</v>
      </c>
      <c r="J210" s="62"/>
      <c r="K210" s="63"/>
      <c r="L210" s="64"/>
      <c r="M210" s="64"/>
      <c r="N210" s="65"/>
      <c r="O210" s="27"/>
      <c r="P210" s="27"/>
      <c r="Q210" s="27"/>
      <c r="R210" s="28"/>
      <c r="S210" s="29"/>
    </row>
    <row r="211" spans="2:19" x14ac:dyDescent="0.2">
      <c r="B211" s="42"/>
      <c r="C211" s="43"/>
      <c r="D211" s="49"/>
      <c r="E211" s="45"/>
      <c r="F211" s="37"/>
      <c r="G211" s="60"/>
      <c r="H211" s="61"/>
      <c r="I211" s="62">
        <f t="shared" si="2"/>
        <v>0</v>
      </c>
      <c r="J211" s="62"/>
      <c r="K211" s="63"/>
      <c r="L211" s="64"/>
      <c r="M211" s="64"/>
      <c r="N211" s="65"/>
      <c r="O211" s="27"/>
      <c r="P211" s="27"/>
      <c r="Q211" s="27"/>
      <c r="R211" s="28"/>
      <c r="S211" s="29"/>
    </row>
    <row r="212" spans="2:19" x14ac:dyDescent="0.2">
      <c r="B212" s="42"/>
      <c r="C212" s="43"/>
      <c r="D212" s="49"/>
      <c r="E212" s="45"/>
      <c r="F212" s="37"/>
      <c r="G212" s="60"/>
      <c r="H212" s="61"/>
      <c r="I212" s="62">
        <f t="shared" si="2"/>
        <v>0</v>
      </c>
      <c r="J212" s="62"/>
      <c r="K212" s="63"/>
      <c r="L212" s="64"/>
      <c r="M212" s="64"/>
      <c r="N212" s="65"/>
      <c r="O212" s="27"/>
      <c r="P212" s="27"/>
      <c r="Q212" s="27"/>
      <c r="R212" s="28"/>
      <c r="S212" s="29"/>
    </row>
    <row r="213" spans="2:19" x14ac:dyDescent="0.2">
      <c r="B213" s="42"/>
      <c r="C213" s="43"/>
      <c r="D213" s="49"/>
      <c r="E213" s="45"/>
      <c r="F213" s="37"/>
      <c r="G213" s="60"/>
      <c r="H213" s="61"/>
      <c r="I213" s="62">
        <f t="shared" si="2"/>
        <v>0</v>
      </c>
      <c r="J213" s="62"/>
      <c r="K213" s="63"/>
      <c r="L213" s="64"/>
      <c r="M213" s="64"/>
      <c r="N213" s="65"/>
      <c r="O213" s="27"/>
      <c r="P213" s="27"/>
      <c r="Q213" s="27"/>
      <c r="R213" s="28"/>
      <c r="S213" s="29"/>
    </row>
    <row r="214" spans="2:19" x14ac:dyDescent="0.2">
      <c r="B214" s="42"/>
      <c r="C214" s="43"/>
      <c r="D214" s="49"/>
      <c r="E214" s="45"/>
      <c r="F214" s="37"/>
      <c r="G214" s="60"/>
      <c r="H214" s="61"/>
      <c r="I214" s="62">
        <f t="shared" si="2"/>
        <v>0</v>
      </c>
      <c r="J214" s="62"/>
      <c r="K214" s="63"/>
      <c r="L214" s="64"/>
      <c r="M214" s="64"/>
      <c r="N214" s="65"/>
      <c r="O214" s="27"/>
      <c r="P214" s="27"/>
      <c r="Q214" s="27"/>
      <c r="R214" s="28"/>
      <c r="S214" s="29"/>
    </row>
    <row r="215" spans="2:19" x14ac:dyDescent="0.2">
      <c r="B215" s="42"/>
      <c r="C215" s="43"/>
      <c r="D215" s="49"/>
      <c r="E215" s="45"/>
      <c r="F215" s="37"/>
      <c r="G215" s="60"/>
      <c r="H215" s="61"/>
      <c r="I215" s="62">
        <f t="shared" si="2"/>
        <v>0</v>
      </c>
      <c r="J215" s="62"/>
      <c r="K215" s="63"/>
      <c r="L215" s="64"/>
      <c r="M215" s="64"/>
      <c r="N215" s="65"/>
      <c r="O215" s="27"/>
      <c r="P215" s="27"/>
      <c r="Q215" s="27"/>
      <c r="R215" s="28"/>
      <c r="S215" s="29"/>
    </row>
    <row r="216" spans="2:19" x14ac:dyDescent="0.2">
      <c r="B216" s="42"/>
      <c r="C216" s="43"/>
      <c r="D216" s="49"/>
      <c r="E216" s="45"/>
      <c r="F216" s="37"/>
      <c r="G216" s="60"/>
      <c r="H216" s="61"/>
      <c r="I216" s="62">
        <f t="shared" si="2"/>
        <v>0</v>
      </c>
      <c r="J216" s="62"/>
      <c r="K216" s="63"/>
      <c r="L216" s="64"/>
      <c r="M216" s="64"/>
      <c r="N216" s="65"/>
      <c r="O216" s="27"/>
      <c r="P216" s="27"/>
      <c r="Q216" s="27"/>
      <c r="R216" s="28"/>
      <c r="S216" s="29"/>
    </row>
    <row r="217" spans="2:19" x14ac:dyDescent="0.2">
      <c r="B217" s="42"/>
      <c r="C217" s="43"/>
      <c r="D217" s="49"/>
      <c r="E217" s="45"/>
      <c r="F217" s="37"/>
      <c r="G217" s="60"/>
      <c r="H217" s="61"/>
      <c r="I217" s="62">
        <f t="shared" si="2"/>
        <v>0</v>
      </c>
      <c r="J217" s="62"/>
      <c r="K217" s="63"/>
      <c r="L217" s="64"/>
      <c r="M217" s="64"/>
      <c r="N217" s="65"/>
      <c r="O217" s="27"/>
      <c r="P217" s="27"/>
      <c r="Q217" s="27"/>
      <c r="R217" s="28"/>
      <c r="S217" s="29"/>
    </row>
    <row r="218" spans="2:19" x14ac:dyDescent="0.2">
      <c r="B218" s="42"/>
      <c r="C218" s="43"/>
      <c r="D218" s="49"/>
      <c r="E218" s="45"/>
      <c r="F218" s="37"/>
      <c r="G218" s="60"/>
      <c r="H218" s="61"/>
      <c r="I218" s="62">
        <f t="shared" si="2"/>
        <v>0</v>
      </c>
      <c r="J218" s="62"/>
      <c r="K218" s="63"/>
      <c r="L218" s="64"/>
      <c r="M218" s="64"/>
      <c r="N218" s="65"/>
      <c r="O218" s="27"/>
      <c r="P218" s="27"/>
      <c r="Q218" s="27"/>
      <c r="R218" s="28"/>
      <c r="S218" s="29"/>
    </row>
    <row r="219" spans="2:19" x14ac:dyDescent="0.2">
      <c r="B219" s="42"/>
      <c r="C219" s="43"/>
      <c r="D219" s="49"/>
      <c r="E219" s="45"/>
      <c r="F219" s="37"/>
      <c r="G219" s="60"/>
      <c r="H219" s="61"/>
      <c r="I219" s="62">
        <f t="shared" si="2"/>
        <v>0</v>
      </c>
      <c r="J219" s="62"/>
      <c r="K219" s="63"/>
      <c r="L219" s="64"/>
      <c r="M219" s="64"/>
      <c r="N219" s="65"/>
      <c r="O219" s="27"/>
      <c r="P219" s="27"/>
      <c r="Q219" s="27"/>
      <c r="R219" s="28"/>
      <c r="S219" s="29"/>
    </row>
    <row r="220" spans="2:19" x14ac:dyDescent="0.2">
      <c r="B220" s="42"/>
      <c r="C220" s="43"/>
      <c r="D220" s="49"/>
      <c r="E220" s="45"/>
      <c r="F220" s="37"/>
      <c r="G220" s="60"/>
      <c r="H220" s="61"/>
      <c r="I220" s="62">
        <f t="shared" si="2"/>
        <v>0</v>
      </c>
      <c r="J220" s="62"/>
      <c r="K220" s="63"/>
      <c r="L220" s="64"/>
      <c r="M220" s="64"/>
      <c r="N220" s="65"/>
      <c r="O220" s="27"/>
      <c r="P220" s="27"/>
      <c r="Q220" s="27"/>
      <c r="R220" s="28"/>
      <c r="S220" s="29"/>
    </row>
    <row r="221" spans="2:19" x14ac:dyDescent="0.2">
      <c r="B221" s="42"/>
      <c r="C221" s="43"/>
      <c r="D221" s="49"/>
      <c r="E221" s="45"/>
      <c r="F221" s="37"/>
      <c r="G221" s="60"/>
      <c r="H221" s="61"/>
      <c r="I221" s="62">
        <f t="shared" si="2"/>
        <v>0</v>
      </c>
      <c r="J221" s="62"/>
      <c r="K221" s="63"/>
      <c r="L221" s="64"/>
      <c r="M221" s="64"/>
      <c r="N221" s="65"/>
      <c r="O221" s="27"/>
      <c r="P221" s="27"/>
      <c r="Q221" s="27"/>
      <c r="R221" s="28"/>
      <c r="S221" s="29"/>
    </row>
    <row r="222" spans="2:19" x14ac:dyDescent="0.2">
      <c r="B222" s="42"/>
      <c r="C222" s="43"/>
      <c r="D222" s="49"/>
      <c r="E222" s="45"/>
      <c r="F222" s="37"/>
      <c r="G222" s="60"/>
      <c r="H222" s="61"/>
      <c r="I222" s="62">
        <f t="shared" si="2"/>
        <v>0</v>
      </c>
      <c r="J222" s="62"/>
      <c r="K222" s="63"/>
      <c r="L222" s="64"/>
      <c r="M222" s="64"/>
      <c r="N222" s="65"/>
      <c r="O222" s="27"/>
      <c r="P222" s="27"/>
      <c r="Q222" s="27"/>
      <c r="R222" s="28"/>
      <c r="S222" s="29"/>
    </row>
    <row r="223" spans="2:19" x14ac:dyDescent="0.2">
      <c r="B223" s="42"/>
      <c r="C223" s="43"/>
      <c r="D223" s="49"/>
      <c r="E223" s="45"/>
      <c r="F223" s="37"/>
      <c r="G223" s="60"/>
      <c r="H223" s="61"/>
      <c r="I223" s="62">
        <f t="shared" si="2"/>
        <v>0</v>
      </c>
      <c r="J223" s="62"/>
      <c r="K223" s="63"/>
      <c r="L223" s="64"/>
      <c r="M223" s="64"/>
      <c r="N223" s="65"/>
      <c r="O223" s="27"/>
      <c r="P223" s="27"/>
      <c r="Q223" s="27"/>
      <c r="R223" s="28"/>
      <c r="S223" s="29"/>
    </row>
    <row r="224" spans="2:19" x14ac:dyDescent="0.2">
      <c r="B224" s="42"/>
      <c r="C224" s="43"/>
      <c r="D224" s="49"/>
      <c r="E224" s="45"/>
      <c r="F224" s="37"/>
      <c r="G224" s="60"/>
      <c r="H224" s="61"/>
      <c r="I224" s="62">
        <f t="shared" si="2"/>
        <v>0</v>
      </c>
      <c r="J224" s="62"/>
      <c r="K224" s="63"/>
      <c r="L224" s="64"/>
      <c r="M224" s="64"/>
      <c r="N224" s="65"/>
      <c r="O224" s="27"/>
      <c r="P224" s="27"/>
      <c r="Q224" s="27"/>
      <c r="R224" s="28"/>
      <c r="S224" s="29"/>
    </row>
    <row r="225" spans="2:19" x14ac:dyDescent="0.2">
      <c r="B225" s="42"/>
      <c r="C225" s="43"/>
      <c r="D225" s="49"/>
      <c r="E225" s="45"/>
      <c r="F225" s="37"/>
      <c r="G225" s="60"/>
      <c r="H225" s="61"/>
      <c r="I225" s="62">
        <f t="shared" si="2"/>
        <v>0</v>
      </c>
      <c r="J225" s="62"/>
      <c r="K225" s="63"/>
      <c r="L225" s="64"/>
      <c r="M225" s="64"/>
      <c r="N225" s="65"/>
      <c r="O225" s="27"/>
      <c r="P225" s="27"/>
      <c r="Q225" s="27"/>
      <c r="R225" s="28"/>
      <c r="S225" s="29"/>
    </row>
    <row r="226" spans="2:19" x14ac:dyDescent="0.2">
      <c r="B226" s="42"/>
      <c r="C226" s="43"/>
      <c r="D226" s="49"/>
      <c r="E226" s="45"/>
      <c r="F226" s="37"/>
      <c r="G226" s="60"/>
      <c r="H226" s="61"/>
      <c r="I226" s="62">
        <f t="shared" si="2"/>
        <v>0</v>
      </c>
      <c r="J226" s="62"/>
      <c r="K226" s="63"/>
      <c r="L226" s="64"/>
      <c r="M226" s="64"/>
      <c r="N226" s="65"/>
      <c r="O226" s="27"/>
      <c r="P226" s="27"/>
      <c r="Q226" s="27"/>
      <c r="R226" s="28"/>
      <c r="S226" s="29"/>
    </row>
    <row r="227" spans="2:19" x14ac:dyDescent="0.2">
      <c r="B227" s="42"/>
      <c r="C227" s="43"/>
      <c r="D227" s="49"/>
      <c r="E227" s="45"/>
      <c r="F227" s="37"/>
      <c r="G227" s="60"/>
      <c r="H227" s="61"/>
      <c r="I227" s="62">
        <f t="shared" si="2"/>
        <v>0</v>
      </c>
      <c r="J227" s="62"/>
      <c r="K227" s="63"/>
      <c r="L227" s="64"/>
      <c r="M227" s="64"/>
      <c r="N227" s="65"/>
      <c r="O227" s="27"/>
      <c r="P227" s="27"/>
      <c r="Q227" s="27"/>
      <c r="R227" s="28"/>
      <c r="S227" s="29"/>
    </row>
    <row r="228" spans="2:19" x14ac:dyDescent="0.2">
      <c r="B228" s="42"/>
      <c r="C228" s="43"/>
      <c r="D228" s="49"/>
      <c r="E228" s="45"/>
      <c r="F228" s="37"/>
      <c r="G228" s="60"/>
      <c r="H228" s="61"/>
      <c r="I228" s="62">
        <f t="shared" si="2"/>
        <v>0</v>
      </c>
      <c r="J228" s="62"/>
      <c r="K228" s="63"/>
      <c r="L228" s="64"/>
      <c r="M228" s="64"/>
      <c r="N228" s="65"/>
      <c r="O228" s="27"/>
      <c r="P228" s="27"/>
      <c r="Q228" s="27"/>
      <c r="R228" s="28"/>
      <c r="S228" s="29"/>
    </row>
    <row r="229" spans="2:19" x14ac:dyDescent="0.2">
      <c r="B229" s="42"/>
      <c r="C229" s="43"/>
      <c r="D229" s="49"/>
      <c r="E229" s="45"/>
      <c r="F229" s="37"/>
      <c r="G229" s="60"/>
      <c r="H229" s="61"/>
      <c r="I229" s="62">
        <f t="shared" si="2"/>
        <v>0</v>
      </c>
      <c r="J229" s="62"/>
      <c r="K229" s="63"/>
      <c r="L229" s="64"/>
      <c r="M229" s="64"/>
      <c r="N229" s="65"/>
      <c r="O229" s="27"/>
      <c r="P229" s="27"/>
      <c r="Q229" s="27"/>
      <c r="R229" s="28"/>
      <c r="S229" s="29"/>
    </row>
    <row r="230" spans="2:19" x14ac:dyDescent="0.2">
      <c r="B230" s="42"/>
      <c r="C230" s="43"/>
      <c r="D230" s="49"/>
      <c r="E230" s="45"/>
      <c r="F230" s="37"/>
      <c r="G230" s="60"/>
      <c r="H230" s="61"/>
      <c r="I230" s="62">
        <f t="shared" si="2"/>
        <v>0</v>
      </c>
      <c r="J230" s="62"/>
      <c r="K230" s="63"/>
      <c r="L230" s="64"/>
      <c r="M230" s="64"/>
      <c r="N230" s="65"/>
      <c r="O230" s="27"/>
      <c r="P230" s="27"/>
      <c r="Q230" s="27"/>
      <c r="R230" s="28"/>
      <c r="S230" s="29"/>
    </row>
    <row r="231" spans="2:19" x14ac:dyDescent="0.2">
      <c r="B231" s="42"/>
      <c r="C231" s="43"/>
      <c r="D231" s="49"/>
      <c r="E231" s="45"/>
      <c r="F231" s="37"/>
      <c r="G231" s="60"/>
      <c r="H231" s="61"/>
      <c r="I231" s="62">
        <f t="shared" ref="I231:I294" si="3">IF(B231-B232=0,0,IF(ROUND((SUMIFS($F$9:$F$211,$B$9:$B$211,B231))+(SUMIFS($G$9:$G$211,$B$9:$B$211,B231))-+SUMIFS($H$9:$H$211,$B$9:$B$211,B231),4)&lt;&gt;0,"FEIL. IB+bevegelse&lt;&gt;UB",SUMIFS($H$9:$H$211,$B$9:$B$211,B231)))</f>
        <v>0</v>
      </c>
      <c r="J231" s="62"/>
      <c r="K231" s="63"/>
      <c r="L231" s="64"/>
      <c r="M231" s="64"/>
      <c r="N231" s="65"/>
      <c r="O231" s="27"/>
      <c r="P231" s="27"/>
      <c r="Q231" s="27"/>
      <c r="R231" s="28"/>
      <c r="S231" s="29"/>
    </row>
    <row r="232" spans="2:19" x14ac:dyDescent="0.2">
      <c r="B232" s="42"/>
      <c r="C232" s="43"/>
      <c r="D232" s="49"/>
      <c r="E232" s="45"/>
      <c r="F232" s="37"/>
      <c r="G232" s="60"/>
      <c r="H232" s="61"/>
      <c r="I232" s="62">
        <f t="shared" si="3"/>
        <v>0</v>
      </c>
      <c r="J232" s="62"/>
      <c r="K232" s="63"/>
      <c r="L232" s="64"/>
      <c r="M232" s="64"/>
      <c r="N232" s="65"/>
      <c r="O232" s="27"/>
      <c r="P232" s="27"/>
      <c r="Q232" s="27"/>
      <c r="R232" s="28"/>
      <c r="S232" s="29"/>
    </row>
    <row r="233" spans="2:19" x14ac:dyDescent="0.2">
      <c r="B233" s="42"/>
      <c r="C233" s="43"/>
      <c r="D233" s="49"/>
      <c r="E233" s="45"/>
      <c r="F233" s="37"/>
      <c r="G233" s="60"/>
      <c r="H233" s="61"/>
      <c r="I233" s="62">
        <f t="shared" si="3"/>
        <v>0</v>
      </c>
      <c r="J233" s="62"/>
      <c r="K233" s="63"/>
      <c r="L233" s="64"/>
      <c r="M233" s="64"/>
      <c r="N233" s="65"/>
      <c r="O233" s="27"/>
      <c r="P233" s="27"/>
      <c r="Q233" s="27"/>
      <c r="R233" s="28"/>
      <c r="S233" s="29"/>
    </row>
    <row r="234" spans="2:19" x14ac:dyDescent="0.2">
      <c r="B234" s="42"/>
      <c r="C234" s="43"/>
      <c r="D234" s="49"/>
      <c r="E234" s="45"/>
      <c r="F234" s="37"/>
      <c r="G234" s="60"/>
      <c r="H234" s="61"/>
      <c r="I234" s="62">
        <f t="shared" si="3"/>
        <v>0</v>
      </c>
      <c r="J234" s="62"/>
      <c r="K234" s="63"/>
      <c r="L234" s="64"/>
      <c r="M234" s="64"/>
      <c r="N234" s="65"/>
      <c r="O234" s="27"/>
      <c r="P234" s="27"/>
      <c r="Q234" s="27"/>
      <c r="R234" s="28"/>
      <c r="S234" s="29"/>
    </row>
    <row r="235" spans="2:19" x14ac:dyDescent="0.2">
      <c r="B235" s="42"/>
      <c r="C235" s="43"/>
      <c r="D235" s="49"/>
      <c r="E235" s="45"/>
      <c r="F235" s="37"/>
      <c r="G235" s="60"/>
      <c r="H235" s="61"/>
      <c r="I235" s="62">
        <f t="shared" si="3"/>
        <v>0</v>
      </c>
      <c r="J235" s="62"/>
      <c r="K235" s="63"/>
      <c r="L235" s="64"/>
      <c r="M235" s="64"/>
      <c r="N235" s="65"/>
      <c r="O235" s="27"/>
      <c r="P235" s="27"/>
      <c r="Q235" s="27"/>
      <c r="R235" s="28"/>
      <c r="S235" s="29"/>
    </row>
    <row r="236" spans="2:19" x14ac:dyDescent="0.2">
      <c r="B236" s="42"/>
      <c r="C236" s="43"/>
      <c r="D236" s="49"/>
      <c r="E236" s="45"/>
      <c r="F236" s="37"/>
      <c r="G236" s="60"/>
      <c r="H236" s="61"/>
      <c r="I236" s="62">
        <f t="shared" si="3"/>
        <v>0</v>
      </c>
      <c r="J236" s="62"/>
      <c r="K236" s="63"/>
      <c r="L236" s="64"/>
      <c r="M236" s="64"/>
      <c r="N236" s="65"/>
      <c r="O236" s="27"/>
      <c r="P236" s="27"/>
      <c r="Q236" s="27"/>
      <c r="R236" s="28"/>
      <c r="S236" s="29"/>
    </row>
    <row r="237" spans="2:19" x14ac:dyDescent="0.2">
      <c r="B237" s="42"/>
      <c r="C237" s="43"/>
      <c r="D237" s="49"/>
      <c r="E237" s="45"/>
      <c r="F237" s="37"/>
      <c r="G237" s="60"/>
      <c r="H237" s="61"/>
      <c r="I237" s="62">
        <f t="shared" si="3"/>
        <v>0</v>
      </c>
      <c r="J237" s="62"/>
      <c r="K237" s="63"/>
      <c r="L237" s="64"/>
      <c r="M237" s="64"/>
      <c r="N237" s="65"/>
      <c r="O237" s="27"/>
      <c r="P237" s="27"/>
      <c r="Q237" s="27"/>
      <c r="R237" s="28"/>
      <c r="S237" s="29"/>
    </row>
    <row r="238" spans="2:19" x14ac:dyDescent="0.2">
      <c r="B238" s="42"/>
      <c r="C238" s="43"/>
      <c r="D238" s="49"/>
      <c r="E238" s="45"/>
      <c r="F238" s="37"/>
      <c r="G238" s="60"/>
      <c r="H238" s="61"/>
      <c r="I238" s="62">
        <f t="shared" si="3"/>
        <v>0</v>
      </c>
      <c r="J238" s="62"/>
      <c r="K238" s="63"/>
      <c r="L238" s="64"/>
      <c r="M238" s="64"/>
      <c r="N238" s="65"/>
      <c r="O238" s="27"/>
      <c r="P238" s="27"/>
      <c r="Q238" s="27"/>
      <c r="R238" s="28"/>
      <c r="S238" s="29"/>
    </row>
    <row r="239" spans="2:19" x14ac:dyDescent="0.2">
      <c r="B239" s="42"/>
      <c r="C239" s="43"/>
      <c r="D239" s="49"/>
      <c r="E239" s="45"/>
      <c r="F239" s="37"/>
      <c r="G239" s="60"/>
      <c r="H239" s="61"/>
      <c r="I239" s="62">
        <f t="shared" si="3"/>
        <v>0</v>
      </c>
      <c r="J239" s="62"/>
      <c r="K239" s="63"/>
      <c r="L239" s="64"/>
      <c r="M239" s="64"/>
      <c r="N239" s="65"/>
      <c r="O239" s="27"/>
      <c r="P239" s="27"/>
      <c r="Q239" s="27"/>
      <c r="R239" s="28"/>
      <c r="S239" s="29"/>
    </row>
    <row r="240" spans="2:19" x14ac:dyDescent="0.2">
      <c r="B240" s="42"/>
      <c r="C240" s="43"/>
      <c r="D240" s="49"/>
      <c r="E240" s="45"/>
      <c r="F240" s="37"/>
      <c r="G240" s="60"/>
      <c r="H240" s="61"/>
      <c r="I240" s="62">
        <f t="shared" si="3"/>
        <v>0</v>
      </c>
      <c r="J240" s="62"/>
      <c r="K240" s="63"/>
      <c r="L240" s="64"/>
      <c r="M240" s="64"/>
      <c r="N240" s="65"/>
      <c r="O240" s="27"/>
      <c r="P240" s="27"/>
      <c r="Q240" s="27"/>
      <c r="R240" s="28"/>
      <c r="S240" s="29"/>
    </row>
    <row r="241" spans="2:19" x14ac:dyDescent="0.2">
      <c r="B241" s="42"/>
      <c r="C241" s="43"/>
      <c r="D241" s="49"/>
      <c r="E241" s="45"/>
      <c r="F241" s="37"/>
      <c r="G241" s="60"/>
      <c r="H241" s="61"/>
      <c r="I241" s="62">
        <f t="shared" si="3"/>
        <v>0</v>
      </c>
      <c r="J241" s="62"/>
      <c r="K241" s="63"/>
      <c r="L241" s="64"/>
      <c r="M241" s="64"/>
      <c r="N241" s="65"/>
      <c r="O241" s="27"/>
      <c r="P241" s="27"/>
      <c r="Q241" s="27"/>
      <c r="R241" s="28"/>
      <c r="S241" s="29"/>
    </row>
    <row r="242" spans="2:19" x14ac:dyDescent="0.2">
      <c r="B242" s="42"/>
      <c r="C242" s="43"/>
      <c r="D242" s="49"/>
      <c r="E242" s="45"/>
      <c r="F242" s="37"/>
      <c r="G242" s="60"/>
      <c r="H242" s="61"/>
      <c r="I242" s="62">
        <f t="shared" si="3"/>
        <v>0</v>
      </c>
      <c r="J242" s="62"/>
      <c r="K242" s="63"/>
      <c r="L242" s="64"/>
      <c r="M242" s="64"/>
      <c r="N242" s="65"/>
      <c r="O242" s="27"/>
      <c r="P242" s="27"/>
      <c r="Q242" s="27"/>
      <c r="R242" s="28"/>
      <c r="S242" s="29"/>
    </row>
    <row r="243" spans="2:19" x14ac:dyDescent="0.2">
      <c r="B243" s="42"/>
      <c r="C243" s="43"/>
      <c r="D243" s="49"/>
      <c r="E243" s="45"/>
      <c r="F243" s="37"/>
      <c r="G243" s="60"/>
      <c r="H243" s="61"/>
      <c r="I243" s="62">
        <f t="shared" si="3"/>
        <v>0</v>
      </c>
      <c r="J243" s="62"/>
      <c r="K243" s="63"/>
      <c r="L243" s="64"/>
      <c r="M243" s="64"/>
      <c r="N243" s="65"/>
      <c r="O243" s="27"/>
      <c r="P243" s="27"/>
      <c r="Q243" s="27"/>
      <c r="R243" s="28"/>
      <c r="S243" s="29"/>
    </row>
    <row r="244" spans="2:19" x14ac:dyDescent="0.2">
      <c r="B244" s="42"/>
      <c r="C244" s="43"/>
      <c r="D244" s="49"/>
      <c r="E244" s="45"/>
      <c r="F244" s="37"/>
      <c r="G244" s="60"/>
      <c r="H244" s="61"/>
      <c r="I244" s="62">
        <f t="shared" si="3"/>
        <v>0</v>
      </c>
      <c r="J244" s="62"/>
      <c r="K244" s="63"/>
      <c r="L244" s="64"/>
      <c r="M244" s="64"/>
      <c r="N244" s="65"/>
      <c r="O244" s="27"/>
      <c r="P244" s="27"/>
      <c r="Q244" s="27"/>
      <c r="R244" s="28"/>
      <c r="S244" s="29"/>
    </row>
    <row r="245" spans="2:19" x14ac:dyDescent="0.2">
      <c r="B245" s="42"/>
      <c r="C245" s="43"/>
      <c r="D245" s="49"/>
      <c r="E245" s="45"/>
      <c r="F245" s="37"/>
      <c r="G245" s="60"/>
      <c r="H245" s="61"/>
      <c r="I245" s="62">
        <f t="shared" si="3"/>
        <v>0</v>
      </c>
      <c r="J245" s="62"/>
      <c r="K245" s="63"/>
      <c r="L245" s="64"/>
      <c r="M245" s="64"/>
      <c r="N245" s="65"/>
      <c r="O245" s="27"/>
      <c r="P245" s="27"/>
      <c r="Q245" s="27"/>
      <c r="R245" s="28"/>
      <c r="S245" s="29"/>
    </row>
    <row r="246" spans="2:19" x14ac:dyDescent="0.2">
      <c r="B246" s="42"/>
      <c r="C246" s="43"/>
      <c r="D246" s="49"/>
      <c r="E246" s="45"/>
      <c r="F246" s="37"/>
      <c r="G246" s="60"/>
      <c r="H246" s="61"/>
      <c r="I246" s="62">
        <f t="shared" si="3"/>
        <v>0</v>
      </c>
      <c r="J246" s="62"/>
      <c r="K246" s="63"/>
      <c r="L246" s="64"/>
      <c r="M246" s="64"/>
      <c r="N246" s="65"/>
      <c r="O246" s="27"/>
      <c r="P246" s="27"/>
      <c r="Q246" s="27"/>
      <c r="R246" s="28"/>
      <c r="S246" s="29"/>
    </row>
    <row r="247" spans="2:19" x14ac:dyDescent="0.2">
      <c r="B247" s="42"/>
      <c r="C247" s="43"/>
      <c r="D247" s="49"/>
      <c r="E247" s="45"/>
      <c r="F247" s="37"/>
      <c r="G247" s="60"/>
      <c r="H247" s="61"/>
      <c r="I247" s="62">
        <f t="shared" si="3"/>
        <v>0</v>
      </c>
      <c r="J247" s="62"/>
      <c r="K247" s="63"/>
      <c r="L247" s="64"/>
      <c r="M247" s="64"/>
      <c r="N247" s="65"/>
      <c r="O247" s="27"/>
      <c r="P247" s="27"/>
      <c r="Q247" s="27"/>
      <c r="R247" s="28"/>
      <c r="S247" s="29"/>
    </row>
    <row r="248" spans="2:19" x14ac:dyDescent="0.2">
      <c r="B248" s="42"/>
      <c r="C248" s="43"/>
      <c r="D248" s="49"/>
      <c r="E248" s="45"/>
      <c r="F248" s="37"/>
      <c r="G248" s="60"/>
      <c r="H248" s="61"/>
      <c r="I248" s="62">
        <f t="shared" si="3"/>
        <v>0</v>
      </c>
      <c r="J248" s="62"/>
      <c r="K248" s="63"/>
      <c r="L248" s="64"/>
      <c r="M248" s="64"/>
      <c r="N248" s="65"/>
      <c r="O248" s="27"/>
      <c r="P248" s="27"/>
      <c r="Q248" s="27"/>
      <c r="R248" s="28"/>
      <c r="S248" s="29"/>
    </row>
    <row r="249" spans="2:19" x14ac:dyDescent="0.2">
      <c r="B249" s="42"/>
      <c r="C249" s="43"/>
      <c r="D249" s="49"/>
      <c r="E249" s="45"/>
      <c r="F249" s="37"/>
      <c r="G249" s="60"/>
      <c r="H249" s="61"/>
      <c r="I249" s="62">
        <f t="shared" si="3"/>
        <v>0</v>
      </c>
      <c r="J249" s="62"/>
      <c r="K249" s="63"/>
      <c r="L249" s="64"/>
      <c r="M249" s="64"/>
      <c r="N249" s="65"/>
      <c r="O249" s="27"/>
      <c r="P249" s="27"/>
      <c r="Q249" s="27"/>
      <c r="R249" s="28"/>
      <c r="S249" s="29"/>
    </row>
    <row r="250" spans="2:19" x14ac:dyDescent="0.2">
      <c r="B250" s="42"/>
      <c r="C250" s="43"/>
      <c r="D250" s="49"/>
      <c r="E250" s="45"/>
      <c r="F250" s="37"/>
      <c r="G250" s="60"/>
      <c r="H250" s="61"/>
      <c r="I250" s="62">
        <f t="shared" si="3"/>
        <v>0</v>
      </c>
      <c r="J250" s="62"/>
      <c r="K250" s="63"/>
      <c r="L250" s="64"/>
      <c r="M250" s="64"/>
      <c r="N250" s="65"/>
      <c r="O250" s="27"/>
      <c r="P250" s="27"/>
      <c r="Q250" s="27"/>
      <c r="R250" s="28"/>
      <c r="S250" s="29"/>
    </row>
    <row r="251" spans="2:19" x14ac:dyDescent="0.2">
      <c r="B251" s="42"/>
      <c r="C251" s="43"/>
      <c r="D251" s="49"/>
      <c r="E251" s="45"/>
      <c r="F251" s="37"/>
      <c r="G251" s="60"/>
      <c r="H251" s="61"/>
      <c r="I251" s="62">
        <f t="shared" si="3"/>
        <v>0</v>
      </c>
      <c r="J251" s="62"/>
      <c r="K251" s="63"/>
      <c r="L251" s="64"/>
      <c r="M251" s="64"/>
      <c r="N251" s="65"/>
      <c r="O251" s="27"/>
      <c r="P251" s="27"/>
      <c r="Q251" s="27"/>
      <c r="R251" s="28"/>
      <c r="S251" s="29"/>
    </row>
    <row r="252" spans="2:19" x14ac:dyDescent="0.2">
      <c r="B252" s="42"/>
      <c r="C252" s="43"/>
      <c r="D252" s="49"/>
      <c r="E252" s="45"/>
      <c r="F252" s="37"/>
      <c r="G252" s="60"/>
      <c r="H252" s="61"/>
      <c r="I252" s="62">
        <f t="shared" si="3"/>
        <v>0</v>
      </c>
      <c r="J252" s="62"/>
      <c r="K252" s="63"/>
      <c r="L252" s="64"/>
      <c r="M252" s="64"/>
      <c r="N252" s="65"/>
      <c r="O252" s="27"/>
      <c r="P252" s="27"/>
      <c r="Q252" s="27"/>
      <c r="R252" s="28"/>
      <c r="S252" s="29"/>
    </row>
    <row r="253" spans="2:19" x14ac:dyDescent="0.2">
      <c r="B253" s="42"/>
      <c r="C253" s="43"/>
      <c r="D253" s="49"/>
      <c r="E253" s="45"/>
      <c r="F253" s="37"/>
      <c r="G253" s="60"/>
      <c r="H253" s="61"/>
      <c r="I253" s="62">
        <f t="shared" si="3"/>
        <v>0</v>
      </c>
      <c r="J253" s="62"/>
      <c r="K253" s="63"/>
      <c r="L253" s="64"/>
      <c r="M253" s="64"/>
      <c r="N253" s="65"/>
      <c r="O253" s="27"/>
      <c r="P253" s="27"/>
      <c r="Q253" s="27"/>
      <c r="R253" s="28"/>
      <c r="S253" s="29"/>
    </row>
    <row r="254" spans="2:19" x14ac:dyDescent="0.2">
      <c r="B254" s="42"/>
      <c r="C254" s="43"/>
      <c r="D254" s="49"/>
      <c r="E254" s="45"/>
      <c r="F254" s="37"/>
      <c r="G254" s="60"/>
      <c r="H254" s="61"/>
      <c r="I254" s="62">
        <f t="shared" si="3"/>
        <v>0</v>
      </c>
      <c r="J254" s="62"/>
      <c r="K254" s="63"/>
      <c r="L254" s="64"/>
      <c r="M254" s="64"/>
      <c r="N254" s="65"/>
      <c r="O254" s="27"/>
      <c r="P254" s="27"/>
      <c r="Q254" s="27"/>
      <c r="R254" s="28"/>
      <c r="S254" s="29"/>
    </row>
    <row r="255" spans="2:19" x14ac:dyDescent="0.2">
      <c r="B255" s="42"/>
      <c r="C255" s="43"/>
      <c r="D255" s="49"/>
      <c r="E255" s="45"/>
      <c r="F255" s="37"/>
      <c r="G255" s="60"/>
      <c r="H255" s="61"/>
      <c r="I255" s="62">
        <f t="shared" si="3"/>
        <v>0</v>
      </c>
      <c r="J255" s="62"/>
      <c r="K255" s="63"/>
      <c r="L255" s="64"/>
      <c r="M255" s="64"/>
      <c r="N255" s="65"/>
      <c r="O255" s="27"/>
      <c r="P255" s="27"/>
      <c r="Q255" s="27"/>
      <c r="R255" s="28"/>
      <c r="S255" s="29"/>
    </row>
    <row r="256" spans="2:19" x14ac:dyDescent="0.2">
      <c r="B256" s="42"/>
      <c r="C256" s="43"/>
      <c r="D256" s="49"/>
      <c r="E256" s="45"/>
      <c r="F256" s="37"/>
      <c r="G256" s="60"/>
      <c r="H256" s="61"/>
      <c r="I256" s="62">
        <f t="shared" si="3"/>
        <v>0</v>
      </c>
      <c r="J256" s="62"/>
      <c r="K256" s="63"/>
      <c r="L256" s="64"/>
      <c r="M256" s="64"/>
      <c r="N256" s="65"/>
      <c r="O256" s="27"/>
      <c r="P256" s="27"/>
      <c r="Q256" s="27"/>
      <c r="R256" s="28"/>
      <c r="S256" s="29"/>
    </row>
    <row r="257" spans="2:19" x14ac:dyDescent="0.2">
      <c r="B257" s="42"/>
      <c r="C257" s="43"/>
      <c r="D257" s="49"/>
      <c r="E257" s="45"/>
      <c r="F257" s="37"/>
      <c r="G257" s="60"/>
      <c r="H257" s="61"/>
      <c r="I257" s="62">
        <f t="shared" si="3"/>
        <v>0</v>
      </c>
      <c r="J257" s="62"/>
      <c r="K257" s="63"/>
      <c r="L257" s="64"/>
      <c r="M257" s="64"/>
      <c r="N257" s="65"/>
      <c r="O257" s="27"/>
      <c r="P257" s="27"/>
      <c r="Q257" s="27"/>
      <c r="R257" s="28"/>
      <c r="S257" s="29"/>
    </row>
    <row r="258" spans="2:19" x14ac:dyDescent="0.2">
      <c r="B258" s="42"/>
      <c r="C258" s="43"/>
      <c r="D258" s="49"/>
      <c r="E258" s="45"/>
      <c r="F258" s="37"/>
      <c r="G258" s="60"/>
      <c r="H258" s="61"/>
      <c r="I258" s="62">
        <f t="shared" si="3"/>
        <v>0</v>
      </c>
      <c r="J258" s="62"/>
      <c r="K258" s="63"/>
      <c r="L258" s="64"/>
      <c r="M258" s="64"/>
      <c r="N258" s="65"/>
      <c r="O258" s="27"/>
      <c r="P258" s="27"/>
      <c r="Q258" s="27"/>
      <c r="R258" s="28"/>
      <c r="S258" s="29"/>
    </row>
    <row r="259" spans="2:19" x14ac:dyDescent="0.2">
      <c r="B259" s="42"/>
      <c r="C259" s="43"/>
      <c r="D259" s="49"/>
      <c r="E259" s="45"/>
      <c r="F259" s="37"/>
      <c r="G259" s="60"/>
      <c r="H259" s="61"/>
      <c r="I259" s="62">
        <f t="shared" si="3"/>
        <v>0</v>
      </c>
      <c r="J259" s="62"/>
      <c r="K259" s="63"/>
      <c r="L259" s="64"/>
      <c r="M259" s="64"/>
      <c r="N259" s="65"/>
      <c r="O259" s="27"/>
      <c r="P259" s="27"/>
      <c r="Q259" s="27"/>
      <c r="R259" s="28"/>
      <c r="S259" s="29"/>
    </row>
    <row r="260" spans="2:19" x14ac:dyDescent="0.2">
      <c r="B260" s="42"/>
      <c r="C260" s="43"/>
      <c r="D260" s="49"/>
      <c r="E260" s="45"/>
      <c r="F260" s="37"/>
      <c r="G260" s="60"/>
      <c r="H260" s="61"/>
      <c r="I260" s="62">
        <f t="shared" si="3"/>
        <v>0</v>
      </c>
      <c r="J260" s="62"/>
      <c r="K260" s="63"/>
      <c r="L260" s="64"/>
      <c r="M260" s="64"/>
      <c r="N260" s="65"/>
      <c r="O260" s="27"/>
      <c r="P260" s="27"/>
      <c r="Q260" s="27"/>
      <c r="R260" s="28"/>
      <c r="S260" s="29"/>
    </row>
    <row r="261" spans="2:19" x14ac:dyDescent="0.2">
      <c r="B261" s="42"/>
      <c r="C261" s="43"/>
      <c r="D261" s="49"/>
      <c r="E261" s="45"/>
      <c r="F261" s="37"/>
      <c r="G261" s="60"/>
      <c r="H261" s="61"/>
      <c r="I261" s="62">
        <f t="shared" si="3"/>
        <v>0</v>
      </c>
      <c r="J261" s="62"/>
      <c r="K261" s="63"/>
      <c r="L261" s="64"/>
      <c r="M261" s="64"/>
      <c r="N261" s="65"/>
      <c r="O261" s="27"/>
      <c r="P261" s="27"/>
      <c r="Q261" s="27"/>
      <c r="R261" s="28"/>
      <c r="S261" s="29"/>
    </row>
    <row r="262" spans="2:19" x14ac:dyDescent="0.2">
      <c r="B262" s="42"/>
      <c r="C262" s="43"/>
      <c r="D262" s="49"/>
      <c r="E262" s="45"/>
      <c r="F262" s="37"/>
      <c r="G262" s="60"/>
      <c r="H262" s="61"/>
      <c r="I262" s="62">
        <f t="shared" si="3"/>
        <v>0</v>
      </c>
      <c r="J262" s="62"/>
      <c r="K262" s="63"/>
      <c r="L262" s="64"/>
      <c r="M262" s="64"/>
      <c r="N262" s="65"/>
      <c r="O262" s="27"/>
      <c r="P262" s="27"/>
      <c r="Q262" s="27"/>
      <c r="R262" s="28"/>
      <c r="S262" s="29"/>
    </row>
    <row r="263" spans="2:19" x14ac:dyDescent="0.2">
      <c r="B263" s="42"/>
      <c r="C263" s="43"/>
      <c r="D263" s="49"/>
      <c r="E263" s="45"/>
      <c r="F263" s="37"/>
      <c r="G263" s="60"/>
      <c r="H263" s="61"/>
      <c r="I263" s="62">
        <f t="shared" si="3"/>
        <v>0</v>
      </c>
      <c r="J263" s="62"/>
      <c r="K263" s="63"/>
      <c r="L263" s="64"/>
      <c r="M263" s="64"/>
      <c r="N263" s="65"/>
      <c r="O263" s="27"/>
      <c r="P263" s="27"/>
      <c r="Q263" s="27"/>
      <c r="R263" s="28"/>
      <c r="S263" s="29"/>
    </row>
    <row r="264" spans="2:19" x14ac:dyDescent="0.2">
      <c r="B264" s="42"/>
      <c r="C264" s="43"/>
      <c r="D264" s="49"/>
      <c r="E264" s="45"/>
      <c r="F264" s="37"/>
      <c r="G264" s="60"/>
      <c r="H264" s="61"/>
      <c r="I264" s="62">
        <f t="shared" si="3"/>
        <v>0</v>
      </c>
      <c r="J264" s="62"/>
      <c r="K264" s="63"/>
      <c r="L264" s="64"/>
      <c r="M264" s="64"/>
      <c r="N264" s="65"/>
      <c r="O264" s="27"/>
      <c r="P264" s="27"/>
      <c r="Q264" s="27"/>
      <c r="R264" s="28"/>
      <c r="S264" s="29"/>
    </row>
    <row r="265" spans="2:19" x14ac:dyDescent="0.2">
      <c r="B265" s="42"/>
      <c r="C265" s="43"/>
      <c r="D265" s="49"/>
      <c r="E265" s="45"/>
      <c r="F265" s="37"/>
      <c r="G265" s="60"/>
      <c r="H265" s="61"/>
      <c r="I265" s="62">
        <f t="shared" si="3"/>
        <v>0</v>
      </c>
      <c r="J265" s="62"/>
      <c r="K265" s="63"/>
      <c r="L265" s="64"/>
      <c r="M265" s="64"/>
      <c r="N265" s="65"/>
      <c r="O265" s="27"/>
      <c r="P265" s="27"/>
      <c r="Q265" s="27"/>
      <c r="R265" s="28"/>
      <c r="S265" s="29"/>
    </row>
    <row r="266" spans="2:19" x14ac:dyDescent="0.2">
      <c r="B266" s="42"/>
      <c r="C266" s="43"/>
      <c r="D266" s="49"/>
      <c r="E266" s="45"/>
      <c r="F266" s="37"/>
      <c r="G266" s="60"/>
      <c r="H266" s="61"/>
      <c r="I266" s="62">
        <f t="shared" si="3"/>
        <v>0</v>
      </c>
      <c r="J266" s="62"/>
      <c r="K266" s="63"/>
      <c r="L266" s="64"/>
      <c r="M266" s="64"/>
      <c r="N266" s="65"/>
      <c r="O266" s="27"/>
      <c r="P266" s="27"/>
      <c r="Q266" s="27"/>
      <c r="R266" s="28"/>
      <c r="S266" s="29"/>
    </row>
    <row r="267" spans="2:19" x14ac:dyDescent="0.2">
      <c r="B267" s="42"/>
      <c r="C267" s="43"/>
      <c r="D267" s="49"/>
      <c r="E267" s="45"/>
      <c r="F267" s="37"/>
      <c r="G267" s="60"/>
      <c r="H267" s="61"/>
      <c r="I267" s="62">
        <f t="shared" si="3"/>
        <v>0</v>
      </c>
      <c r="J267" s="62"/>
      <c r="K267" s="63"/>
      <c r="L267" s="64"/>
      <c r="M267" s="64"/>
      <c r="N267" s="65"/>
      <c r="O267" s="27"/>
      <c r="P267" s="27"/>
      <c r="Q267" s="27"/>
      <c r="R267" s="28"/>
      <c r="S267" s="29"/>
    </row>
    <row r="268" spans="2:19" x14ac:dyDescent="0.2">
      <c r="B268" s="42"/>
      <c r="C268" s="43"/>
      <c r="D268" s="49"/>
      <c r="E268" s="45"/>
      <c r="F268" s="37"/>
      <c r="G268" s="60"/>
      <c r="H268" s="61"/>
      <c r="I268" s="62">
        <f t="shared" si="3"/>
        <v>0</v>
      </c>
      <c r="J268" s="62"/>
      <c r="K268" s="63"/>
      <c r="L268" s="64"/>
      <c r="M268" s="64"/>
      <c r="N268" s="65"/>
      <c r="O268" s="27"/>
      <c r="P268" s="27"/>
      <c r="Q268" s="27"/>
      <c r="R268" s="28"/>
      <c r="S268" s="29"/>
    </row>
    <row r="269" spans="2:19" x14ac:dyDescent="0.2">
      <c r="B269" s="42"/>
      <c r="C269" s="43"/>
      <c r="D269" s="49"/>
      <c r="E269" s="45"/>
      <c r="F269" s="37"/>
      <c r="G269" s="60"/>
      <c r="H269" s="61"/>
      <c r="I269" s="62">
        <f t="shared" si="3"/>
        <v>0</v>
      </c>
      <c r="J269" s="62"/>
      <c r="K269" s="63"/>
      <c r="L269" s="64"/>
      <c r="M269" s="64"/>
      <c r="N269" s="65"/>
      <c r="O269" s="27"/>
      <c r="P269" s="27"/>
      <c r="Q269" s="27"/>
      <c r="R269" s="28"/>
      <c r="S269" s="29"/>
    </row>
    <row r="270" spans="2:19" x14ac:dyDescent="0.2">
      <c r="B270" s="42"/>
      <c r="C270" s="43"/>
      <c r="D270" s="49"/>
      <c r="E270" s="45"/>
      <c r="F270" s="37"/>
      <c r="G270" s="60"/>
      <c r="H270" s="61"/>
      <c r="I270" s="62">
        <f t="shared" si="3"/>
        <v>0</v>
      </c>
      <c r="J270" s="62"/>
      <c r="K270" s="63"/>
      <c r="L270" s="64"/>
      <c r="M270" s="64"/>
      <c r="N270" s="65"/>
      <c r="O270" s="27"/>
      <c r="P270" s="27"/>
      <c r="Q270" s="27"/>
      <c r="R270" s="28"/>
      <c r="S270" s="29"/>
    </row>
    <row r="271" spans="2:19" x14ac:dyDescent="0.2">
      <c r="B271" s="42"/>
      <c r="C271" s="43"/>
      <c r="D271" s="49"/>
      <c r="E271" s="45"/>
      <c r="F271" s="37"/>
      <c r="G271" s="60"/>
      <c r="H271" s="61"/>
      <c r="I271" s="62">
        <f t="shared" si="3"/>
        <v>0</v>
      </c>
      <c r="J271" s="62"/>
      <c r="K271" s="63"/>
      <c r="L271" s="64"/>
      <c r="M271" s="64"/>
      <c r="N271" s="65"/>
      <c r="O271" s="27"/>
      <c r="P271" s="27"/>
      <c r="Q271" s="27"/>
      <c r="R271" s="28"/>
      <c r="S271" s="29"/>
    </row>
    <row r="272" spans="2:19" x14ac:dyDescent="0.2">
      <c r="B272" s="42"/>
      <c r="C272" s="43"/>
      <c r="D272" s="49"/>
      <c r="E272" s="45"/>
      <c r="F272" s="37"/>
      <c r="G272" s="60"/>
      <c r="H272" s="61"/>
      <c r="I272" s="62">
        <f t="shared" si="3"/>
        <v>0</v>
      </c>
      <c r="J272" s="62"/>
      <c r="K272" s="63"/>
      <c r="L272" s="64"/>
      <c r="M272" s="64"/>
      <c r="N272" s="65"/>
      <c r="O272" s="27"/>
      <c r="P272" s="27"/>
      <c r="Q272" s="27"/>
      <c r="R272" s="28"/>
      <c r="S272" s="29"/>
    </row>
    <row r="273" spans="2:19" x14ac:dyDescent="0.2">
      <c r="B273" s="42"/>
      <c r="C273" s="43"/>
      <c r="D273" s="49"/>
      <c r="E273" s="45"/>
      <c r="F273" s="37"/>
      <c r="G273" s="60"/>
      <c r="H273" s="61"/>
      <c r="I273" s="62">
        <f t="shared" si="3"/>
        <v>0</v>
      </c>
      <c r="J273" s="62"/>
      <c r="K273" s="63"/>
      <c r="L273" s="64"/>
      <c r="M273" s="64"/>
      <c r="N273" s="65"/>
      <c r="O273" s="27"/>
      <c r="P273" s="27"/>
      <c r="Q273" s="27"/>
      <c r="R273" s="28"/>
      <c r="S273" s="29"/>
    </row>
    <row r="274" spans="2:19" x14ac:dyDescent="0.2">
      <c r="B274" s="42"/>
      <c r="C274" s="43"/>
      <c r="D274" s="49"/>
      <c r="E274" s="45"/>
      <c r="F274" s="37"/>
      <c r="G274" s="60"/>
      <c r="H274" s="61"/>
      <c r="I274" s="62">
        <f t="shared" si="3"/>
        <v>0</v>
      </c>
      <c r="J274" s="62"/>
      <c r="K274" s="63"/>
      <c r="L274" s="64"/>
      <c r="M274" s="64"/>
      <c r="N274" s="65"/>
      <c r="O274" s="27"/>
      <c r="P274" s="27"/>
      <c r="Q274" s="27"/>
      <c r="R274" s="28"/>
      <c r="S274" s="29"/>
    </row>
    <row r="275" spans="2:19" x14ac:dyDescent="0.2">
      <c r="B275" s="42"/>
      <c r="C275" s="43"/>
      <c r="D275" s="49"/>
      <c r="E275" s="45"/>
      <c r="F275" s="37"/>
      <c r="G275" s="60"/>
      <c r="H275" s="61"/>
      <c r="I275" s="62">
        <f t="shared" si="3"/>
        <v>0</v>
      </c>
      <c r="J275" s="62"/>
      <c r="K275" s="63"/>
      <c r="L275" s="64"/>
      <c r="M275" s="64"/>
      <c r="N275" s="65"/>
      <c r="O275" s="27"/>
      <c r="P275" s="27"/>
      <c r="Q275" s="27"/>
      <c r="R275" s="28"/>
      <c r="S275" s="29"/>
    </row>
    <row r="276" spans="2:19" x14ac:dyDescent="0.2">
      <c r="B276" s="42"/>
      <c r="C276" s="43"/>
      <c r="D276" s="49"/>
      <c r="E276" s="45"/>
      <c r="F276" s="37"/>
      <c r="G276" s="60"/>
      <c r="H276" s="61"/>
      <c r="I276" s="62">
        <f t="shared" si="3"/>
        <v>0</v>
      </c>
      <c r="J276" s="62"/>
      <c r="K276" s="63"/>
      <c r="L276" s="64"/>
      <c r="M276" s="64"/>
      <c r="N276" s="65"/>
      <c r="O276" s="27"/>
      <c r="P276" s="27"/>
      <c r="Q276" s="27"/>
      <c r="R276" s="28"/>
      <c r="S276" s="29"/>
    </row>
    <row r="277" spans="2:19" x14ac:dyDescent="0.2">
      <c r="B277" s="42"/>
      <c r="C277" s="43"/>
      <c r="D277" s="49"/>
      <c r="E277" s="45"/>
      <c r="F277" s="37"/>
      <c r="G277" s="60"/>
      <c r="H277" s="61"/>
      <c r="I277" s="62">
        <f t="shared" si="3"/>
        <v>0</v>
      </c>
      <c r="J277" s="62"/>
      <c r="K277" s="63"/>
      <c r="L277" s="64"/>
      <c r="M277" s="64"/>
      <c r="N277" s="65"/>
      <c r="O277" s="27"/>
      <c r="P277" s="27"/>
      <c r="Q277" s="27"/>
      <c r="R277" s="28"/>
      <c r="S277" s="29"/>
    </row>
    <row r="278" spans="2:19" x14ac:dyDescent="0.2">
      <c r="B278" s="42"/>
      <c r="C278" s="43"/>
      <c r="D278" s="49"/>
      <c r="E278" s="45"/>
      <c r="F278" s="37"/>
      <c r="G278" s="60"/>
      <c r="H278" s="61"/>
      <c r="I278" s="62">
        <f t="shared" si="3"/>
        <v>0</v>
      </c>
      <c r="J278" s="62"/>
      <c r="K278" s="63"/>
      <c r="L278" s="64"/>
      <c r="M278" s="64"/>
      <c r="N278" s="65"/>
      <c r="O278" s="27"/>
      <c r="P278" s="27"/>
      <c r="Q278" s="27"/>
      <c r="R278" s="28"/>
      <c r="S278" s="29"/>
    </row>
    <row r="279" spans="2:19" x14ac:dyDescent="0.2">
      <c r="B279" s="42"/>
      <c r="C279" s="43"/>
      <c r="D279" s="49"/>
      <c r="E279" s="45"/>
      <c r="F279" s="37"/>
      <c r="G279" s="60"/>
      <c r="H279" s="61"/>
      <c r="I279" s="62">
        <f t="shared" si="3"/>
        <v>0</v>
      </c>
      <c r="J279" s="62"/>
      <c r="K279" s="63"/>
      <c r="L279" s="64"/>
      <c r="M279" s="64"/>
      <c r="N279" s="65"/>
      <c r="O279" s="27"/>
      <c r="P279" s="27"/>
      <c r="Q279" s="27"/>
      <c r="R279" s="28"/>
      <c r="S279" s="29"/>
    </row>
    <row r="280" spans="2:19" x14ac:dyDescent="0.2">
      <c r="B280" s="42"/>
      <c r="C280" s="43"/>
      <c r="D280" s="49"/>
      <c r="E280" s="45"/>
      <c r="F280" s="37"/>
      <c r="G280" s="60"/>
      <c r="H280" s="61"/>
      <c r="I280" s="62">
        <f t="shared" si="3"/>
        <v>0</v>
      </c>
      <c r="J280" s="62"/>
      <c r="K280" s="63"/>
      <c r="L280" s="64"/>
      <c r="M280" s="64"/>
      <c r="N280" s="65"/>
      <c r="O280" s="27"/>
      <c r="P280" s="27"/>
      <c r="Q280" s="27"/>
      <c r="R280" s="28"/>
      <c r="S280" s="29"/>
    </row>
    <row r="281" spans="2:19" x14ac:dyDescent="0.2">
      <c r="B281" s="42"/>
      <c r="C281" s="43"/>
      <c r="D281" s="49"/>
      <c r="E281" s="45"/>
      <c r="F281" s="37"/>
      <c r="G281" s="60"/>
      <c r="H281" s="61"/>
      <c r="I281" s="62">
        <f t="shared" si="3"/>
        <v>0</v>
      </c>
      <c r="J281" s="62"/>
      <c r="K281" s="63"/>
      <c r="L281" s="64"/>
      <c r="M281" s="64"/>
      <c r="N281" s="65"/>
      <c r="O281" s="27"/>
      <c r="P281" s="27"/>
      <c r="Q281" s="27"/>
      <c r="R281" s="28"/>
      <c r="S281" s="29"/>
    </row>
    <row r="282" spans="2:19" x14ac:dyDescent="0.2">
      <c r="B282" s="42"/>
      <c r="C282" s="43"/>
      <c r="D282" s="49"/>
      <c r="E282" s="45"/>
      <c r="F282" s="37"/>
      <c r="G282" s="60"/>
      <c r="H282" s="61"/>
      <c r="I282" s="62">
        <f t="shared" si="3"/>
        <v>0</v>
      </c>
      <c r="J282" s="62"/>
      <c r="K282" s="63"/>
      <c r="L282" s="64"/>
      <c r="M282" s="64"/>
      <c r="N282" s="65"/>
      <c r="O282" s="27"/>
      <c r="P282" s="27"/>
      <c r="Q282" s="27"/>
      <c r="R282" s="28"/>
      <c r="S282" s="29"/>
    </row>
    <row r="283" spans="2:19" x14ac:dyDescent="0.2">
      <c r="B283" s="42"/>
      <c r="C283" s="43"/>
      <c r="D283" s="49"/>
      <c r="E283" s="45"/>
      <c r="F283" s="37"/>
      <c r="G283" s="60"/>
      <c r="H283" s="61"/>
      <c r="I283" s="62">
        <f t="shared" si="3"/>
        <v>0</v>
      </c>
      <c r="J283" s="62"/>
      <c r="K283" s="63"/>
      <c r="L283" s="64"/>
      <c r="M283" s="64"/>
      <c r="N283" s="65"/>
      <c r="O283" s="27"/>
      <c r="P283" s="27"/>
      <c r="Q283" s="27"/>
      <c r="R283" s="28"/>
      <c r="S283" s="29"/>
    </row>
    <row r="284" spans="2:19" x14ac:dyDescent="0.2">
      <c r="B284" s="42"/>
      <c r="C284" s="43"/>
      <c r="D284" s="49"/>
      <c r="E284" s="45"/>
      <c r="F284" s="37"/>
      <c r="G284" s="60"/>
      <c r="H284" s="61"/>
      <c r="I284" s="62">
        <f t="shared" si="3"/>
        <v>0</v>
      </c>
      <c r="J284" s="62"/>
      <c r="K284" s="63"/>
      <c r="L284" s="64"/>
      <c r="M284" s="64"/>
      <c r="N284" s="65"/>
      <c r="O284" s="27"/>
      <c r="P284" s="27"/>
      <c r="Q284" s="27"/>
      <c r="R284" s="28"/>
      <c r="S284" s="29"/>
    </row>
    <row r="285" spans="2:19" x14ac:dyDescent="0.2">
      <c r="B285" s="42"/>
      <c r="C285" s="43"/>
      <c r="D285" s="49"/>
      <c r="E285" s="45"/>
      <c r="F285" s="37"/>
      <c r="G285" s="60"/>
      <c r="H285" s="61"/>
      <c r="I285" s="62">
        <f t="shared" si="3"/>
        <v>0</v>
      </c>
      <c r="J285" s="62"/>
      <c r="K285" s="63"/>
      <c r="L285" s="64"/>
      <c r="M285" s="64"/>
      <c r="N285" s="65"/>
      <c r="O285" s="27"/>
      <c r="P285" s="27"/>
      <c r="Q285" s="27"/>
      <c r="R285" s="28"/>
      <c r="S285" s="29"/>
    </row>
    <row r="286" spans="2:19" x14ac:dyDescent="0.2">
      <c r="B286" s="42"/>
      <c r="C286" s="43"/>
      <c r="D286" s="49"/>
      <c r="E286" s="45"/>
      <c r="F286" s="37"/>
      <c r="G286" s="60"/>
      <c r="H286" s="61"/>
      <c r="I286" s="62">
        <f t="shared" si="3"/>
        <v>0</v>
      </c>
      <c r="J286" s="62"/>
      <c r="K286" s="63"/>
      <c r="L286" s="64"/>
      <c r="M286" s="64"/>
      <c r="N286" s="65"/>
      <c r="O286" s="27"/>
      <c r="P286" s="27"/>
      <c r="Q286" s="27"/>
      <c r="R286" s="28"/>
      <c r="S286" s="29"/>
    </row>
    <row r="287" spans="2:19" x14ac:dyDescent="0.2">
      <c r="B287" s="42"/>
      <c r="C287" s="43"/>
      <c r="D287" s="49"/>
      <c r="E287" s="45"/>
      <c r="F287" s="37"/>
      <c r="G287" s="60"/>
      <c r="H287" s="61"/>
      <c r="I287" s="62">
        <f t="shared" si="3"/>
        <v>0</v>
      </c>
      <c r="J287" s="62"/>
      <c r="K287" s="63"/>
      <c r="L287" s="64"/>
      <c r="M287" s="64"/>
      <c r="N287" s="65"/>
      <c r="O287" s="27"/>
      <c r="P287" s="27"/>
      <c r="Q287" s="27"/>
      <c r="R287" s="28"/>
      <c r="S287" s="29"/>
    </row>
    <row r="288" spans="2:19" x14ac:dyDescent="0.2">
      <c r="B288" s="42"/>
      <c r="C288" s="43"/>
      <c r="D288" s="49"/>
      <c r="E288" s="45"/>
      <c r="F288" s="37"/>
      <c r="G288" s="60"/>
      <c r="H288" s="61"/>
      <c r="I288" s="62">
        <f t="shared" si="3"/>
        <v>0</v>
      </c>
      <c r="J288" s="62"/>
      <c r="K288" s="63"/>
      <c r="L288" s="64"/>
      <c r="M288" s="64"/>
      <c r="N288" s="65"/>
      <c r="O288" s="27"/>
      <c r="P288" s="27"/>
      <c r="Q288" s="27"/>
      <c r="R288" s="28"/>
      <c r="S288" s="29"/>
    </row>
    <row r="289" spans="2:19" x14ac:dyDescent="0.2">
      <c r="B289" s="42"/>
      <c r="C289" s="43"/>
      <c r="D289" s="49"/>
      <c r="E289" s="45"/>
      <c r="F289" s="37"/>
      <c r="G289" s="60"/>
      <c r="H289" s="61"/>
      <c r="I289" s="62">
        <f t="shared" si="3"/>
        <v>0</v>
      </c>
      <c r="J289" s="62"/>
      <c r="K289" s="63"/>
      <c r="L289" s="64"/>
      <c r="M289" s="64"/>
      <c r="N289" s="65"/>
      <c r="O289" s="27"/>
      <c r="P289" s="27"/>
      <c r="Q289" s="27"/>
      <c r="R289" s="28"/>
      <c r="S289" s="29"/>
    </row>
    <row r="290" spans="2:19" x14ac:dyDescent="0.2">
      <c r="B290" s="42"/>
      <c r="C290" s="43"/>
      <c r="D290" s="49"/>
      <c r="E290" s="45"/>
      <c r="F290" s="37"/>
      <c r="G290" s="60"/>
      <c r="H290" s="61"/>
      <c r="I290" s="62">
        <f t="shared" si="3"/>
        <v>0</v>
      </c>
      <c r="J290" s="62"/>
      <c r="K290" s="63"/>
      <c r="L290" s="64"/>
      <c r="M290" s="64"/>
      <c r="N290" s="65"/>
      <c r="O290" s="27"/>
      <c r="P290" s="27"/>
      <c r="Q290" s="27"/>
      <c r="R290" s="28"/>
      <c r="S290" s="29"/>
    </row>
    <row r="291" spans="2:19" x14ac:dyDescent="0.2">
      <c r="B291" s="42"/>
      <c r="C291" s="43"/>
      <c r="D291" s="49"/>
      <c r="E291" s="45"/>
      <c r="F291" s="37"/>
      <c r="G291" s="60"/>
      <c r="H291" s="61"/>
      <c r="I291" s="62">
        <f t="shared" si="3"/>
        <v>0</v>
      </c>
      <c r="J291" s="62"/>
      <c r="K291" s="63"/>
      <c r="L291" s="64"/>
      <c r="M291" s="64"/>
      <c r="N291" s="65"/>
      <c r="O291" s="27"/>
      <c r="P291" s="27"/>
      <c r="Q291" s="27"/>
      <c r="R291" s="28"/>
      <c r="S291" s="29"/>
    </row>
    <row r="292" spans="2:19" x14ac:dyDescent="0.2">
      <c r="B292" s="42"/>
      <c r="C292" s="43"/>
      <c r="D292" s="49"/>
      <c r="E292" s="45"/>
      <c r="F292" s="37"/>
      <c r="G292" s="60"/>
      <c r="H292" s="61"/>
      <c r="I292" s="62">
        <f t="shared" si="3"/>
        <v>0</v>
      </c>
      <c r="J292" s="62"/>
      <c r="K292" s="63"/>
      <c r="L292" s="64"/>
      <c r="M292" s="64"/>
      <c r="N292" s="65"/>
      <c r="O292" s="27"/>
      <c r="P292" s="27"/>
      <c r="Q292" s="27"/>
      <c r="R292" s="28"/>
      <c r="S292" s="29"/>
    </row>
    <row r="293" spans="2:19" x14ac:dyDescent="0.2">
      <c r="B293" s="42"/>
      <c r="C293" s="43"/>
      <c r="D293" s="49"/>
      <c r="E293" s="45"/>
      <c r="F293" s="37"/>
      <c r="G293" s="60"/>
      <c r="H293" s="61"/>
      <c r="I293" s="62">
        <f t="shared" si="3"/>
        <v>0</v>
      </c>
      <c r="J293" s="62"/>
      <c r="K293" s="63"/>
      <c r="L293" s="64"/>
      <c r="M293" s="64"/>
      <c r="N293" s="65"/>
      <c r="O293" s="27"/>
      <c r="P293" s="27"/>
      <c r="Q293" s="27"/>
      <c r="R293" s="28"/>
      <c r="S293" s="29"/>
    </row>
    <row r="294" spans="2:19" x14ac:dyDescent="0.2">
      <c r="B294" s="42"/>
      <c r="C294" s="43"/>
      <c r="D294" s="49"/>
      <c r="E294" s="45"/>
      <c r="F294" s="37"/>
      <c r="G294" s="60"/>
      <c r="H294" s="61"/>
      <c r="I294" s="62">
        <f t="shared" si="3"/>
        <v>0</v>
      </c>
      <c r="J294" s="62"/>
      <c r="K294" s="63"/>
      <c r="L294" s="64"/>
      <c r="M294" s="64"/>
      <c r="N294" s="65"/>
      <c r="O294" s="27"/>
      <c r="P294" s="27"/>
      <c r="Q294" s="27"/>
      <c r="R294" s="28"/>
      <c r="S294" s="29"/>
    </row>
    <row r="295" spans="2:19" x14ac:dyDescent="0.2">
      <c r="B295" s="42"/>
      <c r="C295" s="43"/>
      <c r="D295" s="49"/>
      <c r="E295" s="45"/>
      <c r="F295" s="37"/>
      <c r="G295" s="60"/>
      <c r="H295" s="61"/>
      <c r="I295" s="62">
        <f t="shared" ref="I295:I311" si="4">IF(B295-B296=0,0,IF(ROUND((SUMIFS($F$9:$F$211,$B$9:$B$211,B295))+(SUMIFS($G$9:$G$211,$B$9:$B$211,B295))-+SUMIFS($H$9:$H$211,$B$9:$B$211,B295),4)&lt;&gt;0,"FEIL. IB+bevegelse&lt;&gt;UB",SUMIFS($H$9:$H$211,$B$9:$B$211,B295)))</f>
        <v>0</v>
      </c>
      <c r="J295" s="62"/>
      <c r="K295" s="63"/>
      <c r="L295" s="64"/>
      <c r="M295" s="64"/>
      <c r="N295" s="65"/>
      <c r="O295" s="27"/>
      <c r="P295" s="27"/>
      <c r="Q295" s="27"/>
      <c r="R295" s="28"/>
      <c r="S295" s="29"/>
    </row>
    <row r="296" spans="2:19" x14ac:dyDescent="0.2">
      <c r="B296" s="42"/>
      <c r="C296" s="43"/>
      <c r="D296" s="49"/>
      <c r="E296" s="45"/>
      <c r="F296" s="37"/>
      <c r="G296" s="60"/>
      <c r="H296" s="61"/>
      <c r="I296" s="62">
        <f t="shared" si="4"/>
        <v>0</v>
      </c>
      <c r="J296" s="62"/>
      <c r="K296" s="63"/>
      <c r="L296" s="64"/>
      <c r="M296" s="64"/>
      <c r="N296" s="65"/>
      <c r="O296" s="27"/>
      <c r="P296" s="27"/>
      <c r="Q296" s="27"/>
      <c r="R296" s="28"/>
      <c r="S296" s="29"/>
    </row>
    <row r="297" spans="2:19" x14ac:dyDescent="0.2">
      <c r="B297" s="42"/>
      <c r="C297" s="43"/>
      <c r="D297" s="49"/>
      <c r="E297" s="45"/>
      <c r="F297" s="37"/>
      <c r="G297" s="60"/>
      <c r="H297" s="61"/>
      <c r="I297" s="62">
        <f t="shared" si="4"/>
        <v>0</v>
      </c>
      <c r="J297" s="62"/>
      <c r="K297" s="63"/>
      <c r="L297" s="64"/>
      <c r="M297" s="64"/>
      <c r="N297" s="65"/>
      <c r="O297" s="27"/>
      <c r="P297" s="27"/>
      <c r="Q297" s="27"/>
      <c r="R297" s="28"/>
      <c r="S297" s="29"/>
    </row>
    <row r="298" spans="2:19" x14ac:dyDescent="0.2">
      <c r="B298" s="42"/>
      <c r="C298" s="43"/>
      <c r="D298" s="49"/>
      <c r="E298" s="45"/>
      <c r="F298" s="37"/>
      <c r="G298" s="60"/>
      <c r="H298" s="61"/>
      <c r="I298" s="62">
        <f t="shared" si="4"/>
        <v>0</v>
      </c>
      <c r="J298" s="62"/>
      <c r="K298" s="63"/>
      <c r="L298" s="64"/>
      <c r="M298" s="64"/>
      <c r="N298" s="65"/>
      <c r="O298" s="27"/>
      <c r="P298" s="27"/>
      <c r="Q298" s="27"/>
      <c r="R298" s="28"/>
      <c r="S298" s="29"/>
    </row>
    <row r="299" spans="2:19" x14ac:dyDescent="0.2">
      <c r="B299" s="42"/>
      <c r="C299" s="43"/>
      <c r="D299" s="49"/>
      <c r="E299" s="45"/>
      <c r="F299" s="37"/>
      <c r="G299" s="60"/>
      <c r="H299" s="61"/>
      <c r="I299" s="62">
        <f t="shared" si="4"/>
        <v>0</v>
      </c>
      <c r="J299" s="62"/>
      <c r="K299" s="63"/>
      <c r="L299" s="64"/>
      <c r="M299" s="64"/>
      <c r="N299" s="65"/>
      <c r="O299" s="27"/>
      <c r="P299" s="27"/>
      <c r="Q299" s="27"/>
      <c r="R299" s="28"/>
      <c r="S299" s="29"/>
    </row>
    <row r="300" spans="2:19" x14ac:dyDescent="0.2">
      <c r="B300" s="42"/>
      <c r="C300" s="43"/>
      <c r="D300" s="49"/>
      <c r="E300" s="45"/>
      <c r="F300" s="37"/>
      <c r="G300" s="60"/>
      <c r="H300" s="61"/>
      <c r="I300" s="62">
        <f t="shared" si="4"/>
        <v>0</v>
      </c>
      <c r="J300" s="62"/>
      <c r="K300" s="63"/>
      <c r="L300" s="64"/>
      <c r="M300" s="64"/>
      <c r="N300" s="65"/>
      <c r="O300" s="27"/>
      <c r="P300" s="27"/>
      <c r="Q300" s="27"/>
      <c r="R300" s="28"/>
      <c r="S300" s="29"/>
    </row>
    <row r="301" spans="2:19" x14ac:dyDescent="0.2">
      <c r="B301" s="42"/>
      <c r="C301" s="43"/>
      <c r="D301" s="49"/>
      <c r="E301" s="45"/>
      <c r="F301" s="37"/>
      <c r="G301" s="60"/>
      <c r="H301" s="61"/>
      <c r="I301" s="62">
        <f t="shared" si="4"/>
        <v>0</v>
      </c>
      <c r="J301" s="62"/>
      <c r="K301" s="63"/>
      <c r="L301" s="64"/>
      <c r="M301" s="64"/>
      <c r="N301" s="65"/>
      <c r="O301" s="27"/>
      <c r="P301" s="27"/>
      <c r="Q301" s="27"/>
      <c r="R301" s="28"/>
      <c r="S301" s="29"/>
    </row>
    <row r="302" spans="2:19" x14ac:dyDescent="0.2">
      <c r="B302" s="42"/>
      <c r="C302" s="43"/>
      <c r="D302" s="49"/>
      <c r="E302" s="45"/>
      <c r="F302" s="37"/>
      <c r="G302" s="60"/>
      <c r="H302" s="61"/>
      <c r="I302" s="62">
        <f t="shared" si="4"/>
        <v>0</v>
      </c>
      <c r="J302" s="62"/>
      <c r="K302" s="63"/>
      <c r="L302" s="64"/>
      <c r="M302" s="64"/>
      <c r="N302" s="65"/>
      <c r="O302" s="27"/>
      <c r="P302" s="27"/>
      <c r="Q302" s="27"/>
      <c r="R302" s="28"/>
      <c r="S302" s="29"/>
    </row>
    <row r="303" spans="2:19" x14ac:dyDescent="0.2">
      <c r="B303" s="42"/>
      <c r="C303" s="43"/>
      <c r="D303" s="49"/>
      <c r="E303" s="45"/>
      <c r="F303" s="37"/>
      <c r="G303" s="60"/>
      <c r="H303" s="61"/>
      <c r="I303" s="62">
        <f t="shared" si="4"/>
        <v>0</v>
      </c>
      <c r="J303" s="62"/>
      <c r="K303" s="63"/>
      <c r="L303" s="64"/>
      <c r="M303" s="64"/>
      <c r="N303" s="65"/>
      <c r="O303" s="27"/>
      <c r="P303" s="27"/>
      <c r="Q303" s="27"/>
      <c r="R303" s="28"/>
      <c r="S303" s="29"/>
    </row>
    <row r="304" spans="2:19" x14ac:dyDescent="0.2">
      <c r="B304" s="42"/>
      <c r="C304" s="43"/>
      <c r="D304" s="49"/>
      <c r="E304" s="45"/>
      <c r="F304" s="37"/>
      <c r="G304" s="60"/>
      <c r="H304" s="61"/>
      <c r="I304" s="62">
        <f t="shared" si="4"/>
        <v>0</v>
      </c>
      <c r="J304" s="62"/>
      <c r="K304" s="63"/>
      <c r="L304" s="64"/>
      <c r="M304" s="64"/>
      <c r="N304" s="65"/>
      <c r="O304" s="27"/>
      <c r="P304" s="27"/>
      <c r="Q304" s="27"/>
      <c r="R304" s="28"/>
      <c r="S304" s="29"/>
    </row>
    <row r="305" spans="2:19" x14ac:dyDescent="0.2">
      <c r="B305" s="42"/>
      <c r="C305" s="43"/>
      <c r="D305" s="49"/>
      <c r="E305" s="45"/>
      <c r="F305" s="37"/>
      <c r="G305" s="60"/>
      <c r="H305" s="61"/>
      <c r="I305" s="62">
        <f t="shared" si="4"/>
        <v>0</v>
      </c>
      <c r="J305" s="62"/>
      <c r="K305" s="63"/>
      <c r="L305" s="64"/>
      <c r="M305" s="64"/>
      <c r="N305" s="65"/>
      <c r="O305" s="27"/>
      <c r="P305" s="27"/>
      <c r="Q305" s="27"/>
      <c r="R305" s="28"/>
      <c r="S305" s="29"/>
    </row>
    <row r="306" spans="2:19" x14ac:dyDescent="0.2">
      <c r="B306" s="42"/>
      <c r="C306" s="43"/>
      <c r="D306" s="49"/>
      <c r="E306" s="45"/>
      <c r="F306" s="37"/>
      <c r="G306" s="60"/>
      <c r="H306" s="61"/>
      <c r="I306" s="62">
        <f t="shared" si="4"/>
        <v>0</v>
      </c>
      <c r="J306" s="62"/>
      <c r="K306" s="63"/>
      <c r="L306" s="64"/>
      <c r="M306" s="64"/>
      <c r="N306" s="65"/>
      <c r="O306" s="27"/>
      <c r="P306" s="27"/>
      <c r="Q306" s="27"/>
      <c r="R306" s="28"/>
      <c r="S306" s="29"/>
    </row>
    <row r="307" spans="2:19" x14ac:dyDescent="0.2">
      <c r="B307" s="42"/>
      <c r="C307" s="43"/>
      <c r="D307" s="49"/>
      <c r="E307" s="45"/>
      <c r="F307" s="37"/>
      <c r="G307" s="60"/>
      <c r="H307" s="61"/>
      <c r="I307" s="62">
        <f t="shared" si="4"/>
        <v>0</v>
      </c>
      <c r="J307" s="62"/>
      <c r="K307" s="63"/>
      <c r="L307" s="64"/>
      <c r="M307" s="64"/>
      <c r="N307" s="65"/>
      <c r="O307" s="27"/>
      <c r="P307" s="27"/>
      <c r="Q307" s="27"/>
      <c r="R307" s="28"/>
      <c r="S307" s="29"/>
    </row>
    <row r="308" spans="2:19" x14ac:dyDescent="0.2">
      <c r="B308" s="42"/>
      <c r="C308" s="43"/>
      <c r="D308" s="49"/>
      <c r="E308" s="45"/>
      <c r="F308" s="37"/>
      <c r="G308" s="60"/>
      <c r="H308" s="61"/>
      <c r="I308" s="62">
        <f t="shared" si="4"/>
        <v>0</v>
      </c>
      <c r="J308" s="62"/>
      <c r="K308" s="63"/>
      <c r="L308" s="64"/>
      <c r="M308" s="64"/>
      <c r="N308" s="65"/>
      <c r="O308" s="27"/>
      <c r="P308" s="27"/>
      <c r="Q308" s="27"/>
      <c r="R308" s="28"/>
      <c r="S308" s="29"/>
    </row>
    <row r="309" spans="2:19" x14ac:dyDescent="0.2">
      <c r="B309" s="42"/>
      <c r="C309" s="43"/>
      <c r="D309" s="49"/>
      <c r="E309" s="45"/>
      <c r="F309" s="37"/>
      <c r="G309" s="60"/>
      <c r="H309" s="61"/>
      <c r="I309" s="62">
        <f t="shared" si="4"/>
        <v>0</v>
      </c>
      <c r="J309" s="62"/>
      <c r="K309" s="63"/>
      <c r="L309" s="64"/>
      <c r="M309" s="64"/>
      <c r="N309" s="65"/>
      <c r="O309" s="27"/>
      <c r="P309" s="27"/>
      <c r="Q309" s="27"/>
      <c r="R309" s="28"/>
      <c r="S309" s="29"/>
    </row>
    <row r="310" spans="2:19" x14ac:dyDescent="0.2">
      <c r="B310" s="42"/>
      <c r="C310" s="43"/>
      <c r="D310" s="49"/>
      <c r="E310" s="45"/>
      <c r="F310" s="37"/>
      <c r="G310" s="60"/>
      <c r="H310" s="61"/>
      <c r="I310" s="62">
        <f t="shared" si="4"/>
        <v>0</v>
      </c>
      <c r="J310" s="62"/>
      <c r="K310" s="63"/>
      <c r="L310" s="64"/>
      <c r="M310" s="64"/>
      <c r="N310" s="65"/>
      <c r="O310" s="27"/>
      <c r="P310" s="27"/>
      <c r="Q310" s="27"/>
      <c r="R310" s="28"/>
      <c r="S310" s="29"/>
    </row>
    <row r="311" spans="2:19" x14ac:dyDescent="0.2">
      <c r="B311" s="42"/>
      <c r="C311" s="43"/>
      <c r="D311" s="49"/>
      <c r="E311" s="45"/>
      <c r="F311" s="37"/>
      <c r="G311" s="60"/>
      <c r="H311" s="61"/>
      <c r="I311" s="62">
        <f t="shared" si="4"/>
        <v>0</v>
      </c>
      <c r="J311" s="62"/>
      <c r="K311" s="63"/>
      <c r="L311" s="64"/>
      <c r="M311" s="64"/>
      <c r="N311" s="65"/>
      <c r="O311" s="27"/>
      <c r="P311" s="27"/>
      <c r="Q311" s="27"/>
      <c r="R311" s="28"/>
      <c r="S311" s="29"/>
    </row>
  </sheetData>
  <sheetProtection formatCells="0" formatRows="0" insertRows="0" deleteRows="0" autoFilter="0" pivotTables="0"/>
  <autoFilter ref="B8:Q8" xr:uid="{75647912-DDBF-4649-A5B2-6748C1A5E636}"/>
  <mergeCells count="1">
    <mergeCell ref="K7:M7"/>
  </mergeCells>
  <conditionalFormatting sqref="B9:B311 D9:D311">
    <cfRule type="cellIs" dxfId="14" priority="9" operator="greaterThanOrEqual">
      <formula>10000000</formula>
    </cfRule>
  </conditionalFormatting>
  <conditionalFormatting sqref="B9:M37">
    <cfRule type="expression" dxfId="13" priority="7">
      <formula>NOT(ISERROR(FIND("Totalsum", $B9)))</formula>
    </cfRule>
  </conditionalFormatting>
  <conditionalFormatting sqref="B10:M10">
    <cfRule type="expression" dxfId="12" priority="10">
      <formula>NOT(ISERROR(FIND("Totalsum", $B9)))</formula>
    </cfRule>
  </conditionalFormatting>
  <conditionalFormatting sqref="B9:N37">
    <cfRule type="expression" dxfId="11" priority="8">
      <formula>NOT(ISERROR(FIND("Totalt", $B9)))</formula>
    </cfRule>
  </conditionalFormatting>
  <conditionalFormatting sqref="B10:N10">
    <cfRule type="expression" dxfId="10" priority="11">
      <formula>ERSTOR(FIND("Totalt",$B31))</formula>
    </cfRule>
  </conditionalFormatting>
  <conditionalFormatting sqref="B27:N28">
    <cfRule type="expression" dxfId="9" priority="12">
      <formula>ERSTOR(FIND("Totalt",$B47))</formula>
    </cfRule>
  </conditionalFormatting>
  <conditionalFormatting sqref="B29:N32">
    <cfRule type="expression" dxfId="8" priority="13">
      <formula>ERSTOR(FIND("Totalt",$B48))</formula>
    </cfRule>
  </conditionalFormatting>
  <conditionalFormatting sqref="B33:N34">
    <cfRule type="expression" dxfId="7" priority="14">
      <formula>ERSTOR(FIND("Totalt",$B51))</formula>
    </cfRule>
  </conditionalFormatting>
  <conditionalFormatting sqref="B35:N37">
    <cfRule type="expression" dxfId="6" priority="15">
      <formula>ERSTOR(FIND("Totalt",$B52))</formula>
    </cfRule>
  </conditionalFormatting>
  <conditionalFormatting sqref="O8:Q37">
    <cfRule type="expression" dxfId="5" priority="1">
      <formula>NOT(ISERROR(FIND("Totalt", $B8)))</formula>
    </cfRule>
  </conditionalFormatting>
  <conditionalFormatting sqref="O10:Q10">
    <cfRule type="expression" dxfId="4" priority="2">
      <formula>ERSTOR(FIND("Totalt",$B31))</formula>
    </cfRule>
  </conditionalFormatting>
  <conditionalFormatting sqref="O27:Q28">
    <cfRule type="expression" dxfId="3" priority="3">
      <formula>ERSTOR(FIND("Totalt",$B47))</formula>
    </cfRule>
  </conditionalFormatting>
  <conditionalFormatting sqref="O29:Q32">
    <cfRule type="expression" dxfId="2" priority="4">
      <formula>ERSTOR(FIND("Totalt",$B48))</formula>
    </cfRule>
  </conditionalFormatting>
  <conditionalFormatting sqref="O33:Q34">
    <cfRule type="expression" dxfId="1" priority="5">
      <formula>ERSTOR(FIND("Totalt",$B51))</formula>
    </cfRule>
  </conditionalFormatting>
  <conditionalFormatting sqref="O35:Q37">
    <cfRule type="expression" dxfId="0" priority="6">
      <formula>ERSTOR(FIND("Totalt",$B52))</formula>
    </cfRule>
  </conditionalFormatting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283F-9E41-4EA9-9A37-772C5C313AFF}">
  <dimension ref="A1:A152"/>
  <sheetViews>
    <sheetView zoomScaleNormal="100" workbookViewId="0">
      <selection activeCell="K27" sqref="K27"/>
    </sheetView>
  </sheetViews>
  <sheetFormatPr baseColWidth="10" defaultRowHeight="15" x14ac:dyDescent="0.25"/>
  <sheetData>
    <row r="1" spans="1:1" x14ac:dyDescent="0.25">
      <c r="A1" s="100" t="s">
        <v>79</v>
      </c>
    </row>
    <row r="2" spans="1:1" x14ac:dyDescent="0.25">
      <c r="A2" s="101"/>
    </row>
    <row r="3" spans="1:1" x14ac:dyDescent="0.25">
      <c r="A3" s="101"/>
    </row>
    <row r="4" spans="1:1" x14ac:dyDescent="0.25">
      <c r="A4" s="102" t="s">
        <v>80</v>
      </c>
    </row>
    <row r="5" spans="1:1" x14ac:dyDescent="0.25">
      <c r="A5" s="102"/>
    </row>
    <row r="6" spans="1:1" x14ac:dyDescent="0.25">
      <c r="A6" s="103" t="s">
        <v>81</v>
      </c>
    </row>
    <row r="7" spans="1:1" x14ac:dyDescent="0.25">
      <c r="A7" s="101"/>
    </row>
    <row r="8" spans="1:1" x14ac:dyDescent="0.25">
      <c r="A8" s="102" t="s">
        <v>82</v>
      </c>
    </row>
    <row r="9" spans="1:1" x14ac:dyDescent="0.25">
      <c r="A9" s="104" t="s">
        <v>83</v>
      </c>
    </row>
    <row r="10" spans="1:1" x14ac:dyDescent="0.25">
      <c r="A10" s="105" t="s">
        <v>84</v>
      </c>
    </row>
    <row r="11" spans="1:1" x14ac:dyDescent="0.25">
      <c r="A11" s="104" t="s">
        <v>85</v>
      </c>
    </row>
    <row r="35" spans="1:1" x14ac:dyDescent="0.25">
      <c r="A35" s="102" t="s">
        <v>86</v>
      </c>
    </row>
    <row r="36" spans="1:1" x14ac:dyDescent="0.25">
      <c r="A36" s="104" t="s">
        <v>87</v>
      </c>
    </row>
    <row r="37" spans="1:1" x14ac:dyDescent="0.25">
      <c r="A37" s="104" t="s">
        <v>88</v>
      </c>
    </row>
    <row r="38" spans="1:1" x14ac:dyDescent="0.25">
      <c r="A38" s="104" t="s">
        <v>89</v>
      </c>
    </row>
    <row r="39" spans="1:1" x14ac:dyDescent="0.25">
      <c r="A39" s="104" t="s">
        <v>90</v>
      </c>
    </row>
    <row r="40" spans="1:1" x14ac:dyDescent="0.25">
      <c r="A40" s="106" t="s">
        <v>91</v>
      </c>
    </row>
    <row r="41" spans="1:1" x14ac:dyDescent="0.25">
      <c r="A41" s="106" t="s">
        <v>92</v>
      </c>
    </row>
    <row r="42" spans="1:1" x14ac:dyDescent="0.25">
      <c r="A42" s="106" t="s">
        <v>93</v>
      </c>
    </row>
    <row r="43" spans="1:1" x14ac:dyDescent="0.25">
      <c r="A43" s="106" t="s">
        <v>94</v>
      </c>
    </row>
    <row r="44" spans="1:1" x14ac:dyDescent="0.25">
      <c r="A44" s="106" t="s">
        <v>95</v>
      </c>
    </row>
    <row r="45" spans="1:1" x14ac:dyDescent="0.25">
      <c r="A45" s="106" t="s">
        <v>96</v>
      </c>
    </row>
    <row r="46" spans="1:1" x14ac:dyDescent="0.25">
      <c r="A46" s="104" t="s">
        <v>97</v>
      </c>
    </row>
    <row r="70" spans="1:1" x14ac:dyDescent="0.25">
      <c r="A70" s="102" t="s">
        <v>98</v>
      </c>
    </row>
    <row r="71" spans="1:1" x14ac:dyDescent="0.25">
      <c r="A71" s="104" t="s">
        <v>99</v>
      </c>
    </row>
    <row r="72" spans="1:1" x14ac:dyDescent="0.25">
      <c r="A72" s="104" t="s">
        <v>100</v>
      </c>
    </row>
    <row r="90" spans="1:1" x14ac:dyDescent="0.25">
      <c r="A90" s="101" t="s">
        <v>101</v>
      </c>
    </row>
    <row r="91" spans="1:1" x14ac:dyDescent="0.25">
      <c r="A91" s="101"/>
    </row>
    <row r="92" spans="1:1" x14ac:dyDescent="0.25">
      <c r="A92" s="102" t="s">
        <v>102</v>
      </c>
    </row>
    <row r="93" spans="1:1" x14ac:dyDescent="0.25">
      <c r="A93" s="104" t="s">
        <v>103</v>
      </c>
    </row>
    <row r="94" spans="1:1" x14ac:dyDescent="0.25">
      <c r="A94" s="106" t="s">
        <v>104</v>
      </c>
    </row>
    <row r="95" spans="1:1" x14ac:dyDescent="0.25">
      <c r="A95" s="106" t="s">
        <v>105</v>
      </c>
    </row>
    <row r="115" spans="1:1" x14ac:dyDescent="0.25">
      <c r="A115" s="104" t="s">
        <v>106</v>
      </c>
    </row>
    <row r="116" spans="1:1" x14ac:dyDescent="0.25">
      <c r="A116" s="106" t="s">
        <v>107</v>
      </c>
    </row>
    <row r="117" spans="1:1" x14ac:dyDescent="0.25">
      <c r="A117" s="106" t="s">
        <v>108</v>
      </c>
    </row>
    <row r="118" spans="1:1" x14ac:dyDescent="0.25">
      <c r="A118" s="107" t="s">
        <v>109</v>
      </c>
    </row>
    <row r="131" spans="1:1" x14ac:dyDescent="0.25">
      <c r="A131" s="104" t="s">
        <v>110</v>
      </c>
    </row>
    <row r="132" spans="1:1" x14ac:dyDescent="0.25">
      <c r="A132" s="106" t="s">
        <v>111</v>
      </c>
    </row>
    <row r="133" spans="1:1" x14ac:dyDescent="0.25">
      <c r="A133" s="106" t="s">
        <v>112</v>
      </c>
    </row>
    <row r="150" spans="1:1" x14ac:dyDescent="0.25">
      <c r="A150" s="104" t="s">
        <v>113</v>
      </c>
    </row>
    <row r="151" spans="1:1" x14ac:dyDescent="0.25">
      <c r="A151" s="105"/>
    </row>
    <row r="152" spans="1:1" x14ac:dyDescent="0.25">
      <c r="A152" s="105" t="s">
        <v>114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6145" r:id="rId3">
          <objectPr defaultSize="0" autoPict="0" r:id="rId4">
            <anchor moveWithCells="1">
              <from>
                <xdr:col>14</xdr:col>
                <xdr:colOff>200025</xdr:colOff>
                <xdr:row>13</xdr:row>
                <xdr:rowOff>85725</xdr:rowOff>
              </from>
              <to>
                <xdr:col>16</xdr:col>
                <xdr:colOff>409575</xdr:colOff>
                <xdr:row>20</xdr:row>
                <xdr:rowOff>0</xdr:rowOff>
              </to>
            </anchor>
          </objectPr>
        </oleObject>
      </mc:Choice>
      <mc:Fallback>
        <oleObject progId="Document" dvAspect="DVASPECT_ICON" shapeId="6145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5392c7-5aef-4ed0-8ed5-c5afbe9c657f">
      <Value>4</Value>
    </TaxCatchAll>
    <DokumentID xmlns="e49f27d5-230d-4117-bb8f-410d36370d06">DSS-197</DokumentID>
    <Status xmlns="e49f27d5-230d-4117-bb8f-410d36370d06">0. Ny</Status>
    <Dokumentlogg xmlns="e49f27d5-230d-4117-bb8f-410d36370d06" xsi:nil="true"/>
    <c1252145370a4cccb4d65cc38659bf0e xmlns="e49f27d5-230d-4117-bb8f-410d36370d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Helse- og omsorgsdepartementet</TermName>
          <TermId xmlns="http://schemas.microsoft.com/office/infopath/2007/PartnerControls">d4ae01bb-9ab6-47dd-a8b4-d03ead63e278</TermId>
        </TermInfo>
      </Terms>
    </c1252145370a4cccb4d65cc38659bf0e>
    <_Flow_SignoffStatus xmlns="e49f27d5-230d-4117-bb8f-410d36370d06" xsi:nil="true"/>
    <Saksnr_x002e_SuperOffice xmlns="e49f27d5-230d-4117-bb8f-410d36370d06" xsi:nil="true"/>
    <Avvis_x0020_dokument xmlns="e49f27d5-230d-4117-bb8f-410d36370d06" xsi:nil="true"/>
    <Godkjenn_x0020_dokument xmlns="e49f27d5-230d-4117-bb8f-410d36370d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3C87F7B862342907C48928CC22763" ma:contentTypeVersion="46" ma:contentTypeDescription="Opprett et nytt dokument." ma:contentTypeScope="" ma:versionID="df2c4d0515bea962225184f116fdcb71">
  <xsd:schema xmlns:xsd="http://www.w3.org/2001/XMLSchema" xmlns:xs="http://www.w3.org/2001/XMLSchema" xmlns:p="http://schemas.microsoft.com/office/2006/metadata/properties" xmlns:ns2="e49f27d5-230d-4117-bb8f-410d36370d06" xmlns:ns3="2f5392c7-5aef-4ed0-8ed5-c5afbe9c657f" targetNamespace="http://schemas.microsoft.com/office/2006/metadata/properties" ma:root="true" ma:fieldsID="b2c6f599f0644d023ed53e3cfc71f9de" ns2:_="" ns3:_="">
    <xsd:import namespace="e49f27d5-230d-4117-bb8f-410d36370d06"/>
    <xsd:import namespace="2f5392c7-5aef-4ed0-8ed5-c5afbe9c657f"/>
    <xsd:element name="properties">
      <xsd:complexType>
        <xsd:sequence>
          <xsd:element name="documentManagement">
            <xsd:complexType>
              <xsd:all>
                <xsd:element ref="ns2:Saksnr_x002e_SuperOffice" minOccurs="0"/>
                <xsd:element ref="ns2:Status" minOccurs="0"/>
                <xsd:element ref="ns2:Godkjenn_x0020_dokument" minOccurs="0"/>
                <xsd:element ref="ns2:Avvis_x0020_dokument" minOccurs="0"/>
                <xsd:element ref="ns2:c1252145370a4cccb4d65cc38659bf0e" minOccurs="0"/>
                <xsd:element ref="ns3:TaxCatchAll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okumentlogg" minOccurs="0"/>
                <xsd:element ref="ns2:_Flow_SignoffStatus" minOccurs="0"/>
                <xsd:element ref="ns2:DokumentI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f27d5-230d-4117-bb8f-410d36370d06" elementFormDefault="qualified">
    <xsd:import namespace="http://schemas.microsoft.com/office/2006/documentManagement/types"/>
    <xsd:import namespace="http://schemas.microsoft.com/office/infopath/2007/PartnerControls"/>
    <xsd:element name="Saksnr_x002e_SuperOffice" ma:index="2" nillable="true" ma:displayName="Saksnr. SuperOffice" ma:format="Dropdown" ma:internalName="Saksnr_x002e_SuperOffice">
      <xsd:simpleType>
        <xsd:restriction base="dms:Text">
          <xsd:maxLength value="255"/>
        </xsd:restriction>
      </xsd:simpleType>
    </xsd:element>
    <xsd:element name="Status" ma:index="3" nillable="true" ma:displayName="Status" ma:default="0. Ny" ma:format="Dropdown" ma:internalName="Status">
      <xsd:simpleType>
        <xsd:restriction base="dms:Choice">
          <xsd:enumeration value="0. Ny"/>
          <xsd:enumeration value="1. Under arbeid"/>
          <xsd:enumeration value="2. Ferdigbehandlet av departement"/>
          <xsd:enumeration value="6. Mottatt av DFØ"/>
        </xsd:restriction>
      </xsd:simpleType>
    </xsd:element>
    <xsd:element name="Godkjenn_x0020_dokument" ma:index="4" nillable="true" ma:displayName="Godkjenn dokument" ma:internalName="Godkjenn_x0020_dokument">
      <xsd:simpleType>
        <xsd:restriction base="dms:Text">
          <xsd:maxLength value="255"/>
        </xsd:restriction>
      </xsd:simpleType>
    </xsd:element>
    <xsd:element name="Avvis_x0020_dokument" ma:index="5" nillable="true" ma:displayName="Avvis dokument" ma:internalName="Avvis_x0020_dokument">
      <xsd:simpleType>
        <xsd:restriction base="dms:Text">
          <xsd:maxLength value="255"/>
        </xsd:restriction>
      </xsd:simpleType>
    </xsd:element>
    <xsd:element name="c1252145370a4cccb4d65cc38659bf0e" ma:index="8" ma:taxonomy="true" ma:internalName="c1252145370a4cccb4d65cc38659bf0e" ma:taxonomyFieldName="Departement" ma:displayName="Departement" ma:default="" ma:fieldId="{c1252145-370a-4ccc-b4d6-5cc38659bf0e}" ma:sspId="2424752e-f20b-4035-887f-e0fa58a02903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Dokumentlogg" ma:index="19" nillable="true" ma:displayName="Dokumentlogg" ma:internalName="Dokumentlogg">
      <xsd:simpleType>
        <xsd:restriction base="dms:Note"/>
      </xsd:simpleType>
    </xsd:element>
    <xsd:element name="_Flow_SignoffStatus" ma:index="20" nillable="true" ma:displayName="Godkjenningsstatus" ma:internalName="Godkjenningsstatus">
      <xsd:simpleType>
        <xsd:restriction base="dms:Text"/>
      </xsd:simpleType>
    </xsd:element>
    <xsd:element name="DokumentID" ma:index="21" nillable="true" ma:displayName="DokumentID" ma:hidden="true" ma:internalName="DokumentID" ma:readOnly="false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392c7-5aef-4ed0-8ed5-c5afbe9c657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7966cc7-d378-43ef-915f-f6867ab3d2c5}" ma:internalName="TaxCatchAll" ma:readOnly="false" ma:showField="CatchAllData" ma:web="2f5392c7-5aef-4ed0-8ed5-c5afbe9c6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4D7763-D152-4A5D-9BFE-D3ABCA767D50}">
  <ds:schemaRefs>
    <ds:schemaRef ds:uri="2f5392c7-5aef-4ed0-8ed5-c5afbe9c657f"/>
    <ds:schemaRef ds:uri="e49f27d5-230d-4117-bb8f-410d36370d06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A2E2C6-3651-49A2-AC3C-B2B29CA83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f27d5-230d-4117-bb8f-410d36370d06"/>
    <ds:schemaRef ds:uri="2f5392c7-5aef-4ed0-8ed5-c5afbe9c65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5AF876-8323-420C-B930-9D4415624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Kapitalark 2025</vt:lpstr>
      <vt:lpstr>Eksempel</vt:lpstr>
      <vt:lpstr>Brukerveiledning-Delsammendrag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3_1_DEP_Kapitalark.xlsx</dc:title>
  <dc:subject/>
  <dc:creator>Carola Nensén</dc:creator>
  <cp:keywords/>
  <dc:description/>
  <cp:lastModifiedBy>Hanne Sivertsen</cp:lastModifiedBy>
  <cp:revision/>
  <dcterms:created xsi:type="dcterms:W3CDTF">2023-06-29T12:42:03Z</dcterms:created>
  <dcterms:modified xsi:type="dcterms:W3CDTF">2025-11-11T14:14:59Z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0x010100FEF3C87F7B862342907C48928CC22763</vt:lpwstr>
  </property>
  <property fmtid="{D5CDD505-2E9C-101B-9397-08002B2CF9AE}" pid="3" name="Departement">
    <vt:lpwstr>4;#Helse- og omsorgsdepartementet|d4ae01bb-9ab6-47dd-a8b4-d03ead63e278</vt:lpwstr>
  </property>
  <property fmtid="{D5CDD505-2E9C-101B-9397-08002B2CF9AE}" pid="4" name="Krever godkjenning">
    <vt:bool>true</vt:bool>
  </property>
  <property fmtid="{D5CDD505-2E9C-101B-9397-08002B2CF9AE}" pid="5" name="MSIP_Label_52cb0b57-dde8-42fe-9f44-53162ebab993_Enabled">
    <vt:lpwstr>true</vt:lpwstr>
  </property>
  <property fmtid="{D5CDD505-2E9C-101B-9397-08002B2CF9AE}" pid="6" name="MSIP_Label_52cb0b57-dde8-42fe-9f44-53162ebab993_SetDate">
    <vt:lpwstr>2024-02-06T13:56:41Z</vt:lpwstr>
  </property>
  <property fmtid="{D5CDD505-2E9C-101B-9397-08002B2CF9AE}" pid="7" name="MSIP_Label_52cb0b57-dde8-42fe-9f44-53162ebab993_Method">
    <vt:lpwstr>Standard</vt:lpwstr>
  </property>
  <property fmtid="{D5CDD505-2E9C-101B-9397-08002B2CF9AE}" pid="8" name="MSIP_Label_52cb0b57-dde8-42fe-9f44-53162ebab993_Name">
    <vt:lpwstr>Intern (HOD)</vt:lpwstr>
  </property>
  <property fmtid="{D5CDD505-2E9C-101B-9397-08002B2CF9AE}" pid="9" name="MSIP_Label_52cb0b57-dde8-42fe-9f44-53162ebab993_SiteId">
    <vt:lpwstr>f696e186-1c3b-44cd-bf76-5ace0e7007bd</vt:lpwstr>
  </property>
  <property fmtid="{D5CDD505-2E9C-101B-9397-08002B2CF9AE}" pid="10" name="MSIP_Label_52cb0b57-dde8-42fe-9f44-53162ebab993_ActionId">
    <vt:lpwstr>51b914c3-69a1-463a-af46-4077db9f30aa</vt:lpwstr>
  </property>
  <property fmtid="{D5CDD505-2E9C-101B-9397-08002B2CF9AE}" pid="11" name="MSIP_Label_52cb0b57-dde8-42fe-9f44-53162ebab993_ContentBits">
    <vt:lpwstr>0</vt:lpwstr>
  </property>
</Properties>
</file>