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TATREGN\AARSAVSL\Statsregnskapet 2025\13 - maler til dfo.no\"/>
    </mc:Choice>
  </mc:AlternateContent>
  <xr:revisionPtr revIDLastSave="0" documentId="8_{89D91CF3-692B-409D-9A56-F341981AB69E}" xr6:coauthVersionLast="47" xr6:coauthVersionMax="47" xr10:uidLastSave="{00000000-0000-0000-0000-000000000000}"/>
  <bookViews>
    <workbookView xWindow="1155" yWindow="1980" windowWidth="24360" windowHeight="18015" tabRatio="829" firstSheet="9" activeTab="9" xr2:uid="{00000000-000D-0000-FFFF-FFFF00000000}"/>
  </bookViews>
  <sheets>
    <sheet name="Tabell 1 V#1" sheetId="6" state="hidden" r:id="rId1"/>
    <sheet name="Tabell 1V#2" sheetId="8" state="hidden" r:id="rId2"/>
    <sheet name="Tabell 1 V#3" sheetId="9" state="hidden" r:id="rId3"/>
    <sheet name="Tabell 2 V#1" sheetId="7" state="hidden" r:id="rId4"/>
    <sheet name="Tabell 2 V#2" sheetId="10" state="hidden" r:id="rId5"/>
    <sheet name="Tabell 2 V#3" sheetId="11" state="hidden" r:id="rId6"/>
    <sheet name="Tabell 3 V#1" sheetId="5" state="hidden" r:id="rId7"/>
    <sheet name="Tabell 3 V#2" sheetId="12" state="hidden" r:id="rId8"/>
    <sheet name="Tabell 3 V#3" sheetId="13" state="hidden" r:id="rId9"/>
    <sheet name="Gavemidler" sheetId="17" r:id="rId10"/>
  </sheets>
  <definedNames>
    <definedName name="_ftn1" localSheetId="9">Gavemidler!#REF!</definedName>
    <definedName name="_ftnref1" localSheetId="9">Gavemidler!#REF!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7" l="1"/>
  <c r="J15" i="17" l="1"/>
  <c r="J14" i="17"/>
  <c r="J13" i="17"/>
  <c r="J12" i="17"/>
  <c r="J11" i="17"/>
  <c r="J10" i="17"/>
  <c r="J9" i="17"/>
  <c r="J8" i="17"/>
  <c r="I16" i="17"/>
  <c r="H16" i="17"/>
  <c r="G16" i="17"/>
  <c r="F16" i="17"/>
  <c r="E16" i="17"/>
  <c r="J7" i="17"/>
  <c r="B9" i="6"/>
  <c r="B25" i="6" s="1"/>
  <c r="B13" i="6"/>
  <c r="B18" i="6"/>
  <c r="B23" i="6"/>
  <c r="B38" i="6"/>
  <c r="B42" i="6"/>
  <c r="B47" i="6"/>
  <c r="B52" i="6"/>
  <c r="E9" i="6"/>
  <c r="E13" i="6"/>
  <c r="E18" i="6"/>
  <c r="E23" i="6"/>
  <c r="E38" i="6"/>
  <c r="E42" i="6"/>
  <c r="E47" i="6"/>
  <c r="E52" i="6"/>
  <c r="D26" i="11"/>
  <c r="D23" i="11"/>
  <c r="D25" i="13"/>
  <c r="E25" i="13" s="1"/>
  <c r="D27" i="13"/>
  <c r="E27" i="13" s="1"/>
  <c r="E37" i="12"/>
  <c r="C37" i="13"/>
  <c r="C39" i="13" s="1"/>
  <c r="B37" i="13"/>
  <c r="B39" i="13" s="1"/>
  <c r="C34" i="13"/>
  <c r="B34" i="13"/>
  <c r="B41" i="13" s="1"/>
  <c r="C29" i="13"/>
  <c r="B29" i="13"/>
  <c r="C21" i="13"/>
  <c r="B21" i="13"/>
  <c r="C12" i="13"/>
  <c r="B12" i="13"/>
  <c r="E11" i="13"/>
  <c r="C37" i="12"/>
  <c r="C39" i="12" s="1"/>
  <c r="E39" i="12" s="1"/>
  <c r="B37" i="12"/>
  <c r="B39" i="12" s="1"/>
  <c r="C34" i="12"/>
  <c r="B34" i="12"/>
  <c r="C29" i="12"/>
  <c r="B29" i="12"/>
  <c r="C21" i="12"/>
  <c r="B21" i="12"/>
  <c r="B41" i="12" s="1"/>
  <c r="C12" i="12"/>
  <c r="B12" i="12"/>
  <c r="E11" i="12"/>
  <c r="C28" i="11"/>
  <c r="C20" i="11"/>
  <c r="E30" i="11"/>
  <c r="C28" i="10"/>
  <c r="C20" i="10"/>
  <c r="E30" i="10"/>
  <c r="E52" i="9"/>
  <c r="C52" i="9"/>
  <c r="B52" i="9"/>
  <c r="E47" i="9"/>
  <c r="C47" i="9"/>
  <c r="B47" i="9"/>
  <c r="E42" i="9"/>
  <c r="C42" i="9"/>
  <c r="C54" i="9" s="1"/>
  <c r="B42" i="9"/>
  <c r="E38" i="9"/>
  <c r="E54" i="9" s="1"/>
  <c r="C38" i="9"/>
  <c r="B38" i="9"/>
  <c r="B54" i="9" s="1"/>
  <c r="E23" i="9"/>
  <c r="C23" i="9"/>
  <c r="B23" i="9"/>
  <c r="E18" i="9"/>
  <c r="C18" i="9"/>
  <c r="B18" i="9"/>
  <c r="E13" i="9"/>
  <c r="C13" i="9"/>
  <c r="B13" i="9"/>
  <c r="E9" i="9"/>
  <c r="E25" i="9" s="1"/>
  <c r="C9" i="9"/>
  <c r="B9" i="9"/>
  <c r="B25" i="9" s="1"/>
  <c r="E52" i="8"/>
  <c r="C52" i="8"/>
  <c r="B52" i="8"/>
  <c r="E47" i="8"/>
  <c r="C47" i="8"/>
  <c r="B47" i="8"/>
  <c r="E42" i="8"/>
  <c r="C42" i="8"/>
  <c r="B42" i="8"/>
  <c r="E38" i="8"/>
  <c r="E54" i="8" s="1"/>
  <c r="C38" i="8"/>
  <c r="C54" i="8" s="1"/>
  <c r="B38" i="8"/>
  <c r="B54" i="8" s="1"/>
  <c r="B55" i="8" s="1"/>
  <c r="E23" i="8"/>
  <c r="C23" i="8"/>
  <c r="B23" i="8"/>
  <c r="E18" i="8"/>
  <c r="C18" i="8"/>
  <c r="B18" i="8"/>
  <c r="E13" i="8"/>
  <c r="C13" i="8"/>
  <c r="C25" i="8" s="1"/>
  <c r="B13" i="8"/>
  <c r="E9" i="8"/>
  <c r="C9" i="8"/>
  <c r="B9" i="8"/>
  <c r="B25" i="8" s="1"/>
  <c r="D12" i="9"/>
  <c r="D13" i="9" s="1"/>
  <c r="D16" i="9"/>
  <c r="D18" i="9"/>
  <c r="D7" i="9"/>
  <c r="D9" i="9" s="1"/>
  <c r="D37" i="9"/>
  <c r="D36" i="9"/>
  <c r="D34" i="9"/>
  <c r="D54" i="9" s="1"/>
  <c r="D24" i="10"/>
  <c r="D23" i="10"/>
  <c r="D28" i="10" s="1"/>
  <c r="D24" i="7"/>
  <c r="D23" i="7"/>
  <c r="D24" i="11"/>
  <c r="D32" i="13"/>
  <c r="E32" i="13" s="1"/>
  <c r="D33" i="13"/>
  <c r="E33" i="13" s="1"/>
  <c r="D51" i="9"/>
  <c r="D50" i="9"/>
  <c r="D52" i="9" s="1"/>
  <c r="D46" i="9"/>
  <c r="D26" i="10"/>
  <c r="D41" i="9"/>
  <c r="D42" i="9" s="1"/>
  <c r="D17" i="9"/>
  <c r="D22" i="9"/>
  <c r="D21" i="9"/>
  <c r="D23" i="9" s="1"/>
  <c r="D35" i="9"/>
  <c r="D34" i="11"/>
  <c r="D58" i="9"/>
  <c r="D8" i="9"/>
  <c r="D45" i="9"/>
  <c r="D47" i="9" s="1"/>
  <c r="D34" i="10"/>
  <c r="D34" i="7"/>
  <c r="D26" i="7"/>
  <c r="C14" i="11"/>
  <c r="C30" i="11" s="1"/>
  <c r="C14" i="10"/>
  <c r="C30" i="10" s="1"/>
  <c r="C28" i="7"/>
  <c r="E20" i="7"/>
  <c r="C20" i="7"/>
  <c r="E14" i="7"/>
  <c r="E30" i="7" s="1"/>
  <c r="C14" i="7"/>
  <c r="C30" i="7" s="1"/>
  <c r="C52" i="6"/>
  <c r="C54" i="6" s="1"/>
  <c r="C47" i="6"/>
  <c r="C42" i="6"/>
  <c r="C38" i="6"/>
  <c r="C23" i="6"/>
  <c r="C18" i="6"/>
  <c r="C13" i="6"/>
  <c r="C9" i="6"/>
  <c r="D25" i="9"/>
  <c r="C35" i="5"/>
  <c r="C37" i="5"/>
  <c r="B35" i="5"/>
  <c r="B37" i="5" s="1"/>
  <c r="C32" i="5"/>
  <c r="B32" i="5"/>
  <c r="C27" i="5"/>
  <c r="B27" i="5"/>
  <c r="B19" i="5"/>
  <c r="C19" i="5"/>
  <c r="C10" i="5"/>
  <c r="B10" i="5"/>
  <c r="E9" i="5"/>
  <c r="D19" i="10"/>
  <c r="D17" i="10"/>
  <c r="D20" i="10" s="1"/>
  <c r="D13" i="10"/>
  <c r="D19" i="11"/>
  <c r="D17" i="11"/>
  <c r="D13" i="11"/>
  <c r="D10" i="12"/>
  <c r="E10" i="12" s="1"/>
  <c r="D14" i="5"/>
  <c r="D39" i="5" s="1"/>
  <c r="D8" i="5"/>
  <c r="E8" i="5" s="1"/>
  <c r="D7" i="5"/>
  <c r="D16" i="13"/>
  <c r="D41" i="13" s="1"/>
  <c r="D9" i="13"/>
  <c r="D37" i="13"/>
  <c r="D39" i="13" s="1"/>
  <c r="D32" i="12"/>
  <c r="E32" i="12"/>
  <c r="D30" i="5"/>
  <c r="E30" i="5" s="1"/>
  <c r="D23" i="5"/>
  <c r="E23" i="5" s="1"/>
  <c r="D25" i="5"/>
  <c r="E25" i="5" s="1"/>
  <c r="D24" i="13"/>
  <c r="D29" i="13" s="1"/>
  <c r="E29" i="13" s="1"/>
  <c r="E24" i="13"/>
  <c r="D26" i="13"/>
  <c r="E26" i="13" s="1"/>
  <c r="D50" i="8"/>
  <c r="D52" i="8"/>
  <c r="D58" i="6"/>
  <c r="D21" i="6"/>
  <c r="D23" i="6"/>
  <c r="D12" i="6"/>
  <c r="D13" i="6"/>
  <c r="D17" i="6"/>
  <c r="D16" i="6"/>
  <c r="D18" i="6"/>
  <c r="D37" i="6"/>
  <c r="D36" i="6"/>
  <c r="D35" i="6"/>
  <c r="D34" i="6"/>
  <c r="D38" i="6"/>
  <c r="D31" i="5"/>
  <c r="E31" i="5" s="1"/>
  <c r="D33" i="12"/>
  <c r="E33" i="12" s="1"/>
  <c r="D11" i="10"/>
  <c r="D35" i="8"/>
  <c r="D21" i="8"/>
  <c r="D17" i="8"/>
  <c r="D38" i="12"/>
  <c r="E38" i="12"/>
  <c r="D41" i="8"/>
  <c r="D42" i="8" s="1"/>
  <c r="D46" i="8"/>
  <c r="D50" i="6"/>
  <c r="D52" i="6" s="1"/>
  <c r="D12" i="10"/>
  <c r="D10" i="10"/>
  <c r="D14" i="10" s="1"/>
  <c r="D33" i="10"/>
  <c r="D58" i="8"/>
  <c r="D16" i="8"/>
  <c r="D37" i="8"/>
  <c r="D36" i="8"/>
  <c r="D51" i="8"/>
  <c r="D34" i="8"/>
  <c r="D38" i="8" s="1"/>
  <c r="D28" i="13"/>
  <c r="E28" i="13"/>
  <c r="D11" i="11"/>
  <c r="D18" i="11"/>
  <c r="D20" i="11"/>
  <c r="D12" i="11"/>
  <c r="D10" i="11"/>
  <c r="D14" i="11" s="1"/>
  <c r="D20" i="13"/>
  <c r="E20" i="13" s="1"/>
  <c r="D19" i="13"/>
  <c r="E19" i="13"/>
  <c r="D17" i="13"/>
  <c r="E17" i="13"/>
  <c r="D18" i="13"/>
  <c r="E18" i="13" s="1"/>
  <c r="D38" i="13"/>
  <c r="E38" i="13" s="1"/>
  <c r="D10" i="13"/>
  <c r="E10" i="13" s="1"/>
  <c r="E9" i="13"/>
  <c r="E37" i="13"/>
  <c r="D28" i="12"/>
  <c r="E28" i="12"/>
  <c r="D24" i="12"/>
  <c r="D29" i="12" s="1"/>
  <c r="E29" i="12" s="1"/>
  <c r="D25" i="12"/>
  <c r="E25" i="12"/>
  <c r="D27" i="12"/>
  <c r="E27" i="12"/>
  <c r="D22" i="8"/>
  <c r="D9" i="12"/>
  <c r="E9" i="12"/>
  <c r="D37" i="12"/>
  <c r="D39" i="12"/>
  <c r="D26" i="12"/>
  <c r="E26" i="12" s="1"/>
  <c r="D18" i="10"/>
  <c r="D12" i="8"/>
  <c r="D13" i="8"/>
  <c r="D8" i="8"/>
  <c r="D7" i="8"/>
  <c r="D25" i="8" s="1"/>
  <c r="D45" i="8"/>
  <c r="D20" i="12"/>
  <c r="E20" i="12" s="1"/>
  <c r="D19" i="12"/>
  <c r="E19" i="12"/>
  <c r="D16" i="12"/>
  <c r="E16" i="12"/>
  <c r="D17" i="12"/>
  <c r="E17" i="12" s="1"/>
  <c r="D18" i="12"/>
  <c r="E18" i="12" s="1"/>
  <c r="D46" i="6"/>
  <c r="D41" i="6"/>
  <c r="D42" i="6" s="1"/>
  <c r="D7" i="6"/>
  <c r="D9" i="6" s="1"/>
  <c r="D22" i="6"/>
  <c r="D51" i="6"/>
  <c r="D8" i="6"/>
  <c r="D45" i="6"/>
  <c r="D19" i="7"/>
  <c r="D18" i="7"/>
  <c r="D17" i="7"/>
  <c r="D20" i="7"/>
  <c r="D12" i="7"/>
  <c r="D13" i="7"/>
  <c r="D11" i="7"/>
  <c r="D10" i="7"/>
  <c r="D33" i="7" s="1"/>
  <c r="D24" i="5"/>
  <c r="E24" i="5"/>
  <c r="D22" i="5"/>
  <c r="D27" i="5" s="1"/>
  <c r="E27" i="5" s="1"/>
  <c r="E22" i="5"/>
  <c r="D26" i="5"/>
  <c r="E26" i="5" s="1"/>
  <c r="D17" i="5"/>
  <c r="E17" i="5" s="1"/>
  <c r="D15" i="5"/>
  <c r="E15" i="5" s="1"/>
  <c r="D36" i="5"/>
  <c r="E36" i="5"/>
  <c r="D16" i="5"/>
  <c r="E16" i="5" s="1"/>
  <c r="E7" i="5"/>
  <c r="D10" i="5"/>
  <c r="E10" i="5" s="1"/>
  <c r="D18" i="5"/>
  <c r="E18" i="5" s="1"/>
  <c r="D35" i="5"/>
  <c r="D37" i="5" s="1"/>
  <c r="E37" i="5" s="1"/>
  <c r="E35" i="5"/>
  <c r="D12" i="13"/>
  <c r="E12" i="13"/>
  <c r="D28" i="11"/>
  <c r="D23" i="8"/>
  <c r="D18" i="8"/>
  <c r="D21" i="13"/>
  <c r="D47" i="6"/>
  <c r="D21" i="12"/>
  <c r="E21" i="12" s="1"/>
  <c r="D9" i="8"/>
  <c r="D47" i="8"/>
  <c r="D54" i="6"/>
  <c r="D32" i="7" s="1"/>
  <c r="D28" i="7"/>
  <c r="D30" i="11"/>
  <c r="D41" i="12"/>
  <c r="D12" i="12"/>
  <c r="D43" i="12" s="1"/>
  <c r="D34" i="12"/>
  <c r="E34" i="12" s="1"/>
  <c r="J16" i="17" l="1"/>
  <c r="D32" i="11"/>
  <c r="D55" i="9"/>
  <c r="D60" i="9" s="1"/>
  <c r="C25" i="6"/>
  <c r="C55" i="6" s="1"/>
  <c r="D32" i="5"/>
  <c r="E32" i="5" s="1"/>
  <c r="D25" i="6"/>
  <c r="E21" i="13"/>
  <c r="D38" i="9"/>
  <c r="C25" i="9"/>
  <c r="C41" i="13"/>
  <c r="B54" i="6"/>
  <c r="B55" i="6" s="1"/>
  <c r="E39" i="13"/>
  <c r="C39" i="5"/>
  <c r="E39" i="5" s="1"/>
  <c r="E24" i="12"/>
  <c r="D54" i="8"/>
  <c r="E16" i="13"/>
  <c r="B39" i="5"/>
  <c r="E54" i="6"/>
  <c r="B55" i="9"/>
  <c r="C41" i="12"/>
  <c r="E41" i="12" s="1"/>
  <c r="E25" i="8"/>
  <c r="E55" i="8" s="1"/>
  <c r="E25" i="6"/>
  <c r="D41" i="5"/>
  <c r="C55" i="9"/>
  <c r="D27" i="7"/>
  <c r="E55" i="9"/>
  <c r="D43" i="13"/>
  <c r="E41" i="13"/>
  <c r="C55" i="8"/>
  <c r="D30" i="10"/>
  <c r="D19" i="5"/>
  <c r="E19" i="5" s="1"/>
  <c r="D14" i="7"/>
  <c r="D55" i="6"/>
  <c r="D60" i="6" s="1"/>
  <c r="E12" i="12"/>
  <c r="D34" i="13"/>
  <c r="E34" i="13" s="1"/>
  <c r="D30" i="7"/>
  <c r="D33" i="11"/>
  <c r="D27" i="11" s="1"/>
  <c r="E14" i="5"/>
  <c r="D55" i="8" l="1"/>
  <c r="D60" i="8" s="1"/>
  <c r="D32" i="10"/>
  <c r="D27" i="10" s="1"/>
  <c r="E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Rolf Petter Søvik</author>
  </authors>
  <commentList>
    <comment ref="C1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Rolf Petter Søvik:</t>
        </r>
        <r>
          <rPr>
            <sz val="8"/>
            <color indexed="81"/>
            <rFont val="Tahoma"/>
            <family val="2"/>
          </rPr>
          <t xml:space="preserve">
Skatter og avgifter, jf. linje 14 i UiBs kontantstrømoppstilling.
</t>
        </r>
      </text>
    </comment>
    <comment ref="C17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Rolf Petter Søvik:</t>
        </r>
        <r>
          <rPr>
            <sz val="8"/>
            <color indexed="81"/>
            <rFont val="Tahoma"/>
            <family val="2"/>
          </rPr>
          <t xml:space="preserve">
Linje 15 i UiBs reviderte kontanstrømoppstilling
</t>
        </r>
      </text>
    </comment>
  </commentList>
</comments>
</file>

<file path=xl/sharedStrings.xml><?xml version="1.0" encoding="utf-8"?>
<sst xmlns="http://schemas.openxmlformats.org/spreadsheetml/2006/main" count="500" uniqueCount="173">
  <si>
    <t>Utgiftsart</t>
  </si>
  <si>
    <t>Regnskap</t>
  </si>
  <si>
    <t>Budsjett</t>
  </si>
  <si>
    <t>År N-3=2006</t>
  </si>
  <si>
    <t>År N-2=2007</t>
  </si>
  <si>
    <t>år N=2009</t>
  </si>
  <si>
    <t>Merknad/referanse til kontantstrømoppstillingen</t>
  </si>
  <si>
    <t>Driftsutgifter</t>
  </si>
  <si>
    <t>Lønnsutgifter</t>
  </si>
  <si>
    <t>L11</t>
  </si>
  <si>
    <t>Varer og tjenester</t>
  </si>
  <si>
    <r>
      <t>L12+L14</t>
    </r>
    <r>
      <rPr>
        <sz val="10"/>
        <color indexed="10"/>
        <rFont val="Arial"/>
        <family val="2"/>
      </rPr>
      <t>+L15</t>
    </r>
  </si>
  <si>
    <t>Sum driftsutgifter</t>
  </si>
  <si>
    <t>Investeringsutgifter</t>
  </si>
  <si>
    <t>Investeringer, større utstyrsanskaffelser og vedlikehold</t>
  </si>
  <si>
    <t>L17</t>
  </si>
  <si>
    <t xml:space="preserve">Sum utgifter til større utstyrsanskaffelser og vedlikehold </t>
  </si>
  <si>
    <t>Overføringer fra virksomheten</t>
  </si>
  <si>
    <t>Utbetalinger til andre statlige regnskaper</t>
  </si>
  <si>
    <t>L14A</t>
  </si>
  <si>
    <t>Utbetalinger til andre virksomheter</t>
  </si>
  <si>
    <t>L14B</t>
  </si>
  <si>
    <t>Sum overføringer fra virksomheten</t>
  </si>
  <si>
    <t>Finansielle aktiviteter</t>
  </si>
  <si>
    <t>Kjøp av aksjer og andeler</t>
  </si>
  <si>
    <t>L19</t>
  </si>
  <si>
    <t>Andre finansielle utgifter</t>
  </si>
  <si>
    <r>
      <t>L13</t>
    </r>
    <r>
      <rPr>
        <sz val="10"/>
        <color indexed="10"/>
        <rFont val="Arial"/>
        <family val="2"/>
      </rPr>
      <t>+L20+L23+L24+L24A</t>
    </r>
  </si>
  <si>
    <t>Sum finansielle aktiviteter</t>
  </si>
  <si>
    <t>SUM UTGIFTER</t>
  </si>
  <si>
    <t>Inntektsart</t>
  </si>
  <si>
    <t>år N-3=2006</t>
  </si>
  <si>
    <t>år N-2=2007</t>
  </si>
  <si>
    <t>år N</t>
  </si>
  <si>
    <t>Driftsinntekter</t>
  </si>
  <si>
    <t>Inntekter fra salg av varer og tjenester</t>
  </si>
  <si>
    <t>L4</t>
  </si>
  <si>
    <t>Inntekter fra avgifter, gebyrer og lisenser</t>
  </si>
  <si>
    <t>L5</t>
  </si>
  <si>
    <t>Refusjoner</t>
  </si>
  <si>
    <t>L9</t>
  </si>
  <si>
    <t>Andre driftsinntekter</t>
  </si>
  <si>
    <t>L10</t>
  </si>
  <si>
    <t>Sum driftsinntekter</t>
  </si>
  <si>
    <t>Inntekter fra investeringer</t>
  </si>
  <si>
    <t xml:space="preserve">Salg av varige driftsmidler </t>
  </si>
  <si>
    <t>L16</t>
  </si>
  <si>
    <t>Sum investeringsinntekter</t>
  </si>
  <si>
    <t>Overføringer til virksomheten</t>
  </si>
  <si>
    <t>Inntekter fra statlige bevilgninger</t>
  </si>
  <si>
    <t>L1+L6</t>
  </si>
  <si>
    <t>Andre innbetalinger</t>
  </si>
  <si>
    <t>L2+L3</t>
  </si>
  <si>
    <t>Sum overføringer til virksomheten</t>
  </si>
  <si>
    <t>Innbetaling ved salg av aksjer og andeler</t>
  </si>
  <si>
    <t>L18+L21</t>
  </si>
  <si>
    <t xml:space="preserve">Andre finansielle innbetalinger (f.eks. innbet. av rente) </t>
  </si>
  <si>
    <r>
      <t>L7+L8+L22</t>
    </r>
    <r>
      <rPr>
        <sz val="10"/>
        <color indexed="10"/>
        <rFont val="Arial"/>
        <family val="2"/>
      </rPr>
      <t>+L24A</t>
    </r>
  </si>
  <si>
    <t>SUM INNTEKTER</t>
  </si>
  <si>
    <t>Netto endring i kontantbeholdning</t>
  </si>
  <si>
    <t>Netto endring i kontantbeholdningen</t>
  </si>
  <si>
    <t>L25</t>
  </si>
  <si>
    <t>Kontroll</t>
  </si>
  <si>
    <t xml:space="preserve">Standardtabell 2: Inntekter etter inntektskilde </t>
  </si>
  <si>
    <t>i 1 000 kr</t>
  </si>
  <si>
    <t>Inntektstype</t>
  </si>
  <si>
    <t>Regnskap     år N-3=2006</t>
  </si>
  <si>
    <t>Regnskap      år N-2=2007</t>
  </si>
  <si>
    <t>Regnskap      år N-1=2008</t>
  </si>
  <si>
    <t>Budsjett      år N=2009</t>
  </si>
  <si>
    <t>Regneregler</t>
  </si>
  <si>
    <t>Bevilgninger til finansiering av statsoppdraget</t>
  </si>
  <si>
    <t>Bevilgninger fra fagdepartementet</t>
  </si>
  <si>
    <t>N1.2+N1.9</t>
  </si>
  <si>
    <t>Bevilgninger fra andre departement</t>
  </si>
  <si>
    <t>N1.11+N1.18</t>
  </si>
  <si>
    <t>Bevilgninger fra andre statlige forvaltningsorganer</t>
  </si>
  <si>
    <t>N1.21+N1.22+N1.30</t>
  </si>
  <si>
    <t>Tildelinger fra Norges forskningsråd</t>
  </si>
  <si>
    <t>N1.23</t>
  </si>
  <si>
    <t>Sum bevilgninger til statsoppdraget</t>
  </si>
  <si>
    <t xml:space="preserve">Offentlige og private bidrag </t>
  </si>
  <si>
    <t>Bidrag fra kommuner og fylkeskommuner</t>
  </si>
  <si>
    <t>N1.32</t>
  </si>
  <si>
    <t>Bidrag fra private</t>
  </si>
  <si>
    <t>N1.33+N1.34+N1.37+N1.38+N1.40</t>
  </si>
  <si>
    <t>Tildeliger fra internasjonale organisasjoner</t>
  </si>
  <si>
    <t>N1.35+N1.36</t>
  </si>
  <si>
    <t xml:space="preserve">Sum bidrag </t>
  </si>
  <si>
    <t>Oppdragsinntekter m.v.</t>
  </si>
  <si>
    <t>Oppdrag fra statlige virksomheter</t>
  </si>
  <si>
    <t>N1.49</t>
  </si>
  <si>
    <t>Oppdrag fra kommunale og fylkesommunale virksomheter</t>
  </si>
  <si>
    <t>N1.50</t>
  </si>
  <si>
    <t>Oppdrag fra private</t>
  </si>
  <si>
    <t>N1.51+N1.52+N1.53+N1.54</t>
  </si>
  <si>
    <t>Andre inntekter og tidsavgrensninger</t>
  </si>
  <si>
    <t>N1.48+N1.59+N1.65+saldering mot tabell 1</t>
  </si>
  <si>
    <t>Sum oppdragsinntekter m.v.</t>
  </si>
  <si>
    <t>Tabell 1 - sum inntekter</t>
  </si>
  <si>
    <t>Undersum</t>
  </si>
  <si>
    <t>Andre inntekter</t>
  </si>
  <si>
    <t>N1.33+N1.34+N1.44+N1.38+N1.40</t>
  </si>
  <si>
    <t>N1.33+N1.34+N1.28+N1.38+N1.40</t>
  </si>
  <si>
    <t xml:space="preserve">Forholdet mellom kontantbeholdning, påløpte kostnader og avsetninger for NUPI i perioden 2006 - 2008 </t>
  </si>
  <si>
    <t>Balansedag 31. desember</t>
  </si>
  <si>
    <t>31.12.2008</t>
  </si>
  <si>
    <t>Endring</t>
  </si>
  <si>
    <t>Beløp i TNOK</t>
  </si>
  <si>
    <t>2007 til 2008</t>
  </si>
  <si>
    <t>Kontantbeholdning</t>
  </si>
  <si>
    <t>Beholdning på oppgjørskonto i Norges Bank</t>
  </si>
  <si>
    <t>BIV.1</t>
  </si>
  <si>
    <t>Beholdning på andre bankkonti</t>
  </si>
  <si>
    <t>BIV.2</t>
  </si>
  <si>
    <t xml:space="preserve">Andre kontantbeholdninger </t>
  </si>
  <si>
    <t>Sum kontanter og kontantekvivalenter</t>
  </si>
  <si>
    <t>Avsetninger til dekning av påløpte kostnader som forfaller i neste budsjettår :</t>
  </si>
  <si>
    <t>Feriepenger m.v.</t>
  </si>
  <si>
    <t>DIII.4</t>
  </si>
  <si>
    <t>Skattetrekk og offentlige avgifter</t>
  </si>
  <si>
    <t>DIII.2+DIII.3</t>
  </si>
  <si>
    <t>Gjeld til leverandører</t>
  </si>
  <si>
    <t>DIII.1-BI.2-BII.3</t>
  </si>
  <si>
    <t>Gjeld til oppdragsgivere</t>
  </si>
  <si>
    <t>DIII.5-BII.1</t>
  </si>
  <si>
    <t>Annen  gjeld som forfaller i neste budsjettår</t>
  </si>
  <si>
    <t>DIII.6-BII.2-BI.1</t>
  </si>
  <si>
    <t>Sum til dekning av påløpte kostnader som forfaller i neste budsjettår</t>
  </si>
  <si>
    <t>Avsetninger til dekning av planlagte tiltak der kostnadene helt eller delvis vil bli dekket i fremtidige budsjettår:</t>
  </si>
  <si>
    <t>Prosjekter finansiert av Norges forskningsråd</t>
  </si>
  <si>
    <t>N15I.6+N15II.3</t>
  </si>
  <si>
    <t>Større påbegynte, flerårige investeringsprosjekter  finansiert av grunnbevilgningen fra fagdepartementet</t>
  </si>
  <si>
    <t>N15I.3</t>
  </si>
  <si>
    <t xml:space="preserve">Konkrete påbegynte, ikke fullførte prosjekter finansiert av grunnbevilgningen fra fagdepartementet </t>
  </si>
  <si>
    <t>N15I.1</t>
  </si>
  <si>
    <t>Andre avsetninger til vedtatte, ikke igangsatte formål</t>
  </si>
  <si>
    <t>N15I.2</t>
  </si>
  <si>
    <t>Konkrete påbegynte, ikke fullførte prosjekter finansiert av bevilgninger fra andre departementer</t>
  </si>
  <si>
    <t>N15I.5+N15I.7</t>
  </si>
  <si>
    <t>Sum avsetninger til planlagte tiltak i fremtidige budsjettår</t>
  </si>
  <si>
    <t>Andre avsetninger:</t>
  </si>
  <si>
    <t xml:space="preserve">Avsetninger til andre formål/ikke spesifiserte formål </t>
  </si>
  <si>
    <t>N15I.4+N15II.1+N15II.2+N15II.4+N15II.5</t>
  </si>
  <si>
    <t xml:space="preserve">Fri virksomhetskapital </t>
  </si>
  <si>
    <t>C.1-AIII.1-BIII.1+N15I.8</t>
  </si>
  <si>
    <t>SUM andre avsetninger</t>
  </si>
  <si>
    <t>Langsiktig gjeld (netto)</t>
  </si>
  <si>
    <t>Langsiktig forpliktelse knyttet til anleggsmidler</t>
  </si>
  <si>
    <t>DI.1-AII.1-AI.1</t>
  </si>
  <si>
    <t>Annen langsiktig gjeld</t>
  </si>
  <si>
    <t>DI.2+DII.1</t>
  </si>
  <si>
    <t>Sum langsiktig gjeld</t>
  </si>
  <si>
    <t>SUM NETTO GJELD OG FORPLIKTELSER</t>
  </si>
  <si>
    <t>Forklaringer:</t>
  </si>
  <si>
    <t>På linjen "Avsetninger til andre formål/ikke spesifiserte formål" skal virksomhetene føre opp avsetninger uten spesifisert formål eller til formål som ikke hører inn under de øvrige kategoriene.</t>
  </si>
  <si>
    <t>På linjen "Større påbegynte, flerårige investeringsprosjekter....." skal virksomhetene føre opp avsetninger til utstyr til nybygg og andre formål i tilslutning til byggevirksomhet som er forutsatt gejnnomført i senere perioder og som ikke er dekket av bevilgninger i de terminer investeringen er planlagt gjennomført.</t>
  </si>
  <si>
    <t>På linjen "Andre avsetninger til vedtatte…" skal virksomhetene føre opp avsetninger til tiltak som i henhold til institusjonenes planverk er forutsatt gjennomført i senere perioder og som ikke er dekket gjennom bevilgninger i de terminer tiltakene planlegges gjennomført.</t>
  </si>
  <si>
    <t xml:space="preserve">Forholdet mellom kontantbeholdning, påløpte kostnader og avsetninger for NOVA i perioden 2006 - 2008 </t>
  </si>
  <si>
    <t xml:space="preserve">Forholdet mellom kontantbeholdning, påløpte kostnader og avsetninger  for MET.NO i perioden 2006 - 2008 </t>
  </si>
  <si>
    <t>Endringar</t>
  </si>
  <si>
    <t>Kontogruppe 64/81</t>
  </si>
  <si>
    <t>Verksemd</t>
  </si>
  <si>
    <t>Inngåande balanse</t>
  </si>
  <si>
    <t>Mottekne 
gåver</t>
  </si>
  <si>
    <t>Mottekne forsterkingar</t>
  </si>
  <si>
    <t>Renter</t>
  </si>
  <si>
    <t xml:space="preserve">Forbruk </t>
  </si>
  <si>
    <t>Tilbake­
betalingar m.v.</t>
  </si>
  <si>
    <t>Utgåande
 balanse</t>
  </si>
  <si>
    <t>Sum</t>
  </si>
  <si>
    <t>Tabell 3.8 Gåvemidler 2025 (tal i kroner)</t>
  </si>
  <si>
    <t>Gåveforsterkingsordninga omfattar gåver gjevne av private til universitet, høgskular med rett til å tildela doktorgrad og Noregs forskingsråd. Når det tidligare vart gjeve gåver over 3 mill. kroner, skaut staten til 25 prosent av gåvesummen. Statlege verksemder skal plassera gåvene og gåveforsterkingsmidlane samla på ein renteberande fondskonto i Noregs Bank. Tabellen nedanfor syner tilgang og bruk i 2025 av midlar frå gåver. Ordninga med forsterking vart avvikla frå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</si>
</sst>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indexed="17"/>
      <name val="Calibri"/>
      <family val="2"/>
    </font>
    <font>
      <sz val="10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13"/>
      <name val="Calibri"/>
      <family val="2"/>
    </font>
    <font>
      <b/>
      <sz val="11"/>
      <color indexed="8"/>
      <name val="Calibri"/>
      <family val="2"/>
    </font>
    <font>
      <b/>
      <i/>
      <sz val="10"/>
      <name val="Arial"/>
      <family val="2"/>
    </font>
    <font>
      <sz val="8"/>
      <name val="Calibr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2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14" fontId="2" fillId="0" borderId="6" xfId="0" applyNumberFormat="1" applyFont="1" applyBorder="1"/>
    <xf numFmtId="14" fontId="2" fillId="0" borderId="6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0" fillId="0" borderId="9" xfId="0" applyBorder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/>
    <xf numFmtId="3" fontId="1" fillId="0" borderId="4" xfId="0" applyNumberFormat="1" applyFont="1" applyBorder="1"/>
    <xf numFmtId="3" fontId="1" fillId="0" borderId="1" xfId="0" applyNumberFormat="1" applyFont="1" applyBorder="1"/>
    <xf numFmtId="0" fontId="0" fillId="0" borderId="14" xfId="0" applyBorder="1"/>
    <xf numFmtId="0" fontId="0" fillId="0" borderId="10" xfId="0" applyBorder="1"/>
    <xf numFmtId="0" fontId="2" fillId="0" borderId="13" xfId="0" applyFont="1" applyBorder="1" applyAlignment="1">
      <alignment horizontal="left" indent="1"/>
    </xf>
    <xf numFmtId="3" fontId="2" fillId="0" borderId="4" xfId="0" applyNumberFormat="1" applyFont="1" applyBorder="1"/>
    <xf numFmtId="3" fontId="2" fillId="0" borderId="1" xfId="0" applyNumberFormat="1" applyFont="1" applyBorder="1"/>
    <xf numFmtId="3" fontId="2" fillId="0" borderId="14" xfId="0" applyNumberFormat="1" applyFont="1" applyBorder="1"/>
    <xf numFmtId="3" fontId="1" fillId="0" borderId="14" xfId="0" applyNumberFormat="1" applyFont="1" applyBorder="1"/>
    <xf numFmtId="0" fontId="1" fillId="0" borderId="10" xfId="0" applyFont="1" applyBorder="1"/>
    <xf numFmtId="0" fontId="2" fillId="0" borderId="13" xfId="0" applyFont="1" applyBorder="1"/>
    <xf numFmtId="0" fontId="2" fillId="0" borderId="14" xfId="0" applyFont="1" applyBorder="1"/>
    <xf numFmtId="3" fontId="0" fillId="0" borderId="1" xfId="0" applyNumberFormat="1" applyBorder="1"/>
    <xf numFmtId="3" fontId="0" fillId="0" borderId="4" xfId="0" applyNumberFormat="1" applyBorder="1"/>
    <xf numFmtId="0" fontId="2" fillId="0" borderId="13" xfId="0" applyFont="1" applyBorder="1" applyAlignment="1" applyProtection="1">
      <alignment horizontal="left" indent="1"/>
      <protection locked="0"/>
    </xf>
    <xf numFmtId="3" fontId="0" fillId="0" borderId="4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0" fontId="2" fillId="0" borderId="10" xfId="0" applyFont="1" applyBorder="1" applyProtection="1">
      <protection locked="0"/>
    </xf>
    <xf numFmtId="0" fontId="1" fillId="0" borderId="13" xfId="0" applyFont="1" applyBorder="1" applyProtection="1">
      <protection locked="0"/>
    </xf>
    <xf numFmtId="3" fontId="1" fillId="0" borderId="4" xfId="0" applyNumberFormat="1" applyFont="1" applyBorder="1" applyProtection="1">
      <protection locked="0"/>
    </xf>
    <xf numFmtId="3" fontId="1" fillId="0" borderId="1" xfId="0" applyNumberFormat="1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4" xfId="0" applyBorder="1" applyProtection="1">
      <protection locked="0"/>
    </xf>
    <xf numFmtId="0" fontId="1" fillId="0" borderId="12" xfId="0" applyFont="1" applyBorder="1" applyAlignment="1">
      <alignment horizontal="left"/>
    </xf>
    <xf numFmtId="3" fontId="1" fillId="0" borderId="15" xfId="0" applyNumberFormat="1" applyFont="1" applyBorder="1"/>
    <xf numFmtId="3" fontId="1" fillId="0" borderId="16" xfId="0" applyNumberFormat="1" applyFont="1" applyBorder="1"/>
    <xf numFmtId="0" fontId="1" fillId="0" borderId="13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3" fontId="1" fillId="0" borderId="17" xfId="0" applyNumberFormat="1" applyFont="1" applyBorder="1"/>
    <xf numFmtId="0" fontId="2" fillId="0" borderId="0" xfId="0" applyFont="1"/>
    <xf numFmtId="14" fontId="2" fillId="0" borderId="18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0" xfId="0" applyFont="1"/>
    <xf numFmtId="3" fontId="0" fillId="0" borderId="0" xfId="0" applyNumberFormat="1" applyAlignment="1">
      <alignment wrapText="1"/>
    </xf>
    <xf numFmtId="3" fontId="0" fillId="0" borderId="0" xfId="0" applyNumberFormat="1"/>
    <xf numFmtId="3" fontId="0" fillId="0" borderId="20" xfId="0" applyNumberFormat="1" applyBorder="1" applyAlignment="1">
      <alignment horizontal="center"/>
    </xf>
    <xf numFmtId="3" fontId="0" fillId="0" borderId="21" xfId="0" applyNumberFormat="1" applyBorder="1"/>
    <xf numFmtId="3" fontId="0" fillId="0" borderId="16" xfId="0" applyNumberFormat="1" applyBorder="1"/>
    <xf numFmtId="3" fontId="4" fillId="0" borderId="0" xfId="0" applyNumberFormat="1" applyFont="1"/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0" fillId="0" borderId="4" xfId="0" applyBorder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4" xfId="0" applyFont="1" applyBorder="1"/>
    <xf numFmtId="0" fontId="1" fillId="0" borderId="4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left" inden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22" xfId="0" applyFont="1" applyBorder="1"/>
    <xf numFmtId="0" fontId="3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vertical="center"/>
    </xf>
    <xf numFmtId="0" fontId="0" fillId="0" borderId="23" xfId="0" applyBorder="1"/>
    <xf numFmtId="3" fontId="0" fillId="0" borderId="24" xfId="0" applyNumberFormat="1" applyBorder="1" applyAlignment="1">
      <alignment horizontal="right"/>
    </xf>
    <xf numFmtId="0" fontId="0" fillId="0" borderId="25" xfId="0" applyBorder="1"/>
    <xf numFmtId="3" fontId="0" fillId="0" borderId="1" xfId="0" applyNumberForma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0" fillId="0" borderId="13" xfId="0" applyBorder="1"/>
    <xf numFmtId="0" fontId="2" fillId="0" borderId="22" xfId="0" applyFont="1" applyBorder="1" applyAlignment="1">
      <alignment horizontal="left" wrapText="1" indent="1"/>
    </xf>
    <xf numFmtId="0" fontId="2" fillId="0" borderId="2" xfId="0" applyFont="1" applyBorder="1" applyAlignment="1">
      <alignment horizontal="left" wrapText="1" indent="1"/>
    </xf>
    <xf numFmtId="0" fontId="0" fillId="0" borderId="22" xfId="0" applyBorder="1"/>
    <xf numFmtId="3" fontId="0" fillId="0" borderId="16" xfId="0" applyNumberFormat="1" applyBorder="1" applyAlignment="1">
      <alignment horizontal="right"/>
    </xf>
    <xf numFmtId="3" fontId="0" fillId="0" borderId="26" xfId="0" applyNumberFormat="1" applyBorder="1"/>
    <xf numFmtId="0" fontId="0" fillId="0" borderId="27" xfId="0" applyBorder="1"/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3" fontId="1" fillId="0" borderId="30" xfId="0" applyNumberFormat="1" applyFont="1" applyBorder="1" applyAlignment="1">
      <alignment horizontal="right"/>
    </xf>
    <xf numFmtId="3" fontId="1" fillId="0" borderId="31" xfId="0" applyNumberFormat="1" applyFont="1" applyBorder="1" applyAlignment="1">
      <alignment horizontal="right"/>
    </xf>
    <xf numFmtId="0" fontId="0" fillId="0" borderId="32" xfId="0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1" fillId="0" borderId="22" xfId="0" applyFont="1" applyBorder="1" applyAlignment="1">
      <alignment horizontal="left" vertical="center" indent="2"/>
    </xf>
    <xf numFmtId="0" fontId="0" fillId="0" borderId="2" xfId="0" applyBorder="1" applyAlignment="1">
      <alignment horizontal="left" vertical="center" indent="2"/>
    </xf>
    <xf numFmtId="0" fontId="1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0" fillId="0" borderId="2" xfId="0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indent="2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3" fontId="1" fillId="0" borderId="2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3" xfId="0" applyFont="1" applyBorder="1" applyAlignment="1">
      <alignment wrapText="1"/>
    </xf>
    <xf numFmtId="0" fontId="0" fillId="0" borderId="33" xfId="0" applyBorder="1"/>
    <xf numFmtId="3" fontId="0" fillId="0" borderId="24" xfId="0" applyNumberFormat="1" applyBorder="1"/>
    <xf numFmtId="14" fontId="2" fillId="0" borderId="4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2" fontId="8" fillId="0" borderId="0" xfId="0" applyNumberFormat="1" applyFont="1"/>
    <xf numFmtId="4" fontId="8" fillId="0" borderId="0" xfId="0" applyNumberFormat="1" applyFont="1"/>
    <xf numFmtId="0" fontId="2" fillId="0" borderId="1" xfId="0" applyFont="1" applyBorder="1"/>
    <xf numFmtId="0" fontId="9" fillId="0" borderId="0" xfId="0" applyFont="1"/>
    <xf numFmtId="0" fontId="1" fillId="0" borderId="0" xfId="0" applyFont="1"/>
    <xf numFmtId="0" fontId="0" fillId="0" borderId="34" xfId="0" applyBorder="1"/>
    <xf numFmtId="0" fontId="0" fillId="0" borderId="1" xfId="0" applyBorder="1" applyProtection="1">
      <protection locked="0"/>
    </xf>
    <xf numFmtId="3" fontId="2" fillId="0" borderId="1" xfId="0" applyNumberFormat="1" applyFont="1" applyBorder="1" applyAlignment="1">
      <alignment horizontal="center"/>
    </xf>
    <xf numFmtId="0" fontId="0" fillId="0" borderId="16" xfId="0" applyBorder="1"/>
    <xf numFmtId="0" fontId="2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1" fillId="0" borderId="28" xfId="0" applyFont="1" applyBorder="1"/>
    <xf numFmtId="3" fontId="10" fillId="0" borderId="30" xfId="0" applyNumberFormat="1" applyFont="1" applyBorder="1"/>
    <xf numFmtId="0" fontId="9" fillId="0" borderId="32" xfId="0" applyFont="1" applyBorder="1"/>
    <xf numFmtId="3" fontId="10" fillId="0" borderId="31" xfId="0" applyNumberFormat="1" applyFont="1" applyBorder="1"/>
    <xf numFmtId="0" fontId="9" fillId="0" borderId="35" xfId="0" applyFont="1" applyBorder="1"/>
    <xf numFmtId="14" fontId="2" fillId="0" borderId="21" xfId="0" applyNumberFormat="1" applyFont="1" applyBorder="1" applyAlignment="1">
      <alignment horizontal="center"/>
    </xf>
    <xf numFmtId="0" fontId="9" fillId="0" borderId="36" xfId="0" applyFont="1" applyBorder="1"/>
    <xf numFmtId="0" fontId="12" fillId="2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right" wrapText="1"/>
    </xf>
    <xf numFmtId="49" fontId="13" fillId="0" borderId="0" xfId="0" applyNumberFormat="1" applyFont="1" applyAlignment="1">
      <alignment wrapText="1"/>
    </xf>
    <xf numFmtId="0" fontId="13" fillId="0" borderId="0" xfId="0" applyFont="1"/>
    <xf numFmtId="49" fontId="14" fillId="3" borderId="39" xfId="0" applyNumberFormat="1" applyFont="1" applyFill="1" applyBorder="1" applyAlignment="1" applyProtection="1">
      <alignment horizontal="left" wrapText="1"/>
      <protection locked="0"/>
    </xf>
    <xf numFmtId="1" fontId="14" fillId="3" borderId="39" xfId="0" applyNumberFormat="1" applyFont="1" applyFill="1" applyBorder="1" applyAlignment="1" applyProtection="1">
      <alignment horizontal="center" wrapText="1"/>
      <protection locked="0"/>
    </xf>
    <xf numFmtId="164" fontId="14" fillId="3" borderId="39" xfId="0" applyNumberFormat="1" applyFont="1" applyFill="1" applyBorder="1" applyAlignment="1" applyProtection="1">
      <alignment horizontal="center"/>
      <protection locked="0"/>
    </xf>
    <xf numFmtId="3" fontId="14" fillId="3" borderId="39" xfId="0" applyNumberFormat="1" applyFont="1" applyFill="1" applyBorder="1" applyProtection="1">
      <protection locked="0"/>
    </xf>
    <xf numFmtId="3" fontId="14" fillId="0" borderId="39" xfId="0" applyNumberFormat="1" applyFont="1" applyBorder="1"/>
    <xf numFmtId="49" fontId="14" fillId="3" borderId="40" xfId="0" applyNumberFormat="1" applyFont="1" applyFill="1" applyBorder="1" applyAlignment="1" applyProtection="1">
      <alignment horizontal="left" wrapText="1"/>
      <protection locked="0"/>
    </xf>
    <xf numFmtId="1" fontId="14" fillId="3" borderId="40" xfId="0" applyNumberFormat="1" applyFont="1" applyFill="1" applyBorder="1" applyAlignment="1" applyProtection="1">
      <alignment horizontal="center" wrapText="1"/>
      <protection locked="0"/>
    </xf>
    <xf numFmtId="164" fontId="14" fillId="3" borderId="40" xfId="0" applyNumberFormat="1" applyFont="1" applyFill="1" applyBorder="1" applyAlignment="1" applyProtection="1">
      <alignment horizontal="center"/>
      <protection locked="0"/>
    </xf>
    <xf numFmtId="3" fontId="14" fillId="3" borderId="40" xfId="0" applyNumberFormat="1" applyFont="1" applyFill="1" applyBorder="1" applyProtection="1">
      <protection locked="0"/>
    </xf>
    <xf numFmtId="3" fontId="14" fillId="0" borderId="40" xfId="0" applyNumberFormat="1" applyFont="1" applyBorder="1"/>
    <xf numFmtId="49" fontId="14" fillId="3" borderId="4" xfId="0" applyNumberFormat="1" applyFont="1" applyFill="1" applyBorder="1" applyAlignment="1" applyProtection="1">
      <alignment horizontal="left" wrapText="1"/>
      <protection locked="0"/>
    </xf>
    <xf numFmtId="1" fontId="14" fillId="3" borderId="4" xfId="0" applyNumberFormat="1" applyFont="1" applyFill="1" applyBorder="1" applyAlignment="1" applyProtection="1">
      <alignment horizontal="center" wrapText="1"/>
      <protection locked="0"/>
    </xf>
    <xf numFmtId="3" fontId="14" fillId="3" borderId="4" xfId="0" applyNumberFormat="1" applyFont="1" applyFill="1" applyBorder="1" applyProtection="1">
      <protection locked="0"/>
    </xf>
    <xf numFmtId="3" fontId="14" fillId="0" borderId="4" xfId="0" applyNumberFormat="1" applyFont="1" applyBorder="1"/>
    <xf numFmtId="49" fontId="16" fillId="0" borderId="0" xfId="0" applyNumberFormat="1" applyFont="1" applyAlignment="1">
      <alignment horizontal="left" vertical="top"/>
    </xf>
    <xf numFmtId="0" fontId="1" fillId="0" borderId="22" xfId="0" applyFont="1" applyBorder="1" applyAlignment="1">
      <alignment horizontal="left" vertical="center" indent="2"/>
    </xf>
    <xf numFmtId="0" fontId="1" fillId="0" borderId="2" xfId="0" applyFont="1" applyBorder="1" applyAlignment="1">
      <alignment horizontal="left" vertical="center" indent="2"/>
    </xf>
    <xf numFmtId="0" fontId="1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1" fillId="0" borderId="2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2" xfId="0" applyBorder="1"/>
    <xf numFmtId="0" fontId="0" fillId="0" borderId="2" xfId="0" applyBorder="1"/>
    <xf numFmtId="0" fontId="0" fillId="0" borderId="2" xfId="0" applyBorder="1" applyAlignment="1">
      <alignment horizontal="left" vertical="center" indent="2"/>
    </xf>
    <xf numFmtId="0" fontId="1" fillId="0" borderId="22" xfId="0" applyFont="1" applyBorder="1" applyAlignment="1">
      <alignment vertical="center"/>
    </xf>
    <xf numFmtId="0" fontId="0" fillId="0" borderId="2" xfId="0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33" xfId="0" applyFont="1" applyBorder="1"/>
    <xf numFmtId="0" fontId="0" fillId="0" borderId="38" xfId="0" applyBorder="1"/>
    <xf numFmtId="0" fontId="0" fillId="0" borderId="33" xfId="0" applyBorder="1"/>
    <xf numFmtId="0" fontId="1" fillId="0" borderId="6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3" fontId="1" fillId="0" borderId="21" xfId="0" applyNumberFormat="1" applyFont="1" applyBorder="1" applyAlignment="1">
      <alignment horizontal="center" wrapText="1"/>
    </xf>
    <xf numFmtId="3" fontId="0" fillId="0" borderId="20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right"/>
    </xf>
    <xf numFmtId="3" fontId="0" fillId="0" borderId="16" xfId="0" applyNumberFormat="1" applyBorder="1" applyAlignment="1">
      <alignment wrapText="1"/>
    </xf>
    <xf numFmtId="3" fontId="0" fillId="0" borderId="24" xfId="0" applyNumberFormat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3" fontId="1" fillId="0" borderId="34" xfId="0" applyNumberFormat="1" applyFont="1" applyBorder="1" applyAlignment="1">
      <alignment horizontal="center" vertical="top" wrapText="1"/>
    </xf>
    <xf numFmtId="3" fontId="1" fillId="0" borderId="37" xfId="0" applyNumberFormat="1" applyFont="1" applyBorder="1" applyAlignment="1">
      <alignment horizontal="center" vertical="top" wrapText="1"/>
    </xf>
    <xf numFmtId="3" fontId="0" fillId="0" borderId="22" xfId="0" applyNumberFormat="1" applyBorder="1"/>
    <xf numFmtId="3" fontId="0" fillId="0" borderId="2" xfId="0" applyNumberFormat="1" applyBorder="1"/>
    <xf numFmtId="0" fontId="1" fillId="0" borderId="21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2" fillId="0" borderId="12" xfId="0" applyFont="1" applyBorder="1" applyAlignment="1">
      <alignment horizontal="left" wrapText="1" indent="1"/>
    </xf>
    <xf numFmtId="0" fontId="2" fillId="0" borderId="36" xfId="0" applyFont="1" applyBorder="1" applyAlignment="1">
      <alignment horizontal="left" wrapText="1" indent="1"/>
    </xf>
    <xf numFmtId="0" fontId="1" fillId="0" borderId="13" xfId="0" applyFont="1" applyBorder="1" applyAlignment="1">
      <alignment wrapText="1"/>
    </xf>
    <xf numFmtId="0" fontId="1" fillId="0" borderId="2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49" fontId="12" fillId="2" borderId="22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9" fontId="17" fillId="0" borderId="0" xfId="0" applyNumberFormat="1" applyFont="1"/>
    <xf numFmtId="0" fontId="12" fillId="4" borderId="4" xfId="0" applyFont="1" applyFill="1" applyBorder="1" applyAlignment="1">
      <alignment horizontal="left" wrapText="1"/>
    </xf>
    <xf numFmtId="3" fontId="14" fillId="4" borderId="39" xfId="0" applyNumberFormat="1" applyFont="1" applyFill="1" applyBorder="1" applyProtection="1">
      <protection locked="0"/>
    </xf>
    <xf numFmtId="3" fontId="14" fillId="4" borderId="40" xfId="0" applyNumberFormat="1" applyFont="1" applyFill="1" applyBorder="1" applyProtection="1">
      <protection locked="0"/>
    </xf>
    <xf numFmtId="3" fontId="14" fillId="4" borderId="4" xfId="0" applyNumberFormat="1" applyFont="1" applyFill="1" applyBorder="1" applyProtection="1">
      <protection locked="0"/>
    </xf>
    <xf numFmtId="0" fontId="15" fillId="0" borderId="0" xfId="1" applyAlignment="1">
      <alignment horizontal="left" wrapText="1"/>
    </xf>
  </cellXfs>
  <cellStyles count="2">
    <cellStyle name="Normal" xfId="0" builtinId="0"/>
    <cellStyle name="Normal 2" xfId="1" xr:uid="{FE24E9A8-28CA-464B-8C5A-06EFD86C3744}"/>
  </cellStyles>
  <dxfs count="12">
    <dxf>
      <font>
        <color rgb="FFFFFF0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workbookViewId="0">
      <selection activeCell="D45" sqref="D45"/>
    </sheetView>
  </sheetViews>
  <sheetFormatPr baseColWidth="10" defaultColWidth="11.42578125" defaultRowHeight="15" x14ac:dyDescent="0.25"/>
  <cols>
    <col min="1" max="1" width="56.42578125" customWidth="1"/>
    <col min="6" max="6" width="45.7109375" customWidth="1"/>
  </cols>
  <sheetData>
    <row r="1" spans="1:6" x14ac:dyDescent="0.25">
      <c r="A1" s="44"/>
      <c r="F1" s="44"/>
    </row>
    <row r="2" spans="1:6" x14ac:dyDescent="0.25">
      <c r="A2" s="93" t="s">
        <v>0</v>
      </c>
      <c r="B2" s="95" t="s">
        <v>1</v>
      </c>
      <c r="C2" s="95"/>
      <c r="D2" s="95"/>
      <c r="E2" s="95" t="s">
        <v>2</v>
      </c>
      <c r="F2" s="103"/>
    </row>
    <row r="3" spans="1:6" x14ac:dyDescent="0.25">
      <c r="A3" s="102"/>
      <c r="B3" s="96"/>
      <c r="C3" s="96"/>
      <c r="D3" s="96"/>
      <c r="E3" s="97"/>
      <c r="F3" s="104"/>
    </row>
    <row r="4" spans="1:6" x14ac:dyDescent="0.25">
      <c r="A4" s="4"/>
      <c r="B4" s="54" t="s">
        <v>3</v>
      </c>
      <c r="C4" s="54" t="s">
        <v>4</v>
      </c>
      <c r="D4" s="114">
        <v>39813</v>
      </c>
      <c r="E4" s="54" t="s">
        <v>5</v>
      </c>
      <c r="F4" s="4" t="s">
        <v>6</v>
      </c>
    </row>
    <row r="5" spans="1:6" x14ac:dyDescent="0.25">
      <c r="A5" s="4"/>
      <c r="B5" s="28"/>
      <c r="C5" s="28"/>
      <c r="D5" s="28"/>
      <c r="E5" s="28"/>
      <c r="F5" s="4"/>
    </row>
    <row r="6" spans="1:6" x14ac:dyDescent="0.25">
      <c r="A6" s="55" t="s">
        <v>7</v>
      </c>
      <c r="B6" s="28"/>
      <c r="C6" s="28"/>
      <c r="D6" s="28"/>
      <c r="E6" s="28"/>
      <c r="F6" s="4"/>
    </row>
    <row r="7" spans="1:6" x14ac:dyDescent="0.25">
      <c r="A7" s="56" t="s">
        <v>8</v>
      </c>
      <c r="B7" s="28"/>
      <c r="C7" s="28"/>
      <c r="D7" s="4" t="e">
        <f>#REF!</f>
        <v>#REF!</v>
      </c>
      <c r="E7" s="28"/>
      <c r="F7" s="4" t="s">
        <v>9</v>
      </c>
    </row>
    <row r="8" spans="1:6" x14ac:dyDescent="0.25">
      <c r="A8" s="57" t="s">
        <v>10</v>
      </c>
      <c r="B8" s="28"/>
      <c r="C8" s="28"/>
      <c r="D8" s="4" t="e">
        <f>#REF!+#REF!+#REF!</f>
        <v>#REF!</v>
      </c>
      <c r="E8" s="28"/>
      <c r="F8" s="58" t="s">
        <v>11</v>
      </c>
    </row>
    <row r="9" spans="1:6" x14ac:dyDescent="0.25">
      <c r="A9" s="59" t="s">
        <v>12</v>
      </c>
      <c r="B9" s="15">
        <f>SUBTOTAL(9,B7:B8)</f>
        <v>0</v>
      </c>
      <c r="C9" s="15">
        <f>SUBTOTAL(9,C7:C8)</f>
        <v>0</v>
      </c>
      <c r="D9" s="15" t="e">
        <f>SUBTOTAL(9,D7:D8)</f>
        <v>#REF!</v>
      </c>
      <c r="E9" s="15">
        <f>SUBTOTAL(9,E7:E8)</f>
        <v>0</v>
      </c>
      <c r="F9" s="59"/>
    </row>
    <row r="10" spans="1:6" x14ac:dyDescent="0.25">
      <c r="A10" s="4"/>
      <c r="B10" s="28"/>
      <c r="C10" s="28"/>
      <c r="D10" s="4"/>
      <c r="E10" s="28"/>
      <c r="F10" s="4"/>
    </row>
    <row r="11" spans="1:6" x14ac:dyDescent="0.25">
      <c r="A11" s="55" t="s">
        <v>13</v>
      </c>
      <c r="B11" s="28"/>
      <c r="C11" s="28"/>
      <c r="D11" s="4"/>
      <c r="E11" s="28"/>
      <c r="F11" s="4"/>
    </row>
    <row r="12" spans="1:6" x14ac:dyDescent="0.25">
      <c r="A12" s="57" t="s">
        <v>14</v>
      </c>
      <c r="B12" s="28"/>
      <c r="C12" s="28"/>
      <c r="D12" s="4" t="e">
        <f>#REF!</f>
        <v>#REF!</v>
      </c>
      <c r="E12" s="28"/>
      <c r="F12" s="58" t="s">
        <v>15</v>
      </c>
    </row>
    <row r="13" spans="1:6" x14ac:dyDescent="0.25">
      <c r="A13" s="59" t="s">
        <v>16</v>
      </c>
      <c r="B13" s="15">
        <f>SUBTOTAL(9,B12:B12)</f>
        <v>0</v>
      </c>
      <c r="C13" s="15">
        <f>SUBTOTAL(9,C12:C12)</f>
        <v>0</v>
      </c>
      <c r="D13" s="15" t="e">
        <f>SUBTOTAL(9,D12:D12)</f>
        <v>#REF!</v>
      </c>
      <c r="E13" s="15">
        <f>SUBTOTAL(9,E12:E12)</f>
        <v>0</v>
      </c>
      <c r="F13" s="59"/>
    </row>
    <row r="14" spans="1:6" x14ac:dyDescent="0.25">
      <c r="A14" s="4"/>
      <c r="B14" s="28"/>
      <c r="C14" s="28"/>
      <c r="D14" s="4"/>
      <c r="E14" s="28"/>
      <c r="F14" s="4"/>
    </row>
    <row r="15" spans="1:6" x14ac:dyDescent="0.25">
      <c r="A15" s="55" t="s">
        <v>17</v>
      </c>
      <c r="B15" s="28"/>
      <c r="C15" s="28"/>
      <c r="D15" s="4"/>
      <c r="E15" s="28"/>
      <c r="F15" s="4"/>
    </row>
    <row r="16" spans="1:6" x14ac:dyDescent="0.25">
      <c r="A16" s="57" t="s">
        <v>18</v>
      </c>
      <c r="B16" s="28"/>
      <c r="C16" s="28"/>
      <c r="D16" s="4" t="e">
        <f>#REF!</f>
        <v>#REF!</v>
      </c>
      <c r="E16" s="28"/>
      <c r="F16" s="60" t="s">
        <v>19</v>
      </c>
    </row>
    <row r="17" spans="1:6" x14ac:dyDescent="0.25">
      <c r="A17" s="61" t="s">
        <v>20</v>
      </c>
      <c r="B17" s="28"/>
      <c r="C17" s="28"/>
      <c r="D17" s="4" t="e">
        <f>#REF!</f>
        <v>#REF!</v>
      </c>
      <c r="E17" s="28"/>
      <c r="F17" s="60" t="s">
        <v>21</v>
      </c>
    </row>
    <row r="18" spans="1:6" x14ac:dyDescent="0.25">
      <c r="A18" s="59" t="s">
        <v>22</v>
      </c>
      <c r="B18" s="15">
        <f>SUBTOTAL(9,B16:B17)</f>
        <v>0</v>
      </c>
      <c r="C18" s="15">
        <f>SUBTOTAL(9,C16:C17)</f>
        <v>0</v>
      </c>
      <c r="D18" s="15" t="e">
        <f>SUBTOTAL(9,D16:D17)</f>
        <v>#REF!</v>
      </c>
      <c r="E18" s="15">
        <f>SUBTOTAL(9,E16:E17)</f>
        <v>0</v>
      </c>
      <c r="F18" s="59"/>
    </row>
    <row r="19" spans="1:6" x14ac:dyDescent="0.25">
      <c r="A19" s="4"/>
      <c r="B19" s="28"/>
      <c r="C19" s="28"/>
      <c r="D19" s="4"/>
      <c r="E19" s="28"/>
      <c r="F19" s="4"/>
    </row>
    <row r="20" spans="1:6" x14ac:dyDescent="0.25">
      <c r="A20" s="55" t="s">
        <v>23</v>
      </c>
      <c r="B20" s="28"/>
      <c r="C20" s="28"/>
      <c r="D20" s="4"/>
      <c r="E20" s="28"/>
      <c r="F20" s="4"/>
    </row>
    <row r="21" spans="1:6" x14ac:dyDescent="0.25">
      <c r="A21" s="57" t="s">
        <v>24</v>
      </c>
      <c r="B21" s="28">
        <v>0</v>
      </c>
      <c r="C21" s="28"/>
      <c r="D21" s="28" t="e">
        <f>#REF!</f>
        <v>#REF!</v>
      </c>
      <c r="E21" s="28"/>
      <c r="F21" s="58" t="s">
        <v>25</v>
      </c>
    </row>
    <row r="22" spans="1:6" x14ac:dyDescent="0.25">
      <c r="A22" s="57" t="s">
        <v>26</v>
      </c>
      <c r="B22" s="28"/>
      <c r="C22" s="28"/>
      <c r="D22" s="28" t="e">
        <f>#REF!+#REF!+#REF!+#REF!+IF(#REF!&lt;0,-#REF!,0)</f>
        <v>#REF!</v>
      </c>
      <c r="E22" s="28"/>
      <c r="F22" s="58" t="s">
        <v>27</v>
      </c>
    </row>
    <row r="23" spans="1:6" x14ac:dyDescent="0.25">
      <c r="A23" s="59" t="s">
        <v>28</v>
      </c>
      <c r="B23" s="15">
        <f>SUBTOTAL(9,B21:B22)</f>
        <v>0</v>
      </c>
      <c r="C23" s="15">
        <f>SUBTOTAL(9,C21:C22)</f>
        <v>0</v>
      </c>
      <c r="D23" s="15" t="e">
        <f>SUBTOTAL(9,D21:D22)</f>
        <v>#REF!</v>
      </c>
      <c r="E23" s="15">
        <f>SUBTOTAL(9,E21:E22)</f>
        <v>0</v>
      </c>
      <c r="F23" s="59"/>
    </row>
    <row r="24" spans="1:6" x14ac:dyDescent="0.25">
      <c r="A24" s="4"/>
      <c r="B24" s="28"/>
      <c r="C24" s="28"/>
      <c r="D24" s="4"/>
      <c r="E24" s="28"/>
      <c r="F24" s="4"/>
    </row>
    <row r="25" spans="1:6" x14ac:dyDescent="0.25">
      <c r="A25" s="105" t="s">
        <v>29</v>
      </c>
      <c r="B25" s="107">
        <f>SUBTOTAL(9,B6:B24)</f>
        <v>0</v>
      </c>
      <c r="C25" s="107">
        <f>SUBTOTAL(9,C6:C24)</f>
        <v>0</v>
      </c>
      <c r="D25" s="107" t="e">
        <f>SUBTOTAL(9,D6:D24)</f>
        <v>#REF!</v>
      </c>
      <c r="E25" s="107">
        <f>SUBTOTAL(9,E6:E24)</f>
        <v>0</v>
      </c>
      <c r="F25" s="109"/>
    </row>
    <row r="26" spans="1:6" x14ac:dyDescent="0.25">
      <c r="A26" s="106"/>
      <c r="B26" s="108"/>
      <c r="C26" s="108"/>
      <c r="D26" s="108"/>
      <c r="E26" s="108"/>
      <c r="F26" s="110"/>
    </row>
    <row r="27" spans="1:6" x14ac:dyDescent="0.25">
      <c r="A27" s="62"/>
      <c r="B27" s="63"/>
      <c r="C27" s="63"/>
      <c r="D27" s="63"/>
      <c r="E27" s="63"/>
      <c r="F27" s="64"/>
    </row>
    <row r="28" spans="1:6" x14ac:dyDescent="0.25">
      <c r="A28" s="65"/>
      <c r="B28" s="63"/>
      <c r="C28" s="63"/>
      <c r="D28" s="63"/>
      <c r="E28" s="63"/>
      <c r="F28" s="64"/>
    </row>
    <row r="29" spans="1:6" x14ac:dyDescent="0.25">
      <c r="A29" s="93" t="s">
        <v>30</v>
      </c>
      <c r="B29" s="95" t="s">
        <v>1</v>
      </c>
      <c r="C29" s="95"/>
      <c r="D29" s="95"/>
      <c r="E29" s="95" t="s">
        <v>2</v>
      </c>
      <c r="F29" s="66"/>
    </row>
    <row r="30" spans="1:6" x14ac:dyDescent="0.25">
      <c r="A30" s="94"/>
      <c r="B30" s="96"/>
      <c r="C30" s="96"/>
      <c r="D30" s="96"/>
      <c r="E30" s="97"/>
      <c r="F30" s="2"/>
    </row>
    <row r="31" spans="1:6" x14ac:dyDescent="0.25">
      <c r="A31" s="4"/>
      <c r="B31" s="54" t="s">
        <v>31</v>
      </c>
      <c r="C31" s="54" t="s">
        <v>32</v>
      </c>
      <c r="D31" s="114">
        <v>39813</v>
      </c>
      <c r="E31" s="54" t="s">
        <v>33</v>
      </c>
      <c r="F31" s="4" t="s">
        <v>6</v>
      </c>
    </row>
    <row r="32" spans="1:6" x14ac:dyDescent="0.25">
      <c r="A32" s="4"/>
      <c r="B32" s="28"/>
      <c r="C32" s="28"/>
      <c r="D32" s="28"/>
      <c r="E32" s="28"/>
      <c r="F32" s="4"/>
    </row>
    <row r="33" spans="1:6" x14ac:dyDescent="0.25">
      <c r="A33" s="55" t="s">
        <v>34</v>
      </c>
      <c r="B33" s="28"/>
      <c r="C33" s="28"/>
      <c r="D33" s="28"/>
      <c r="E33" s="28"/>
      <c r="F33" s="4"/>
    </row>
    <row r="34" spans="1:6" x14ac:dyDescent="0.25">
      <c r="A34" s="56" t="s">
        <v>35</v>
      </c>
      <c r="B34" s="28"/>
      <c r="C34" s="28"/>
      <c r="D34" s="4" t="e">
        <f>#REF!</f>
        <v>#REF!</v>
      </c>
      <c r="E34" s="28"/>
      <c r="F34" s="4" t="s">
        <v>36</v>
      </c>
    </row>
    <row r="35" spans="1:6" x14ac:dyDescent="0.25">
      <c r="A35" s="56" t="s">
        <v>37</v>
      </c>
      <c r="B35" s="28"/>
      <c r="C35" s="28"/>
      <c r="D35" s="4" t="e">
        <f>#REF!</f>
        <v>#REF!</v>
      </c>
      <c r="E35" s="28"/>
      <c r="F35" s="4" t="s">
        <v>38</v>
      </c>
    </row>
    <row r="36" spans="1:6" x14ac:dyDescent="0.25">
      <c r="A36" s="56" t="s">
        <v>39</v>
      </c>
      <c r="B36" s="28"/>
      <c r="C36" s="28"/>
      <c r="D36" s="4" t="e">
        <f>#REF!</f>
        <v>#REF!</v>
      </c>
      <c r="E36" s="28"/>
      <c r="F36" s="4" t="s">
        <v>40</v>
      </c>
    </row>
    <row r="37" spans="1:6" x14ac:dyDescent="0.25">
      <c r="A37" s="56" t="s">
        <v>41</v>
      </c>
      <c r="B37" s="28"/>
      <c r="C37" s="28"/>
      <c r="D37" s="4" t="e">
        <f>#REF!</f>
        <v>#REF!</v>
      </c>
      <c r="E37" s="28"/>
      <c r="F37" s="4" t="s">
        <v>42</v>
      </c>
    </row>
    <row r="38" spans="1:6" x14ac:dyDescent="0.25">
      <c r="A38" s="59" t="s">
        <v>43</v>
      </c>
      <c r="B38" s="15">
        <f>SUBTOTAL(9,B34:B37)</f>
        <v>0</v>
      </c>
      <c r="C38" s="15">
        <f>SUBTOTAL(9,C34:C37)</f>
        <v>0</v>
      </c>
      <c r="D38" s="15" t="e">
        <f>SUBTOTAL(9,D34:D37)</f>
        <v>#REF!</v>
      </c>
      <c r="E38" s="15">
        <f>SUBTOTAL(9,E34:E37)</f>
        <v>0</v>
      </c>
      <c r="F38" s="59"/>
    </row>
    <row r="39" spans="1:6" x14ac:dyDescent="0.25">
      <c r="A39" s="59"/>
      <c r="B39" s="15"/>
      <c r="C39" s="15"/>
      <c r="D39" s="4"/>
      <c r="E39" s="15"/>
      <c r="F39" s="59"/>
    </row>
    <row r="40" spans="1:6" x14ac:dyDescent="0.25">
      <c r="A40" s="55" t="s">
        <v>44</v>
      </c>
      <c r="B40" s="15"/>
      <c r="C40" s="15"/>
      <c r="D40" s="4"/>
      <c r="E40" s="15"/>
      <c r="F40" s="59"/>
    </row>
    <row r="41" spans="1:6" x14ac:dyDescent="0.25">
      <c r="A41" s="57" t="s">
        <v>45</v>
      </c>
      <c r="B41" s="20">
        <v>0</v>
      </c>
      <c r="C41" s="20"/>
      <c r="D41" s="58" t="e">
        <f>#REF!</f>
        <v>#REF!</v>
      </c>
      <c r="E41" s="20"/>
      <c r="F41" s="58" t="s">
        <v>46</v>
      </c>
    </row>
    <row r="42" spans="1:6" x14ac:dyDescent="0.25">
      <c r="A42" s="59" t="s">
        <v>47</v>
      </c>
      <c r="B42" s="15">
        <f>SUBTOTAL(9,B41)</f>
        <v>0</v>
      </c>
      <c r="C42" s="15">
        <f>SUBTOTAL(9,C41)</f>
        <v>0</v>
      </c>
      <c r="D42" s="15" t="e">
        <f>SUBTOTAL(9,D41)</f>
        <v>#REF!</v>
      </c>
      <c r="E42" s="15">
        <f>SUBTOTAL(9,E41)</f>
        <v>0</v>
      </c>
      <c r="F42" s="58"/>
    </row>
    <row r="43" spans="1:6" x14ac:dyDescent="0.25">
      <c r="A43" s="4"/>
      <c r="B43" s="28"/>
      <c r="C43" s="28"/>
      <c r="D43" s="4"/>
      <c r="E43" s="28"/>
      <c r="F43" s="4"/>
    </row>
    <row r="44" spans="1:6" x14ac:dyDescent="0.25">
      <c r="A44" s="67" t="s">
        <v>48</v>
      </c>
      <c r="B44" s="28"/>
      <c r="C44" s="28"/>
      <c r="D44" s="4"/>
      <c r="E44" s="28"/>
      <c r="F44" s="4"/>
    </row>
    <row r="45" spans="1:6" x14ac:dyDescent="0.25">
      <c r="A45" s="57" t="s">
        <v>49</v>
      </c>
      <c r="B45" s="28"/>
      <c r="C45" s="28"/>
      <c r="D45" s="4" t="e">
        <f>#REF!+#REF!</f>
        <v>#REF!</v>
      </c>
      <c r="E45" s="28"/>
      <c r="F45" s="58" t="s">
        <v>50</v>
      </c>
    </row>
    <row r="46" spans="1:6" x14ac:dyDescent="0.25">
      <c r="A46" s="57" t="s">
        <v>51</v>
      </c>
      <c r="B46" s="28"/>
      <c r="C46" s="28"/>
      <c r="D46" s="4" t="e">
        <f>#REF!+#REF!</f>
        <v>#REF!</v>
      </c>
      <c r="E46" s="28"/>
      <c r="F46" s="58" t="s">
        <v>52</v>
      </c>
    </row>
    <row r="47" spans="1:6" x14ac:dyDescent="0.25">
      <c r="A47" s="68" t="s">
        <v>53</v>
      </c>
      <c r="B47" s="15">
        <f>SUBTOTAL(9,B45:B46)</f>
        <v>0</v>
      </c>
      <c r="C47" s="15">
        <f>SUBTOTAL(9,C45:C46)</f>
        <v>0</v>
      </c>
      <c r="D47" s="15" t="e">
        <f>SUBTOTAL(9,D45:D46)</f>
        <v>#REF!</v>
      </c>
      <c r="E47" s="15">
        <f>SUBTOTAL(9,E45:E46)</f>
        <v>0</v>
      </c>
      <c r="F47" s="58"/>
    </row>
    <row r="48" spans="1:6" x14ac:dyDescent="0.25">
      <c r="A48" s="4"/>
      <c r="B48" s="28"/>
      <c r="C48" s="28"/>
      <c r="D48" s="4"/>
      <c r="E48" s="28"/>
      <c r="F48" s="4"/>
    </row>
    <row r="49" spans="1:6" x14ac:dyDescent="0.25">
      <c r="A49" s="55" t="s">
        <v>23</v>
      </c>
      <c r="B49" s="28"/>
      <c r="C49" s="28"/>
      <c r="D49" s="4"/>
      <c r="E49" s="28"/>
      <c r="F49" s="4"/>
    </row>
    <row r="50" spans="1:6" x14ac:dyDescent="0.25">
      <c r="A50" s="57" t="s">
        <v>54</v>
      </c>
      <c r="B50" s="28">
        <v>0</v>
      </c>
      <c r="C50" s="28"/>
      <c r="D50" s="4" t="e">
        <f>#REF!+#REF!</f>
        <v>#REF!</v>
      </c>
      <c r="E50" s="28"/>
      <c r="F50" s="4" t="s">
        <v>55</v>
      </c>
    </row>
    <row r="51" spans="1:6" x14ac:dyDescent="0.25">
      <c r="A51" s="57" t="s">
        <v>56</v>
      </c>
      <c r="B51" s="28">
        <v>0</v>
      </c>
      <c r="C51" s="28"/>
      <c r="D51" s="28" t="e">
        <f>#REF!+#REF!+#REF!+IF(#REF!&gt;0,#REF!,0)</f>
        <v>#REF!</v>
      </c>
      <c r="E51" s="28"/>
      <c r="F51" s="58" t="s">
        <v>57</v>
      </c>
    </row>
    <row r="52" spans="1:6" x14ac:dyDescent="0.25">
      <c r="A52" s="59" t="s">
        <v>28</v>
      </c>
      <c r="B52" s="15">
        <f>SUBTOTAL(9,B50:B51)</f>
        <v>0</v>
      </c>
      <c r="C52" s="15">
        <f>SUBTOTAL(9,C50:C51)</f>
        <v>0</v>
      </c>
      <c r="D52" s="15" t="e">
        <f>SUBTOTAL(9,D50:D51)</f>
        <v>#REF!</v>
      </c>
      <c r="E52" s="15">
        <f>SUBTOTAL(9,E50:E51)</f>
        <v>0</v>
      </c>
      <c r="F52" s="59"/>
    </row>
    <row r="53" spans="1:6" x14ac:dyDescent="0.25">
      <c r="A53" s="4"/>
      <c r="B53" s="28"/>
      <c r="C53" s="28"/>
      <c r="D53" s="4"/>
      <c r="E53" s="28"/>
      <c r="F53" s="4"/>
    </row>
    <row r="54" spans="1:6" x14ac:dyDescent="0.25">
      <c r="A54" s="69" t="s">
        <v>58</v>
      </c>
      <c r="B54" s="70">
        <f>SUBTOTAL(9,B34:B53)</f>
        <v>0</v>
      </c>
      <c r="C54" s="70">
        <f>SUBTOTAL(9,C34:C53)</f>
        <v>0</v>
      </c>
      <c r="D54" s="70" t="e">
        <f>SUBTOTAL(9,D34:D53)</f>
        <v>#REF!</v>
      </c>
      <c r="E54" s="70">
        <f>SUBTOTAL(9,E34:E53)</f>
        <v>0</v>
      </c>
      <c r="F54" s="4"/>
    </row>
    <row r="55" spans="1:6" x14ac:dyDescent="0.25">
      <c r="A55" s="98" t="s">
        <v>59</v>
      </c>
      <c r="B55" s="100">
        <f>B54-B25</f>
        <v>0</v>
      </c>
      <c r="C55" s="100">
        <f>C54-C25</f>
        <v>0</v>
      </c>
      <c r="D55" s="100" t="e">
        <f>D54-D25</f>
        <v>#REF!</v>
      </c>
      <c r="E55" s="100">
        <f>E54-E25</f>
        <v>0</v>
      </c>
      <c r="F55" s="81"/>
    </row>
    <row r="56" spans="1:6" x14ac:dyDescent="0.25">
      <c r="A56" s="99"/>
      <c r="B56" s="101"/>
      <c r="C56" s="101"/>
      <c r="D56" s="101"/>
      <c r="E56" s="101"/>
      <c r="F56" s="2"/>
    </row>
    <row r="58" spans="1:6" ht="15" customHeight="1" x14ac:dyDescent="0.25">
      <c r="A58" s="4" t="s">
        <v>60</v>
      </c>
      <c r="B58" s="4"/>
      <c r="C58" s="4"/>
      <c r="D58" s="28" t="e">
        <f>#REF!</f>
        <v>#REF!</v>
      </c>
      <c r="E58" s="4"/>
      <c r="F58" s="4" t="s">
        <v>61</v>
      </c>
    </row>
    <row r="60" spans="1:6" x14ac:dyDescent="0.25">
      <c r="A60" t="s">
        <v>62</v>
      </c>
      <c r="D60" s="47" t="e">
        <f>IF(D55-D58=0,0,D55-D58)</f>
        <v>#REF!</v>
      </c>
    </row>
  </sheetData>
  <phoneticPr fontId="11" type="noConversion"/>
  <conditionalFormatting sqref="D60">
    <cfRule type="cellIs" dxfId="11" priority="1" operator="notBetween">
      <formula>0</formula>
      <formula>0</formula>
    </cfRule>
    <cfRule type="cellIs" dxfId="10" priority="2" operator="between">
      <formula>0</formula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J16"/>
  <sheetViews>
    <sheetView showGridLines="0" tabSelected="1" topLeftCell="B1" zoomScaleNormal="100" workbookViewId="0">
      <selection activeCell="B2" sqref="B2"/>
    </sheetView>
  </sheetViews>
  <sheetFormatPr baseColWidth="10" defaultColWidth="11.42578125" defaultRowHeight="15" x14ac:dyDescent="0.25"/>
  <cols>
    <col min="1" max="1" width="6.28515625" style="138" customWidth="1"/>
    <col min="2" max="2" width="26.28515625" style="137" customWidth="1"/>
    <col min="3" max="3" width="31.42578125" style="138" customWidth="1"/>
    <col min="4" max="4" width="14.140625" style="138" customWidth="1"/>
    <col min="5" max="5" width="14.85546875" style="138" customWidth="1"/>
    <col min="6" max="6" width="17" style="138" customWidth="1"/>
    <col min="7" max="7" width="14.140625" style="138" customWidth="1"/>
    <col min="8" max="8" width="13.7109375" style="138" customWidth="1"/>
    <col min="9" max="9" width="15.140625" style="138" customWidth="1"/>
    <col min="10" max="10" width="21.42578125" style="138" customWidth="1"/>
    <col min="11" max="16384" width="11.42578125" style="138"/>
  </cols>
  <sheetData>
    <row r="2" spans="2:10" s="137" customFormat="1" ht="18" customHeight="1" x14ac:dyDescent="0.3">
      <c r="B2" s="210" t="s">
        <v>171</v>
      </c>
      <c r="F2" s="153"/>
    </row>
    <row r="3" spans="2:10" ht="54.75" customHeight="1" x14ac:dyDescent="0.25">
      <c r="B3" s="215" t="s">
        <v>172</v>
      </c>
      <c r="C3" s="215"/>
      <c r="D3" s="215"/>
      <c r="E3" s="215"/>
      <c r="F3" s="215"/>
      <c r="G3" s="215"/>
      <c r="H3" s="215"/>
      <c r="I3" s="215"/>
      <c r="J3" s="215"/>
    </row>
    <row r="5" spans="2:10" ht="15.75" x14ac:dyDescent="0.25">
      <c r="B5" s="206" t="s">
        <v>161</v>
      </c>
      <c r="C5" s="208" t="s">
        <v>162</v>
      </c>
      <c r="D5" s="208" t="s">
        <v>163</v>
      </c>
      <c r="E5" s="204" t="s">
        <v>160</v>
      </c>
      <c r="F5" s="205"/>
      <c r="G5" s="205"/>
      <c r="H5" s="205"/>
      <c r="I5" s="205"/>
      <c r="J5" s="134"/>
    </row>
    <row r="6" spans="2:10" ht="31.5" x14ac:dyDescent="0.25">
      <c r="B6" s="207"/>
      <c r="C6" s="209"/>
      <c r="D6" s="209"/>
      <c r="E6" s="135" t="s">
        <v>164</v>
      </c>
      <c r="F6" s="211" t="s">
        <v>165</v>
      </c>
      <c r="G6" s="135" t="s">
        <v>166</v>
      </c>
      <c r="H6" s="135" t="s">
        <v>167</v>
      </c>
      <c r="I6" s="135" t="s">
        <v>168</v>
      </c>
      <c r="J6" s="136" t="s">
        <v>169</v>
      </c>
    </row>
    <row r="7" spans="2:10" x14ac:dyDescent="0.25">
      <c r="B7" s="139"/>
      <c r="C7" s="140"/>
      <c r="D7" s="141"/>
      <c r="E7" s="142"/>
      <c r="F7" s="212"/>
      <c r="G7" s="142"/>
      <c r="H7" s="142"/>
      <c r="I7" s="142"/>
      <c r="J7" s="143">
        <f>+D7+E7+F7+G7-H7-I7</f>
        <v>0</v>
      </c>
    </row>
    <row r="8" spans="2:10" x14ac:dyDescent="0.25">
      <c r="B8" s="139"/>
      <c r="C8" s="140"/>
      <c r="D8" s="141"/>
      <c r="E8" s="142"/>
      <c r="F8" s="212"/>
      <c r="G8" s="142"/>
      <c r="H8" s="142"/>
      <c r="I8" s="142"/>
      <c r="J8" s="143">
        <f t="shared" ref="J8:J15" si="0">+D8+E8+F8+G8-H8-I8</f>
        <v>0</v>
      </c>
    </row>
    <row r="9" spans="2:10" x14ac:dyDescent="0.25">
      <c r="B9" s="139"/>
      <c r="C9" s="140"/>
      <c r="D9" s="141"/>
      <c r="E9" s="142"/>
      <c r="F9" s="212"/>
      <c r="G9" s="142"/>
      <c r="H9" s="142"/>
      <c r="I9" s="142"/>
      <c r="J9" s="143">
        <f t="shared" si="0"/>
        <v>0</v>
      </c>
    </row>
    <row r="10" spans="2:10" x14ac:dyDescent="0.25">
      <c r="B10" s="139"/>
      <c r="C10" s="140"/>
      <c r="D10" s="141"/>
      <c r="E10" s="142"/>
      <c r="F10" s="212"/>
      <c r="G10" s="142"/>
      <c r="H10" s="142"/>
      <c r="I10" s="142"/>
      <c r="J10" s="143">
        <f t="shared" si="0"/>
        <v>0</v>
      </c>
    </row>
    <row r="11" spans="2:10" x14ac:dyDescent="0.25">
      <c r="B11" s="139"/>
      <c r="C11" s="140"/>
      <c r="D11" s="141"/>
      <c r="E11" s="142"/>
      <c r="F11" s="212"/>
      <c r="G11" s="142"/>
      <c r="H11" s="142"/>
      <c r="I11" s="142"/>
      <c r="J11" s="143">
        <f t="shared" si="0"/>
        <v>0</v>
      </c>
    </row>
    <row r="12" spans="2:10" x14ac:dyDescent="0.25">
      <c r="B12" s="139"/>
      <c r="C12" s="140"/>
      <c r="D12" s="141"/>
      <c r="E12" s="142"/>
      <c r="F12" s="212"/>
      <c r="G12" s="142"/>
      <c r="H12" s="142"/>
      <c r="I12" s="142"/>
      <c r="J12" s="143">
        <f t="shared" si="0"/>
        <v>0</v>
      </c>
    </row>
    <row r="13" spans="2:10" x14ac:dyDescent="0.25">
      <c r="B13" s="139"/>
      <c r="C13" s="140"/>
      <c r="D13" s="141"/>
      <c r="E13" s="142"/>
      <c r="F13" s="212"/>
      <c r="G13" s="142"/>
      <c r="H13" s="142"/>
      <c r="I13" s="142"/>
      <c r="J13" s="143">
        <f t="shared" si="0"/>
        <v>0</v>
      </c>
    </row>
    <row r="14" spans="2:10" x14ac:dyDescent="0.25">
      <c r="B14" s="139"/>
      <c r="C14" s="140"/>
      <c r="D14" s="141"/>
      <c r="E14" s="142"/>
      <c r="F14" s="212"/>
      <c r="G14" s="142"/>
      <c r="H14" s="142"/>
      <c r="I14" s="142"/>
      <c r="J14" s="143">
        <f t="shared" si="0"/>
        <v>0</v>
      </c>
    </row>
    <row r="15" spans="2:10" x14ac:dyDescent="0.25">
      <c r="B15" s="144"/>
      <c r="C15" s="145"/>
      <c r="D15" s="146"/>
      <c r="E15" s="147"/>
      <c r="F15" s="213"/>
      <c r="G15" s="147"/>
      <c r="H15" s="147"/>
      <c r="I15" s="147"/>
      <c r="J15" s="148">
        <f t="shared" si="0"/>
        <v>0</v>
      </c>
    </row>
    <row r="16" spans="2:10" x14ac:dyDescent="0.25">
      <c r="B16" s="149" t="s">
        <v>170</v>
      </c>
      <c r="C16" s="150"/>
      <c r="D16" s="151">
        <f t="shared" ref="D16:I16" si="1">SUM(D7:D15)</f>
        <v>0</v>
      </c>
      <c r="E16" s="151">
        <f t="shared" si="1"/>
        <v>0</v>
      </c>
      <c r="F16" s="214">
        <f t="shared" si="1"/>
        <v>0</v>
      </c>
      <c r="G16" s="151">
        <f t="shared" si="1"/>
        <v>0</v>
      </c>
      <c r="H16" s="151">
        <f t="shared" si="1"/>
        <v>0</v>
      </c>
      <c r="I16" s="151">
        <f t="shared" si="1"/>
        <v>0</v>
      </c>
      <c r="J16" s="152">
        <f>+D16+E16+F16+G16-H16-I16</f>
        <v>0</v>
      </c>
    </row>
  </sheetData>
  <mergeCells count="5">
    <mergeCell ref="E5:I5"/>
    <mergeCell ref="B5:B6"/>
    <mergeCell ref="C5:C6"/>
    <mergeCell ref="D5:D6"/>
    <mergeCell ref="B3:J3"/>
  </mergeCells>
  <pageMargins left="0.7" right="0.7" top="0.78740157499999996" bottom="0.78740157499999996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0"/>
  <sheetViews>
    <sheetView workbookViewId="0">
      <selection activeCell="D37" sqref="D37"/>
    </sheetView>
  </sheetViews>
  <sheetFormatPr baseColWidth="10" defaultColWidth="11.42578125" defaultRowHeight="15" x14ac:dyDescent="0.25"/>
  <cols>
    <col min="1" max="1" width="54.42578125" customWidth="1"/>
    <col min="2" max="5" width="11.7109375" customWidth="1"/>
    <col min="6" max="6" width="48.7109375" customWidth="1"/>
  </cols>
  <sheetData>
    <row r="1" spans="1:6" x14ac:dyDescent="0.25">
      <c r="A1" s="44"/>
      <c r="F1" s="44"/>
    </row>
    <row r="2" spans="1:6" x14ac:dyDescent="0.25">
      <c r="A2" s="154" t="s">
        <v>0</v>
      </c>
      <c r="B2" s="156" t="s">
        <v>1</v>
      </c>
      <c r="C2" s="156"/>
      <c r="D2" s="156"/>
      <c r="E2" s="156" t="s">
        <v>2</v>
      </c>
      <c r="F2" s="159"/>
    </row>
    <row r="3" spans="1:6" x14ac:dyDescent="0.25">
      <c r="A3" s="155"/>
      <c r="B3" s="157"/>
      <c r="C3" s="157"/>
      <c r="D3" s="157"/>
      <c r="E3" s="158"/>
      <c r="F3" s="160"/>
    </row>
    <row r="4" spans="1:6" x14ac:dyDescent="0.25">
      <c r="A4" s="4"/>
      <c r="B4" s="54" t="s">
        <v>3</v>
      </c>
      <c r="C4" s="54" t="s">
        <v>4</v>
      </c>
      <c r="D4" s="114">
        <v>39813</v>
      </c>
      <c r="E4" s="54" t="s">
        <v>5</v>
      </c>
      <c r="F4" s="4" t="s">
        <v>6</v>
      </c>
    </row>
    <row r="5" spans="1:6" x14ac:dyDescent="0.25">
      <c r="A5" s="4"/>
      <c r="B5" s="28"/>
      <c r="C5" s="28"/>
      <c r="D5" s="28"/>
      <c r="E5" s="28"/>
      <c r="F5" s="4"/>
    </row>
    <row r="6" spans="1:6" x14ac:dyDescent="0.25">
      <c r="A6" s="55" t="s">
        <v>7</v>
      </c>
      <c r="B6" s="28"/>
      <c r="C6" s="28"/>
      <c r="D6" s="28"/>
      <c r="E6" s="28"/>
      <c r="F6" s="4"/>
    </row>
    <row r="7" spans="1:6" x14ac:dyDescent="0.25">
      <c r="A7" s="56" t="s">
        <v>8</v>
      </c>
      <c r="B7" s="28"/>
      <c r="C7" s="28"/>
      <c r="D7" s="28" t="e">
        <f>#REF!</f>
        <v>#REF!</v>
      </c>
      <c r="E7" s="28"/>
      <c r="F7" s="4" t="s">
        <v>9</v>
      </c>
    </row>
    <row r="8" spans="1:6" x14ac:dyDescent="0.25">
      <c r="A8" s="57" t="s">
        <v>10</v>
      </c>
      <c r="B8" s="28"/>
      <c r="C8" s="28"/>
      <c r="D8" s="28" t="e">
        <f>#REF!+#REF!+#REF!</f>
        <v>#REF!</v>
      </c>
      <c r="E8" s="28"/>
      <c r="F8" s="58" t="s">
        <v>11</v>
      </c>
    </row>
    <row r="9" spans="1:6" x14ac:dyDescent="0.25">
      <c r="A9" s="59" t="s">
        <v>12</v>
      </c>
      <c r="B9" s="15">
        <f>SUBTOTAL(9,B7:B8)</f>
        <v>0</v>
      </c>
      <c r="C9" s="15">
        <f>SUBTOTAL(9,C7:C8)</f>
        <v>0</v>
      </c>
      <c r="D9" s="15" t="e">
        <f>SUBTOTAL(9,D7:D8)</f>
        <v>#REF!</v>
      </c>
      <c r="E9" s="15">
        <f>SUBTOTAL(9,E7:E8)</f>
        <v>0</v>
      </c>
      <c r="F9" s="59"/>
    </row>
    <row r="10" spans="1:6" x14ac:dyDescent="0.25">
      <c r="A10" s="4"/>
      <c r="B10" s="28"/>
      <c r="C10" s="28"/>
      <c r="D10" s="4"/>
      <c r="E10" s="28"/>
      <c r="F10" s="4"/>
    </row>
    <row r="11" spans="1:6" x14ac:dyDescent="0.25">
      <c r="A11" s="55" t="s">
        <v>13</v>
      </c>
      <c r="B11" s="28"/>
      <c r="C11" s="28"/>
      <c r="D11" s="4"/>
      <c r="E11" s="28"/>
      <c r="F11" s="4"/>
    </row>
    <row r="12" spans="1:6" x14ac:dyDescent="0.25">
      <c r="A12" s="57" t="s">
        <v>14</v>
      </c>
      <c r="B12" s="28"/>
      <c r="C12" s="28"/>
      <c r="D12" s="28" t="e">
        <f>#REF!</f>
        <v>#REF!</v>
      </c>
      <c r="E12" s="28"/>
      <c r="F12" s="58" t="s">
        <v>15</v>
      </c>
    </row>
    <row r="13" spans="1:6" x14ac:dyDescent="0.25">
      <c r="A13" s="59" t="s">
        <v>16</v>
      </c>
      <c r="B13" s="15">
        <f>SUBTOTAL(9,B12:B12)</f>
        <v>0</v>
      </c>
      <c r="C13" s="15">
        <f>SUBTOTAL(9,C12:C12)</f>
        <v>0</v>
      </c>
      <c r="D13" s="15" t="e">
        <f>SUBTOTAL(9,D12:D12)</f>
        <v>#REF!</v>
      </c>
      <c r="E13" s="15">
        <f>SUBTOTAL(9,E12:E12)</f>
        <v>0</v>
      </c>
      <c r="F13" s="59"/>
    </row>
    <row r="14" spans="1:6" x14ac:dyDescent="0.25">
      <c r="A14" s="4"/>
      <c r="B14" s="28"/>
      <c r="C14" s="28"/>
      <c r="D14" s="4"/>
      <c r="E14" s="28"/>
      <c r="F14" s="4"/>
    </row>
    <row r="15" spans="1:6" x14ac:dyDescent="0.25">
      <c r="A15" s="55" t="s">
        <v>17</v>
      </c>
      <c r="B15" s="28"/>
      <c r="C15" s="28"/>
      <c r="D15" s="4"/>
      <c r="E15" s="28"/>
      <c r="F15" s="4"/>
    </row>
    <row r="16" spans="1:6" x14ac:dyDescent="0.25">
      <c r="A16" s="57" t="s">
        <v>18</v>
      </c>
      <c r="B16" s="28"/>
      <c r="C16" s="28"/>
      <c r="D16" s="28" t="e">
        <f>#REF!</f>
        <v>#REF!</v>
      </c>
      <c r="E16" s="28"/>
      <c r="F16" s="60" t="s">
        <v>19</v>
      </c>
    </row>
    <row r="17" spans="1:6" x14ac:dyDescent="0.25">
      <c r="A17" s="61" t="s">
        <v>20</v>
      </c>
      <c r="B17" s="28"/>
      <c r="C17" s="28"/>
      <c r="D17" s="28" t="e">
        <f>#REF!</f>
        <v>#REF!</v>
      </c>
      <c r="E17" s="28"/>
      <c r="F17" s="60" t="s">
        <v>21</v>
      </c>
    </row>
    <row r="18" spans="1:6" x14ac:dyDescent="0.25">
      <c r="A18" s="59" t="s">
        <v>22</v>
      </c>
      <c r="B18" s="15">
        <f>SUBTOTAL(9,B16:B17)</f>
        <v>0</v>
      </c>
      <c r="C18" s="15">
        <f>SUBTOTAL(9,C16:C17)</f>
        <v>0</v>
      </c>
      <c r="D18" s="15" t="e">
        <f>SUBTOTAL(9,D16:D17)</f>
        <v>#REF!</v>
      </c>
      <c r="E18" s="15">
        <f>SUBTOTAL(9,E16:E17)</f>
        <v>0</v>
      </c>
      <c r="F18" s="59"/>
    </row>
    <row r="19" spans="1:6" x14ac:dyDescent="0.25">
      <c r="A19" s="4"/>
      <c r="B19" s="28"/>
      <c r="C19" s="28"/>
      <c r="D19" s="4"/>
      <c r="E19" s="28"/>
      <c r="F19" s="4"/>
    </row>
    <row r="20" spans="1:6" x14ac:dyDescent="0.25">
      <c r="A20" s="55" t="s">
        <v>23</v>
      </c>
      <c r="B20" s="28"/>
      <c r="C20" s="28"/>
      <c r="D20" s="4"/>
      <c r="E20" s="28"/>
      <c r="F20" s="4"/>
    </row>
    <row r="21" spans="1:6" x14ac:dyDescent="0.25">
      <c r="A21" s="57" t="s">
        <v>24</v>
      </c>
      <c r="B21" s="28">
        <v>0</v>
      </c>
      <c r="C21" s="28"/>
      <c r="D21" s="28" t="e">
        <f>#REF!</f>
        <v>#REF!</v>
      </c>
      <c r="E21" s="28"/>
      <c r="F21" s="58" t="s">
        <v>25</v>
      </c>
    </row>
    <row r="22" spans="1:6" x14ac:dyDescent="0.25">
      <c r="A22" s="57" t="s">
        <v>26</v>
      </c>
      <c r="B22" s="28"/>
      <c r="C22" s="28"/>
      <c r="D22" s="28" t="e">
        <f>#REF!+#REF!+#REF!+#REF!+IF(#REF!&lt;0,-#REF!,0)</f>
        <v>#REF!</v>
      </c>
      <c r="E22" s="28"/>
      <c r="F22" s="58" t="s">
        <v>27</v>
      </c>
    </row>
    <row r="23" spans="1:6" x14ac:dyDescent="0.25">
      <c r="A23" s="59" t="s">
        <v>28</v>
      </c>
      <c r="B23" s="15">
        <f>SUBTOTAL(9,B21:B22)</f>
        <v>0</v>
      </c>
      <c r="C23" s="15">
        <f>SUBTOTAL(9,C21:C22)</f>
        <v>0</v>
      </c>
      <c r="D23" s="15" t="e">
        <f>SUBTOTAL(9,D21:D22)</f>
        <v>#REF!</v>
      </c>
      <c r="E23" s="15">
        <f>SUBTOTAL(9,E21:E22)</f>
        <v>0</v>
      </c>
      <c r="F23" s="59"/>
    </row>
    <row r="24" spans="1:6" x14ac:dyDescent="0.25">
      <c r="A24" s="4"/>
      <c r="B24" s="28"/>
      <c r="C24" s="28"/>
      <c r="D24" s="4"/>
      <c r="E24" s="28"/>
      <c r="F24" s="4"/>
    </row>
    <row r="25" spans="1:6" x14ac:dyDescent="0.25">
      <c r="A25" s="165" t="s">
        <v>29</v>
      </c>
      <c r="B25" s="161">
        <f>SUBTOTAL(9,B6:B24)</f>
        <v>0</v>
      </c>
      <c r="C25" s="161">
        <f>SUBTOTAL(9,C6:C24)</f>
        <v>0</v>
      </c>
      <c r="D25" s="161" t="e">
        <f>SUBTOTAL(9,D6:D24)</f>
        <v>#REF!</v>
      </c>
      <c r="E25" s="161">
        <f>SUBTOTAL(9,E6:E24)</f>
        <v>0</v>
      </c>
      <c r="F25" s="163"/>
    </row>
    <row r="26" spans="1:6" x14ac:dyDescent="0.25">
      <c r="A26" s="166"/>
      <c r="B26" s="162"/>
      <c r="C26" s="162"/>
      <c r="D26" s="162"/>
      <c r="E26" s="162"/>
      <c r="F26" s="164"/>
    </row>
    <row r="27" spans="1:6" x14ac:dyDescent="0.25">
      <c r="A27" s="62"/>
      <c r="B27" s="63"/>
      <c r="C27" s="63"/>
      <c r="D27" s="63"/>
      <c r="E27" s="63"/>
      <c r="F27" s="64"/>
    </row>
    <row r="28" spans="1:6" x14ac:dyDescent="0.25">
      <c r="A28" s="65"/>
      <c r="B28" s="63"/>
      <c r="C28" s="63"/>
      <c r="D28" s="63"/>
      <c r="E28" s="63"/>
      <c r="F28" s="64"/>
    </row>
    <row r="29" spans="1:6" x14ac:dyDescent="0.25">
      <c r="A29" s="154" t="s">
        <v>30</v>
      </c>
      <c r="B29" s="156" t="s">
        <v>1</v>
      </c>
      <c r="C29" s="156"/>
      <c r="D29" s="156"/>
      <c r="E29" s="156" t="s">
        <v>2</v>
      </c>
      <c r="F29" s="66"/>
    </row>
    <row r="30" spans="1:6" x14ac:dyDescent="0.25">
      <c r="A30" s="169"/>
      <c r="B30" s="157"/>
      <c r="C30" s="157"/>
      <c r="D30" s="157"/>
      <c r="E30" s="158"/>
      <c r="F30" s="2"/>
    </row>
    <row r="31" spans="1:6" x14ac:dyDescent="0.25">
      <c r="A31" s="4"/>
      <c r="B31" s="54" t="s">
        <v>31</v>
      </c>
      <c r="C31" s="54" t="s">
        <v>32</v>
      </c>
      <c r="D31" s="114">
        <v>39813</v>
      </c>
      <c r="E31" s="54" t="s">
        <v>33</v>
      </c>
      <c r="F31" s="4" t="s">
        <v>6</v>
      </c>
    </row>
    <row r="32" spans="1:6" x14ac:dyDescent="0.25">
      <c r="A32" s="4"/>
      <c r="B32" s="28"/>
      <c r="C32" s="28"/>
      <c r="D32" s="28"/>
      <c r="E32" s="28"/>
      <c r="F32" s="4"/>
    </row>
    <row r="33" spans="1:6" x14ac:dyDescent="0.25">
      <c r="A33" s="55" t="s">
        <v>34</v>
      </c>
      <c r="B33" s="28"/>
      <c r="C33" s="28"/>
      <c r="D33" s="28"/>
      <c r="E33" s="28"/>
      <c r="F33" s="4"/>
    </row>
    <row r="34" spans="1:6" x14ac:dyDescent="0.25">
      <c r="A34" s="56" t="s">
        <v>35</v>
      </c>
      <c r="B34" s="28"/>
      <c r="C34" s="28"/>
      <c r="D34" s="28" t="e">
        <f>#REF!</f>
        <v>#REF!</v>
      </c>
      <c r="E34" s="28"/>
      <c r="F34" s="4" t="s">
        <v>36</v>
      </c>
    </row>
    <row r="35" spans="1:6" x14ac:dyDescent="0.25">
      <c r="A35" s="56" t="s">
        <v>37</v>
      </c>
      <c r="B35" s="28"/>
      <c r="C35" s="28"/>
      <c r="D35" s="28" t="e">
        <f>#REF!</f>
        <v>#REF!</v>
      </c>
      <c r="E35" s="28"/>
      <c r="F35" s="4" t="s">
        <v>38</v>
      </c>
    </row>
    <row r="36" spans="1:6" x14ac:dyDescent="0.25">
      <c r="A36" s="56" t="s">
        <v>39</v>
      </c>
      <c r="B36" s="28"/>
      <c r="C36" s="28"/>
      <c r="D36" s="28" t="e">
        <f>#REF!</f>
        <v>#REF!</v>
      </c>
      <c r="E36" s="28"/>
      <c r="F36" s="4" t="s">
        <v>40</v>
      </c>
    </row>
    <row r="37" spans="1:6" x14ac:dyDescent="0.25">
      <c r="A37" s="56" t="s">
        <v>41</v>
      </c>
      <c r="B37" s="28"/>
      <c r="C37" s="28"/>
      <c r="D37" s="28" t="e">
        <f>#REF!</f>
        <v>#REF!</v>
      </c>
      <c r="E37" s="28"/>
      <c r="F37" s="4" t="s">
        <v>42</v>
      </c>
    </row>
    <row r="38" spans="1:6" x14ac:dyDescent="0.25">
      <c r="A38" s="59" t="s">
        <v>43</v>
      </c>
      <c r="B38" s="15">
        <f>SUBTOTAL(9,B34:B37)</f>
        <v>0</v>
      </c>
      <c r="C38" s="15">
        <f>SUBTOTAL(9,C34:C37)</f>
        <v>0</v>
      </c>
      <c r="D38" s="15" t="e">
        <f>SUBTOTAL(9,D34:D37)</f>
        <v>#REF!</v>
      </c>
      <c r="E38" s="15">
        <f>SUBTOTAL(9,E34:E37)</f>
        <v>0</v>
      </c>
      <c r="F38" s="59"/>
    </row>
    <row r="39" spans="1:6" x14ac:dyDescent="0.25">
      <c r="A39" s="59"/>
      <c r="B39" s="15"/>
      <c r="C39" s="15"/>
      <c r="D39" s="4"/>
      <c r="E39" s="15"/>
      <c r="F39" s="59"/>
    </row>
    <row r="40" spans="1:6" x14ac:dyDescent="0.25">
      <c r="A40" s="55" t="s">
        <v>44</v>
      </c>
      <c r="B40" s="15"/>
      <c r="C40" s="15"/>
      <c r="D40" s="4"/>
      <c r="E40" s="15"/>
      <c r="F40" s="59"/>
    </row>
    <row r="41" spans="1:6" x14ac:dyDescent="0.25">
      <c r="A41" s="57" t="s">
        <v>45</v>
      </c>
      <c r="B41" s="20">
        <v>0</v>
      </c>
      <c r="C41" s="20"/>
      <c r="D41" s="20" t="e">
        <f>#REF!</f>
        <v>#REF!</v>
      </c>
      <c r="E41" s="20"/>
      <c r="F41" s="58" t="s">
        <v>46</v>
      </c>
    </row>
    <row r="42" spans="1:6" x14ac:dyDescent="0.25">
      <c r="A42" s="59" t="s">
        <v>47</v>
      </c>
      <c r="B42" s="15">
        <f>SUBTOTAL(9,B41)</f>
        <v>0</v>
      </c>
      <c r="C42" s="15">
        <f>SUBTOTAL(9,C41)</f>
        <v>0</v>
      </c>
      <c r="D42" s="15" t="e">
        <f>SUBTOTAL(9,D41)</f>
        <v>#REF!</v>
      </c>
      <c r="E42" s="15">
        <f>SUBTOTAL(9,E41)</f>
        <v>0</v>
      </c>
      <c r="F42" s="58"/>
    </row>
    <row r="43" spans="1:6" x14ac:dyDescent="0.25">
      <c r="A43" s="4"/>
      <c r="B43" s="28"/>
      <c r="C43" s="28"/>
      <c r="D43" s="4"/>
      <c r="E43" s="28"/>
      <c r="F43" s="4"/>
    </row>
    <row r="44" spans="1:6" x14ac:dyDescent="0.25">
      <c r="A44" s="67" t="s">
        <v>48</v>
      </c>
      <c r="B44" s="28"/>
      <c r="C44" s="28"/>
      <c r="D44" s="4"/>
      <c r="E44" s="28"/>
      <c r="F44" s="4"/>
    </row>
    <row r="45" spans="1:6" x14ac:dyDescent="0.25">
      <c r="A45" s="57" t="s">
        <v>49</v>
      </c>
      <c r="B45" s="28"/>
      <c r="C45" s="28"/>
      <c r="D45" s="28" t="e">
        <f>#REF!+#REF!</f>
        <v>#REF!</v>
      </c>
      <c r="E45" s="28"/>
      <c r="F45" s="58" t="s">
        <v>50</v>
      </c>
    </row>
    <row r="46" spans="1:6" x14ac:dyDescent="0.25">
      <c r="A46" s="57" t="s">
        <v>51</v>
      </c>
      <c r="B46" s="28"/>
      <c r="C46" s="28"/>
      <c r="D46" s="28" t="e">
        <f>#REF!+#REF!</f>
        <v>#REF!</v>
      </c>
      <c r="E46" s="28"/>
      <c r="F46" s="58" t="s">
        <v>52</v>
      </c>
    </row>
    <row r="47" spans="1:6" x14ac:dyDescent="0.25">
      <c r="A47" s="68" t="s">
        <v>53</v>
      </c>
      <c r="B47" s="15">
        <f>SUBTOTAL(9,B45:B46)</f>
        <v>0</v>
      </c>
      <c r="C47" s="15">
        <f>SUBTOTAL(9,C45:C46)</f>
        <v>0</v>
      </c>
      <c r="D47" s="15" t="e">
        <f>SUBTOTAL(9,D45:D46)</f>
        <v>#REF!</v>
      </c>
      <c r="E47" s="15">
        <f>SUBTOTAL(9,E45:E46)</f>
        <v>0</v>
      </c>
      <c r="F47" s="58"/>
    </row>
    <row r="48" spans="1:6" x14ac:dyDescent="0.25">
      <c r="A48" s="4"/>
      <c r="B48" s="28"/>
      <c r="C48" s="28"/>
      <c r="D48" s="4"/>
      <c r="E48" s="28"/>
      <c r="F48" s="4"/>
    </row>
    <row r="49" spans="1:6" x14ac:dyDescent="0.25">
      <c r="A49" s="55" t="s">
        <v>23</v>
      </c>
      <c r="B49" s="28"/>
      <c r="C49" s="28"/>
      <c r="D49" s="4"/>
      <c r="E49" s="28"/>
      <c r="F49" s="4"/>
    </row>
    <row r="50" spans="1:6" x14ac:dyDescent="0.25">
      <c r="A50" s="57" t="s">
        <v>54</v>
      </c>
      <c r="B50" s="28">
        <v>0</v>
      </c>
      <c r="C50" s="28"/>
      <c r="D50" s="28" t="e">
        <f>#REF!+#REF!</f>
        <v>#REF!</v>
      </c>
      <c r="E50" s="28"/>
      <c r="F50" s="4" t="s">
        <v>55</v>
      </c>
    </row>
    <row r="51" spans="1:6" x14ac:dyDescent="0.25">
      <c r="A51" s="57" t="s">
        <v>56</v>
      </c>
      <c r="B51" s="28">
        <v>0</v>
      </c>
      <c r="C51" s="28"/>
      <c r="D51" s="28" t="e">
        <f>#REF!+#REF!+#REF!+IF(#REF!&gt;0,#REF!,0)</f>
        <v>#REF!</v>
      </c>
      <c r="E51" s="28"/>
      <c r="F51" s="58" t="s">
        <v>57</v>
      </c>
    </row>
    <row r="52" spans="1:6" x14ac:dyDescent="0.25">
      <c r="A52" s="59" t="s">
        <v>28</v>
      </c>
      <c r="B52" s="15">
        <f>SUBTOTAL(9,B50:B51)</f>
        <v>0</v>
      </c>
      <c r="C52" s="15">
        <f>SUBTOTAL(9,C50:C51)</f>
        <v>0</v>
      </c>
      <c r="D52" s="15" t="e">
        <f>SUBTOTAL(9,D50:D51)</f>
        <v>#REF!</v>
      </c>
      <c r="E52" s="15">
        <f>SUBTOTAL(9,E50:E51)</f>
        <v>0</v>
      </c>
      <c r="F52" s="59"/>
    </row>
    <row r="53" spans="1:6" x14ac:dyDescent="0.25">
      <c r="A53" s="4"/>
      <c r="B53" s="28"/>
      <c r="C53" s="28"/>
      <c r="D53" s="4"/>
      <c r="E53" s="28"/>
      <c r="F53" s="4"/>
    </row>
    <row r="54" spans="1:6" x14ac:dyDescent="0.25">
      <c r="A54" s="69" t="s">
        <v>58</v>
      </c>
      <c r="B54" s="70">
        <f>SUBTOTAL(9,B34:B53)</f>
        <v>0</v>
      </c>
      <c r="C54" s="70">
        <f>SUBTOTAL(9,C34:C53)</f>
        <v>0</v>
      </c>
      <c r="D54" s="70" t="e">
        <f>SUBTOTAL(9,D34:D53)</f>
        <v>#REF!</v>
      </c>
      <c r="E54" s="70">
        <f>SUBTOTAL(9,E34:E53)</f>
        <v>0</v>
      </c>
      <c r="F54" s="4"/>
    </row>
    <row r="55" spans="1:6" x14ac:dyDescent="0.25">
      <c r="A55" s="170" t="s">
        <v>59</v>
      </c>
      <c r="B55" s="172">
        <f>B54-B25</f>
        <v>0</v>
      </c>
      <c r="C55" s="172">
        <f>C54-C25</f>
        <v>0</v>
      </c>
      <c r="D55" s="172" t="e">
        <f>D54-D25</f>
        <v>#REF!</v>
      </c>
      <c r="E55" s="172">
        <f>E54-E25</f>
        <v>0</v>
      </c>
      <c r="F55" s="167"/>
    </row>
    <row r="56" spans="1:6" x14ac:dyDescent="0.25">
      <c r="A56" s="171"/>
      <c r="B56" s="173"/>
      <c r="C56" s="173"/>
      <c r="D56" s="173"/>
      <c r="E56" s="173"/>
      <c r="F56" s="168"/>
    </row>
    <row r="58" spans="1:6" x14ac:dyDescent="0.25">
      <c r="A58" s="4" t="s">
        <v>60</v>
      </c>
      <c r="B58" s="4"/>
      <c r="C58" s="4"/>
      <c r="D58" s="28" t="e">
        <f>#REF!</f>
        <v>#REF!</v>
      </c>
      <c r="E58" s="4"/>
      <c r="F58" s="4" t="s">
        <v>61</v>
      </c>
    </row>
    <row r="60" spans="1:6" x14ac:dyDescent="0.25">
      <c r="A60" t="s">
        <v>62</v>
      </c>
      <c r="D60" s="47" t="e">
        <f>IF(D55-D58=0,0,D55-D58)</f>
        <v>#REF!</v>
      </c>
    </row>
  </sheetData>
  <mergeCells count="19">
    <mergeCell ref="F55:F56"/>
    <mergeCell ref="A29:A30"/>
    <mergeCell ref="B29:D30"/>
    <mergeCell ref="E29:E30"/>
    <mergeCell ref="A55:A56"/>
    <mergeCell ref="B55:B56"/>
    <mergeCell ref="C55:C56"/>
    <mergeCell ref="D55:D56"/>
    <mergeCell ref="E55:E56"/>
    <mergeCell ref="A2:A3"/>
    <mergeCell ref="B2:D3"/>
    <mergeCell ref="E2:E3"/>
    <mergeCell ref="F2:F3"/>
    <mergeCell ref="E25:E26"/>
    <mergeCell ref="F25:F26"/>
    <mergeCell ref="A25:A26"/>
    <mergeCell ref="B25:B26"/>
    <mergeCell ref="C25:C26"/>
    <mergeCell ref="D25:D26"/>
  </mergeCells>
  <phoneticPr fontId="11" type="noConversion"/>
  <conditionalFormatting sqref="D60">
    <cfRule type="cellIs" dxfId="9" priority="1" operator="notBetween">
      <formula>0</formula>
      <formula>0</formula>
    </cfRule>
    <cfRule type="cellIs" dxfId="8" priority="2" operator="between">
      <formula>0</formula>
      <formula>0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0"/>
  <sheetViews>
    <sheetView workbookViewId="0">
      <selection activeCell="A17" sqref="A17"/>
    </sheetView>
  </sheetViews>
  <sheetFormatPr baseColWidth="10" defaultColWidth="11.42578125" defaultRowHeight="15" x14ac:dyDescent="0.25"/>
  <cols>
    <col min="1" max="1" width="49.42578125" customWidth="1"/>
    <col min="2" max="5" width="11.7109375" customWidth="1"/>
    <col min="6" max="6" width="49.28515625" customWidth="1"/>
  </cols>
  <sheetData>
    <row r="1" spans="1:6" x14ac:dyDescent="0.25">
      <c r="A1" s="44"/>
      <c r="F1" s="44"/>
    </row>
    <row r="2" spans="1:6" x14ac:dyDescent="0.25">
      <c r="A2" s="93" t="s">
        <v>0</v>
      </c>
      <c r="B2" s="95" t="s">
        <v>1</v>
      </c>
      <c r="C2" s="95"/>
      <c r="D2" s="95"/>
      <c r="E2" s="95" t="s">
        <v>2</v>
      </c>
      <c r="F2" s="103"/>
    </row>
    <row r="3" spans="1:6" x14ac:dyDescent="0.25">
      <c r="A3" s="102"/>
      <c r="B3" s="96"/>
      <c r="C3" s="96"/>
      <c r="D3" s="96"/>
      <c r="E3" s="97"/>
      <c r="F3" s="104"/>
    </row>
    <row r="4" spans="1:6" x14ac:dyDescent="0.25">
      <c r="A4" s="4"/>
      <c r="B4" s="54" t="s">
        <v>3</v>
      </c>
      <c r="C4" s="54" t="s">
        <v>4</v>
      </c>
      <c r="D4" s="114">
        <v>39813</v>
      </c>
      <c r="E4" s="54" t="s">
        <v>5</v>
      </c>
      <c r="F4" s="4" t="s">
        <v>6</v>
      </c>
    </row>
    <row r="5" spans="1:6" x14ac:dyDescent="0.25">
      <c r="A5" s="4"/>
      <c r="B5" s="28"/>
      <c r="C5" s="28"/>
      <c r="D5" s="28"/>
      <c r="E5" s="28"/>
      <c r="F5" s="4"/>
    </row>
    <row r="6" spans="1:6" x14ac:dyDescent="0.25">
      <c r="A6" s="55" t="s">
        <v>7</v>
      </c>
      <c r="B6" s="28"/>
      <c r="C6" s="28"/>
      <c r="D6" s="28"/>
      <c r="E6" s="28"/>
      <c r="F6" s="4"/>
    </row>
    <row r="7" spans="1:6" x14ac:dyDescent="0.25">
      <c r="A7" s="56" t="s">
        <v>8</v>
      </c>
      <c r="B7" s="28"/>
      <c r="C7" s="28"/>
      <c r="D7" s="28" t="e">
        <f>#REF!</f>
        <v>#REF!</v>
      </c>
      <c r="E7" s="28"/>
      <c r="F7" s="4" t="s">
        <v>9</v>
      </c>
    </row>
    <row r="8" spans="1:6" x14ac:dyDescent="0.25">
      <c r="A8" s="57" t="s">
        <v>10</v>
      </c>
      <c r="B8" s="28"/>
      <c r="C8" s="28"/>
      <c r="D8" s="28" t="e">
        <f>#REF!+#REF!+#REF!</f>
        <v>#REF!</v>
      </c>
      <c r="E8" s="28"/>
      <c r="F8" s="58" t="s">
        <v>11</v>
      </c>
    </row>
    <row r="9" spans="1:6" x14ac:dyDescent="0.25">
      <c r="A9" s="59" t="s">
        <v>12</v>
      </c>
      <c r="B9" s="15">
        <f>SUBTOTAL(9,B7:B8)</f>
        <v>0</v>
      </c>
      <c r="C9" s="15">
        <f>SUBTOTAL(9,C7:C8)</f>
        <v>0</v>
      </c>
      <c r="D9" s="15" t="e">
        <f>SUBTOTAL(9,D7:D8)</f>
        <v>#REF!</v>
      </c>
      <c r="E9" s="15">
        <f>SUBTOTAL(9,E7:E8)</f>
        <v>0</v>
      </c>
      <c r="F9" s="59"/>
    </row>
    <row r="10" spans="1:6" x14ac:dyDescent="0.25">
      <c r="A10" s="4"/>
      <c r="B10" s="28"/>
      <c r="C10" s="28"/>
      <c r="D10" s="4"/>
      <c r="E10" s="28"/>
      <c r="F10" s="4"/>
    </row>
    <row r="11" spans="1:6" x14ac:dyDescent="0.25">
      <c r="A11" s="55" t="s">
        <v>13</v>
      </c>
      <c r="B11" s="28"/>
      <c r="C11" s="28"/>
      <c r="D11" s="4"/>
      <c r="E11" s="28"/>
      <c r="F11" s="4"/>
    </row>
    <row r="12" spans="1:6" x14ac:dyDescent="0.25">
      <c r="A12" s="57" t="s">
        <v>14</v>
      </c>
      <c r="B12" s="28"/>
      <c r="C12" s="28"/>
      <c r="D12" s="28" t="e">
        <f>#REF!</f>
        <v>#REF!</v>
      </c>
      <c r="E12" s="28"/>
      <c r="F12" s="58" t="s">
        <v>15</v>
      </c>
    </row>
    <row r="13" spans="1:6" x14ac:dyDescent="0.25">
      <c r="A13" s="59" t="s">
        <v>16</v>
      </c>
      <c r="B13" s="15">
        <f>SUBTOTAL(9,B12:B12)</f>
        <v>0</v>
      </c>
      <c r="C13" s="15">
        <f>SUBTOTAL(9,C12:C12)</f>
        <v>0</v>
      </c>
      <c r="D13" s="15" t="e">
        <f>SUBTOTAL(9,D12:D12)</f>
        <v>#REF!</v>
      </c>
      <c r="E13" s="15">
        <f>SUBTOTAL(9,E12:E12)</f>
        <v>0</v>
      </c>
      <c r="F13" s="59"/>
    </row>
    <row r="14" spans="1:6" x14ac:dyDescent="0.25">
      <c r="A14" s="4"/>
      <c r="B14" s="28"/>
      <c r="C14" s="28"/>
      <c r="D14" s="4"/>
      <c r="E14" s="28"/>
      <c r="F14" s="4"/>
    </row>
    <row r="15" spans="1:6" x14ac:dyDescent="0.25">
      <c r="A15" s="55" t="s">
        <v>17</v>
      </c>
      <c r="B15" s="28"/>
      <c r="C15" s="28"/>
      <c r="D15" s="4"/>
      <c r="E15" s="28"/>
      <c r="F15" s="4"/>
    </row>
    <row r="16" spans="1:6" x14ac:dyDescent="0.25">
      <c r="A16" s="57" t="s">
        <v>18</v>
      </c>
      <c r="B16" s="28"/>
      <c r="C16" s="28"/>
      <c r="D16" s="28" t="e">
        <f>#REF!</f>
        <v>#REF!</v>
      </c>
      <c r="E16" s="28"/>
      <c r="F16" s="60" t="s">
        <v>19</v>
      </c>
    </row>
    <row r="17" spans="1:6" x14ac:dyDescent="0.25">
      <c r="A17" s="61" t="s">
        <v>20</v>
      </c>
      <c r="B17" s="28"/>
      <c r="C17" s="28"/>
      <c r="D17" s="28" t="e">
        <f>#REF!</f>
        <v>#REF!</v>
      </c>
      <c r="E17" s="28"/>
      <c r="F17" s="60" t="s">
        <v>21</v>
      </c>
    </row>
    <row r="18" spans="1:6" x14ac:dyDescent="0.25">
      <c r="A18" s="59" t="s">
        <v>22</v>
      </c>
      <c r="B18" s="15">
        <f>SUBTOTAL(9,B16:B17)</f>
        <v>0</v>
      </c>
      <c r="C18" s="15">
        <f>SUBTOTAL(9,C16:C17)</f>
        <v>0</v>
      </c>
      <c r="D18" s="15" t="e">
        <f>SUBTOTAL(9,D16:D17)</f>
        <v>#REF!</v>
      </c>
      <c r="E18" s="15">
        <f>SUBTOTAL(9,E16:E17)</f>
        <v>0</v>
      </c>
      <c r="F18" s="59"/>
    </row>
    <row r="19" spans="1:6" x14ac:dyDescent="0.25">
      <c r="A19" s="4"/>
      <c r="B19" s="28"/>
      <c r="C19" s="28"/>
      <c r="D19" s="4"/>
      <c r="E19" s="28"/>
      <c r="F19" s="4"/>
    </row>
    <row r="20" spans="1:6" x14ac:dyDescent="0.25">
      <c r="A20" s="55" t="s">
        <v>23</v>
      </c>
      <c r="B20" s="28"/>
      <c r="C20" s="28"/>
      <c r="D20" s="4"/>
      <c r="E20" s="28"/>
      <c r="F20" s="4"/>
    </row>
    <row r="21" spans="1:6" x14ac:dyDescent="0.25">
      <c r="A21" s="57" t="s">
        <v>24</v>
      </c>
      <c r="B21" s="28">
        <v>0</v>
      </c>
      <c r="C21" s="28"/>
      <c r="D21" s="28" t="e">
        <f>#REF!</f>
        <v>#REF!</v>
      </c>
      <c r="E21" s="28"/>
      <c r="F21" s="58" t="s">
        <v>25</v>
      </c>
    </row>
    <row r="22" spans="1:6" x14ac:dyDescent="0.25">
      <c r="A22" s="57" t="s">
        <v>26</v>
      </c>
      <c r="B22" s="28"/>
      <c r="C22" s="28"/>
      <c r="D22" s="28" t="e">
        <f>#REF!+#REF!+#REF!+#REF!+IF(#REF!&lt;0,-#REF!,0)</f>
        <v>#REF!</v>
      </c>
      <c r="E22" s="28"/>
      <c r="F22" s="58" t="s">
        <v>27</v>
      </c>
    </row>
    <row r="23" spans="1:6" x14ac:dyDescent="0.25">
      <c r="A23" s="59" t="s">
        <v>28</v>
      </c>
      <c r="B23" s="15">
        <f>SUBTOTAL(9,B21:B22)</f>
        <v>0</v>
      </c>
      <c r="C23" s="15">
        <f>SUBTOTAL(9,C21:C22)</f>
        <v>0</v>
      </c>
      <c r="D23" s="15" t="e">
        <f>SUBTOTAL(9,D21:D22)</f>
        <v>#REF!</v>
      </c>
      <c r="E23" s="15">
        <f>SUBTOTAL(9,E21:E22)</f>
        <v>0</v>
      </c>
      <c r="F23" s="59"/>
    </row>
    <row r="24" spans="1:6" x14ac:dyDescent="0.25">
      <c r="A24" s="4"/>
      <c r="B24" s="28"/>
      <c r="C24" s="28"/>
      <c r="D24" s="4"/>
      <c r="E24" s="28"/>
      <c r="F24" s="4"/>
    </row>
    <row r="25" spans="1:6" x14ac:dyDescent="0.25">
      <c r="A25" s="105" t="s">
        <v>29</v>
      </c>
      <c r="B25" s="107">
        <f>SUBTOTAL(9,B6:B24)</f>
        <v>0</v>
      </c>
      <c r="C25" s="107">
        <f>SUBTOTAL(9,C6:C24)</f>
        <v>0</v>
      </c>
      <c r="D25" s="107" t="e">
        <f>SUBTOTAL(9,D6:D24)</f>
        <v>#REF!</v>
      </c>
      <c r="E25" s="107">
        <f>SUBTOTAL(9,E6:E24)</f>
        <v>0</v>
      </c>
      <c r="F25" s="109"/>
    </row>
    <row r="26" spans="1:6" x14ac:dyDescent="0.25">
      <c r="A26" s="106"/>
      <c r="B26" s="108"/>
      <c r="C26" s="108"/>
      <c r="D26" s="108"/>
      <c r="E26" s="108"/>
      <c r="F26" s="110"/>
    </row>
    <row r="27" spans="1:6" x14ac:dyDescent="0.25">
      <c r="A27" s="62"/>
      <c r="B27" s="63"/>
      <c r="C27" s="63"/>
      <c r="D27" s="63"/>
      <c r="E27" s="63"/>
      <c r="F27" s="64"/>
    </row>
    <row r="28" spans="1:6" x14ac:dyDescent="0.25">
      <c r="A28" s="65"/>
      <c r="B28" s="63"/>
      <c r="C28" s="63"/>
      <c r="D28" s="63"/>
      <c r="E28" s="63"/>
      <c r="F28" s="64"/>
    </row>
    <row r="29" spans="1:6" x14ac:dyDescent="0.25">
      <c r="A29" s="93" t="s">
        <v>30</v>
      </c>
      <c r="B29" s="95" t="s">
        <v>1</v>
      </c>
      <c r="C29" s="95"/>
      <c r="D29" s="95"/>
      <c r="E29" s="95" t="s">
        <v>2</v>
      </c>
      <c r="F29" s="66"/>
    </row>
    <row r="30" spans="1:6" x14ac:dyDescent="0.25">
      <c r="A30" s="94"/>
      <c r="B30" s="96"/>
      <c r="C30" s="96"/>
      <c r="D30" s="96"/>
      <c r="E30" s="97"/>
      <c r="F30" s="2"/>
    </row>
    <row r="31" spans="1:6" x14ac:dyDescent="0.25">
      <c r="A31" s="4"/>
      <c r="B31" s="54" t="s">
        <v>31</v>
      </c>
      <c r="C31" s="54" t="s">
        <v>32</v>
      </c>
      <c r="D31" s="114">
        <v>39813</v>
      </c>
      <c r="E31" s="54" t="s">
        <v>33</v>
      </c>
      <c r="F31" s="4" t="s">
        <v>6</v>
      </c>
    </row>
    <row r="32" spans="1:6" x14ac:dyDescent="0.25">
      <c r="A32" s="4"/>
      <c r="B32" s="28"/>
      <c r="C32" s="28"/>
      <c r="D32" s="28"/>
      <c r="E32" s="28"/>
      <c r="F32" s="4"/>
    </row>
    <row r="33" spans="1:6" x14ac:dyDescent="0.25">
      <c r="A33" s="55" t="s">
        <v>34</v>
      </c>
      <c r="B33" s="28"/>
      <c r="C33" s="28"/>
      <c r="D33" s="28"/>
      <c r="E33" s="28"/>
      <c r="F33" s="4"/>
    </row>
    <row r="34" spans="1:6" x14ac:dyDescent="0.25">
      <c r="A34" s="56" t="s">
        <v>35</v>
      </c>
      <c r="B34" s="28"/>
      <c r="C34" s="28"/>
      <c r="D34" s="28" t="e">
        <f>#REF!</f>
        <v>#REF!</v>
      </c>
      <c r="E34" s="28"/>
      <c r="F34" s="4" t="s">
        <v>36</v>
      </c>
    </row>
    <row r="35" spans="1:6" x14ac:dyDescent="0.25">
      <c r="A35" s="56" t="s">
        <v>37</v>
      </c>
      <c r="B35" s="28"/>
      <c r="C35" s="28"/>
      <c r="D35" s="28" t="e">
        <f>#REF!</f>
        <v>#REF!</v>
      </c>
      <c r="E35" s="28"/>
      <c r="F35" s="4" t="s">
        <v>38</v>
      </c>
    </row>
    <row r="36" spans="1:6" x14ac:dyDescent="0.25">
      <c r="A36" s="56" t="s">
        <v>39</v>
      </c>
      <c r="B36" s="28"/>
      <c r="C36" s="28"/>
      <c r="D36" s="28" t="e">
        <f>#REF!</f>
        <v>#REF!</v>
      </c>
      <c r="E36" s="28"/>
      <c r="F36" s="4" t="s">
        <v>40</v>
      </c>
    </row>
    <row r="37" spans="1:6" x14ac:dyDescent="0.25">
      <c r="A37" s="56" t="s">
        <v>41</v>
      </c>
      <c r="B37" s="28"/>
      <c r="C37" s="28"/>
      <c r="D37" s="28" t="e">
        <f>#REF!</f>
        <v>#REF!</v>
      </c>
      <c r="E37" s="28"/>
      <c r="F37" s="4" t="s">
        <v>42</v>
      </c>
    </row>
    <row r="38" spans="1:6" x14ac:dyDescent="0.25">
      <c r="A38" s="59" t="s">
        <v>43</v>
      </c>
      <c r="B38" s="15">
        <f>SUBTOTAL(9,B34:B37)</f>
        <v>0</v>
      </c>
      <c r="C38" s="15">
        <f>SUBTOTAL(9,C34:C37)</f>
        <v>0</v>
      </c>
      <c r="D38" s="15" t="e">
        <f>SUBTOTAL(9,D34:D37)</f>
        <v>#REF!</v>
      </c>
      <c r="E38" s="15">
        <f>SUBTOTAL(9,E34:E37)</f>
        <v>0</v>
      </c>
      <c r="F38" s="59"/>
    </row>
    <row r="39" spans="1:6" x14ac:dyDescent="0.25">
      <c r="A39" s="59"/>
      <c r="B39" s="15"/>
      <c r="C39" s="15"/>
      <c r="D39" s="4"/>
      <c r="E39" s="15"/>
      <c r="F39" s="59"/>
    </row>
    <row r="40" spans="1:6" x14ac:dyDescent="0.25">
      <c r="A40" s="55" t="s">
        <v>44</v>
      </c>
      <c r="B40" s="15"/>
      <c r="C40" s="15"/>
      <c r="D40" s="4"/>
      <c r="E40" s="15"/>
      <c r="F40" s="59"/>
    </row>
    <row r="41" spans="1:6" x14ac:dyDescent="0.25">
      <c r="A41" s="57" t="s">
        <v>45</v>
      </c>
      <c r="B41" s="20">
        <v>0</v>
      </c>
      <c r="C41" s="20"/>
      <c r="D41" s="20" t="e">
        <f>#REF!</f>
        <v>#REF!</v>
      </c>
      <c r="E41" s="20"/>
      <c r="F41" s="58" t="s">
        <v>46</v>
      </c>
    </row>
    <row r="42" spans="1:6" x14ac:dyDescent="0.25">
      <c r="A42" s="59" t="s">
        <v>47</v>
      </c>
      <c r="B42" s="15">
        <f>SUBTOTAL(9,B41)</f>
        <v>0</v>
      </c>
      <c r="C42" s="15">
        <f>SUBTOTAL(9,C41)</f>
        <v>0</v>
      </c>
      <c r="D42" s="15" t="e">
        <f>SUBTOTAL(9,D41)</f>
        <v>#REF!</v>
      </c>
      <c r="E42" s="15">
        <f>SUBTOTAL(9,E41)</f>
        <v>0</v>
      </c>
      <c r="F42" s="58"/>
    </row>
    <row r="43" spans="1:6" x14ac:dyDescent="0.25">
      <c r="A43" s="4"/>
      <c r="B43" s="28"/>
      <c r="C43" s="28"/>
      <c r="D43" s="4"/>
      <c r="E43" s="28"/>
      <c r="F43" s="4"/>
    </row>
    <row r="44" spans="1:6" x14ac:dyDescent="0.25">
      <c r="A44" s="67" t="s">
        <v>48</v>
      </c>
      <c r="B44" s="28"/>
      <c r="C44" s="28"/>
      <c r="D44" s="4"/>
      <c r="E44" s="28"/>
      <c r="F44" s="4"/>
    </row>
    <row r="45" spans="1:6" x14ac:dyDescent="0.25">
      <c r="A45" s="57" t="s">
        <v>49</v>
      </c>
      <c r="B45" s="28"/>
      <c r="C45" s="28"/>
      <c r="D45" s="28" t="e">
        <f>#REF!+#REF!</f>
        <v>#REF!</v>
      </c>
      <c r="E45" s="28"/>
      <c r="F45" s="58" t="s">
        <v>50</v>
      </c>
    </row>
    <row r="46" spans="1:6" x14ac:dyDescent="0.25">
      <c r="A46" s="57" t="s">
        <v>51</v>
      </c>
      <c r="B46" s="28"/>
      <c r="C46" s="28"/>
      <c r="D46" s="28" t="e">
        <f>#REF!+#REF!</f>
        <v>#REF!</v>
      </c>
      <c r="E46" s="28"/>
      <c r="F46" s="58" t="s">
        <v>52</v>
      </c>
    </row>
    <row r="47" spans="1:6" x14ac:dyDescent="0.25">
      <c r="A47" s="68" t="s">
        <v>53</v>
      </c>
      <c r="B47" s="15">
        <f>SUBTOTAL(9,B45:B46)</f>
        <v>0</v>
      </c>
      <c r="C47" s="15">
        <f>SUBTOTAL(9,C45:C46)</f>
        <v>0</v>
      </c>
      <c r="D47" s="15" t="e">
        <f>SUBTOTAL(9,D45:D46)</f>
        <v>#REF!</v>
      </c>
      <c r="E47" s="15">
        <f>SUBTOTAL(9,E45:E46)</f>
        <v>0</v>
      </c>
      <c r="F47" s="58"/>
    </row>
    <row r="48" spans="1:6" x14ac:dyDescent="0.25">
      <c r="A48" s="4"/>
      <c r="B48" s="28"/>
      <c r="C48" s="28"/>
      <c r="D48" s="4"/>
      <c r="E48" s="28"/>
      <c r="F48" s="4"/>
    </row>
    <row r="49" spans="1:6" x14ac:dyDescent="0.25">
      <c r="A49" s="55" t="s">
        <v>23</v>
      </c>
      <c r="B49" s="28"/>
      <c r="C49" s="28"/>
      <c r="D49" s="4"/>
      <c r="E49" s="28"/>
      <c r="F49" s="4"/>
    </row>
    <row r="50" spans="1:6" x14ac:dyDescent="0.25">
      <c r="A50" s="57" t="s">
        <v>54</v>
      </c>
      <c r="B50" s="28">
        <v>0</v>
      </c>
      <c r="C50" s="28"/>
      <c r="D50" s="28" t="e">
        <f>#REF!+#REF!</f>
        <v>#REF!</v>
      </c>
      <c r="E50" s="28"/>
      <c r="F50" s="4" t="s">
        <v>55</v>
      </c>
    </row>
    <row r="51" spans="1:6" x14ac:dyDescent="0.25">
      <c r="A51" s="57" t="s">
        <v>56</v>
      </c>
      <c r="B51" s="28">
        <v>0</v>
      </c>
      <c r="C51" s="28"/>
      <c r="D51" s="28" t="e">
        <f>#REF!+#REF!+#REF!+IF(#REF!&gt;0,#REF!,0)</f>
        <v>#REF!</v>
      </c>
      <c r="E51" s="28"/>
      <c r="F51" s="58" t="s">
        <v>57</v>
      </c>
    </row>
    <row r="52" spans="1:6" x14ac:dyDescent="0.25">
      <c r="A52" s="59" t="s">
        <v>28</v>
      </c>
      <c r="B52" s="15">
        <f>SUBTOTAL(9,B50:B51)</f>
        <v>0</v>
      </c>
      <c r="C52" s="15">
        <f>SUBTOTAL(9,C50:C51)</f>
        <v>0</v>
      </c>
      <c r="D52" s="15" t="e">
        <f>SUBTOTAL(9,D50:D51)</f>
        <v>#REF!</v>
      </c>
      <c r="E52" s="15">
        <f>SUBTOTAL(9,E50:E51)</f>
        <v>0</v>
      </c>
      <c r="F52" s="59"/>
    </row>
    <row r="53" spans="1:6" x14ac:dyDescent="0.25">
      <c r="A53" s="4"/>
      <c r="B53" s="28"/>
      <c r="C53" s="28"/>
      <c r="D53" s="4"/>
      <c r="E53" s="28"/>
      <c r="F53" s="4"/>
    </row>
    <row r="54" spans="1:6" x14ac:dyDescent="0.25">
      <c r="A54" s="69" t="s">
        <v>58</v>
      </c>
      <c r="B54" s="70">
        <f>SUBTOTAL(9,B34:B53)</f>
        <v>0</v>
      </c>
      <c r="C54" s="70">
        <f>SUBTOTAL(9,C34:C53)</f>
        <v>0</v>
      </c>
      <c r="D54" s="70" t="e">
        <f>SUBTOTAL(9,D34:D53)</f>
        <v>#REF!</v>
      </c>
      <c r="E54" s="70">
        <f>SUBTOTAL(9,E34:E53)</f>
        <v>0</v>
      </c>
      <c r="F54" s="4"/>
    </row>
    <row r="55" spans="1:6" x14ac:dyDescent="0.25">
      <c r="A55" s="98" t="s">
        <v>59</v>
      </c>
      <c r="B55" s="100">
        <f>B54-B25</f>
        <v>0</v>
      </c>
      <c r="C55" s="100">
        <f>C54-C25</f>
        <v>0</v>
      </c>
      <c r="D55" s="100" t="e">
        <f>D54-D25</f>
        <v>#REF!</v>
      </c>
      <c r="E55" s="100">
        <f>E54-E25</f>
        <v>0</v>
      </c>
      <c r="F55" s="81"/>
    </row>
    <row r="56" spans="1:6" x14ac:dyDescent="0.25">
      <c r="A56" s="99"/>
      <c r="B56" s="101"/>
      <c r="C56" s="101"/>
      <c r="D56" s="101"/>
      <c r="E56" s="101"/>
      <c r="F56" s="2"/>
    </row>
    <row r="58" spans="1:6" x14ac:dyDescent="0.25">
      <c r="A58" s="4" t="s">
        <v>60</v>
      </c>
      <c r="B58" s="4"/>
      <c r="C58" s="4"/>
      <c r="D58" s="28" t="e">
        <f>#REF!</f>
        <v>#REF!</v>
      </c>
      <c r="E58" s="4"/>
      <c r="F58" s="4" t="s">
        <v>61</v>
      </c>
    </row>
    <row r="60" spans="1:6" x14ac:dyDescent="0.25">
      <c r="A60" t="s">
        <v>62</v>
      </c>
      <c r="D60" s="116" t="e">
        <f>IF(D55-D58=0,0,D55-D58)</f>
        <v>#REF!</v>
      </c>
    </row>
  </sheetData>
  <phoneticPr fontId="11" type="noConversion"/>
  <conditionalFormatting sqref="D60">
    <cfRule type="cellIs" dxfId="7" priority="1" operator="notBetween">
      <formula>0.5</formula>
      <formula>-0.5</formula>
    </cfRule>
    <cfRule type="cellIs" dxfId="6" priority="2" operator="between">
      <formula>0.5</formula>
      <formula>-0.5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zoomScaleNormal="100" workbookViewId="0">
      <selection activeCell="D12" sqref="D12"/>
    </sheetView>
  </sheetViews>
  <sheetFormatPr baseColWidth="10" defaultColWidth="11.42578125" defaultRowHeight="15" x14ac:dyDescent="0.25"/>
  <cols>
    <col min="1" max="1" width="43.140625" customWidth="1"/>
    <col min="2" max="3" width="13.7109375" customWidth="1"/>
    <col min="4" max="4" width="13.7109375" style="49" customWidth="1"/>
    <col min="5" max="5" width="13.7109375" customWidth="1"/>
    <col min="6" max="6" width="41.7109375" customWidth="1"/>
  </cols>
  <sheetData>
    <row r="1" spans="1:6" x14ac:dyDescent="0.25">
      <c r="C1" s="49"/>
    </row>
    <row r="2" spans="1:6" x14ac:dyDescent="0.25">
      <c r="A2" s="44" t="s">
        <v>63</v>
      </c>
      <c r="B2" s="44"/>
      <c r="C2" s="49"/>
    </row>
    <row r="3" spans="1:6" x14ac:dyDescent="0.25">
      <c r="A3" s="44"/>
      <c r="B3" s="44"/>
      <c r="C3" s="49"/>
    </row>
    <row r="4" spans="1:6" ht="15.75" thickBot="1" x14ac:dyDescent="0.3">
      <c r="B4" s="49" t="s">
        <v>64</v>
      </c>
      <c r="C4" s="49"/>
    </row>
    <row r="5" spans="1:6" x14ac:dyDescent="0.25">
      <c r="A5" s="186" t="s">
        <v>65</v>
      </c>
      <c r="B5" s="188" t="s">
        <v>66</v>
      </c>
      <c r="C5" s="190" t="s">
        <v>67</v>
      </c>
      <c r="D5" s="179" t="s">
        <v>68</v>
      </c>
      <c r="E5" s="194" t="s">
        <v>69</v>
      </c>
      <c r="F5" s="177" t="s">
        <v>70</v>
      </c>
    </row>
    <row r="6" spans="1:6" ht="15.75" thickBot="1" x14ac:dyDescent="0.3">
      <c r="A6" s="187"/>
      <c r="B6" s="189"/>
      <c r="C6" s="191"/>
      <c r="D6" s="180"/>
      <c r="E6" s="195"/>
      <c r="F6" s="178"/>
    </row>
    <row r="7" spans="1:6" x14ac:dyDescent="0.25">
      <c r="A7" s="71"/>
      <c r="B7" s="2"/>
      <c r="C7" s="72"/>
      <c r="D7" s="113"/>
      <c r="E7" s="73"/>
      <c r="F7" s="12"/>
    </row>
    <row r="8" spans="1:6" x14ac:dyDescent="0.25">
      <c r="A8" s="198" t="s">
        <v>71</v>
      </c>
      <c r="B8" s="199"/>
      <c r="C8" s="181"/>
      <c r="D8" s="182"/>
      <c r="E8" s="184"/>
      <c r="F8" s="176"/>
    </row>
    <row r="9" spans="1:6" x14ac:dyDescent="0.25">
      <c r="A9" s="198"/>
      <c r="B9" s="200"/>
      <c r="C9" s="181"/>
      <c r="D9" s="183"/>
      <c r="E9" s="185"/>
      <c r="F9" s="175"/>
    </row>
    <row r="10" spans="1:6" x14ac:dyDescent="0.25">
      <c r="A10" s="19" t="s">
        <v>72</v>
      </c>
      <c r="B10" s="57"/>
      <c r="C10" s="74"/>
      <c r="D10" s="27" t="e">
        <f>#REF!+#REF!</f>
        <v>#REF!</v>
      </c>
      <c r="E10" s="28"/>
      <c r="F10" s="26" t="s">
        <v>73</v>
      </c>
    </row>
    <row r="11" spans="1:6" x14ac:dyDescent="0.25">
      <c r="A11" s="19" t="s">
        <v>74</v>
      </c>
      <c r="B11" s="57"/>
      <c r="C11" s="74"/>
      <c r="D11" s="27" t="e">
        <f>#REF!+#REF!</f>
        <v>#REF!</v>
      </c>
      <c r="E11" s="28"/>
      <c r="F11" s="26" t="s">
        <v>75</v>
      </c>
    </row>
    <row r="12" spans="1:6" x14ac:dyDescent="0.25">
      <c r="A12" s="19" t="s">
        <v>76</v>
      </c>
      <c r="B12" s="57"/>
      <c r="C12" s="74"/>
      <c r="D12" s="27" t="e">
        <f>#REF!+#REF!+#REF!</f>
        <v>#REF!</v>
      </c>
      <c r="E12" s="28"/>
      <c r="F12" s="26" t="s">
        <v>77</v>
      </c>
    </row>
    <row r="13" spans="1:6" x14ac:dyDescent="0.25">
      <c r="A13" s="19" t="s">
        <v>78</v>
      </c>
      <c r="B13" s="57"/>
      <c r="C13" s="75"/>
      <c r="D13" s="27" t="e">
        <f>#REF!</f>
        <v>#REF!</v>
      </c>
      <c r="E13" s="28"/>
      <c r="F13" s="26" t="s">
        <v>79</v>
      </c>
    </row>
    <row r="14" spans="1:6" x14ac:dyDescent="0.25">
      <c r="A14" s="14" t="s">
        <v>80</v>
      </c>
      <c r="B14" s="59"/>
      <c r="C14" s="76">
        <f>SUBTOTAL(9,C10:C13)</f>
        <v>0</v>
      </c>
      <c r="D14" s="76" t="e">
        <f>SUBTOTAL(9,D10:D13)</f>
        <v>#REF!</v>
      </c>
      <c r="E14" s="77">
        <f>SUBTOTAL(9,E10:E13)</f>
        <v>0</v>
      </c>
      <c r="F14" s="17"/>
    </row>
    <row r="15" spans="1:6" x14ac:dyDescent="0.25">
      <c r="A15" s="19"/>
      <c r="B15" s="57"/>
      <c r="C15" s="74"/>
      <c r="D15" s="27"/>
      <c r="E15" s="28"/>
      <c r="F15" s="17"/>
    </row>
    <row r="16" spans="1:6" x14ac:dyDescent="0.25">
      <c r="A16" s="41" t="s">
        <v>81</v>
      </c>
      <c r="B16" s="68"/>
      <c r="C16" s="74"/>
      <c r="D16" s="27"/>
      <c r="E16" s="28"/>
      <c r="F16" s="17"/>
    </row>
    <row r="17" spans="1:6" x14ac:dyDescent="0.25">
      <c r="A17" s="19" t="s">
        <v>82</v>
      </c>
      <c r="B17" s="57"/>
      <c r="C17" s="74"/>
      <c r="D17" s="27" t="e">
        <f>#REF!</f>
        <v>#REF!</v>
      </c>
      <c r="E17" s="28"/>
      <c r="F17" s="26" t="s">
        <v>83</v>
      </c>
    </row>
    <row r="18" spans="1:6" x14ac:dyDescent="0.25">
      <c r="A18" s="19" t="s">
        <v>84</v>
      </c>
      <c r="B18" s="57"/>
      <c r="C18" s="74"/>
      <c r="D18" s="27" t="e">
        <f>#REF!+#REF!+#REF!+#REF!+#REF!</f>
        <v>#REF!</v>
      </c>
      <c r="E18" s="28"/>
      <c r="F18" s="26" t="s">
        <v>85</v>
      </c>
    </row>
    <row r="19" spans="1:6" x14ac:dyDescent="0.25">
      <c r="A19" s="19" t="s">
        <v>86</v>
      </c>
      <c r="B19" s="57"/>
      <c r="C19" s="74"/>
      <c r="D19" s="27" t="e">
        <f>#REF!+#REF!</f>
        <v>#REF!</v>
      </c>
      <c r="E19" s="28"/>
      <c r="F19" s="26" t="s">
        <v>87</v>
      </c>
    </row>
    <row r="20" spans="1:6" x14ac:dyDescent="0.25">
      <c r="A20" s="41" t="s">
        <v>88</v>
      </c>
      <c r="B20" s="68"/>
      <c r="C20" s="76">
        <f>SUBTOTAL(9,C19:C19)</f>
        <v>0</v>
      </c>
      <c r="D20" s="76" t="e">
        <f>SUBTOTAL(9,D17:D19)</f>
        <v>#REF!</v>
      </c>
      <c r="E20" s="77">
        <f>SUBTOTAL(9,E19:E19)</f>
        <v>0</v>
      </c>
      <c r="F20" s="17"/>
    </row>
    <row r="21" spans="1:6" x14ac:dyDescent="0.25">
      <c r="A21" s="78"/>
      <c r="B21" s="4"/>
      <c r="C21" s="74"/>
      <c r="D21" s="27"/>
      <c r="E21" s="28"/>
      <c r="F21" s="17"/>
    </row>
    <row r="22" spans="1:6" x14ac:dyDescent="0.25">
      <c r="A22" s="41" t="s">
        <v>89</v>
      </c>
      <c r="B22" s="68"/>
      <c r="C22" s="74"/>
      <c r="D22" s="27"/>
      <c r="E22" s="28"/>
      <c r="F22" s="17"/>
    </row>
    <row r="23" spans="1:6" x14ac:dyDescent="0.25">
      <c r="A23" s="19" t="s">
        <v>90</v>
      </c>
      <c r="B23" s="57"/>
      <c r="C23" s="74"/>
      <c r="D23" s="27" t="e">
        <f>#REF!</f>
        <v>#REF!</v>
      </c>
      <c r="E23" s="28"/>
      <c r="F23" s="26" t="s">
        <v>91</v>
      </c>
    </row>
    <row r="24" spans="1:6" x14ac:dyDescent="0.25">
      <c r="A24" s="196" t="s">
        <v>92</v>
      </c>
      <c r="B24" s="79"/>
      <c r="C24" s="181"/>
      <c r="D24" s="192" t="e">
        <f>#REF!</f>
        <v>#REF!</v>
      </c>
      <c r="E24" s="192"/>
      <c r="F24" s="174" t="s">
        <v>93</v>
      </c>
    </row>
    <row r="25" spans="1:6" x14ac:dyDescent="0.25">
      <c r="A25" s="197"/>
      <c r="B25" s="80"/>
      <c r="C25" s="181"/>
      <c r="D25" s="193"/>
      <c r="E25" s="193"/>
      <c r="F25" s="175"/>
    </row>
    <row r="26" spans="1:6" x14ac:dyDescent="0.25">
      <c r="A26" s="19" t="s">
        <v>94</v>
      </c>
      <c r="B26" s="57"/>
      <c r="C26" s="74"/>
      <c r="D26" s="27" t="e">
        <f>#REF!+#REF!+#REF!+#REF!</f>
        <v>#REF!</v>
      </c>
      <c r="E26" s="28"/>
      <c r="F26" s="26" t="s">
        <v>95</v>
      </c>
    </row>
    <row r="27" spans="1:6" x14ac:dyDescent="0.25">
      <c r="A27" s="19" t="s">
        <v>96</v>
      </c>
      <c r="B27" s="57"/>
      <c r="C27" s="74"/>
      <c r="D27" s="27" t="e">
        <f>#REF!+#REF!+#REF!+D32-(D33+D34)</f>
        <v>#REF!</v>
      </c>
      <c r="E27" s="28"/>
      <c r="F27" s="26" t="s">
        <v>97</v>
      </c>
    </row>
    <row r="28" spans="1:6" x14ac:dyDescent="0.25">
      <c r="A28" s="41" t="s">
        <v>98</v>
      </c>
      <c r="B28" s="68"/>
      <c r="C28" s="76">
        <f>SUBTOTAL(9,C23:C27)</f>
        <v>0</v>
      </c>
      <c r="D28" s="76" t="e">
        <f>SUBTOTAL(9,D23:D27)</f>
        <v>#REF!</v>
      </c>
      <c r="E28" s="77"/>
      <c r="F28" s="17"/>
    </row>
    <row r="29" spans="1:6" ht="15.75" thickBot="1" x14ac:dyDescent="0.3">
      <c r="A29" s="13"/>
      <c r="B29" s="81"/>
      <c r="C29" s="82"/>
      <c r="D29" s="52"/>
      <c r="E29" s="83"/>
      <c r="F29" s="84"/>
    </row>
    <row r="30" spans="1:6" ht="15.75" thickBot="1" x14ac:dyDescent="0.3">
      <c r="A30" s="85" t="s">
        <v>58</v>
      </c>
      <c r="B30" s="86"/>
      <c r="C30" s="87">
        <f>SUBTOTAL(9,C10:C28)</f>
        <v>0</v>
      </c>
      <c r="D30" s="87" t="e">
        <f>SUBTOTAL(9,D10:D29)</f>
        <v>#REF!</v>
      </c>
      <c r="E30" s="88">
        <f>SUBTOTAL(9,E10:E28)</f>
        <v>0</v>
      </c>
      <c r="F30" s="89"/>
    </row>
    <row r="32" spans="1:6" x14ac:dyDescent="0.25">
      <c r="A32" t="s">
        <v>99</v>
      </c>
      <c r="D32" s="49" t="e">
        <f>'Tabell 1 V#1'!D54</f>
        <v>#REF!</v>
      </c>
    </row>
    <row r="33" spans="1:4" x14ac:dyDescent="0.25">
      <c r="A33" t="s">
        <v>100</v>
      </c>
      <c r="D33" s="49" t="e">
        <f>SUBTOTAL(9,D10:D26)</f>
        <v>#REF!</v>
      </c>
    </row>
    <row r="34" spans="1:4" x14ac:dyDescent="0.25">
      <c r="A34" t="s">
        <v>101</v>
      </c>
      <c r="D34" s="49" t="e">
        <f>#REF!+#REF!+#REF!</f>
        <v>#REF!</v>
      </c>
    </row>
  </sheetData>
  <mergeCells count="17">
    <mergeCell ref="A5:A6"/>
    <mergeCell ref="B5:B6"/>
    <mergeCell ref="C5:C6"/>
    <mergeCell ref="E24:E25"/>
    <mergeCell ref="E5:E6"/>
    <mergeCell ref="A24:A25"/>
    <mergeCell ref="C24:C25"/>
    <mergeCell ref="D24:D25"/>
    <mergeCell ref="A8:A9"/>
    <mergeCell ref="B8:B9"/>
    <mergeCell ref="F24:F25"/>
    <mergeCell ref="F8:F9"/>
    <mergeCell ref="F5:F6"/>
    <mergeCell ref="D5:D6"/>
    <mergeCell ref="C8:C9"/>
    <mergeCell ref="D8:D9"/>
    <mergeCell ref="E8:E9"/>
  </mergeCells>
  <phoneticPr fontId="11" type="noConversion"/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"/>
  <sheetViews>
    <sheetView workbookViewId="0">
      <selection activeCell="E36" sqref="E36"/>
    </sheetView>
  </sheetViews>
  <sheetFormatPr baseColWidth="10" defaultColWidth="11.42578125" defaultRowHeight="15" x14ac:dyDescent="0.25"/>
  <cols>
    <col min="1" max="1" width="45.5703125" customWidth="1"/>
    <col min="2" max="5" width="11.7109375" customWidth="1"/>
    <col min="6" max="6" width="41" customWidth="1"/>
  </cols>
  <sheetData>
    <row r="1" spans="1:6" x14ac:dyDescent="0.25">
      <c r="C1" s="49"/>
      <c r="D1" s="49"/>
    </row>
    <row r="2" spans="1:6" x14ac:dyDescent="0.25">
      <c r="A2" s="44" t="s">
        <v>63</v>
      </c>
      <c r="B2" s="44"/>
      <c r="C2" s="49"/>
      <c r="D2" s="49"/>
    </row>
    <row r="3" spans="1:6" x14ac:dyDescent="0.25">
      <c r="A3" s="44"/>
      <c r="B3" s="44"/>
      <c r="C3" s="49"/>
      <c r="D3" s="49"/>
    </row>
    <row r="4" spans="1:6" ht="15.75" thickBot="1" x14ac:dyDescent="0.3">
      <c r="B4" s="49" t="s">
        <v>64</v>
      </c>
      <c r="C4" s="49"/>
      <c r="D4" s="49"/>
    </row>
    <row r="5" spans="1:6" x14ac:dyDescent="0.25">
      <c r="A5" s="186" t="s">
        <v>65</v>
      </c>
      <c r="B5" s="188" t="s">
        <v>66</v>
      </c>
      <c r="C5" s="190" t="s">
        <v>67</v>
      </c>
      <c r="D5" s="179" t="s">
        <v>68</v>
      </c>
      <c r="E5" s="194" t="s">
        <v>69</v>
      </c>
      <c r="F5" s="177" t="s">
        <v>70</v>
      </c>
    </row>
    <row r="6" spans="1:6" ht="15.75" thickBot="1" x14ac:dyDescent="0.3">
      <c r="A6" s="187"/>
      <c r="B6" s="189"/>
      <c r="C6" s="191"/>
      <c r="D6" s="180"/>
      <c r="E6" s="195"/>
      <c r="F6" s="178"/>
    </row>
    <row r="7" spans="1:6" x14ac:dyDescent="0.25">
      <c r="A7" s="71"/>
      <c r="B7" s="2"/>
      <c r="C7" s="72"/>
      <c r="D7" s="113"/>
      <c r="E7" s="73"/>
      <c r="F7" s="12"/>
    </row>
    <row r="8" spans="1:6" x14ac:dyDescent="0.25">
      <c r="A8" s="198" t="s">
        <v>71</v>
      </c>
      <c r="B8" s="199"/>
      <c r="C8" s="181"/>
      <c r="D8" s="182"/>
      <c r="E8" s="184"/>
      <c r="F8" s="176"/>
    </row>
    <row r="9" spans="1:6" x14ac:dyDescent="0.25">
      <c r="A9" s="198"/>
      <c r="B9" s="200"/>
      <c r="C9" s="181"/>
      <c r="D9" s="183"/>
      <c r="E9" s="185"/>
      <c r="F9" s="175"/>
    </row>
    <row r="10" spans="1:6" x14ac:dyDescent="0.25">
      <c r="A10" s="19" t="s">
        <v>72</v>
      </c>
      <c r="B10" s="57"/>
      <c r="C10" s="27"/>
      <c r="D10" s="27" t="e">
        <f>#REF!+#REF!</f>
        <v>#REF!</v>
      </c>
      <c r="E10" s="28"/>
      <c r="F10" s="26" t="s">
        <v>73</v>
      </c>
    </row>
    <row r="11" spans="1:6" x14ac:dyDescent="0.25">
      <c r="A11" s="19" t="s">
        <v>74</v>
      </c>
      <c r="B11" s="57"/>
      <c r="C11" s="74"/>
      <c r="D11" s="27" t="e">
        <f>#REF!+#REF!</f>
        <v>#REF!</v>
      </c>
      <c r="E11" s="28"/>
      <c r="F11" s="26" t="s">
        <v>75</v>
      </c>
    </row>
    <row r="12" spans="1:6" x14ac:dyDescent="0.25">
      <c r="A12" s="19" t="s">
        <v>76</v>
      </c>
      <c r="B12" s="57"/>
      <c r="C12" s="74"/>
      <c r="D12" s="27" t="e">
        <f>#REF!+#REF!+#REF!</f>
        <v>#REF!</v>
      </c>
      <c r="E12" s="28"/>
      <c r="F12" s="26" t="s">
        <v>77</v>
      </c>
    </row>
    <row r="13" spans="1:6" x14ac:dyDescent="0.25">
      <c r="A13" s="19" t="s">
        <v>78</v>
      </c>
      <c r="B13" s="57"/>
      <c r="C13" s="75"/>
      <c r="D13" s="27" t="e">
        <f>#REF!</f>
        <v>#REF!</v>
      </c>
      <c r="E13" s="28"/>
      <c r="F13" s="26" t="s">
        <v>79</v>
      </c>
    </row>
    <row r="14" spans="1:6" x14ac:dyDescent="0.25">
      <c r="A14" s="14" t="s">
        <v>80</v>
      </c>
      <c r="B14" s="59"/>
      <c r="C14" s="76">
        <f>SUBTOTAL(9,C10:C13)</f>
        <v>0</v>
      </c>
      <c r="D14" s="76" t="e">
        <f>SUBTOTAL(9,D10:D13)</f>
        <v>#REF!</v>
      </c>
      <c r="E14" s="77"/>
      <c r="F14" s="17"/>
    </row>
    <row r="15" spans="1:6" x14ac:dyDescent="0.25">
      <c r="A15" s="19"/>
      <c r="B15" s="57"/>
      <c r="C15" s="74"/>
      <c r="D15" s="27"/>
      <c r="E15" s="28"/>
      <c r="F15" s="17"/>
    </row>
    <row r="16" spans="1:6" x14ac:dyDescent="0.25">
      <c r="A16" s="41" t="s">
        <v>81</v>
      </c>
      <c r="B16" s="68"/>
      <c r="C16" s="74"/>
      <c r="D16" s="27"/>
      <c r="E16" s="28"/>
      <c r="F16" s="17"/>
    </row>
    <row r="17" spans="1:6" x14ac:dyDescent="0.25">
      <c r="A17" s="19" t="s">
        <v>82</v>
      </c>
      <c r="B17" s="57"/>
      <c r="C17" s="74"/>
      <c r="D17" s="27" t="e">
        <f>#REF!</f>
        <v>#REF!</v>
      </c>
      <c r="E17" s="28"/>
      <c r="F17" s="26" t="s">
        <v>83</v>
      </c>
    </row>
    <row r="18" spans="1:6" x14ac:dyDescent="0.25">
      <c r="A18" s="19" t="s">
        <v>84</v>
      </c>
      <c r="B18" s="57"/>
      <c r="C18" s="74"/>
      <c r="D18" s="27" t="e">
        <f>#REF!+#REF!+#REF!+#REF!+#REF!</f>
        <v>#REF!</v>
      </c>
      <c r="E18" s="28"/>
      <c r="F18" s="26" t="s">
        <v>102</v>
      </c>
    </row>
    <row r="19" spans="1:6" x14ac:dyDescent="0.25">
      <c r="A19" s="19" t="s">
        <v>86</v>
      </c>
      <c r="B19" s="57"/>
      <c r="C19" s="74"/>
      <c r="D19" s="27" t="e">
        <f>#REF!+#REF!</f>
        <v>#REF!</v>
      </c>
      <c r="E19" s="28"/>
      <c r="F19" s="26" t="s">
        <v>87</v>
      </c>
    </row>
    <row r="20" spans="1:6" x14ac:dyDescent="0.25">
      <c r="A20" s="41" t="s">
        <v>88</v>
      </c>
      <c r="B20" s="68"/>
      <c r="C20" s="76">
        <f>SUBTOTAL(9,C19:C19)</f>
        <v>0</v>
      </c>
      <c r="D20" s="76" t="e">
        <f>SUBTOTAL(9,D17:D19)</f>
        <v>#REF!</v>
      </c>
      <c r="E20" s="77"/>
      <c r="F20" s="17"/>
    </row>
    <row r="21" spans="1:6" x14ac:dyDescent="0.25">
      <c r="A21" s="78"/>
      <c r="B21" s="4"/>
      <c r="C21" s="74"/>
      <c r="D21" s="27"/>
      <c r="E21" s="28"/>
      <c r="F21" s="17"/>
    </row>
    <row r="22" spans="1:6" x14ac:dyDescent="0.25">
      <c r="A22" s="41" t="s">
        <v>89</v>
      </c>
      <c r="B22" s="68"/>
      <c r="C22" s="74"/>
      <c r="D22" s="27"/>
      <c r="E22" s="28"/>
      <c r="F22" s="17"/>
    </row>
    <row r="23" spans="1:6" x14ac:dyDescent="0.25">
      <c r="A23" s="19" t="s">
        <v>90</v>
      </c>
      <c r="B23" s="57"/>
      <c r="C23" s="74"/>
      <c r="D23" s="27" t="e">
        <f>#REF!</f>
        <v>#REF!</v>
      </c>
      <c r="E23" s="28"/>
      <c r="F23" s="26" t="s">
        <v>91</v>
      </c>
    </row>
    <row r="24" spans="1:6" x14ac:dyDescent="0.25">
      <c r="A24" s="196" t="s">
        <v>92</v>
      </c>
      <c r="B24" s="79"/>
      <c r="C24" s="181"/>
      <c r="D24" s="192" t="e">
        <f>#REF!</f>
        <v>#REF!</v>
      </c>
      <c r="E24" s="192"/>
      <c r="F24" s="174" t="s">
        <v>93</v>
      </c>
    </row>
    <row r="25" spans="1:6" x14ac:dyDescent="0.25">
      <c r="A25" s="197"/>
      <c r="B25" s="80"/>
      <c r="C25" s="181"/>
      <c r="D25" s="193"/>
      <c r="E25" s="193"/>
      <c r="F25" s="175"/>
    </row>
    <row r="26" spans="1:6" x14ac:dyDescent="0.25">
      <c r="A26" s="19" t="s">
        <v>94</v>
      </c>
      <c r="B26" s="57"/>
      <c r="C26" s="74"/>
      <c r="D26" s="27" t="e">
        <f>#REF!+#REF!+#REF!+#REF!</f>
        <v>#REF!</v>
      </c>
      <c r="E26" s="28"/>
      <c r="F26" s="26" t="s">
        <v>95</v>
      </c>
    </row>
    <row r="27" spans="1:6" x14ac:dyDescent="0.25">
      <c r="A27" s="19" t="s">
        <v>96</v>
      </c>
      <c r="B27" s="57"/>
      <c r="C27" s="74"/>
      <c r="D27" s="27" t="e">
        <f>#REF!+#REF!+#REF!+D32-(D33+D34)</f>
        <v>#REF!</v>
      </c>
      <c r="E27" s="28"/>
      <c r="F27" s="26" t="s">
        <v>97</v>
      </c>
    </row>
    <row r="28" spans="1:6" x14ac:dyDescent="0.25">
      <c r="A28" s="41" t="s">
        <v>98</v>
      </c>
      <c r="B28" s="68"/>
      <c r="C28" s="76">
        <f>SUBTOTAL(9,C23:C27)</f>
        <v>0</v>
      </c>
      <c r="D28" s="76" t="e">
        <f>SUBTOTAL(9,D23:D27)</f>
        <v>#REF!</v>
      </c>
      <c r="E28" s="77"/>
      <c r="F28" s="17"/>
    </row>
    <row r="29" spans="1:6" ht="15.75" thickBot="1" x14ac:dyDescent="0.3">
      <c r="A29" s="13"/>
      <c r="B29" s="81"/>
      <c r="C29" s="82"/>
      <c r="D29" s="52"/>
      <c r="E29" s="83"/>
      <c r="F29" s="84"/>
    </row>
    <row r="30" spans="1:6" ht="15.75" thickBot="1" x14ac:dyDescent="0.3">
      <c r="A30" s="85" t="s">
        <v>58</v>
      </c>
      <c r="B30" s="86"/>
      <c r="C30" s="87">
        <f>SUBTOTAL(9,C10:C28)</f>
        <v>0</v>
      </c>
      <c r="D30" s="87" t="e">
        <f>SUBTOTAL(9,D10:D29)</f>
        <v>#REF!</v>
      </c>
      <c r="E30" s="88">
        <f>SUBTOTAL(9,E10:E28)</f>
        <v>0</v>
      </c>
      <c r="F30" s="89"/>
    </row>
    <row r="31" spans="1:6" x14ac:dyDescent="0.25">
      <c r="D31" s="49"/>
    </row>
    <row r="32" spans="1:6" x14ac:dyDescent="0.25">
      <c r="A32" t="s">
        <v>99</v>
      </c>
      <c r="D32" s="49" t="e">
        <f>'Tabell 1V#2'!D54</f>
        <v>#REF!</v>
      </c>
    </row>
    <row r="33" spans="1:4" x14ac:dyDescent="0.25">
      <c r="A33" t="s">
        <v>100</v>
      </c>
      <c r="D33" s="49" t="e">
        <f>SUBTOTAL(9,D10:D26)</f>
        <v>#REF!</v>
      </c>
    </row>
    <row r="34" spans="1:4" x14ac:dyDescent="0.25">
      <c r="A34" t="s">
        <v>101</v>
      </c>
      <c r="D34" s="49" t="e">
        <f>#REF!+#REF!+#REF!</f>
        <v>#REF!</v>
      </c>
    </row>
    <row r="35" spans="1:4" x14ac:dyDescent="0.25">
      <c r="D35" s="49"/>
    </row>
  </sheetData>
  <mergeCells count="17">
    <mergeCell ref="A5:A6"/>
    <mergeCell ref="B5:B6"/>
    <mergeCell ref="C5:C6"/>
    <mergeCell ref="E24:E25"/>
    <mergeCell ref="E5:E6"/>
    <mergeCell ref="A24:A25"/>
    <mergeCell ref="C24:C25"/>
    <mergeCell ref="D24:D25"/>
    <mergeCell ref="A8:A9"/>
    <mergeCell ref="B8:B9"/>
    <mergeCell ref="F24:F25"/>
    <mergeCell ref="F8:F9"/>
    <mergeCell ref="F5:F6"/>
    <mergeCell ref="D5:D6"/>
    <mergeCell ref="C8:C9"/>
    <mergeCell ref="D8:D9"/>
    <mergeCell ref="E8:E9"/>
  </mergeCells>
  <phoneticPr fontId="11" type="noConversion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5"/>
  <sheetViews>
    <sheetView workbookViewId="0">
      <selection activeCell="C7" sqref="C7"/>
    </sheetView>
  </sheetViews>
  <sheetFormatPr baseColWidth="10" defaultColWidth="11.42578125" defaultRowHeight="15" x14ac:dyDescent="0.25"/>
  <cols>
    <col min="1" max="1" width="44.5703125" customWidth="1"/>
    <col min="2" max="5" width="11.7109375" customWidth="1"/>
    <col min="6" max="6" width="39.85546875" customWidth="1"/>
  </cols>
  <sheetData>
    <row r="1" spans="1:6" x14ac:dyDescent="0.25">
      <c r="C1" s="49"/>
      <c r="D1" s="49"/>
    </row>
    <row r="2" spans="1:6" x14ac:dyDescent="0.25">
      <c r="A2" s="44" t="s">
        <v>63</v>
      </c>
      <c r="B2" s="44"/>
      <c r="C2" s="49"/>
      <c r="D2" s="49"/>
    </row>
    <row r="3" spans="1:6" x14ac:dyDescent="0.25">
      <c r="A3" s="44"/>
      <c r="B3" s="44"/>
      <c r="C3" s="49"/>
      <c r="D3" s="49"/>
    </row>
    <row r="4" spans="1:6" ht="15.75" thickBot="1" x14ac:dyDescent="0.3">
      <c r="B4" s="49" t="s">
        <v>64</v>
      </c>
      <c r="C4" s="49"/>
      <c r="D4" s="49"/>
    </row>
    <row r="5" spans="1:6" x14ac:dyDescent="0.25">
      <c r="A5" s="186" t="s">
        <v>65</v>
      </c>
      <c r="B5" s="188" t="s">
        <v>66</v>
      </c>
      <c r="C5" s="190" t="s">
        <v>67</v>
      </c>
      <c r="D5" s="179" t="s">
        <v>68</v>
      </c>
      <c r="E5" s="194" t="s">
        <v>69</v>
      </c>
      <c r="F5" s="177" t="s">
        <v>70</v>
      </c>
    </row>
    <row r="6" spans="1:6" ht="15.75" thickBot="1" x14ac:dyDescent="0.3">
      <c r="A6" s="187"/>
      <c r="B6" s="189"/>
      <c r="C6" s="191"/>
      <c r="D6" s="180"/>
      <c r="E6" s="195"/>
      <c r="F6" s="178"/>
    </row>
    <row r="7" spans="1:6" x14ac:dyDescent="0.25">
      <c r="A7" s="71"/>
      <c r="B7" s="2"/>
      <c r="C7" s="72"/>
      <c r="D7" s="113"/>
      <c r="E7" s="73"/>
      <c r="F7" s="12"/>
    </row>
    <row r="8" spans="1:6" x14ac:dyDescent="0.25">
      <c r="A8" s="198" t="s">
        <v>71</v>
      </c>
      <c r="B8" s="199"/>
      <c r="C8" s="181"/>
      <c r="D8" s="182"/>
      <c r="E8" s="184"/>
      <c r="F8" s="176"/>
    </row>
    <row r="9" spans="1:6" x14ac:dyDescent="0.25">
      <c r="A9" s="198"/>
      <c r="B9" s="200"/>
      <c r="C9" s="181"/>
      <c r="D9" s="183"/>
      <c r="E9" s="185"/>
      <c r="F9" s="175"/>
    </row>
    <row r="10" spans="1:6" x14ac:dyDescent="0.25">
      <c r="A10" s="19" t="s">
        <v>72</v>
      </c>
      <c r="B10" s="57"/>
      <c r="C10" s="74"/>
      <c r="D10" s="27" t="e">
        <f>#REF!+#REF!</f>
        <v>#REF!</v>
      </c>
      <c r="E10" s="28"/>
      <c r="F10" s="26" t="s">
        <v>73</v>
      </c>
    </row>
    <row r="11" spans="1:6" x14ac:dyDescent="0.25">
      <c r="A11" s="19" t="s">
        <v>74</v>
      </c>
      <c r="B11" s="57"/>
      <c r="C11" s="74"/>
      <c r="D11" s="27" t="e">
        <f>#REF!+#REF!</f>
        <v>#REF!</v>
      </c>
      <c r="E11" s="28"/>
      <c r="F11" s="26" t="s">
        <v>75</v>
      </c>
    </row>
    <row r="12" spans="1:6" x14ac:dyDescent="0.25">
      <c r="A12" s="19" t="s">
        <v>76</v>
      </c>
      <c r="B12" s="57"/>
      <c r="C12" s="74"/>
      <c r="D12" s="27" t="e">
        <f>#REF!+#REF!+#REF!</f>
        <v>#REF!</v>
      </c>
      <c r="E12" s="28"/>
      <c r="F12" s="26" t="s">
        <v>77</v>
      </c>
    </row>
    <row r="13" spans="1:6" x14ac:dyDescent="0.25">
      <c r="A13" s="19" t="s">
        <v>78</v>
      </c>
      <c r="B13" s="57"/>
      <c r="C13" s="75"/>
      <c r="D13" s="27" t="e">
        <f>#REF!</f>
        <v>#REF!</v>
      </c>
      <c r="E13" s="28"/>
      <c r="F13" s="26" t="s">
        <v>79</v>
      </c>
    </row>
    <row r="14" spans="1:6" x14ac:dyDescent="0.25">
      <c r="A14" s="14" t="s">
        <v>80</v>
      </c>
      <c r="B14" s="59"/>
      <c r="C14" s="76">
        <f>SUBTOTAL(9,C10:C13)</f>
        <v>0</v>
      </c>
      <c r="D14" s="76" t="e">
        <f>SUBTOTAL(9,D10:D13)</f>
        <v>#REF!</v>
      </c>
      <c r="E14" s="77"/>
      <c r="F14" s="17"/>
    </row>
    <row r="15" spans="1:6" x14ac:dyDescent="0.25">
      <c r="A15" s="19"/>
      <c r="B15" s="57"/>
      <c r="C15" s="74"/>
      <c r="D15" s="27"/>
      <c r="E15" s="28"/>
      <c r="F15" s="17"/>
    </row>
    <row r="16" spans="1:6" x14ac:dyDescent="0.25">
      <c r="A16" s="41" t="s">
        <v>81</v>
      </c>
      <c r="B16" s="68"/>
      <c r="C16" s="74"/>
      <c r="D16" s="27"/>
      <c r="E16" s="28"/>
      <c r="F16" s="17"/>
    </row>
    <row r="17" spans="1:6" x14ac:dyDescent="0.25">
      <c r="A17" s="19" t="s">
        <v>82</v>
      </c>
      <c r="B17" s="57"/>
      <c r="C17" s="74"/>
      <c r="D17" s="27" t="e">
        <f>#REF!</f>
        <v>#REF!</v>
      </c>
      <c r="E17" s="28"/>
      <c r="F17" s="26" t="s">
        <v>83</v>
      </c>
    </row>
    <row r="18" spans="1:6" x14ac:dyDescent="0.25">
      <c r="A18" s="19" t="s">
        <v>84</v>
      </c>
      <c r="B18" s="57"/>
      <c r="C18" s="74"/>
      <c r="D18" s="27" t="e">
        <f>#REF!+#REF!+#REF!+#REF!+#REF!</f>
        <v>#REF!</v>
      </c>
      <c r="E18" s="28"/>
      <c r="F18" s="26" t="s">
        <v>103</v>
      </c>
    </row>
    <row r="19" spans="1:6" x14ac:dyDescent="0.25">
      <c r="A19" s="19" t="s">
        <v>86</v>
      </c>
      <c r="B19" s="57"/>
      <c r="C19" s="74"/>
      <c r="D19" s="27" t="e">
        <f>#REF!+#REF!</f>
        <v>#REF!</v>
      </c>
      <c r="E19" s="28"/>
      <c r="F19" s="26" t="s">
        <v>87</v>
      </c>
    </row>
    <row r="20" spans="1:6" x14ac:dyDescent="0.25">
      <c r="A20" s="41" t="s">
        <v>88</v>
      </c>
      <c r="B20" s="68"/>
      <c r="C20" s="76">
        <f>SUBTOTAL(9,C19:C19)</f>
        <v>0</v>
      </c>
      <c r="D20" s="76" t="e">
        <f>SUBTOTAL(9,D17:D19)</f>
        <v>#REF!</v>
      </c>
      <c r="E20" s="77"/>
      <c r="F20" s="17"/>
    </row>
    <row r="21" spans="1:6" x14ac:dyDescent="0.25">
      <c r="A21" s="78"/>
      <c r="B21" s="4"/>
      <c r="C21" s="74"/>
      <c r="D21" s="27"/>
      <c r="E21" s="28"/>
      <c r="F21" s="17"/>
    </row>
    <row r="22" spans="1:6" x14ac:dyDescent="0.25">
      <c r="A22" s="41" t="s">
        <v>89</v>
      </c>
      <c r="B22" s="68"/>
      <c r="C22" s="74"/>
      <c r="D22" s="27"/>
      <c r="E22" s="28"/>
      <c r="F22" s="17"/>
    </row>
    <row r="23" spans="1:6" x14ac:dyDescent="0.25">
      <c r="A23" s="19" t="s">
        <v>90</v>
      </c>
      <c r="B23" s="57"/>
      <c r="C23" s="74"/>
      <c r="D23" s="27" t="e">
        <f>#REF!</f>
        <v>#REF!</v>
      </c>
      <c r="E23" s="28"/>
      <c r="F23" s="26" t="s">
        <v>91</v>
      </c>
    </row>
    <row r="24" spans="1:6" x14ac:dyDescent="0.25">
      <c r="A24" s="196" t="s">
        <v>92</v>
      </c>
      <c r="B24" s="79"/>
      <c r="C24" s="181"/>
      <c r="D24" s="192" t="e">
        <f>#REF!</f>
        <v>#REF!</v>
      </c>
      <c r="E24" s="192"/>
      <c r="F24" s="174" t="s">
        <v>93</v>
      </c>
    </row>
    <row r="25" spans="1:6" x14ac:dyDescent="0.25">
      <c r="A25" s="197"/>
      <c r="B25" s="80"/>
      <c r="C25" s="181"/>
      <c r="D25" s="193"/>
      <c r="E25" s="193"/>
      <c r="F25" s="175"/>
    </row>
    <row r="26" spans="1:6" x14ac:dyDescent="0.25">
      <c r="A26" s="19" t="s">
        <v>94</v>
      </c>
      <c r="B26" s="57"/>
      <c r="C26" s="74"/>
      <c r="D26" s="27" t="e">
        <f>#REF!+#REF!+#REF!+#REF!</f>
        <v>#REF!</v>
      </c>
      <c r="E26" s="28"/>
      <c r="F26" s="26" t="s">
        <v>95</v>
      </c>
    </row>
    <row r="27" spans="1:6" x14ac:dyDescent="0.25">
      <c r="A27" s="19" t="s">
        <v>96</v>
      </c>
      <c r="B27" s="57"/>
      <c r="C27" s="74"/>
      <c r="D27" s="27" t="e">
        <f>#REF!+#REF!+#REF!+D32-(D33+D34)</f>
        <v>#REF!</v>
      </c>
      <c r="E27" s="28"/>
      <c r="F27" s="26" t="s">
        <v>97</v>
      </c>
    </row>
    <row r="28" spans="1:6" x14ac:dyDescent="0.25">
      <c r="A28" s="41" t="s">
        <v>98</v>
      </c>
      <c r="B28" s="68"/>
      <c r="C28" s="76">
        <f>SUBTOTAL(9,C23:C27)</f>
        <v>0</v>
      </c>
      <c r="D28" s="76" t="e">
        <f>SUBTOTAL(9,D23:D27)</f>
        <v>#REF!</v>
      </c>
      <c r="E28" s="77"/>
      <c r="F28" s="17"/>
    </row>
    <row r="29" spans="1:6" ht="15.75" thickBot="1" x14ac:dyDescent="0.3">
      <c r="A29" s="13"/>
      <c r="B29" s="81"/>
      <c r="C29" s="82"/>
      <c r="D29" s="52"/>
      <c r="E29" s="83"/>
      <c r="F29" s="84"/>
    </row>
    <row r="30" spans="1:6" ht="15.75" thickBot="1" x14ac:dyDescent="0.3">
      <c r="A30" s="85" t="s">
        <v>58</v>
      </c>
      <c r="B30" s="86"/>
      <c r="C30" s="87">
        <f>SUBTOTAL(9,C10:C28)</f>
        <v>0</v>
      </c>
      <c r="D30" s="87" t="e">
        <f>SUBTOTAL(9,D10:D29)</f>
        <v>#REF!</v>
      </c>
      <c r="E30" s="88">
        <f>SUBTOTAL(9,E10:E28)</f>
        <v>0</v>
      </c>
      <c r="F30" s="89"/>
    </row>
    <row r="31" spans="1:6" x14ac:dyDescent="0.25">
      <c r="D31" s="49"/>
    </row>
    <row r="32" spans="1:6" x14ac:dyDescent="0.25">
      <c r="A32" t="s">
        <v>99</v>
      </c>
      <c r="D32" s="49" t="e">
        <f>'Tabell 1 V#3'!D54</f>
        <v>#REF!</v>
      </c>
    </row>
    <row r="33" spans="1:4" x14ac:dyDescent="0.25">
      <c r="A33" t="s">
        <v>100</v>
      </c>
      <c r="D33" s="49" t="e">
        <f>SUBTOTAL(9,D10:D26)</f>
        <v>#REF!</v>
      </c>
    </row>
    <row r="34" spans="1:4" x14ac:dyDescent="0.25">
      <c r="A34" t="s">
        <v>101</v>
      </c>
      <c r="D34" s="49" t="e">
        <f>#REF!+#REF!+#REF!</f>
        <v>#REF!</v>
      </c>
    </row>
    <row r="35" spans="1:4" x14ac:dyDescent="0.25">
      <c r="D35" s="49"/>
    </row>
  </sheetData>
  <mergeCells count="17">
    <mergeCell ref="A5:A6"/>
    <mergeCell ref="B5:B6"/>
    <mergeCell ref="C5:C6"/>
    <mergeCell ref="E24:E25"/>
    <mergeCell ref="E5:E6"/>
    <mergeCell ref="A24:A25"/>
    <mergeCell ref="C24:C25"/>
    <mergeCell ref="D24:D25"/>
    <mergeCell ref="A8:A9"/>
    <mergeCell ref="B8:B9"/>
    <mergeCell ref="F24:F25"/>
    <mergeCell ref="F8:F9"/>
    <mergeCell ref="F5:F6"/>
    <mergeCell ref="D5:D6"/>
    <mergeCell ref="C8:C9"/>
    <mergeCell ref="D8:D9"/>
    <mergeCell ref="E8:E9"/>
  </mergeCells>
  <phoneticPr fontId="11" type="noConversion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6"/>
  <sheetViews>
    <sheetView workbookViewId="0">
      <selection activeCell="D22" sqref="D22"/>
    </sheetView>
  </sheetViews>
  <sheetFormatPr baseColWidth="10" defaultColWidth="11.42578125" defaultRowHeight="15" x14ac:dyDescent="0.25"/>
  <cols>
    <col min="1" max="1" width="87.5703125" customWidth="1"/>
    <col min="2" max="3" width="14.7109375" customWidth="1"/>
    <col min="4" max="4" width="14.7109375" style="49" customWidth="1"/>
    <col min="5" max="5" width="14.7109375" customWidth="1"/>
    <col min="6" max="6" width="34.28515625" customWidth="1"/>
  </cols>
  <sheetData>
    <row r="1" spans="1:6" ht="32.25" customHeight="1" x14ac:dyDescent="0.25">
      <c r="A1" s="90" t="s">
        <v>104</v>
      </c>
      <c r="B1" s="90"/>
      <c r="C1" s="90"/>
      <c r="D1" s="90"/>
      <c r="E1" s="90"/>
    </row>
    <row r="2" spans="1:6" ht="15.75" thickBot="1" x14ac:dyDescent="0.3">
      <c r="A2" s="91"/>
      <c r="B2" s="91"/>
      <c r="C2" s="91"/>
      <c r="D2" s="91"/>
      <c r="E2" s="91"/>
    </row>
    <row r="3" spans="1:6" x14ac:dyDescent="0.25">
      <c r="A3" s="5" t="s">
        <v>105</v>
      </c>
      <c r="B3" s="45">
        <v>39082</v>
      </c>
      <c r="C3" s="45">
        <v>39447</v>
      </c>
      <c r="D3" s="115" t="s">
        <v>106</v>
      </c>
      <c r="E3" s="6" t="s">
        <v>107</v>
      </c>
      <c r="F3" s="7" t="s">
        <v>70</v>
      </c>
    </row>
    <row r="4" spans="1:6" ht="15.75" thickBot="1" x14ac:dyDescent="0.3">
      <c r="A4" s="8" t="s">
        <v>108</v>
      </c>
      <c r="B4" s="46"/>
      <c r="C4" s="46"/>
      <c r="D4" s="50"/>
      <c r="E4" s="9" t="s">
        <v>109</v>
      </c>
      <c r="F4" s="10"/>
    </row>
    <row r="5" spans="1:6" x14ac:dyDescent="0.25">
      <c r="A5" s="11"/>
      <c r="B5" s="3"/>
      <c r="C5" s="3"/>
      <c r="D5" s="51"/>
      <c r="E5" s="12"/>
      <c r="F5" s="13"/>
    </row>
    <row r="6" spans="1:6" x14ac:dyDescent="0.25">
      <c r="A6" s="14" t="s">
        <v>110</v>
      </c>
      <c r="B6" s="15"/>
      <c r="C6" s="16"/>
      <c r="D6" s="27"/>
      <c r="E6" s="17"/>
      <c r="F6" s="18"/>
    </row>
    <row r="7" spans="1:6" x14ac:dyDescent="0.25">
      <c r="A7" s="19" t="s">
        <v>111</v>
      </c>
      <c r="B7" s="20"/>
      <c r="C7" s="21"/>
      <c r="D7" s="21" t="e">
        <f>#REF!</f>
        <v>#REF!</v>
      </c>
      <c r="E7" s="22" t="e">
        <f>D7-C7</f>
        <v>#REF!</v>
      </c>
      <c r="F7" s="11" t="s">
        <v>112</v>
      </c>
    </row>
    <row r="8" spans="1:6" x14ac:dyDescent="0.25">
      <c r="A8" s="19" t="s">
        <v>113</v>
      </c>
      <c r="B8" s="20"/>
      <c r="C8" s="21"/>
      <c r="D8" s="21" t="e">
        <f>#REF!</f>
        <v>#REF!</v>
      </c>
      <c r="E8" s="22" t="e">
        <f>D8-C8</f>
        <v>#REF!</v>
      </c>
      <c r="F8" s="11" t="s">
        <v>114</v>
      </c>
    </row>
    <row r="9" spans="1:6" x14ac:dyDescent="0.25">
      <c r="A9" s="19" t="s">
        <v>115</v>
      </c>
      <c r="B9" s="20"/>
      <c r="C9" s="21">
        <v>0</v>
      </c>
      <c r="D9" s="21"/>
      <c r="E9" s="22">
        <f>D9-C9</f>
        <v>0</v>
      </c>
      <c r="F9" s="18"/>
    </row>
    <row r="10" spans="1:6" x14ac:dyDescent="0.25">
      <c r="A10" s="14" t="s">
        <v>116</v>
      </c>
      <c r="B10" s="15">
        <f>SUBTOTAL(9,B7:B9)</f>
        <v>0</v>
      </c>
      <c r="C10" s="15">
        <f>SUBTOTAL(9,C7:C9)</f>
        <v>0</v>
      </c>
      <c r="D10" s="16" t="e">
        <f>SUBTOTAL(9,D7:D9)</f>
        <v>#REF!</v>
      </c>
      <c r="E10" s="23" t="e">
        <f>D10-C10</f>
        <v>#REF!</v>
      </c>
      <c r="F10" s="24"/>
    </row>
    <row r="11" spans="1:6" x14ac:dyDescent="0.25">
      <c r="A11" s="25"/>
      <c r="B11" s="20"/>
      <c r="C11" s="21"/>
      <c r="D11" s="21"/>
      <c r="E11" s="26"/>
      <c r="F11" s="18"/>
    </row>
    <row r="12" spans="1:6" x14ac:dyDescent="0.25">
      <c r="A12" s="25"/>
      <c r="B12" s="20"/>
      <c r="C12" s="21"/>
      <c r="D12" s="21"/>
      <c r="E12" s="26"/>
      <c r="F12" s="18"/>
    </row>
    <row r="13" spans="1:6" x14ac:dyDescent="0.25">
      <c r="A13" s="14" t="s">
        <v>117</v>
      </c>
      <c r="B13" s="4"/>
      <c r="C13" s="27"/>
      <c r="D13" s="27"/>
      <c r="E13" s="17"/>
      <c r="F13" s="18"/>
    </row>
    <row r="14" spans="1:6" x14ac:dyDescent="0.25">
      <c r="A14" s="19" t="s">
        <v>118</v>
      </c>
      <c r="B14" s="28"/>
      <c r="C14" s="27"/>
      <c r="D14" s="27" t="e">
        <f>#REF!</f>
        <v>#REF!</v>
      </c>
      <c r="E14" s="22" t="e">
        <f t="shared" ref="E14:E19" si="0">D14-C14</f>
        <v>#REF!</v>
      </c>
      <c r="F14" s="11" t="s">
        <v>119</v>
      </c>
    </row>
    <row r="15" spans="1:6" x14ac:dyDescent="0.25">
      <c r="A15" s="19" t="s">
        <v>120</v>
      </c>
      <c r="B15" s="28"/>
      <c r="C15" s="27"/>
      <c r="D15" s="27" t="e">
        <f>#REF!+#REF!</f>
        <v>#REF!</v>
      </c>
      <c r="E15" s="22" t="e">
        <f t="shared" si="0"/>
        <v>#REF!</v>
      </c>
      <c r="F15" s="11" t="s">
        <v>121</v>
      </c>
    </row>
    <row r="16" spans="1:6" x14ac:dyDescent="0.25">
      <c r="A16" s="19" t="s">
        <v>122</v>
      </c>
      <c r="B16" s="28"/>
      <c r="C16" s="27"/>
      <c r="D16" s="27" t="e">
        <f>#REF!-#REF!-#REF!</f>
        <v>#REF!</v>
      </c>
      <c r="E16" s="22" t="e">
        <f t="shared" si="0"/>
        <v>#REF!</v>
      </c>
      <c r="F16" s="11" t="s">
        <v>123</v>
      </c>
    </row>
    <row r="17" spans="1:6" x14ac:dyDescent="0.25">
      <c r="A17" s="19" t="s">
        <v>124</v>
      </c>
      <c r="B17" s="28"/>
      <c r="C17" s="27"/>
      <c r="D17" s="27" t="e">
        <f>#REF!-#REF!</f>
        <v>#REF!</v>
      </c>
      <c r="E17" s="22" t="e">
        <f t="shared" si="0"/>
        <v>#REF!</v>
      </c>
      <c r="F17" s="11" t="s">
        <v>125</v>
      </c>
    </row>
    <row r="18" spans="1:6" x14ac:dyDescent="0.25">
      <c r="A18" s="19" t="s">
        <v>126</v>
      </c>
      <c r="B18" s="28"/>
      <c r="C18" s="27"/>
      <c r="D18" s="27" t="e">
        <f>#REF!-#REF!-#REF!</f>
        <v>#REF!</v>
      </c>
      <c r="E18" s="22" t="e">
        <f t="shared" si="0"/>
        <v>#REF!</v>
      </c>
      <c r="F18" s="11" t="s">
        <v>127</v>
      </c>
    </row>
    <row r="19" spans="1:6" x14ac:dyDescent="0.25">
      <c r="A19" s="14" t="s">
        <v>128</v>
      </c>
      <c r="B19" s="15">
        <f>SUBTOTAL(9,B14:B18)</f>
        <v>0</v>
      </c>
      <c r="C19" s="16">
        <f>SUBTOTAL(9,C14:C18)</f>
        <v>0</v>
      </c>
      <c r="D19" s="16" t="e">
        <f>SUBTOTAL(9,D14:D18)</f>
        <v>#REF!</v>
      </c>
      <c r="E19" s="23" t="e">
        <f t="shared" si="0"/>
        <v>#REF!</v>
      </c>
      <c r="F19" s="18"/>
    </row>
    <row r="20" spans="1:6" ht="15" customHeight="1" x14ac:dyDescent="0.25">
      <c r="A20" s="25"/>
      <c r="B20" s="28"/>
      <c r="C20" s="27"/>
      <c r="D20" s="27"/>
      <c r="E20" s="17"/>
      <c r="F20" s="18"/>
    </row>
    <row r="21" spans="1:6" ht="30" customHeight="1" x14ac:dyDescent="0.25">
      <c r="A21" s="111" t="s">
        <v>129</v>
      </c>
      <c r="B21" s="28"/>
      <c r="C21" s="27"/>
      <c r="D21" s="27"/>
      <c r="E21" s="17"/>
      <c r="F21" s="18"/>
    </row>
    <row r="22" spans="1:6" x14ac:dyDescent="0.25">
      <c r="A22" s="19" t="s">
        <v>130</v>
      </c>
      <c r="B22" s="28"/>
      <c r="C22" s="27"/>
      <c r="D22" s="27" t="e">
        <f>#REF!+#REF!</f>
        <v>#REF!</v>
      </c>
      <c r="E22" s="22" t="e">
        <f t="shared" ref="E22:E27" si="1">D22-C22</f>
        <v>#REF!</v>
      </c>
      <c r="F22" s="11" t="s">
        <v>131</v>
      </c>
    </row>
    <row r="23" spans="1:6" x14ac:dyDescent="0.25">
      <c r="A23" s="19" t="s">
        <v>132</v>
      </c>
      <c r="B23" s="28"/>
      <c r="C23" s="27"/>
      <c r="D23" s="27" t="e">
        <f>#REF!</f>
        <v>#REF!</v>
      </c>
      <c r="E23" s="22" t="e">
        <f t="shared" si="1"/>
        <v>#REF!</v>
      </c>
      <c r="F23" s="11" t="s">
        <v>133</v>
      </c>
    </row>
    <row r="24" spans="1:6" x14ac:dyDescent="0.25">
      <c r="A24" s="19" t="s">
        <v>134</v>
      </c>
      <c r="C24" s="27"/>
      <c r="D24" s="27" t="e">
        <f>#REF!</f>
        <v>#REF!</v>
      </c>
      <c r="E24" s="22" t="e">
        <f t="shared" si="1"/>
        <v>#REF!</v>
      </c>
      <c r="F24" s="11" t="s">
        <v>135</v>
      </c>
    </row>
    <row r="25" spans="1:6" x14ac:dyDescent="0.25">
      <c r="A25" s="19" t="s">
        <v>136</v>
      </c>
      <c r="B25" s="28"/>
      <c r="C25" s="27"/>
      <c r="D25" s="27" t="e">
        <f>#REF!</f>
        <v>#REF!</v>
      </c>
      <c r="E25" s="22" t="e">
        <f t="shared" si="1"/>
        <v>#REF!</v>
      </c>
      <c r="F25" s="11" t="s">
        <v>137</v>
      </c>
    </row>
    <row r="26" spans="1:6" x14ac:dyDescent="0.25">
      <c r="A26" s="29" t="s">
        <v>138</v>
      </c>
      <c r="B26" s="30"/>
      <c r="C26" s="31">
        <v>0</v>
      </c>
      <c r="D26" s="31" t="e">
        <f>#REF!+#REF!</f>
        <v>#REF!</v>
      </c>
      <c r="E26" s="22" t="e">
        <f t="shared" si="1"/>
        <v>#REF!</v>
      </c>
      <c r="F26" s="32" t="s">
        <v>139</v>
      </c>
    </row>
    <row r="27" spans="1:6" x14ac:dyDescent="0.25">
      <c r="A27" s="33" t="s">
        <v>140</v>
      </c>
      <c r="B27" s="34">
        <f>SUBTOTAL(9,B22:B26)</f>
        <v>0</v>
      </c>
      <c r="C27" s="35">
        <f>SUBTOTAL(9,C22:C26)</f>
        <v>0</v>
      </c>
      <c r="D27" s="35" t="e">
        <f>SUBTOTAL(9,D22:D26)</f>
        <v>#REF!</v>
      </c>
      <c r="E27" s="23" t="e">
        <f t="shared" si="1"/>
        <v>#REF!</v>
      </c>
      <c r="F27" s="36"/>
    </row>
    <row r="28" spans="1:6" x14ac:dyDescent="0.25">
      <c r="A28" s="33"/>
      <c r="B28" s="34"/>
      <c r="C28" s="35"/>
      <c r="D28" s="31"/>
      <c r="E28" s="37"/>
      <c r="F28" s="36"/>
    </row>
    <row r="29" spans="1:6" x14ac:dyDescent="0.25">
      <c r="A29" s="14" t="s">
        <v>141</v>
      </c>
      <c r="B29" s="15"/>
      <c r="C29" s="16"/>
      <c r="D29" s="27"/>
      <c r="E29" s="17"/>
      <c r="F29" s="18"/>
    </row>
    <row r="30" spans="1:6" x14ac:dyDescent="0.25">
      <c r="A30" s="19" t="s">
        <v>142</v>
      </c>
      <c r="B30" s="28"/>
      <c r="C30" s="27">
        <v>0</v>
      </c>
      <c r="D30" s="27" t="e">
        <f>#REF!+#REF!+#REF!+#REF!+#REF!</f>
        <v>#REF!</v>
      </c>
      <c r="E30" s="22" t="e">
        <f>D30-C30</f>
        <v>#REF!</v>
      </c>
      <c r="F30" s="11" t="s">
        <v>143</v>
      </c>
    </row>
    <row r="31" spans="1:6" x14ac:dyDescent="0.25">
      <c r="A31" s="19" t="s">
        <v>144</v>
      </c>
      <c r="B31" s="22"/>
      <c r="C31" s="21"/>
      <c r="D31" s="21" t="e">
        <f>#REF!-#REF!-#REF!+#REF!</f>
        <v>#REF!</v>
      </c>
      <c r="E31" s="22" t="e">
        <f>D31-C31</f>
        <v>#REF!</v>
      </c>
      <c r="F31" s="11" t="s">
        <v>145</v>
      </c>
    </row>
    <row r="32" spans="1:6" x14ac:dyDescent="0.25">
      <c r="A32" s="38" t="s">
        <v>146</v>
      </c>
      <c r="B32" s="39">
        <f>SUBTOTAL(9,B30:B31)</f>
        <v>0</v>
      </c>
      <c r="C32" s="40">
        <f>SUBTOTAL(9,C30:C31)</f>
        <v>0</v>
      </c>
      <c r="D32" s="40" t="e">
        <f>SUBTOTAL(9,D30:D31)</f>
        <v>#REF!</v>
      </c>
      <c r="E32" s="23" t="e">
        <f>D32-C32</f>
        <v>#REF!</v>
      </c>
      <c r="F32" s="11"/>
    </row>
    <row r="33" spans="1:6" x14ac:dyDescent="0.25">
      <c r="A33" s="38"/>
      <c r="B33" s="40"/>
      <c r="C33" s="16"/>
      <c r="D33" s="21"/>
      <c r="E33" s="26"/>
      <c r="F33" s="11"/>
    </row>
    <row r="34" spans="1:6" x14ac:dyDescent="0.25">
      <c r="A34" s="14" t="s">
        <v>147</v>
      </c>
      <c r="B34" s="15"/>
      <c r="C34" s="1"/>
      <c r="D34" s="27"/>
      <c r="E34" s="17"/>
      <c r="F34" s="18"/>
    </row>
    <row r="35" spans="1:6" x14ac:dyDescent="0.25">
      <c r="A35" s="19" t="s">
        <v>148</v>
      </c>
      <c r="B35">
        <f>5400292+2640-5402932</f>
        <v>0</v>
      </c>
      <c r="C35" s="21">
        <f>5338323+2988-5341311</f>
        <v>0</v>
      </c>
      <c r="D35" s="27" t="e">
        <f>#REF!-#REF!-#REF!</f>
        <v>#REF!</v>
      </c>
      <c r="E35" s="22" t="e">
        <f>D35-C35</f>
        <v>#REF!</v>
      </c>
      <c r="F35" s="18" t="s">
        <v>149</v>
      </c>
    </row>
    <row r="36" spans="1:6" x14ac:dyDescent="0.25">
      <c r="A36" s="19" t="s">
        <v>150</v>
      </c>
      <c r="B36" s="20">
        <v>0</v>
      </c>
      <c r="C36" s="21">
        <v>0</v>
      </c>
      <c r="D36" s="27" t="e">
        <f>#REF!+#REF!</f>
        <v>#REF!</v>
      </c>
      <c r="E36" s="22" t="e">
        <f>D36-C36</f>
        <v>#REF!</v>
      </c>
      <c r="F36" s="18" t="s">
        <v>151</v>
      </c>
    </row>
    <row r="37" spans="1:6" x14ac:dyDescent="0.25">
      <c r="A37" s="41" t="s">
        <v>152</v>
      </c>
      <c r="B37" s="16">
        <f>SUBTOTAL(9,B35:B36)</f>
        <v>0</v>
      </c>
      <c r="C37" s="16">
        <f>SUBTOTAL(9,C35:C36)</f>
        <v>0</v>
      </c>
      <c r="D37" s="16" t="e">
        <f>SUBTOTAL(9,D35:D36)</f>
        <v>#REF!</v>
      </c>
      <c r="E37" s="23" t="e">
        <f>D37-C37</f>
        <v>#REF!</v>
      </c>
      <c r="F37" s="18"/>
    </row>
    <row r="38" spans="1:6" ht="15.75" thickBot="1" x14ac:dyDescent="0.3">
      <c r="A38" s="42"/>
      <c r="B38" s="43"/>
      <c r="C38" s="43"/>
      <c r="D38" s="52"/>
      <c r="E38" s="112"/>
      <c r="F38" s="18"/>
    </row>
    <row r="39" spans="1:6" s="119" customFormat="1" ht="15.75" thickBot="1" x14ac:dyDescent="0.3">
      <c r="A39" s="127" t="s">
        <v>153</v>
      </c>
      <c r="B39" s="128">
        <f>SUBTOTAL(9,B13:B37)</f>
        <v>0</v>
      </c>
      <c r="C39" s="128">
        <f>SUBTOTAL(9,C13:C37)</f>
        <v>0</v>
      </c>
      <c r="D39" s="128" t="e">
        <f>SUBTOTAL(9,D13:D37)</f>
        <v>#REF!</v>
      </c>
      <c r="E39" s="130" t="e">
        <f>D39-C39</f>
        <v>#REF!</v>
      </c>
      <c r="F39" s="133"/>
    </row>
    <row r="41" spans="1:6" x14ac:dyDescent="0.25">
      <c r="D41" s="53" t="e">
        <f>IF(D10-D39=0,0,D10-D39)</f>
        <v>#REF!</v>
      </c>
    </row>
    <row r="42" spans="1:6" x14ac:dyDescent="0.25">
      <c r="A42" s="120" t="s">
        <v>154</v>
      </c>
    </row>
    <row r="43" spans="1:6" ht="15" customHeight="1" x14ac:dyDescent="0.25">
      <c r="A43" s="92" t="s">
        <v>155</v>
      </c>
    </row>
    <row r="44" spans="1:6" ht="15" customHeight="1" x14ac:dyDescent="0.25">
      <c r="A44" s="92" t="s">
        <v>156</v>
      </c>
    </row>
    <row r="45" spans="1:6" ht="38.25" x14ac:dyDescent="0.25">
      <c r="A45" s="92" t="s">
        <v>157</v>
      </c>
    </row>
    <row r="46" spans="1:6" x14ac:dyDescent="0.25">
      <c r="A46" s="92"/>
    </row>
  </sheetData>
  <phoneticPr fontId="11" type="noConversion"/>
  <conditionalFormatting sqref="D41">
    <cfRule type="cellIs" dxfId="5" priority="1" operator="notBetween">
      <formula>0</formula>
      <formula>0</formula>
    </cfRule>
    <cfRule type="cellIs" dxfId="4" priority="2" operator="between">
      <formula>0</formula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2"/>
  <sheetViews>
    <sheetView topLeftCell="A16" workbookViewId="0">
      <selection activeCell="D7" sqref="D7"/>
    </sheetView>
  </sheetViews>
  <sheetFormatPr baseColWidth="10" defaultColWidth="11.42578125" defaultRowHeight="15" x14ac:dyDescent="0.25"/>
  <cols>
    <col min="1" max="1" width="87" customWidth="1"/>
    <col min="2" max="5" width="11.7109375" customWidth="1"/>
    <col min="6" max="6" width="37.42578125" customWidth="1"/>
  </cols>
  <sheetData>
    <row r="1" spans="1:6" x14ac:dyDescent="0.25">
      <c r="A1" s="201" t="s">
        <v>158</v>
      </c>
      <c r="B1" s="201"/>
      <c r="C1" s="201"/>
      <c r="D1" s="201"/>
      <c r="E1" s="90"/>
    </row>
    <row r="2" spans="1:6" x14ac:dyDescent="0.25">
      <c r="A2" s="202"/>
      <c r="B2" s="202"/>
      <c r="C2" s="202"/>
      <c r="D2" s="202"/>
      <c r="E2" s="91"/>
    </row>
    <row r="3" spans="1:6" x14ac:dyDescent="0.25">
      <c r="A3" s="91"/>
      <c r="B3" s="91"/>
      <c r="C3" s="91"/>
      <c r="D3" s="48"/>
      <c r="E3" s="91"/>
    </row>
    <row r="4" spans="1:6" ht="15.75" thickBot="1" x14ac:dyDescent="0.3">
      <c r="D4" s="49"/>
    </row>
    <row r="5" spans="1:6" x14ac:dyDescent="0.25">
      <c r="A5" s="5" t="s">
        <v>105</v>
      </c>
      <c r="B5" s="45">
        <v>39082</v>
      </c>
      <c r="C5" s="45">
        <v>39447</v>
      </c>
      <c r="D5" s="132">
        <v>39813</v>
      </c>
      <c r="E5" s="6" t="s">
        <v>107</v>
      </c>
      <c r="F5" s="7" t="s">
        <v>70</v>
      </c>
    </row>
    <row r="6" spans="1:6" ht="15.75" thickBot="1" x14ac:dyDescent="0.3">
      <c r="A6" s="8" t="s">
        <v>108</v>
      </c>
      <c r="B6" s="46"/>
      <c r="C6" s="46"/>
      <c r="D6" s="50"/>
      <c r="E6" s="9" t="s">
        <v>109</v>
      </c>
      <c r="F6" s="10"/>
    </row>
    <row r="7" spans="1:6" x14ac:dyDescent="0.25">
      <c r="A7" s="11"/>
      <c r="B7" s="3"/>
      <c r="C7" s="3"/>
      <c r="D7" s="51"/>
      <c r="E7" s="121"/>
      <c r="F7" s="4"/>
    </row>
    <row r="8" spans="1:6" x14ac:dyDescent="0.25">
      <c r="A8" s="14" t="s">
        <v>110</v>
      </c>
      <c r="B8" s="15"/>
      <c r="C8" s="16"/>
      <c r="D8" s="27"/>
      <c r="E8" s="1"/>
      <c r="F8" s="4"/>
    </row>
    <row r="9" spans="1:6" x14ac:dyDescent="0.25">
      <c r="A9" s="19" t="s">
        <v>111</v>
      </c>
      <c r="B9" s="20"/>
      <c r="C9" s="21"/>
      <c r="D9" s="21" t="e">
        <f>#REF!</f>
        <v>#REF!</v>
      </c>
      <c r="E9" s="21" t="e">
        <f>D9-C9</f>
        <v>#REF!</v>
      </c>
      <c r="F9" s="58" t="s">
        <v>112</v>
      </c>
    </row>
    <row r="10" spans="1:6" x14ac:dyDescent="0.25">
      <c r="A10" s="19" t="s">
        <v>113</v>
      </c>
      <c r="B10" s="20"/>
      <c r="C10" s="21"/>
      <c r="D10" s="21" t="e">
        <f>#REF!</f>
        <v>#REF!</v>
      </c>
      <c r="E10" s="21" t="e">
        <f>D10-C10</f>
        <v>#REF!</v>
      </c>
      <c r="F10" s="58" t="s">
        <v>114</v>
      </c>
    </row>
    <row r="11" spans="1:6" x14ac:dyDescent="0.25">
      <c r="A11" s="19" t="s">
        <v>115</v>
      </c>
      <c r="B11" s="20"/>
      <c r="C11" s="21">
        <v>0</v>
      </c>
      <c r="D11" s="21"/>
      <c r="E11" s="21">
        <f>D11-C11</f>
        <v>0</v>
      </c>
      <c r="F11" s="4"/>
    </row>
    <row r="12" spans="1:6" x14ac:dyDescent="0.25">
      <c r="A12" s="14" t="s">
        <v>116</v>
      </c>
      <c r="B12" s="15">
        <f>SUBTOTAL(9,B9:B11)</f>
        <v>0</v>
      </c>
      <c r="C12" s="15">
        <f>SUBTOTAL(9,C9:C11)</f>
        <v>0</v>
      </c>
      <c r="D12" s="16" t="e">
        <f>SUBTOTAL(9,D9:D11)</f>
        <v>#REF!</v>
      </c>
      <c r="E12" s="16" t="e">
        <f>D12-C12</f>
        <v>#REF!</v>
      </c>
      <c r="F12" s="59"/>
    </row>
    <row r="13" spans="1:6" x14ac:dyDescent="0.25">
      <c r="A13" s="25"/>
      <c r="B13" s="20"/>
      <c r="C13" s="21"/>
      <c r="D13" s="21"/>
      <c r="E13" s="118"/>
      <c r="F13" s="4"/>
    </row>
    <row r="14" spans="1:6" x14ac:dyDescent="0.25">
      <c r="A14" s="25"/>
      <c r="B14" s="20"/>
      <c r="C14" s="21"/>
      <c r="D14" s="21"/>
      <c r="E14" s="118"/>
      <c r="F14" s="4"/>
    </row>
    <row r="15" spans="1:6" x14ac:dyDescent="0.25">
      <c r="A15" s="14" t="s">
        <v>117</v>
      </c>
      <c r="B15" s="4"/>
      <c r="C15" s="27"/>
      <c r="D15" s="27"/>
      <c r="E15" s="1"/>
      <c r="F15" s="4"/>
    </row>
    <row r="16" spans="1:6" x14ac:dyDescent="0.25">
      <c r="A16" s="19" t="s">
        <v>118</v>
      </c>
      <c r="B16" s="28"/>
      <c r="C16" s="27"/>
      <c r="D16" s="27" t="e">
        <f>#REF!</f>
        <v>#REF!</v>
      </c>
      <c r="E16" s="21" t="e">
        <f t="shared" ref="E16:E21" si="0">D16-C16</f>
        <v>#REF!</v>
      </c>
      <c r="F16" s="58" t="s">
        <v>119</v>
      </c>
    </row>
    <row r="17" spans="1:6" x14ac:dyDescent="0.25">
      <c r="A17" s="19" t="s">
        <v>120</v>
      </c>
      <c r="B17" s="28"/>
      <c r="C17" s="27"/>
      <c r="D17" s="27" t="e">
        <f>#REF!+#REF!</f>
        <v>#REF!</v>
      </c>
      <c r="E17" s="21" t="e">
        <f t="shared" si="0"/>
        <v>#REF!</v>
      </c>
      <c r="F17" s="58" t="s">
        <v>121</v>
      </c>
    </row>
    <row r="18" spans="1:6" x14ac:dyDescent="0.25">
      <c r="A18" s="19" t="s">
        <v>122</v>
      </c>
      <c r="B18" s="28"/>
      <c r="C18" s="27"/>
      <c r="D18" s="27" t="e">
        <f>#REF!-#REF!-#REF!</f>
        <v>#REF!</v>
      </c>
      <c r="E18" s="21" t="e">
        <f t="shared" si="0"/>
        <v>#REF!</v>
      </c>
      <c r="F18" s="58" t="s">
        <v>123</v>
      </c>
    </row>
    <row r="19" spans="1:6" x14ac:dyDescent="0.25">
      <c r="A19" s="19" t="s">
        <v>124</v>
      </c>
      <c r="B19" s="28"/>
      <c r="C19" s="27"/>
      <c r="D19" s="27" t="e">
        <f>#REF!-#REF!</f>
        <v>#REF!</v>
      </c>
      <c r="E19" s="21" t="e">
        <f t="shared" si="0"/>
        <v>#REF!</v>
      </c>
      <c r="F19" s="58" t="s">
        <v>125</v>
      </c>
    </row>
    <row r="20" spans="1:6" x14ac:dyDescent="0.25">
      <c r="A20" s="19" t="s">
        <v>126</v>
      </c>
      <c r="B20" s="28"/>
      <c r="C20" s="27"/>
      <c r="D20" s="27" t="e">
        <f>#REF!-#REF!-#REF!</f>
        <v>#REF!</v>
      </c>
      <c r="E20" s="21" t="e">
        <f t="shared" si="0"/>
        <v>#REF!</v>
      </c>
      <c r="F20" s="58" t="s">
        <v>127</v>
      </c>
    </row>
    <row r="21" spans="1:6" x14ac:dyDescent="0.25">
      <c r="A21" s="14" t="s">
        <v>128</v>
      </c>
      <c r="B21" s="15">
        <f>SUBTOTAL(9,B16:B20)</f>
        <v>0</v>
      </c>
      <c r="C21" s="16">
        <f>SUBTOTAL(9,C16:C20)</f>
        <v>0</v>
      </c>
      <c r="D21" s="16" t="e">
        <f>SUBTOTAL(9,D16:D20)</f>
        <v>#REF!</v>
      </c>
      <c r="E21" s="16" t="e">
        <f t="shared" si="0"/>
        <v>#REF!</v>
      </c>
      <c r="F21" s="4"/>
    </row>
    <row r="22" spans="1:6" x14ac:dyDescent="0.25">
      <c r="A22" s="25"/>
      <c r="B22" s="28"/>
      <c r="C22" s="27"/>
      <c r="D22" s="27"/>
      <c r="E22" s="1"/>
      <c r="F22" s="4"/>
    </row>
    <row r="23" spans="1:6" ht="30" customHeight="1" x14ac:dyDescent="0.25">
      <c r="A23" s="111" t="s">
        <v>129</v>
      </c>
      <c r="B23" s="28"/>
      <c r="C23" s="27"/>
      <c r="D23" s="27"/>
      <c r="E23" s="1"/>
      <c r="F23" s="4"/>
    </row>
    <row r="24" spans="1:6" x14ac:dyDescent="0.25">
      <c r="A24" s="19" t="s">
        <v>130</v>
      </c>
      <c r="B24" s="28"/>
      <c r="C24" s="27"/>
      <c r="D24" s="27" t="e">
        <f>#REF!+#REF!</f>
        <v>#REF!</v>
      </c>
      <c r="E24" s="21" t="e">
        <f t="shared" ref="E24:E29" si="1">D24-C24</f>
        <v>#REF!</v>
      </c>
      <c r="F24" s="58" t="s">
        <v>131</v>
      </c>
    </row>
    <row r="25" spans="1:6" x14ac:dyDescent="0.25">
      <c r="A25" s="19" t="s">
        <v>132</v>
      </c>
      <c r="B25" s="28"/>
      <c r="C25" s="27"/>
      <c r="D25" s="27" t="e">
        <f>#REF!</f>
        <v>#REF!</v>
      </c>
      <c r="E25" s="21" t="e">
        <f t="shared" si="1"/>
        <v>#REF!</v>
      </c>
      <c r="F25" s="58" t="s">
        <v>133</v>
      </c>
    </row>
    <row r="26" spans="1:6" x14ac:dyDescent="0.25">
      <c r="A26" s="19" t="s">
        <v>134</v>
      </c>
      <c r="C26" s="27"/>
      <c r="D26" s="27" t="e">
        <f>#REF!</f>
        <v>#REF!</v>
      </c>
      <c r="E26" s="21" t="e">
        <f t="shared" si="1"/>
        <v>#REF!</v>
      </c>
      <c r="F26" s="58" t="s">
        <v>135</v>
      </c>
    </row>
    <row r="27" spans="1:6" x14ac:dyDescent="0.25">
      <c r="A27" s="19" t="s">
        <v>136</v>
      </c>
      <c r="B27" s="28"/>
      <c r="C27" s="27"/>
      <c r="D27" s="27" t="e">
        <f>#REF!</f>
        <v>#REF!</v>
      </c>
      <c r="E27" s="21" t="e">
        <f t="shared" si="1"/>
        <v>#REF!</v>
      </c>
      <c r="F27" s="58" t="s">
        <v>137</v>
      </c>
    </row>
    <row r="28" spans="1:6" x14ac:dyDescent="0.25">
      <c r="A28" s="29" t="s">
        <v>138</v>
      </c>
      <c r="B28" s="30"/>
      <c r="C28" s="31">
        <v>0</v>
      </c>
      <c r="D28" s="31" t="e">
        <f>#REF!+#REF!</f>
        <v>#REF!</v>
      </c>
      <c r="E28" s="21" t="e">
        <f t="shared" si="1"/>
        <v>#REF!</v>
      </c>
      <c r="F28" s="125" t="s">
        <v>139</v>
      </c>
    </row>
    <row r="29" spans="1:6" x14ac:dyDescent="0.25">
      <c r="A29" s="33" t="s">
        <v>140</v>
      </c>
      <c r="B29" s="34">
        <f>SUBTOTAL(9,B24:B28)</f>
        <v>0</v>
      </c>
      <c r="C29" s="35">
        <f>SUBTOTAL(9,C24:C28)</f>
        <v>0</v>
      </c>
      <c r="D29" s="35" t="e">
        <f>SUBTOTAL(9,D24:D28)</f>
        <v>#REF!</v>
      </c>
      <c r="E29" s="16" t="e">
        <f t="shared" si="1"/>
        <v>#REF!</v>
      </c>
      <c r="F29" s="126"/>
    </row>
    <row r="30" spans="1:6" x14ac:dyDescent="0.25">
      <c r="A30" s="33"/>
      <c r="B30" s="34"/>
      <c r="C30" s="35"/>
      <c r="D30" s="31"/>
      <c r="E30" s="122"/>
      <c r="F30" s="126"/>
    </row>
    <row r="31" spans="1:6" x14ac:dyDescent="0.25">
      <c r="A31" s="14" t="s">
        <v>141</v>
      </c>
      <c r="B31" s="15"/>
      <c r="C31" s="16"/>
      <c r="D31" s="27"/>
      <c r="E31" s="1"/>
      <c r="F31" s="4"/>
    </row>
    <row r="32" spans="1:6" x14ac:dyDescent="0.25">
      <c r="A32" s="19" t="s">
        <v>142</v>
      </c>
      <c r="B32" s="28">
        <v>0</v>
      </c>
      <c r="C32" s="27">
        <v>0</v>
      </c>
      <c r="D32" s="27" t="e">
        <f>#REF!+#REF!+#REF!+#REF!+#REF!</f>
        <v>#REF!</v>
      </c>
      <c r="E32" s="21" t="e">
        <f>D32-C32</f>
        <v>#REF!</v>
      </c>
      <c r="F32" s="58" t="s">
        <v>143</v>
      </c>
    </row>
    <row r="33" spans="1:6" x14ac:dyDescent="0.25">
      <c r="A33" s="19" t="s">
        <v>144</v>
      </c>
      <c r="B33" s="22"/>
      <c r="C33" s="21"/>
      <c r="D33" s="21" t="e">
        <f>#REF!-#REF!-#REF!+#REF!</f>
        <v>#REF!</v>
      </c>
      <c r="E33" s="21" t="e">
        <f>D33-C33</f>
        <v>#REF!</v>
      </c>
      <c r="F33" s="58" t="s">
        <v>145</v>
      </c>
    </row>
    <row r="34" spans="1:6" x14ac:dyDescent="0.25">
      <c r="A34" s="38" t="s">
        <v>146</v>
      </c>
      <c r="B34" s="39">
        <f>SUBTOTAL(9,B32:B33)</f>
        <v>0</v>
      </c>
      <c r="C34" s="40">
        <f>SUBTOTAL(9,C32:C33)</f>
        <v>0</v>
      </c>
      <c r="D34" s="40" t="e">
        <f>SUBTOTAL(9,D32:D33)</f>
        <v>#REF!</v>
      </c>
      <c r="E34" s="16" t="e">
        <f>D34-C34</f>
        <v>#REF!</v>
      </c>
      <c r="F34" s="58"/>
    </row>
    <row r="35" spans="1:6" x14ac:dyDescent="0.25">
      <c r="A35" s="38"/>
      <c r="B35" s="40"/>
      <c r="C35" s="16"/>
      <c r="D35" s="21"/>
      <c r="E35" s="118"/>
      <c r="F35" s="58"/>
    </row>
    <row r="36" spans="1:6" x14ac:dyDescent="0.25">
      <c r="A36" s="14" t="s">
        <v>147</v>
      </c>
      <c r="B36" s="15"/>
      <c r="C36" s="1"/>
      <c r="D36" s="27"/>
      <c r="E36" s="1"/>
      <c r="F36" s="4"/>
    </row>
    <row r="37" spans="1:6" x14ac:dyDescent="0.25">
      <c r="A37" s="19" t="s">
        <v>148</v>
      </c>
      <c r="B37">
        <f>5400292+2640-5402932</f>
        <v>0</v>
      </c>
      <c r="C37" s="21">
        <f>5338323+2988-5341311</f>
        <v>0</v>
      </c>
      <c r="D37" s="27" t="e">
        <f>#REF!-#REF!-#REF!</f>
        <v>#REF!</v>
      </c>
      <c r="E37" s="123">
        <f>D44-C44</f>
        <v>0</v>
      </c>
      <c r="F37" s="4" t="s">
        <v>149</v>
      </c>
    </row>
    <row r="38" spans="1:6" x14ac:dyDescent="0.25">
      <c r="A38" s="19" t="s">
        <v>150</v>
      </c>
      <c r="B38" s="20">
        <v>0</v>
      </c>
      <c r="C38" s="21">
        <v>0</v>
      </c>
      <c r="D38" s="27" t="e">
        <f>#REF!+#REF!</f>
        <v>#REF!</v>
      </c>
      <c r="E38" s="21" t="e">
        <f>D38-C38</f>
        <v>#REF!</v>
      </c>
      <c r="F38" s="4" t="s">
        <v>151</v>
      </c>
    </row>
    <row r="39" spans="1:6" x14ac:dyDescent="0.25">
      <c r="A39" s="41" t="s">
        <v>152</v>
      </c>
      <c r="B39" s="16">
        <f>SUBTOTAL(9,B37:B38)</f>
        <v>0</v>
      </c>
      <c r="C39" s="16">
        <f>SUBTOTAL(9,C37:C38)</f>
        <v>0</v>
      </c>
      <c r="D39" s="16" t="e">
        <f>SUBTOTAL(9,D37:D38)</f>
        <v>#REF!</v>
      </c>
      <c r="E39" s="16" t="e">
        <f>D39-C39</f>
        <v>#REF!</v>
      </c>
      <c r="F39" s="4"/>
    </row>
    <row r="40" spans="1:6" ht="15.75" thickBot="1" x14ac:dyDescent="0.3">
      <c r="A40" s="42"/>
      <c r="B40" s="43"/>
      <c r="C40" s="43"/>
      <c r="D40" s="52"/>
      <c r="E40" s="124"/>
      <c r="F40" s="81"/>
    </row>
    <row r="41" spans="1:6" ht="15.75" thickBot="1" x14ac:dyDescent="0.3">
      <c r="A41" s="127" t="s">
        <v>153</v>
      </c>
      <c r="B41" s="128">
        <f>SUBTOTAL(9,B15:B39)</f>
        <v>0</v>
      </c>
      <c r="C41" s="128">
        <f>SUBTOTAL(9,C15:C39)</f>
        <v>0</v>
      </c>
      <c r="D41" s="128" t="e">
        <f>SUBTOTAL(9,D15:D39)</f>
        <v>#REF!</v>
      </c>
      <c r="E41" s="128" t="e">
        <f>D41-C41</f>
        <v>#REF!</v>
      </c>
      <c r="F41" s="129"/>
    </row>
    <row r="42" spans="1:6" x14ac:dyDescent="0.25">
      <c r="D42" s="49"/>
    </row>
    <row r="43" spans="1:6" x14ac:dyDescent="0.25">
      <c r="D43" s="53" t="e">
        <f>IF(D12-D41=0,0,D12-D41)</f>
        <v>#REF!</v>
      </c>
    </row>
    <row r="44" spans="1:6" x14ac:dyDescent="0.25">
      <c r="A44" s="120" t="s">
        <v>154</v>
      </c>
      <c r="D44" s="49"/>
    </row>
    <row r="45" spans="1:6" x14ac:dyDescent="0.25">
      <c r="A45" s="203" t="s">
        <v>155</v>
      </c>
      <c r="D45" s="49"/>
    </row>
    <row r="46" spans="1:6" x14ac:dyDescent="0.25">
      <c r="A46" s="203"/>
      <c r="D46" s="49"/>
    </row>
    <row r="47" spans="1:6" x14ac:dyDescent="0.25">
      <c r="A47" s="203"/>
      <c r="D47" s="49"/>
    </row>
    <row r="48" spans="1:6" x14ac:dyDescent="0.25">
      <c r="A48" s="203" t="s">
        <v>156</v>
      </c>
      <c r="D48" s="49"/>
    </row>
    <row r="49" spans="1:4" x14ac:dyDescent="0.25">
      <c r="A49" s="203"/>
      <c r="D49" s="49"/>
    </row>
    <row r="50" spans="1:4" x14ac:dyDescent="0.25">
      <c r="A50" s="203"/>
      <c r="D50" s="49"/>
    </row>
    <row r="51" spans="1:4" x14ac:dyDescent="0.25">
      <c r="A51" s="203"/>
      <c r="D51" s="49"/>
    </row>
    <row r="52" spans="1:4" ht="38.25" x14ac:dyDescent="0.25">
      <c r="A52" s="92" t="s">
        <v>157</v>
      </c>
      <c r="D52" s="49"/>
    </row>
  </sheetData>
  <mergeCells count="3">
    <mergeCell ref="A1:D2"/>
    <mergeCell ref="A45:A47"/>
    <mergeCell ref="A48:A51"/>
  </mergeCells>
  <phoneticPr fontId="11" type="noConversion"/>
  <conditionalFormatting sqref="D43">
    <cfRule type="cellIs" dxfId="3" priority="1" operator="notBetween">
      <formula>0</formula>
      <formula>0</formula>
    </cfRule>
    <cfRule type="cellIs" dxfId="2" priority="2" operator="between">
      <formula>0</formula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3"/>
  <sheetViews>
    <sheetView topLeftCell="A21" workbookViewId="0">
      <selection activeCell="D7" sqref="D7"/>
    </sheetView>
  </sheetViews>
  <sheetFormatPr baseColWidth="10" defaultColWidth="11.42578125" defaultRowHeight="15" x14ac:dyDescent="0.25"/>
  <cols>
    <col min="1" max="1" width="91" customWidth="1"/>
    <col min="2" max="5" width="11.7109375" customWidth="1"/>
    <col min="6" max="6" width="38" customWidth="1"/>
  </cols>
  <sheetData>
    <row r="1" spans="1:6" x14ac:dyDescent="0.25">
      <c r="A1" s="201" t="s">
        <v>159</v>
      </c>
      <c r="B1" s="201"/>
      <c r="C1" s="201"/>
      <c r="D1" s="201"/>
      <c r="E1" s="90"/>
    </row>
    <row r="2" spans="1:6" x14ac:dyDescent="0.25">
      <c r="A2" s="202"/>
      <c r="B2" s="202"/>
      <c r="C2" s="202"/>
      <c r="D2" s="202"/>
      <c r="E2" s="91"/>
    </row>
    <row r="3" spans="1:6" x14ac:dyDescent="0.25">
      <c r="A3" s="91"/>
      <c r="B3" s="91"/>
      <c r="C3" s="91"/>
      <c r="D3" s="48"/>
      <c r="E3" s="91"/>
    </row>
    <row r="4" spans="1:6" ht="15.75" thickBot="1" x14ac:dyDescent="0.3">
      <c r="D4" s="49"/>
    </row>
    <row r="5" spans="1:6" x14ac:dyDescent="0.25">
      <c r="A5" s="5" t="s">
        <v>105</v>
      </c>
      <c r="B5" s="45">
        <v>39082</v>
      </c>
      <c r="C5" s="45">
        <v>39447</v>
      </c>
      <c r="D5" s="132">
        <v>39813</v>
      </c>
      <c r="E5" s="6" t="s">
        <v>107</v>
      </c>
      <c r="F5" s="7" t="s">
        <v>70</v>
      </c>
    </row>
    <row r="6" spans="1:6" ht="15.75" thickBot="1" x14ac:dyDescent="0.3">
      <c r="A6" s="8" t="s">
        <v>108</v>
      </c>
      <c r="B6" s="46"/>
      <c r="C6" s="46"/>
      <c r="D6" s="50"/>
      <c r="E6" s="9" t="s">
        <v>109</v>
      </c>
      <c r="F6" s="10"/>
    </row>
    <row r="7" spans="1:6" x14ac:dyDescent="0.25">
      <c r="A7" s="11"/>
      <c r="B7" s="3"/>
      <c r="C7" s="3"/>
      <c r="D7" s="51"/>
      <c r="E7" s="121"/>
      <c r="F7" s="4"/>
    </row>
    <row r="8" spans="1:6" x14ac:dyDescent="0.25">
      <c r="A8" s="14" t="s">
        <v>110</v>
      </c>
      <c r="B8" s="15"/>
      <c r="C8" s="16"/>
      <c r="D8" s="27"/>
      <c r="E8" s="1"/>
      <c r="F8" s="4"/>
    </row>
    <row r="9" spans="1:6" x14ac:dyDescent="0.25">
      <c r="A9" s="19" t="s">
        <v>111</v>
      </c>
      <c r="B9" s="20"/>
      <c r="C9" s="21"/>
      <c r="D9" s="21" t="e">
        <f>#REF!</f>
        <v>#REF!</v>
      </c>
      <c r="E9" s="21" t="e">
        <f>D9-C9</f>
        <v>#REF!</v>
      </c>
      <c r="F9" s="58" t="s">
        <v>112</v>
      </c>
    </row>
    <row r="10" spans="1:6" x14ac:dyDescent="0.25">
      <c r="A10" s="19" t="s">
        <v>113</v>
      </c>
      <c r="B10" s="20"/>
      <c r="C10" s="21"/>
      <c r="D10" s="21" t="e">
        <f>#REF!</f>
        <v>#REF!</v>
      </c>
      <c r="E10" s="21" t="e">
        <f>D10-C10</f>
        <v>#REF!</v>
      </c>
      <c r="F10" s="58" t="s">
        <v>114</v>
      </c>
    </row>
    <row r="11" spans="1:6" x14ac:dyDescent="0.25">
      <c r="A11" s="19" t="s">
        <v>115</v>
      </c>
      <c r="B11" s="20"/>
      <c r="C11" s="21">
        <v>0</v>
      </c>
      <c r="D11" s="21"/>
      <c r="E11" s="21">
        <f>D11-C11</f>
        <v>0</v>
      </c>
      <c r="F11" s="4"/>
    </row>
    <row r="12" spans="1:6" x14ac:dyDescent="0.25">
      <c r="A12" s="14" t="s">
        <v>116</v>
      </c>
      <c r="B12" s="15">
        <f>SUBTOTAL(9,B9:B11)</f>
        <v>0</v>
      </c>
      <c r="C12" s="15">
        <f>SUBTOTAL(9,C9:C11)</f>
        <v>0</v>
      </c>
      <c r="D12" s="16" t="e">
        <f>SUBTOTAL(9,D9:D11)</f>
        <v>#REF!</v>
      </c>
      <c r="E12" s="16" t="e">
        <f>D12-C12</f>
        <v>#REF!</v>
      </c>
      <c r="F12" s="59"/>
    </row>
    <row r="13" spans="1:6" x14ac:dyDescent="0.25">
      <c r="A13" s="25"/>
      <c r="B13" s="20"/>
      <c r="C13" s="21"/>
      <c r="D13" s="21"/>
      <c r="E13" s="118"/>
      <c r="F13" s="4"/>
    </row>
    <row r="14" spans="1:6" x14ac:dyDescent="0.25">
      <c r="A14" s="25"/>
      <c r="B14" s="20"/>
      <c r="C14" s="21"/>
      <c r="D14" s="21"/>
      <c r="E14" s="118"/>
      <c r="F14" s="4"/>
    </row>
    <row r="15" spans="1:6" x14ac:dyDescent="0.25">
      <c r="A15" s="14" t="s">
        <v>117</v>
      </c>
      <c r="B15" s="4"/>
      <c r="C15" s="27"/>
      <c r="D15" s="27"/>
      <c r="E15" s="1"/>
      <c r="F15" s="4"/>
    </row>
    <row r="16" spans="1:6" x14ac:dyDescent="0.25">
      <c r="A16" s="19" t="s">
        <v>118</v>
      </c>
      <c r="B16" s="28"/>
      <c r="C16" s="27"/>
      <c r="D16" s="27" t="e">
        <f>#REF!</f>
        <v>#REF!</v>
      </c>
      <c r="E16" s="21" t="e">
        <f t="shared" ref="E16:E21" si="0">D16-C16</f>
        <v>#REF!</v>
      </c>
      <c r="F16" s="58" t="s">
        <v>119</v>
      </c>
    </row>
    <row r="17" spans="1:6" x14ac:dyDescent="0.25">
      <c r="A17" s="19" t="s">
        <v>120</v>
      </c>
      <c r="B17" s="28"/>
      <c r="C17" s="27"/>
      <c r="D17" s="27" t="e">
        <f>#REF!+#REF!</f>
        <v>#REF!</v>
      </c>
      <c r="E17" s="21" t="e">
        <f t="shared" si="0"/>
        <v>#REF!</v>
      </c>
      <c r="F17" s="58" t="s">
        <v>121</v>
      </c>
    </row>
    <row r="18" spans="1:6" x14ac:dyDescent="0.25">
      <c r="A18" s="19" t="s">
        <v>122</v>
      </c>
      <c r="B18" s="28"/>
      <c r="C18" s="27"/>
      <c r="D18" s="27" t="e">
        <f>#REF!-#REF!-#REF!</f>
        <v>#REF!</v>
      </c>
      <c r="E18" s="21" t="e">
        <f t="shared" si="0"/>
        <v>#REF!</v>
      </c>
      <c r="F18" s="58" t="s">
        <v>123</v>
      </c>
    </row>
    <row r="19" spans="1:6" x14ac:dyDescent="0.25">
      <c r="A19" s="19" t="s">
        <v>124</v>
      </c>
      <c r="B19" s="28"/>
      <c r="C19" s="27"/>
      <c r="D19" s="27" t="e">
        <f>#REF!-#REF!</f>
        <v>#REF!</v>
      </c>
      <c r="E19" s="21" t="e">
        <f t="shared" si="0"/>
        <v>#REF!</v>
      </c>
      <c r="F19" s="58" t="s">
        <v>125</v>
      </c>
    </row>
    <row r="20" spans="1:6" x14ac:dyDescent="0.25">
      <c r="A20" s="19" t="s">
        <v>126</v>
      </c>
      <c r="B20" s="28"/>
      <c r="C20" s="27"/>
      <c r="D20" s="27" t="e">
        <f>#REF!-#REF!-#REF!</f>
        <v>#REF!</v>
      </c>
      <c r="E20" s="21" t="e">
        <f t="shared" si="0"/>
        <v>#REF!</v>
      </c>
      <c r="F20" s="58" t="s">
        <v>127</v>
      </c>
    </row>
    <row r="21" spans="1:6" x14ac:dyDescent="0.25">
      <c r="A21" s="14" t="s">
        <v>128</v>
      </c>
      <c r="B21" s="15">
        <f>SUBTOTAL(9,B16:B20)</f>
        <v>0</v>
      </c>
      <c r="C21" s="16">
        <f>SUBTOTAL(9,C16:C20)</f>
        <v>0</v>
      </c>
      <c r="D21" s="16" t="e">
        <f>SUBTOTAL(9,D16:D20)</f>
        <v>#REF!</v>
      </c>
      <c r="E21" s="16" t="e">
        <f t="shared" si="0"/>
        <v>#REF!</v>
      </c>
      <c r="F21" s="4"/>
    </row>
    <row r="22" spans="1:6" x14ac:dyDescent="0.25">
      <c r="A22" s="25"/>
      <c r="B22" s="28"/>
      <c r="C22" s="27"/>
      <c r="D22" s="27"/>
      <c r="E22" s="1"/>
      <c r="F22" s="4"/>
    </row>
    <row r="23" spans="1:6" ht="30" customHeight="1" x14ac:dyDescent="0.25">
      <c r="A23" s="111" t="s">
        <v>129</v>
      </c>
      <c r="B23" s="28"/>
      <c r="C23" s="27"/>
      <c r="D23" s="27"/>
      <c r="E23" s="1"/>
      <c r="F23" s="4"/>
    </row>
    <row r="24" spans="1:6" x14ac:dyDescent="0.25">
      <c r="A24" s="19" t="s">
        <v>130</v>
      </c>
      <c r="B24" s="28"/>
      <c r="C24" s="27"/>
      <c r="D24" s="27" t="e">
        <f>#REF!+#REF!</f>
        <v>#REF!</v>
      </c>
      <c r="E24" s="21" t="e">
        <f t="shared" ref="E24:E29" si="1">D24-C24</f>
        <v>#REF!</v>
      </c>
      <c r="F24" s="58" t="s">
        <v>131</v>
      </c>
    </row>
    <row r="25" spans="1:6" x14ac:dyDescent="0.25">
      <c r="A25" s="19" t="s">
        <v>132</v>
      </c>
      <c r="B25" s="28"/>
      <c r="C25" s="27"/>
      <c r="D25" s="27" t="e">
        <f>#REF!</f>
        <v>#REF!</v>
      </c>
      <c r="E25" s="21" t="e">
        <f t="shared" si="1"/>
        <v>#REF!</v>
      </c>
      <c r="F25" s="58" t="s">
        <v>133</v>
      </c>
    </row>
    <row r="26" spans="1:6" x14ac:dyDescent="0.25">
      <c r="A26" s="19" t="s">
        <v>134</v>
      </c>
      <c r="C26" s="27"/>
      <c r="D26" s="27" t="e">
        <f>#REF!</f>
        <v>#REF!</v>
      </c>
      <c r="E26" s="21" t="e">
        <f t="shared" si="1"/>
        <v>#REF!</v>
      </c>
      <c r="F26" s="58" t="s">
        <v>135</v>
      </c>
    </row>
    <row r="27" spans="1:6" x14ac:dyDescent="0.25">
      <c r="A27" s="19" t="s">
        <v>136</v>
      </c>
      <c r="B27" s="28"/>
      <c r="C27" s="27"/>
      <c r="D27" s="27" t="e">
        <f>#REF!</f>
        <v>#REF!</v>
      </c>
      <c r="E27" s="21" t="e">
        <f t="shared" si="1"/>
        <v>#REF!</v>
      </c>
      <c r="F27" s="58" t="s">
        <v>137</v>
      </c>
    </row>
    <row r="28" spans="1:6" x14ac:dyDescent="0.25">
      <c r="A28" s="29" t="s">
        <v>138</v>
      </c>
      <c r="B28" s="30"/>
      <c r="C28" s="31">
        <v>0</v>
      </c>
      <c r="D28" s="31" t="e">
        <f>#REF!+#REF!</f>
        <v>#REF!</v>
      </c>
      <c r="E28" s="21" t="e">
        <f t="shared" si="1"/>
        <v>#REF!</v>
      </c>
      <c r="F28" s="125" t="s">
        <v>139</v>
      </c>
    </row>
    <row r="29" spans="1:6" x14ac:dyDescent="0.25">
      <c r="A29" s="33" t="s">
        <v>140</v>
      </c>
      <c r="B29" s="34">
        <f>SUBTOTAL(9,B24:B28)</f>
        <v>0</v>
      </c>
      <c r="C29" s="35">
        <f>SUBTOTAL(9,C24:C28)</f>
        <v>0</v>
      </c>
      <c r="D29" s="35" t="e">
        <f>SUBTOTAL(9,D24:D28)</f>
        <v>#REF!</v>
      </c>
      <c r="E29" s="16" t="e">
        <f t="shared" si="1"/>
        <v>#REF!</v>
      </c>
      <c r="F29" s="126"/>
    </row>
    <row r="30" spans="1:6" x14ac:dyDescent="0.25">
      <c r="A30" s="33"/>
      <c r="B30" s="34"/>
      <c r="C30" s="35"/>
      <c r="D30" s="31"/>
      <c r="E30" s="122"/>
      <c r="F30" s="126"/>
    </row>
    <row r="31" spans="1:6" x14ac:dyDescent="0.25">
      <c r="A31" s="14" t="s">
        <v>141</v>
      </c>
      <c r="B31" s="15"/>
      <c r="C31" s="16"/>
      <c r="D31" s="27"/>
      <c r="E31" s="1"/>
      <c r="F31" s="4"/>
    </row>
    <row r="32" spans="1:6" x14ac:dyDescent="0.25">
      <c r="A32" s="19" t="s">
        <v>142</v>
      </c>
      <c r="B32" s="28"/>
      <c r="C32" s="27">
        <v>0</v>
      </c>
      <c r="D32" s="27" t="e">
        <f>#REF!+#REF!+#REF!+#REF!+#REF!</f>
        <v>#REF!</v>
      </c>
      <c r="E32" s="21" t="e">
        <f>D32-C32</f>
        <v>#REF!</v>
      </c>
      <c r="F32" s="58" t="s">
        <v>143</v>
      </c>
    </row>
    <row r="33" spans="1:6" x14ac:dyDescent="0.25">
      <c r="A33" s="19" t="s">
        <v>144</v>
      </c>
      <c r="B33" s="22"/>
      <c r="C33" s="21"/>
      <c r="D33" s="21" t="e">
        <f>#REF!-#REF!-#REF!+#REF!</f>
        <v>#REF!</v>
      </c>
      <c r="E33" s="21" t="e">
        <f>D33-C33</f>
        <v>#REF!</v>
      </c>
      <c r="F33" s="58" t="s">
        <v>145</v>
      </c>
    </row>
    <row r="34" spans="1:6" x14ac:dyDescent="0.25">
      <c r="A34" s="38" t="s">
        <v>146</v>
      </c>
      <c r="B34" s="39">
        <f>SUBTOTAL(9,B32:B33)</f>
        <v>0</v>
      </c>
      <c r="C34" s="40">
        <f>SUBTOTAL(9,C32:C33)</f>
        <v>0</v>
      </c>
      <c r="D34" s="40" t="e">
        <f>SUBTOTAL(9,D32:D33)</f>
        <v>#REF!</v>
      </c>
      <c r="E34" s="16" t="e">
        <f>D34-C34</f>
        <v>#REF!</v>
      </c>
      <c r="F34" s="58"/>
    </row>
    <row r="35" spans="1:6" x14ac:dyDescent="0.25">
      <c r="A35" s="38"/>
      <c r="B35" s="40"/>
      <c r="C35" s="16"/>
      <c r="D35" s="21"/>
      <c r="E35" s="118"/>
      <c r="F35" s="58"/>
    </row>
    <row r="36" spans="1:6" x14ac:dyDescent="0.25">
      <c r="A36" s="14" t="s">
        <v>147</v>
      </c>
      <c r="B36" s="15"/>
      <c r="C36" s="1"/>
      <c r="D36" s="27"/>
      <c r="E36" s="1"/>
      <c r="F36" s="4"/>
    </row>
    <row r="37" spans="1:6" x14ac:dyDescent="0.25">
      <c r="A37" s="19" t="s">
        <v>148</v>
      </c>
      <c r="B37">
        <f>5400292+2640-5402932</f>
        <v>0</v>
      </c>
      <c r="C37" s="21">
        <f>5338323+2988-5341311</f>
        <v>0</v>
      </c>
      <c r="D37" s="27" t="e">
        <f>#REF!-#REF!-#REF!</f>
        <v>#REF!</v>
      </c>
      <c r="E37" s="21" t="e">
        <f>D37-C37</f>
        <v>#REF!</v>
      </c>
      <c r="F37" s="4" t="s">
        <v>149</v>
      </c>
    </row>
    <row r="38" spans="1:6" x14ac:dyDescent="0.25">
      <c r="A38" s="19" t="s">
        <v>150</v>
      </c>
      <c r="B38" s="20">
        <v>0</v>
      </c>
      <c r="C38" s="21">
        <v>0</v>
      </c>
      <c r="D38" s="27" t="e">
        <f>#REF!+#REF!</f>
        <v>#REF!</v>
      </c>
      <c r="E38" s="21" t="e">
        <f>D38-C38</f>
        <v>#REF!</v>
      </c>
      <c r="F38" s="4" t="s">
        <v>151</v>
      </c>
    </row>
    <row r="39" spans="1:6" x14ac:dyDescent="0.25">
      <c r="A39" s="41" t="s">
        <v>152</v>
      </c>
      <c r="B39" s="16">
        <f>SUBTOTAL(9,B37:B38)</f>
        <v>0</v>
      </c>
      <c r="C39" s="16">
        <f>SUBTOTAL(9,C37:C38)</f>
        <v>0</v>
      </c>
      <c r="D39" s="16" t="e">
        <f>SUBTOTAL(9,D37:D38)</f>
        <v>#REF!</v>
      </c>
      <c r="E39" s="16" t="e">
        <f>D39-C39</f>
        <v>#REF!</v>
      </c>
      <c r="F39" s="4"/>
    </row>
    <row r="40" spans="1:6" ht="15.75" thickBot="1" x14ac:dyDescent="0.3">
      <c r="A40" s="42"/>
      <c r="B40" s="43"/>
      <c r="C40" s="43"/>
      <c r="D40" s="52"/>
      <c r="E40" s="124"/>
      <c r="F40" s="4"/>
    </row>
    <row r="41" spans="1:6" s="119" customFormat="1" ht="15.75" thickBot="1" x14ac:dyDescent="0.3">
      <c r="A41" s="127" t="s">
        <v>153</v>
      </c>
      <c r="B41" s="128">
        <f>SUBTOTAL(9,B15:B39)</f>
        <v>0</v>
      </c>
      <c r="C41" s="128">
        <f>SUBTOTAL(9,C15:C39)</f>
        <v>0</v>
      </c>
      <c r="D41" s="128" t="e">
        <f>SUBTOTAL(9,D15:D39)</f>
        <v>#REF!</v>
      </c>
      <c r="E41" s="130" t="e">
        <f>D41-C41</f>
        <v>#REF!</v>
      </c>
      <c r="F41" s="131"/>
    </row>
    <row r="42" spans="1:6" x14ac:dyDescent="0.25">
      <c r="D42" s="49"/>
    </row>
    <row r="43" spans="1:6" x14ac:dyDescent="0.25">
      <c r="D43" s="117" t="e">
        <f>IF(D12-D41=0,0,D12-D41)</f>
        <v>#REF!</v>
      </c>
    </row>
    <row r="44" spans="1:6" x14ac:dyDescent="0.25">
      <c r="A44" s="120" t="s">
        <v>154</v>
      </c>
      <c r="D44" s="49"/>
    </row>
    <row r="45" spans="1:6" x14ac:dyDescent="0.25">
      <c r="A45" s="203" t="s">
        <v>155</v>
      </c>
      <c r="D45" s="49"/>
    </row>
    <row r="46" spans="1:6" x14ac:dyDescent="0.25">
      <c r="A46" s="203"/>
      <c r="D46" s="49"/>
    </row>
    <row r="47" spans="1:6" x14ac:dyDescent="0.25">
      <c r="A47" s="203"/>
      <c r="D47" s="49"/>
    </row>
    <row r="48" spans="1:6" x14ac:dyDescent="0.25">
      <c r="A48" s="203" t="s">
        <v>156</v>
      </c>
      <c r="D48" s="49"/>
    </row>
    <row r="49" spans="1:4" x14ac:dyDescent="0.25">
      <c r="A49" s="203"/>
      <c r="D49" s="49"/>
    </row>
    <row r="50" spans="1:4" x14ac:dyDescent="0.25">
      <c r="A50" s="203"/>
      <c r="D50" s="49"/>
    </row>
    <row r="51" spans="1:4" x14ac:dyDescent="0.25">
      <c r="A51" s="203"/>
      <c r="D51" s="49"/>
    </row>
    <row r="52" spans="1:4" ht="38.25" x14ac:dyDescent="0.25">
      <c r="A52" s="92" t="s">
        <v>157</v>
      </c>
      <c r="D52" s="49"/>
    </row>
    <row r="53" spans="1:4" x14ac:dyDescent="0.25">
      <c r="A53" s="92"/>
      <c r="D53" s="49"/>
    </row>
  </sheetData>
  <mergeCells count="3">
    <mergeCell ref="A1:D2"/>
    <mergeCell ref="A45:A47"/>
    <mergeCell ref="A48:A51"/>
  </mergeCells>
  <phoneticPr fontId="11" type="noConversion"/>
  <conditionalFormatting sqref="D43">
    <cfRule type="cellIs" dxfId="1" priority="1" operator="notBetween">
      <formula>0.5</formula>
      <formula>-0.5</formula>
    </cfRule>
    <cfRule type="cellIs" dxfId="0" priority="2" operator="between">
      <formula>0.5</formula>
      <formula>-0.5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070625-34a7-4b50-b998-4dc2a8d9a16c" xsi:nil="true"/>
    <lcf76f155ced4ddcb4097134ff3c332f xmlns="c2c940b1-81eb-4862-ad94-5822e372a28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8E3A9E55AE1249934DE133E65095B1" ma:contentTypeVersion="16" ma:contentTypeDescription="Opprett et nytt dokument." ma:contentTypeScope="" ma:versionID="3d8189b7189ca3dcd8d2398d93775d81">
  <xsd:schema xmlns:xsd="http://www.w3.org/2001/XMLSchema" xmlns:xs="http://www.w3.org/2001/XMLSchema" xmlns:p="http://schemas.microsoft.com/office/2006/metadata/properties" xmlns:ns2="c2c940b1-81eb-4862-ad94-5822e372a285" xmlns:ns3="72070625-34a7-4b50-b998-4dc2a8d9a16c" targetNamespace="http://schemas.microsoft.com/office/2006/metadata/properties" ma:root="true" ma:fieldsID="6cf62a9d8f1c661e4225bad0db9bc308" ns2:_="" ns3:_="">
    <xsd:import namespace="c2c940b1-81eb-4862-ad94-5822e372a285"/>
    <xsd:import namespace="72070625-34a7-4b50-b998-4dc2a8d9a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940b1-81eb-4862-ad94-5822e372a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70625-34a7-4b50-b998-4dc2a8d9a16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7b7bd76-489e-452d-af3f-73ec6a72c022}" ma:internalName="TaxCatchAll" ma:showField="CatchAllData" ma:web="72070625-34a7-4b50-b998-4dc2a8d9a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A260B4-7442-423F-B064-059F3A3C40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F4ACE3-14E7-4191-BC13-C93E68E93D45}">
  <ds:schemaRefs>
    <ds:schemaRef ds:uri="http://purl.org/dc/elements/1.1/"/>
    <ds:schemaRef ds:uri="http://schemas.microsoft.com/office/2006/metadata/properties"/>
    <ds:schemaRef ds:uri="c2c940b1-81eb-4862-ad94-5822e372a285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72070625-34a7-4b50-b998-4dc2a8d9a16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071121-4691-4A03-8550-D1F9FF87FB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c940b1-81eb-4862-ad94-5822e372a285"/>
    <ds:schemaRef ds:uri="72070625-34a7-4b50-b998-4dc2a8d9a1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Tabell 1 V#1</vt:lpstr>
      <vt:lpstr>Tabell 1V#2</vt:lpstr>
      <vt:lpstr>Tabell 1 V#3</vt:lpstr>
      <vt:lpstr>Tabell 2 V#1</vt:lpstr>
      <vt:lpstr>Tabell 2 V#2</vt:lpstr>
      <vt:lpstr>Tabell 2 V#3</vt:lpstr>
      <vt:lpstr>Tabell 3 V#1</vt:lpstr>
      <vt:lpstr>Tabell 3 V#2</vt:lpstr>
      <vt:lpstr>Tabell 3 V#3</vt:lpstr>
      <vt:lpstr>Gavemidler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Mjøen Hans</dc:creator>
  <cp:keywords/>
  <dc:description/>
  <cp:lastModifiedBy>Hanne Markussen</cp:lastModifiedBy>
  <cp:revision/>
  <dcterms:created xsi:type="dcterms:W3CDTF">2010-11-12T13:09:51Z</dcterms:created>
  <dcterms:modified xsi:type="dcterms:W3CDTF">2025-11-11T12:35:34Z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0x010100AE8E3A9E55AE1249934DE133E65095B1</vt:lpwstr>
  </property>
  <property fmtid="{D5CDD505-2E9C-101B-9397-08002B2CF9AE}" pid="3" name="MediaServiceImageTags">
    <vt:lpwstr/>
  </property>
</Properties>
</file>