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6 juni\"/>
    </mc:Choice>
  </mc:AlternateContent>
  <xr:revisionPtr revIDLastSave="0" documentId="13_ncr:1_{01AE562B-C2BD-4993-9043-003D319EAFBC}" xr6:coauthVersionLast="47" xr6:coauthVersionMax="47" xr10:uidLastSave="{00000000-0000-0000-0000-000000000000}"/>
  <bookViews>
    <workbookView xWindow="5220" yWindow="3165" windowWidth="28800" windowHeight="15285" xr2:uid="{59811EA6-6865-4BCC-8351-DA44B613C0C7}"/>
  </bookViews>
  <sheets>
    <sheet name="inntekter - 202506" sheetId="1" r:id="rId1"/>
  </sheets>
  <definedNames>
    <definedName name="Print_Area" localSheetId="0">'inntekter - 202506'!#REF!</definedName>
    <definedName name="Print_Titles" localSheetId="0">'inntekter - 202506'!#REF!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6" i="1" l="1"/>
  <c r="G676" i="1"/>
  <c r="E676" i="1"/>
  <c r="E685" i="1" s="1"/>
  <c r="E686" i="1" s="1"/>
  <c r="G969" i="1"/>
  <c r="F969" i="1"/>
  <c r="E969" i="1"/>
  <c r="G962" i="1"/>
  <c r="F962" i="1"/>
  <c r="E962" i="1"/>
  <c r="G959" i="1"/>
  <c r="F959" i="1"/>
  <c r="E959" i="1"/>
  <c r="G954" i="1"/>
  <c r="F954" i="1"/>
  <c r="E954" i="1"/>
  <c r="G951" i="1"/>
  <c r="F951" i="1"/>
  <c r="E951" i="1"/>
  <c r="G944" i="1"/>
  <c r="F944" i="1"/>
  <c r="E944" i="1"/>
  <c r="G936" i="1"/>
  <c r="F936" i="1"/>
  <c r="E936" i="1"/>
  <c r="G933" i="1"/>
  <c r="F933" i="1"/>
  <c r="E933" i="1"/>
  <c r="G930" i="1"/>
  <c r="F930" i="1"/>
  <c r="E930" i="1"/>
  <c r="G927" i="1"/>
  <c r="F927" i="1"/>
  <c r="E927" i="1"/>
  <c r="G924" i="1"/>
  <c r="F924" i="1"/>
  <c r="E924" i="1"/>
  <c r="G921" i="1"/>
  <c r="F921" i="1"/>
  <c r="E921" i="1"/>
  <c r="G917" i="1"/>
  <c r="F917" i="1"/>
  <c r="E917" i="1"/>
  <c r="G914" i="1"/>
  <c r="F914" i="1"/>
  <c r="E914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5" i="1"/>
  <c r="F895" i="1"/>
  <c r="E895" i="1"/>
  <c r="G892" i="1"/>
  <c r="F892" i="1"/>
  <c r="E892" i="1"/>
  <c r="G889" i="1"/>
  <c r="F889" i="1"/>
  <c r="E889" i="1"/>
  <c r="G886" i="1"/>
  <c r="F886" i="1"/>
  <c r="E886" i="1"/>
  <c r="G883" i="1"/>
  <c r="F883" i="1"/>
  <c r="E883" i="1"/>
  <c r="G880" i="1"/>
  <c r="F880" i="1"/>
  <c r="E880" i="1"/>
  <c r="G877" i="1"/>
  <c r="F877" i="1"/>
  <c r="E877" i="1"/>
  <c r="G874" i="1"/>
  <c r="F874" i="1"/>
  <c r="E874" i="1"/>
  <c r="G867" i="1"/>
  <c r="F867" i="1"/>
  <c r="E867" i="1"/>
  <c r="G863" i="1"/>
  <c r="F863" i="1"/>
  <c r="E863" i="1"/>
  <c r="G856" i="1"/>
  <c r="F856" i="1"/>
  <c r="E856" i="1"/>
  <c r="G853" i="1"/>
  <c r="F853" i="1"/>
  <c r="E853" i="1"/>
  <c r="G850" i="1"/>
  <c r="F850" i="1"/>
  <c r="E850" i="1"/>
  <c r="G842" i="1"/>
  <c r="F842" i="1"/>
  <c r="E842" i="1"/>
  <c r="G839" i="1"/>
  <c r="F839" i="1"/>
  <c r="E839" i="1"/>
  <c r="G836" i="1"/>
  <c r="F836" i="1"/>
  <c r="E836" i="1"/>
  <c r="G832" i="1"/>
  <c r="F832" i="1"/>
  <c r="E832" i="1"/>
  <c r="G828" i="1"/>
  <c r="F828" i="1"/>
  <c r="E828" i="1"/>
  <c r="G819" i="1"/>
  <c r="F819" i="1"/>
  <c r="E819" i="1"/>
  <c r="G812" i="1"/>
  <c r="F812" i="1"/>
  <c r="E812" i="1"/>
  <c r="G807" i="1"/>
  <c r="F807" i="1"/>
  <c r="E807" i="1"/>
  <c r="G804" i="1"/>
  <c r="F804" i="1"/>
  <c r="E804" i="1"/>
  <c r="G801" i="1"/>
  <c r="F801" i="1"/>
  <c r="E801" i="1"/>
  <c r="G794" i="1"/>
  <c r="F794" i="1"/>
  <c r="E794" i="1"/>
  <c r="G791" i="1"/>
  <c r="F791" i="1"/>
  <c r="E791" i="1"/>
  <c r="G788" i="1"/>
  <c r="F788" i="1"/>
  <c r="E788" i="1"/>
  <c r="G785" i="1"/>
  <c r="F785" i="1"/>
  <c r="E785" i="1"/>
  <c r="G782" i="1"/>
  <c r="F782" i="1"/>
  <c r="E782" i="1"/>
  <c r="G778" i="1"/>
  <c r="F778" i="1"/>
  <c r="E778" i="1"/>
  <c r="G775" i="1"/>
  <c r="F775" i="1"/>
  <c r="E775" i="1"/>
  <c r="G772" i="1"/>
  <c r="F772" i="1"/>
  <c r="E772" i="1"/>
  <c r="G768" i="1"/>
  <c r="F768" i="1"/>
  <c r="E768" i="1"/>
  <c r="G765" i="1"/>
  <c r="F765" i="1"/>
  <c r="E765" i="1"/>
  <c r="G761" i="1"/>
  <c r="F761" i="1"/>
  <c r="E761" i="1"/>
  <c r="G758" i="1"/>
  <c r="F758" i="1"/>
  <c r="E758" i="1"/>
  <c r="G755" i="1"/>
  <c r="F755" i="1"/>
  <c r="E755" i="1"/>
  <c r="G750" i="1"/>
  <c r="F750" i="1"/>
  <c r="E750" i="1"/>
  <c r="G744" i="1"/>
  <c r="F744" i="1"/>
  <c r="E744" i="1"/>
  <c r="G741" i="1"/>
  <c r="F741" i="1"/>
  <c r="E741" i="1"/>
  <c r="G738" i="1"/>
  <c r="F738" i="1"/>
  <c r="E738" i="1"/>
  <c r="G735" i="1"/>
  <c r="F735" i="1"/>
  <c r="E735" i="1"/>
  <c r="G731" i="1"/>
  <c r="F731" i="1"/>
  <c r="E731" i="1"/>
  <c r="G728" i="1"/>
  <c r="F728" i="1"/>
  <c r="E728" i="1"/>
  <c r="G725" i="1"/>
  <c r="F725" i="1"/>
  <c r="E725" i="1"/>
  <c r="G720" i="1"/>
  <c r="F720" i="1"/>
  <c r="E720" i="1"/>
  <c r="G717" i="1"/>
  <c r="F717" i="1"/>
  <c r="E717" i="1"/>
  <c r="G713" i="1"/>
  <c r="F713" i="1"/>
  <c r="E713" i="1"/>
  <c r="G700" i="1"/>
  <c r="F700" i="1"/>
  <c r="E700" i="1"/>
  <c r="G697" i="1"/>
  <c r="F697" i="1"/>
  <c r="E697" i="1"/>
  <c r="G694" i="1"/>
  <c r="F694" i="1"/>
  <c r="E694" i="1"/>
  <c r="G685" i="1"/>
  <c r="F685" i="1"/>
  <c r="G669" i="1"/>
  <c r="F669" i="1"/>
  <c r="E669" i="1"/>
  <c r="G666" i="1"/>
  <c r="F666" i="1"/>
  <c r="E666" i="1"/>
  <c r="G663" i="1"/>
  <c r="F663" i="1"/>
  <c r="E663" i="1"/>
  <c r="G659" i="1"/>
  <c r="F659" i="1"/>
  <c r="E659" i="1"/>
  <c r="G655" i="1"/>
  <c r="F655" i="1"/>
  <c r="E655" i="1"/>
  <c r="G649" i="1"/>
  <c r="F649" i="1"/>
  <c r="E649" i="1"/>
  <c r="G644" i="1"/>
  <c r="F644" i="1"/>
  <c r="E644" i="1"/>
  <c r="G637" i="1"/>
  <c r="F637" i="1"/>
  <c r="E637" i="1"/>
  <c r="G632" i="1"/>
  <c r="F632" i="1"/>
  <c r="E632" i="1"/>
  <c r="G627" i="1"/>
  <c r="F627" i="1"/>
  <c r="E627" i="1"/>
  <c r="G621" i="1"/>
  <c r="F621" i="1"/>
  <c r="E621" i="1"/>
  <c r="G616" i="1"/>
  <c r="F616" i="1"/>
  <c r="E616" i="1"/>
  <c r="G610" i="1"/>
  <c r="F610" i="1"/>
  <c r="E610" i="1"/>
  <c r="G607" i="1"/>
  <c r="F607" i="1"/>
  <c r="E607" i="1"/>
  <c r="G604" i="1"/>
  <c r="F604" i="1"/>
  <c r="E604" i="1"/>
  <c r="G599" i="1"/>
  <c r="F599" i="1"/>
  <c r="E599" i="1"/>
  <c r="G596" i="1"/>
  <c r="F596" i="1"/>
  <c r="E596" i="1"/>
  <c r="G593" i="1"/>
  <c r="F593" i="1"/>
  <c r="E593" i="1"/>
  <c r="G590" i="1"/>
  <c r="F590" i="1"/>
  <c r="E590" i="1"/>
  <c r="G586" i="1"/>
  <c r="F586" i="1"/>
  <c r="E586" i="1"/>
  <c r="G579" i="1"/>
  <c r="F579" i="1"/>
  <c r="E579" i="1"/>
  <c r="G575" i="1"/>
  <c r="F575" i="1"/>
  <c r="E575" i="1"/>
  <c r="G563" i="1"/>
  <c r="F563" i="1"/>
  <c r="E563" i="1"/>
  <c r="G556" i="1"/>
  <c r="F556" i="1"/>
  <c r="E556" i="1"/>
  <c r="G552" i="1"/>
  <c r="F552" i="1"/>
  <c r="E552" i="1"/>
  <c r="G548" i="1"/>
  <c r="F548" i="1"/>
  <c r="E548" i="1"/>
  <c r="G542" i="1"/>
  <c r="F542" i="1"/>
  <c r="E542" i="1"/>
  <c r="G539" i="1"/>
  <c r="F539" i="1"/>
  <c r="E539" i="1"/>
  <c r="G536" i="1"/>
  <c r="F536" i="1"/>
  <c r="E536" i="1"/>
  <c r="G532" i="1"/>
  <c r="F532" i="1"/>
  <c r="E532" i="1"/>
  <c r="G528" i="1"/>
  <c r="F528" i="1"/>
  <c r="E528" i="1"/>
  <c r="G525" i="1"/>
  <c r="F525" i="1"/>
  <c r="E525" i="1"/>
  <c r="G520" i="1"/>
  <c r="F520" i="1"/>
  <c r="E520" i="1"/>
  <c r="G517" i="1"/>
  <c r="F517" i="1"/>
  <c r="E517" i="1"/>
  <c r="G513" i="1"/>
  <c r="F513" i="1"/>
  <c r="E513" i="1"/>
  <c r="G509" i="1"/>
  <c r="F509" i="1"/>
  <c r="E509" i="1"/>
  <c r="G503" i="1"/>
  <c r="F503" i="1"/>
  <c r="E503" i="1"/>
  <c r="G500" i="1"/>
  <c r="F500" i="1"/>
  <c r="E500" i="1"/>
  <c r="G495" i="1"/>
  <c r="F495" i="1"/>
  <c r="E495" i="1"/>
  <c r="G491" i="1"/>
  <c r="F491" i="1"/>
  <c r="E491" i="1"/>
  <c r="G488" i="1"/>
  <c r="F488" i="1"/>
  <c r="E488" i="1"/>
  <c r="G480" i="1"/>
  <c r="F480" i="1"/>
  <c r="E480" i="1"/>
  <c r="G475" i="1"/>
  <c r="F475" i="1"/>
  <c r="E475" i="1"/>
  <c r="G472" i="1"/>
  <c r="F472" i="1"/>
  <c r="E472" i="1"/>
  <c r="G469" i="1"/>
  <c r="F469" i="1"/>
  <c r="E469" i="1"/>
  <c r="G466" i="1"/>
  <c r="F466" i="1"/>
  <c r="E466" i="1"/>
  <c r="G463" i="1"/>
  <c r="F463" i="1"/>
  <c r="E463" i="1"/>
  <c r="G457" i="1"/>
  <c r="F457" i="1"/>
  <c r="E457" i="1"/>
  <c r="G453" i="1"/>
  <c r="F453" i="1"/>
  <c r="E453" i="1"/>
  <c r="G448" i="1"/>
  <c r="F448" i="1"/>
  <c r="E448" i="1"/>
  <c r="G445" i="1"/>
  <c r="F445" i="1"/>
  <c r="E445" i="1"/>
  <c r="G442" i="1"/>
  <c r="F442" i="1"/>
  <c r="E442" i="1"/>
  <c r="G439" i="1"/>
  <c r="F439" i="1"/>
  <c r="E439" i="1"/>
  <c r="G436" i="1"/>
  <c r="F436" i="1"/>
  <c r="E436" i="1"/>
  <c r="G433" i="1"/>
  <c r="F433" i="1"/>
  <c r="E433" i="1"/>
  <c r="G428" i="1"/>
  <c r="F428" i="1"/>
  <c r="E428" i="1"/>
  <c r="G423" i="1"/>
  <c r="F423" i="1"/>
  <c r="E423" i="1"/>
  <c r="G420" i="1"/>
  <c r="F420" i="1"/>
  <c r="E420" i="1"/>
  <c r="G417" i="1"/>
  <c r="F417" i="1"/>
  <c r="E417" i="1"/>
  <c r="G412" i="1"/>
  <c r="F412" i="1"/>
  <c r="E412" i="1"/>
  <c r="G409" i="1"/>
  <c r="F409" i="1"/>
  <c r="E409" i="1"/>
  <c r="G404" i="1"/>
  <c r="F404" i="1"/>
  <c r="E404" i="1"/>
  <c r="G400" i="1"/>
  <c r="F400" i="1"/>
  <c r="E400" i="1"/>
  <c r="G394" i="1"/>
  <c r="F394" i="1"/>
  <c r="E394" i="1"/>
  <c r="G391" i="1"/>
  <c r="F391" i="1"/>
  <c r="E391" i="1"/>
  <c r="G386" i="1"/>
  <c r="F386" i="1"/>
  <c r="E386" i="1"/>
  <c r="G382" i="1"/>
  <c r="F382" i="1"/>
  <c r="E382" i="1"/>
  <c r="G375" i="1"/>
  <c r="F375" i="1"/>
  <c r="E375" i="1"/>
  <c r="G372" i="1"/>
  <c r="F372" i="1"/>
  <c r="E372" i="1"/>
  <c r="G369" i="1"/>
  <c r="F369" i="1"/>
  <c r="E369" i="1"/>
  <c r="G364" i="1"/>
  <c r="F364" i="1"/>
  <c r="E364" i="1"/>
  <c r="G361" i="1"/>
  <c r="F361" i="1"/>
  <c r="E361" i="1"/>
  <c r="G357" i="1"/>
  <c r="F357" i="1"/>
  <c r="E357" i="1"/>
  <c r="G354" i="1"/>
  <c r="F354" i="1"/>
  <c r="E354" i="1"/>
  <c r="G349" i="1"/>
  <c r="G424" i="1" s="1"/>
  <c r="F349" i="1"/>
  <c r="E349" i="1"/>
  <c r="G343" i="1"/>
  <c r="F343" i="1"/>
  <c r="E343" i="1"/>
  <c r="G340" i="1"/>
  <c r="F340" i="1"/>
  <c r="E340" i="1"/>
  <c r="G336" i="1"/>
  <c r="F336" i="1"/>
  <c r="E336" i="1"/>
  <c r="G333" i="1"/>
  <c r="F333" i="1"/>
  <c r="E333" i="1"/>
  <c r="G329" i="1"/>
  <c r="F329" i="1"/>
  <c r="E329" i="1"/>
  <c r="G324" i="1"/>
  <c r="F324" i="1"/>
  <c r="E324" i="1"/>
  <c r="G321" i="1"/>
  <c r="F321" i="1"/>
  <c r="E321" i="1"/>
  <c r="G318" i="1"/>
  <c r="F318" i="1"/>
  <c r="E318" i="1"/>
  <c r="G315" i="1"/>
  <c r="F315" i="1"/>
  <c r="E315" i="1"/>
  <c r="G310" i="1"/>
  <c r="F310" i="1"/>
  <c r="E310" i="1"/>
  <c r="G307" i="1"/>
  <c r="F307" i="1"/>
  <c r="E307" i="1"/>
  <c r="G303" i="1"/>
  <c r="F303" i="1"/>
  <c r="E303" i="1"/>
  <c r="G298" i="1"/>
  <c r="F298" i="1"/>
  <c r="E298" i="1"/>
  <c r="G295" i="1"/>
  <c r="F295" i="1"/>
  <c r="E295" i="1"/>
  <c r="G292" i="1"/>
  <c r="F292" i="1"/>
  <c r="E292" i="1"/>
  <c r="G288" i="1"/>
  <c r="F288" i="1"/>
  <c r="E288" i="1"/>
  <c r="G283" i="1"/>
  <c r="F283" i="1"/>
  <c r="E283" i="1"/>
  <c r="G277" i="1"/>
  <c r="F277" i="1"/>
  <c r="E277" i="1"/>
  <c r="G274" i="1"/>
  <c r="F274" i="1"/>
  <c r="E274" i="1"/>
  <c r="G271" i="1"/>
  <c r="F271" i="1"/>
  <c r="E271" i="1"/>
  <c r="G268" i="1"/>
  <c r="F268" i="1"/>
  <c r="E268" i="1"/>
  <c r="G263" i="1"/>
  <c r="F263" i="1"/>
  <c r="E263" i="1"/>
  <c r="G260" i="1"/>
  <c r="F260" i="1"/>
  <c r="E260" i="1"/>
  <c r="G257" i="1"/>
  <c r="F257" i="1"/>
  <c r="E257" i="1"/>
  <c r="G249" i="1"/>
  <c r="F249" i="1"/>
  <c r="E249" i="1"/>
  <c r="G246" i="1"/>
  <c r="F246" i="1"/>
  <c r="E246" i="1"/>
  <c r="G243" i="1"/>
  <c r="F243" i="1"/>
  <c r="E243" i="1"/>
  <c r="G236" i="1"/>
  <c r="F236" i="1"/>
  <c r="E236" i="1"/>
  <c r="G231" i="1"/>
  <c r="F231" i="1"/>
  <c r="E231" i="1"/>
  <c r="G227" i="1"/>
  <c r="F227" i="1"/>
  <c r="E227" i="1"/>
  <c r="G224" i="1"/>
  <c r="F224" i="1"/>
  <c r="E224" i="1"/>
  <c r="G221" i="1"/>
  <c r="G237" i="1" s="1"/>
  <c r="F221" i="1"/>
  <c r="E221" i="1"/>
  <c r="G216" i="1"/>
  <c r="F216" i="1"/>
  <c r="E216" i="1"/>
  <c r="G207" i="1"/>
  <c r="F207" i="1"/>
  <c r="E207" i="1"/>
  <c r="G204" i="1"/>
  <c r="F204" i="1"/>
  <c r="E204" i="1"/>
  <c r="G200" i="1"/>
  <c r="F200" i="1"/>
  <c r="E200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0" i="1"/>
  <c r="F170" i="1"/>
  <c r="E170" i="1"/>
  <c r="G167" i="1"/>
  <c r="F167" i="1"/>
  <c r="E167" i="1"/>
  <c r="G163" i="1"/>
  <c r="F163" i="1"/>
  <c r="E163" i="1"/>
  <c r="G153" i="1"/>
  <c r="F153" i="1"/>
  <c r="E153" i="1"/>
  <c r="G150" i="1"/>
  <c r="F150" i="1"/>
  <c r="E150" i="1"/>
  <c r="G147" i="1"/>
  <c r="F147" i="1"/>
  <c r="E147" i="1"/>
  <c r="G142" i="1"/>
  <c r="F142" i="1"/>
  <c r="E142" i="1"/>
  <c r="G139" i="1"/>
  <c r="F139" i="1"/>
  <c r="E139" i="1"/>
  <c r="G133" i="1"/>
  <c r="F133" i="1"/>
  <c r="E133" i="1"/>
  <c r="G128" i="1"/>
  <c r="F128" i="1"/>
  <c r="E128" i="1"/>
  <c r="G125" i="1"/>
  <c r="F125" i="1"/>
  <c r="E125" i="1"/>
  <c r="G120" i="1"/>
  <c r="F120" i="1"/>
  <c r="E120" i="1"/>
  <c r="G117" i="1"/>
  <c r="F117" i="1"/>
  <c r="E117" i="1"/>
  <c r="G113" i="1"/>
  <c r="F113" i="1"/>
  <c r="E113" i="1"/>
  <c r="G109" i="1"/>
  <c r="F109" i="1"/>
  <c r="E109" i="1"/>
  <c r="G105" i="1"/>
  <c r="F105" i="1"/>
  <c r="E105" i="1"/>
  <c r="G101" i="1"/>
  <c r="F101" i="1"/>
  <c r="E101" i="1"/>
  <c r="G98" i="1"/>
  <c r="F98" i="1"/>
  <c r="E98" i="1"/>
  <c r="G94" i="1"/>
  <c r="F94" i="1"/>
  <c r="E94" i="1"/>
  <c r="G90" i="1"/>
  <c r="F90" i="1"/>
  <c r="E90" i="1"/>
  <c r="G86" i="1"/>
  <c r="F86" i="1"/>
  <c r="E86" i="1"/>
  <c r="G81" i="1"/>
  <c r="F81" i="1"/>
  <c r="E81" i="1"/>
  <c r="G78" i="1"/>
  <c r="F78" i="1"/>
  <c r="E78" i="1"/>
  <c r="G74" i="1"/>
  <c r="F74" i="1"/>
  <c r="E74" i="1"/>
  <c r="G71" i="1"/>
  <c r="F71" i="1"/>
  <c r="E71" i="1"/>
  <c r="G67" i="1"/>
  <c r="F67" i="1"/>
  <c r="E67" i="1"/>
  <c r="G63" i="1"/>
  <c r="F63" i="1"/>
  <c r="E63" i="1"/>
  <c r="G59" i="1"/>
  <c r="F59" i="1"/>
  <c r="E59" i="1"/>
  <c r="G55" i="1"/>
  <c r="F55" i="1"/>
  <c r="E55" i="1"/>
  <c r="G52" i="1"/>
  <c r="F52" i="1"/>
  <c r="E52" i="1"/>
  <c r="G49" i="1"/>
  <c r="F49" i="1"/>
  <c r="E49" i="1"/>
  <c r="G46" i="1"/>
  <c r="F46" i="1"/>
  <c r="E46" i="1"/>
  <c r="G43" i="1"/>
  <c r="F43" i="1"/>
  <c r="E43" i="1"/>
  <c r="G37" i="1"/>
  <c r="G38" i="1" s="1"/>
  <c r="F37" i="1"/>
  <c r="F38" i="1" s="1"/>
  <c r="E37" i="1"/>
  <c r="E38" i="1" s="1"/>
  <c r="F29" i="1"/>
  <c r="G28" i="1"/>
  <c r="G29" i="1" s="1"/>
  <c r="F28" i="1"/>
  <c r="E28" i="1"/>
  <c r="E29" i="1" s="1"/>
  <c r="G23" i="1"/>
  <c r="F23" i="1"/>
  <c r="E23" i="1"/>
  <c r="G20" i="1"/>
  <c r="F20" i="1"/>
  <c r="E20" i="1"/>
  <c r="G17" i="1"/>
  <c r="F17" i="1"/>
  <c r="E17" i="1"/>
  <c r="G11" i="1"/>
  <c r="F11" i="1"/>
  <c r="E11" i="1"/>
  <c r="F24" i="1" l="1"/>
  <c r="F344" i="1"/>
  <c r="F424" i="1"/>
  <c r="E264" i="1"/>
  <c r="E424" i="1"/>
  <c r="E504" i="1"/>
  <c r="F963" i="1"/>
  <c r="F82" i="1"/>
  <c r="G580" i="1"/>
  <c r="G701" i="1"/>
  <c r="E129" i="1"/>
  <c r="E963" i="1"/>
  <c r="F129" i="1"/>
  <c r="E633" i="1"/>
  <c r="F670" i="1"/>
  <c r="G611" i="1"/>
  <c r="G633" i="1"/>
  <c r="G670" i="1"/>
  <c r="G24" i="1"/>
  <c r="G311" i="1"/>
  <c r="G344" i="1"/>
  <c r="G449" i="1"/>
  <c r="F543" i="1"/>
  <c r="E611" i="1"/>
  <c r="E701" i="1"/>
  <c r="E237" i="1"/>
  <c r="E344" i="1"/>
  <c r="G543" i="1"/>
  <c r="F611" i="1"/>
  <c r="F633" i="1"/>
  <c r="E670" i="1"/>
  <c r="E82" i="1"/>
  <c r="E937" i="1"/>
  <c r="F504" i="1"/>
  <c r="E580" i="1"/>
  <c r="F686" i="1"/>
  <c r="G217" i="1"/>
  <c r="G504" i="1"/>
  <c r="G686" i="1"/>
  <c r="F217" i="1"/>
  <c r="E476" i="1"/>
  <c r="F476" i="1"/>
  <c r="G857" i="1"/>
  <c r="G970" i="1"/>
  <c r="G129" i="1"/>
  <c r="G264" i="1"/>
  <c r="G476" i="1"/>
  <c r="F580" i="1"/>
  <c r="E857" i="1"/>
  <c r="E970" i="1"/>
  <c r="G82" i="1"/>
  <c r="E217" i="1"/>
  <c r="E311" i="1"/>
  <c r="E449" i="1"/>
  <c r="F970" i="1"/>
  <c r="E24" i="1"/>
  <c r="F237" i="1"/>
  <c r="F264" i="1"/>
  <c r="F311" i="1"/>
  <c r="F449" i="1"/>
  <c r="E543" i="1"/>
  <c r="F857" i="1"/>
  <c r="F701" i="1"/>
  <c r="G963" i="1"/>
  <c r="E12" i="1"/>
  <c r="F937" i="1"/>
  <c r="F12" i="1"/>
  <c r="G937" i="1"/>
  <c r="G12" i="1"/>
  <c r="F671" i="1" l="1"/>
  <c r="F972" i="1"/>
  <c r="E671" i="1"/>
  <c r="E972" i="1" s="1"/>
  <c r="G671" i="1"/>
  <c r="G972" i="1" s="1"/>
</calcChain>
</file>

<file path=xl/sharedStrings.xml><?xml version="1.0" encoding="utf-8"?>
<sst xmlns="http://schemas.openxmlformats.org/spreadsheetml/2006/main" count="1190" uniqueCount="818">
  <si>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</si>
  <si>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</si>
  <si>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</si>
  <si>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</si>
  <si>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</si>
  <si>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</si>
  <si>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</si>
  <si>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</si>
  <si>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</si>
  <si>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</si>
  <si>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</si>
  <si>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</si>
  <si>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</si>
  <si>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</si>
  <si>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</si>
  <si>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</si>
  <si>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</si>
  <si>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</si>
  <si>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</si>
  <si>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</si>
  <si>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</si>
  <si>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</si>
  <si>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</si>
  <si>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</si>
  <si>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</si>
  <si>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</si>
  <si>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</si>
  <si>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</si>
  <si>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</si>
  <si>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</si>
  <si>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</si>
  <si>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</si>
  <si>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</si>
  <si>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</si>
  <si>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ifm. avvikling av gjeldsbrevordningen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</si>
  <si>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</si>
  <si>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</si>
  <si>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</si>
  <si>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</si>
  <si>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</si>
  <si>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</si>
  <si>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</si>
  <si>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</si>
  <si>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</si>
  <si>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</si>
  <si>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</si>
  <si>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</si>
  <si>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</si>
  <si>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</si>
  <si>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</si>
  <si>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</si>
  <si>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</si>
  <si>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</si>
  <si>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</si>
  <si>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</si>
  <si>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</si>
  <si>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</si>
  <si>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</si>
  <si>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</si>
  <si>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</si>
  <si>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</si>
  <si>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</si>
  <si>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</si>
  <si>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</si>
  <si>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</si>
  <si>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</si>
  <si>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</si>
  <si>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</si>
  <si>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</si>
  <si>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</si>
  <si>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</si>
  <si>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</si>
  <si>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</si>
  <si>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</si>
  <si>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</si>
  <si>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</si>
  <si>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</si>
  <si>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</si>
  <si>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</si>
  <si>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</si>
  <si>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</si>
  <si>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</si>
  <si>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</si>
  <si>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</si>
  <si>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</si>
  <si>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</si>
  <si>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</si>
  <si>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</si>
  <si>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</si>
  <si>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</si>
  <si>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</si>
  <si>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</si>
  <si>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</si>
  <si>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</si>
  <si>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</si>
  <si>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</si>
  <si>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</si>
  <si>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</si>
  <si>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</si>
  <si>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</si>
  <si>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</si>
  <si>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</si>
  <si>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</si>
  <si>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</si>
  <si>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</si>
  <si>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</si>
  <si>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</si>
  <si>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</si>
  <si>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</si>
  <si>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</si>
  <si>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</si>
  <si>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</si>
  <si>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</si>
  <si>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</si>
  <si>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</si>
  <si>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</si>
  <si>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</si>
  <si>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</si>
  <si>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</si>
  <si>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</si>
  <si>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</si>
  <si>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</si>
  <si>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</si>
  <si>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</si>
  <si>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</si>
  <si>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</si>
  <si>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</si>
  <si>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</si>
  <si>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</si>
  <si>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</si>
  <si>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</si>
  <si>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</si>
  <si>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</si>
  <si>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</si>
  <si>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</si>
  <si>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</si>
  <si>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</si>
  <si>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</si>
  <si>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</si>
  <si>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</si>
  <si>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</si>
  <si>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</si>
  <si>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</si>
  <si>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</si>
  <si>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</si>
  <si>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</si>
  <si>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</si>
  <si>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</si>
  <si>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</si>
  <si>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</si>
  <si>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</si>
  <si>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</si>
  <si>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</si>
  <si>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</si>
  <si>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</si>
  <si>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</si>
  <si>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</si>
  <si>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</si>
  <si>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</si>
  <si>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</si>
  <si>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</si>
  <si>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</si>
  <si>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</si>
  <si>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</si>
  <si>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</si>
  <si>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</si>
  <si>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</si>
  <si>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</si>
  <si>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</si>
  <si>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</si>
  <si>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</si>
  <si>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</si>
  <si>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</si>
  <si>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</si>
  <si>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</si>
  <si>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</si>
  <si>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</si>
  <si>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</si>
  <si>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</si>
  <si>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</si>
  <si>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</si>
  <si>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</si>
  <si>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</si>
  <si>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</si>
  <si>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</si>
  <si>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</si>
  <si>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</si>
  <si>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</si>
  <si>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</si>
  <si>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</si>
  <si>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</si>
  <si>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</si>
  <si>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</si>
  <si>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</si>
  <si>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</si>
  <si>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</si>
  <si>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</si>
  <si>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</si>
  <si>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</si>
  <si>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</si>
  <si>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</si>
  <si>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</si>
  <si>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</si>
  <si>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</si>
  <si>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</si>
  <si>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</si>
  <si>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</si>
  <si>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</si>
  <si>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</si>
  <si>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</si>
  <si>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</si>
  <si>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</si>
  <si>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</si>
  <si>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</si>
  <si>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</si>
  <si>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</si>
  <si>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</si>
  <si>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</si>
  <si>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</si>
  <si>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</si>
  <si>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</si>
  <si>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</si>
  <si>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</si>
  <si>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</si>
  <si>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</si>
  <si>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</si>
  <si>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</si>
  <si>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</si>
  <si>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</si>
  <si>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</si>
  <si>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</si>
  <si>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</si>
  <si>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</si>
  <si>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</si>
  <si>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</si>
  <si>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</si>
  <si>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</si>
  <si>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</si>
  <si>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</si>
  <si>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</si>
  <si>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</si>
  <si>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</si>
  <si>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</si>
  <si>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</si>
  <si>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</si>
  <si>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</si>
  <si>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</si>
  <si>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</si>
  <si>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</si>
  <si>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</si>
  <si>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</si>
  <si>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</si>
  <si>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</si>
  <si>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</si>
  <si>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</si>
  <si>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</si>
  <si>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</si>
  <si>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</si>
  <si>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</si>
  <si>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</si>
  <si>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</si>
  <si>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</si>
  <si>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</si>
  <si>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</si>
  <si>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</si>
  <si>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</si>
  <si>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</si>
  <si>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</si>
  <si>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</si>
  <si>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</si>
  <si>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</si>
  <si>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</si>
  <si>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</si>
  <si>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</si>
  <si>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</si>
  <si>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</si>
  <si>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</si>
  <si>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</si>
  <si>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</si>
  <si>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</si>
  <si>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</si>
  <si>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</si>
  <si>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</si>
  <si>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</si>
  <si>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</si>
  <si>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</si>
  <si>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</si>
  <si>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</si>
  <si>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</si>
  <si>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</si>
  <si>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</si>
  <si>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</si>
  <si>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</si>
  <si>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</si>
  <si>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</si>
  <si>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</si>
  <si>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</si>
  <si>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</si>
  <si>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</si>
  <si>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</si>
  <si>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</si>
  <si>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</si>
  <si>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</si>
  <si>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</si>
  <si>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</si>
  <si>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</si>
  <si>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</si>
  <si>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</si>
  <si>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</si>
  <si>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</si>
  <si>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</si>
  <si>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</si>
  <si>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</si>
  <si>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</si>
  <si>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</si>
  <si>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</si>
  <si>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</si>
  <si>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</si>
  <si>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</si>
  <si>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</si>
  <si>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</si>
  <si>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</si>
  <si>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</si>
  <si>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</si>
  <si>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</si>
  <si>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</si>
  <si>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</si>
  <si>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</si>
  <si>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</si>
  <si>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</si>
  <si>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</si>
  <si>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</si>
  <si>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</si>
  <si>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</si>
  <si>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</si>
  <si>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</si>
  <si>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</si>
  <si>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</si>
  <si>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</si>
  <si>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</si>
  <si>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</si>
  <si>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</si>
  <si>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</si>
  <si>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</si>
  <si>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</si>
  <si>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</si>
  <si>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såkornfond</t>
  </si>
  <si>
    <t>Sum kap 3952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</si>
  <si>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</si>
  <si>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</si>
  <si>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</si>
  <si>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</si>
  <si>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</si>
  <si>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</si>
  <si>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</si>
  <si>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</si>
  <si>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</si>
  <si>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</si>
  <si>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</si>
  <si>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</si>
  <si>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</si>
  <si>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</si>
  <si>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</si>
  <si>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</si>
  <si>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</si>
  <si>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</si>
  <si>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</si>
  <si>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</si>
  <si>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</si>
  <si>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</si>
  <si>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</si>
  <si>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</si>
  <si>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</si>
  <si>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</si>
  <si>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</si>
  <si>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</si>
  <si>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</si>
  <si>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</si>
  <si>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</si>
  <si>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</si>
  <si>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</si>
  <si>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</si>
  <si>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</si>
  <si>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</si>
  <si>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</si>
  <si>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</si>
  <si>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</si>
  <si>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</si>
  <si>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</si>
  <si>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</si>
  <si>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</si>
  <si>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</si>
  <si>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Flytoget AS:</t>
  </si>
  <si>
    <t>Tilbakebetaling av aksjekapital</t>
  </si>
  <si>
    <t>Sum kap 4355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</si>
  <si>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</si>
  <si>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</si>
  <si>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</si>
  <si>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</si>
  <si>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</si>
  <si>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</si>
  <si>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</si>
  <si>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</si>
  <si>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</si>
  <si>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</si>
  <si>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</si>
  <si>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</si>
  <si>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</si>
  <si>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</si>
  <si>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</si>
  <si>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</si>
  <si>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</si>
  <si>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</si>
  <si>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</si>
  <si>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</si>
  <si>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</si>
  <si>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</si>
  <si>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</si>
  <si>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</si>
  <si>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</si>
  <si>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</si>
  <si>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</si>
  <si>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</si>
  <si>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</si>
  <si>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</si>
  <si>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</si>
  <si>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</si>
  <si>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</si>
  <si>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</si>
  <si>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</si>
  <si>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</si>
  <si>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</si>
  <si>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</si>
  <si>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</si>
  <si>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</si>
  <si>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</si>
  <si>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</si>
  <si>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</si>
  <si>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</si>
  <si>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</si>
  <si>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</si>
  <si>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</si>
  <si>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</si>
  <si>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</si>
  <si>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</si>
  <si>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</si>
  <si>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</si>
  <si>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</si>
  <si>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</si>
  <si>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</si>
  <si>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</si>
  <si>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</si>
  <si>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</si>
  <si>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Fondskapital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</si>
  <si>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</si>
  <si>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</si>
  <si>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</si>
  <si>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</si>
  <si>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</si>
  <si>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</si>
  <si>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</si>
  <si>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</si>
  <si>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</si>
  <si>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</si>
  <si>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</si>
  <si>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</si>
  <si>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</si>
  <si>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</si>
  <si>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</si>
  <si>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</si>
  <si>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</si>
  <si>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</si>
  <si>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</si>
  <si>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</si>
  <si>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</si>
  <si>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</si>
  <si>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</si>
  <si>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</si>
  <si>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</si>
  <si>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</si>
  <si>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</si>
  <si>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</si>
  <si>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</si>
  <si>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IKT-virksomhet, inntekter</t>
  </si>
  <si>
    <t>Aksjeutbytte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</si>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</sst>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4981-0F11-443C-AF87-93DDB85C96EF}">
  <sheetPr>
    <pageSetUpPr fitToPage="1"/>
  </sheetPr>
  <dimension ref="A1:N97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817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7</v>
      </c>
      <c r="E9" s="1"/>
      <c r="F9" s="1"/>
      <c r="G9" s="1"/>
    </row>
    <row r="10" spans="1:14" x14ac:dyDescent="0.2">
      <c r="C10" s="4">
        <v>1</v>
      </c>
      <c r="D10" s="5" t="s">
        <v>8</v>
      </c>
      <c r="E10" s="12">
        <v>23082</v>
      </c>
      <c r="F10" s="12">
        <v>12882.134760000001</v>
      </c>
      <c r="G10" s="12">
        <v>-10199.865239999999</v>
      </c>
    </row>
    <row r="11" spans="1:14" ht="15" customHeight="1" x14ac:dyDescent="0.2">
      <c r="C11" s="13" t="s">
        <v>9</v>
      </c>
      <c r="D11" s="14" t="s">
        <v>10</v>
      </c>
      <c r="E11" s="15">
        <f>SUBTOTAL(9,E10:E10)</f>
        <v>23082</v>
      </c>
      <c r="F11" s="15">
        <f>SUBTOTAL(9,F10:F10)</f>
        <v>12882.134760000001</v>
      </c>
      <c r="G11" s="15">
        <f>SUBTOTAL(9,G10:G10)</f>
        <v>-10199.865239999999</v>
      </c>
    </row>
    <row r="12" spans="1:14" ht="15" customHeight="1" x14ac:dyDescent="0.2">
      <c r="B12" s="4"/>
      <c r="C12" s="16"/>
      <c r="D12" s="14" t="s">
        <v>11</v>
      </c>
      <c r="E12" s="17">
        <f>SUBTOTAL(9,E9:E11)</f>
        <v>23082</v>
      </c>
      <c r="F12" s="17">
        <f>SUBTOTAL(9,F9:F11)</f>
        <v>12882.134760000001</v>
      </c>
      <c r="G12" s="17">
        <f>SUBTOTAL(9,G9:G11)</f>
        <v>-10199.865239999999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6500</v>
      </c>
      <c r="F15" s="12">
        <v>4248.7084800000002</v>
      </c>
      <c r="G15" s="12">
        <v>-2251.2915200000002</v>
      </c>
    </row>
    <row r="16" spans="1:14" x14ac:dyDescent="0.2">
      <c r="C16" s="4">
        <v>3</v>
      </c>
      <c r="D16" s="5" t="s">
        <v>15</v>
      </c>
      <c r="E16" s="12">
        <v>3787</v>
      </c>
      <c r="F16" s="12">
        <v>1943.1959999999999</v>
      </c>
      <c r="G16" s="12">
        <v>-1843.8040000000001</v>
      </c>
    </row>
    <row r="17" spans="2:7" ht="15" customHeight="1" x14ac:dyDescent="0.2">
      <c r="C17" s="13" t="s">
        <v>9</v>
      </c>
      <c r="D17" s="14" t="s">
        <v>16</v>
      </c>
      <c r="E17" s="15">
        <f>SUBTOTAL(9,E15:E16)</f>
        <v>10287</v>
      </c>
      <c r="F17" s="15">
        <f>SUBTOTAL(9,F15:F16)</f>
        <v>6191.9044800000001</v>
      </c>
      <c r="G17" s="15">
        <f>SUBTOTAL(9,G15:G16)</f>
        <v>-4095.0955200000003</v>
      </c>
    </row>
    <row r="18" spans="2:7" ht="14.25" customHeight="1" x14ac:dyDescent="0.2">
      <c r="B18" s="10">
        <v>3045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0</v>
      </c>
      <c r="F19" s="12">
        <v>315</v>
      </c>
      <c r="G19" s="12">
        <v>315</v>
      </c>
    </row>
    <row r="20" spans="2:7" ht="15" customHeight="1" x14ac:dyDescent="0.2">
      <c r="C20" s="13" t="s">
        <v>9</v>
      </c>
      <c r="D20" s="14" t="s">
        <v>19</v>
      </c>
      <c r="E20" s="15">
        <f>SUBTOTAL(9,E19:E19)</f>
        <v>0</v>
      </c>
      <c r="F20" s="15">
        <f>SUBTOTAL(9,F19:F19)</f>
        <v>315</v>
      </c>
      <c r="G20" s="15">
        <f>SUBTOTAL(9,G19:G19)</f>
        <v>315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2</v>
      </c>
      <c r="D22" s="5" t="s">
        <v>21</v>
      </c>
      <c r="E22" s="12">
        <v>300</v>
      </c>
      <c r="F22" s="12">
        <v>304.04541999999998</v>
      </c>
      <c r="G22" s="12">
        <v>4.04542</v>
      </c>
    </row>
    <row r="23" spans="2:7" ht="15" customHeight="1" x14ac:dyDescent="0.2">
      <c r="C23" s="13" t="s">
        <v>9</v>
      </c>
      <c r="D23" s="14" t="s">
        <v>22</v>
      </c>
      <c r="E23" s="15">
        <f>SUBTOTAL(9,E22:E22)</f>
        <v>300</v>
      </c>
      <c r="F23" s="15">
        <f>SUBTOTAL(9,F22:F22)</f>
        <v>304.04541999999998</v>
      </c>
      <c r="G23" s="15">
        <f>SUBTOTAL(9,G22:G22)</f>
        <v>4.04542</v>
      </c>
    </row>
    <row r="24" spans="2:7" ht="15" customHeight="1" x14ac:dyDescent="0.2">
      <c r="B24" s="4"/>
      <c r="C24" s="16"/>
      <c r="D24" s="14" t="s">
        <v>23</v>
      </c>
      <c r="E24" s="17">
        <f>SUBTOTAL(9,E14:E23)</f>
        <v>10587</v>
      </c>
      <c r="F24" s="17">
        <f>SUBTOTAL(9,F14:F23)</f>
        <v>6810.9499000000005</v>
      </c>
      <c r="G24" s="17">
        <f>SUBTOTAL(9,G14:G23)</f>
        <v>-3776.0501000000004</v>
      </c>
    </row>
    <row r="25" spans="2:7" ht="27" customHeight="1" x14ac:dyDescent="0.25">
      <c r="B25" s="1"/>
      <c r="C25" s="4"/>
      <c r="D25" s="9" t="s">
        <v>24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25</v>
      </c>
      <c r="E26" s="1"/>
      <c r="F26" s="1"/>
      <c r="G26" s="1"/>
    </row>
    <row r="27" spans="2:7" x14ac:dyDescent="0.2">
      <c r="C27" s="4">
        <v>3</v>
      </c>
      <c r="D27" s="5" t="s">
        <v>26</v>
      </c>
      <c r="E27" s="12">
        <v>0</v>
      </c>
      <c r="F27" s="12">
        <v>154.04</v>
      </c>
      <c r="G27" s="12">
        <v>154.04</v>
      </c>
    </row>
    <row r="28" spans="2:7" ht="15" customHeight="1" x14ac:dyDescent="0.2">
      <c r="C28" s="13" t="s">
        <v>9</v>
      </c>
      <c r="D28" s="14" t="s">
        <v>27</v>
      </c>
      <c r="E28" s="15">
        <f>SUBTOTAL(9,E27:E27)</f>
        <v>0</v>
      </c>
      <c r="F28" s="15">
        <f>SUBTOTAL(9,F27:F27)</f>
        <v>154.04</v>
      </c>
      <c r="G28" s="15">
        <f>SUBTOTAL(9,G27:G27)</f>
        <v>154.04</v>
      </c>
    </row>
    <row r="29" spans="2:7" ht="15" customHeight="1" x14ac:dyDescent="0.2">
      <c r="B29" s="4"/>
      <c r="C29" s="16"/>
      <c r="D29" s="14" t="s">
        <v>28</v>
      </c>
      <c r="E29" s="17">
        <f>SUBTOTAL(9,E26:E28)</f>
        <v>0</v>
      </c>
      <c r="F29" s="17">
        <f>SUBTOTAL(9,F26:F28)</f>
        <v>154.04</v>
      </c>
      <c r="G29" s="17">
        <f>SUBTOTAL(9,G26:G28)</f>
        <v>154.04</v>
      </c>
    </row>
    <row r="30" spans="2:7" ht="27" customHeight="1" x14ac:dyDescent="0.25">
      <c r="B30" s="1"/>
      <c r="C30" s="4"/>
      <c r="D30" s="9" t="s">
        <v>29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30</v>
      </c>
      <c r="E31" s="1"/>
      <c r="F31" s="1"/>
      <c r="G31" s="1"/>
    </row>
    <row r="32" spans="2:7" x14ac:dyDescent="0.2">
      <c r="C32" s="4">
        <v>1</v>
      </c>
      <c r="D32" s="5" t="s">
        <v>31</v>
      </c>
      <c r="E32" s="12">
        <v>32185</v>
      </c>
      <c r="F32" s="12">
        <v>12698.00417</v>
      </c>
      <c r="G32" s="12">
        <v>-19486.99583</v>
      </c>
    </row>
    <row r="33" spans="2:7" x14ac:dyDescent="0.2">
      <c r="C33" s="4">
        <v>2</v>
      </c>
      <c r="D33" s="5" t="s">
        <v>32</v>
      </c>
      <c r="E33" s="12">
        <v>278000</v>
      </c>
      <c r="F33" s="12">
        <v>157206.26341000001</v>
      </c>
      <c r="G33" s="12">
        <v>-120793.73659</v>
      </c>
    </row>
    <row r="34" spans="2:7" x14ac:dyDescent="0.2">
      <c r="C34" s="4">
        <v>5</v>
      </c>
      <c r="D34" s="5" t="s">
        <v>33</v>
      </c>
      <c r="E34" s="12">
        <v>45040</v>
      </c>
      <c r="F34" s="12">
        <v>-3.9358</v>
      </c>
      <c r="G34" s="12">
        <v>-45043.935799999999</v>
      </c>
    </row>
    <row r="35" spans="2:7" x14ac:dyDescent="0.2">
      <c r="C35" s="4">
        <v>6</v>
      </c>
      <c r="D35" s="5" t="s">
        <v>34</v>
      </c>
      <c r="E35" s="12">
        <v>230000</v>
      </c>
      <c r="F35" s="12">
        <v>0</v>
      </c>
      <c r="G35" s="12">
        <v>-230000</v>
      </c>
    </row>
    <row r="36" spans="2:7" x14ac:dyDescent="0.2">
      <c r="C36" s="4">
        <v>90</v>
      </c>
      <c r="D36" s="5" t="s">
        <v>35</v>
      </c>
      <c r="E36" s="12">
        <v>450</v>
      </c>
      <c r="F36" s="12">
        <v>161.62403</v>
      </c>
      <c r="G36" s="12">
        <v>-288.37597</v>
      </c>
    </row>
    <row r="37" spans="2:7" ht="15" customHeight="1" x14ac:dyDescent="0.2">
      <c r="C37" s="13" t="s">
        <v>9</v>
      </c>
      <c r="D37" s="14" t="s">
        <v>36</v>
      </c>
      <c r="E37" s="15">
        <f>SUBTOTAL(9,E32:E36)</f>
        <v>585675</v>
      </c>
      <c r="F37" s="15">
        <f>SUBTOTAL(9,F32:F36)</f>
        <v>170061.95581000001</v>
      </c>
      <c r="G37" s="15">
        <f>SUBTOTAL(9,G32:G36)</f>
        <v>-415613.04418999999</v>
      </c>
    </row>
    <row r="38" spans="2:7" ht="15" customHeight="1" x14ac:dyDescent="0.2">
      <c r="B38" s="4"/>
      <c r="C38" s="16"/>
      <c r="D38" s="14" t="s">
        <v>37</v>
      </c>
      <c r="E38" s="17">
        <f>SUBTOTAL(9,E31:E37)</f>
        <v>585675</v>
      </c>
      <c r="F38" s="17">
        <f>SUBTOTAL(9,F31:F37)</f>
        <v>170061.95581000001</v>
      </c>
      <c r="G38" s="17">
        <f>SUBTOTAL(9,G31:G37)</f>
        <v>-415613.04418999999</v>
      </c>
    </row>
    <row r="39" spans="2:7" ht="27" customHeight="1" x14ac:dyDescent="0.25">
      <c r="B39" s="1"/>
      <c r="C39" s="4"/>
      <c r="D39" s="9" t="s">
        <v>38</v>
      </c>
      <c r="E39" s="1"/>
      <c r="F39" s="1"/>
      <c r="G39" s="1"/>
    </row>
    <row r="40" spans="2:7" ht="14.25" customHeight="1" x14ac:dyDescent="0.2">
      <c r="B40" s="10">
        <v>3200</v>
      </c>
      <c r="C40" s="4"/>
      <c r="D40" s="11" t="s">
        <v>39</v>
      </c>
      <c r="E40" s="1"/>
      <c r="F40" s="1"/>
      <c r="G40" s="1"/>
    </row>
    <row r="41" spans="2:7" x14ac:dyDescent="0.2">
      <c r="C41" s="4">
        <v>2</v>
      </c>
      <c r="D41" s="5" t="s">
        <v>40</v>
      </c>
      <c r="E41" s="12">
        <v>0</v>
      </c>
      <c r="F41" s="12">
        <v>250.44499999999999</v>
      </c>
      <c r="G41" s="12">
        <v>250.44499999999999</v>
      </c>
    </row>
    <row r="42" spans="2:7" x14ac:dyDescent="0.2">
      <c r="C42" s="4">
        <v>3</v>
      </c>
      <c r="D42" s="5" t="s">
        <v>41</v>
      </c>
      <c r="E42" s="12">
        <v>5000</v>
      </c>
      <c r="F42" s="12">
        <v>2480.8679999999999</v>
      </c>
      <c r="G42" s="12">
        <v>-2519.1320000000001</v>
      </c>
    </row>
    <row r="43" spans="2:7" ht="15" customHeight="1" x14ac:dyDescent="0.2">
      <c r="C43" s="13" t="s">
        <v>9</v>
      </c>
      <c r="D43" s="14" t="s">
        <v>42</v>
      </c>
      <c r="E43" s="15">
        <f>SUBTOTAL(9,E41:E42)</f>
        <v>5000</v>
      </c>
      <c r="F43" s="15">
        <f>SUBTOTAL(9,F41:F42)</f>
        <v>2731.3130000000001</v>
      </c>
      <c r="G43" s="15">
        <f>SUBTOTAL(9,G41:G42)</f>
        <v>-2268.6869999999999</v>
      </c>
    </row>
    <row r="44" spans="2:7" ht="14.25" customHeight="1" x14ac:dyDescent="0.2">
      <c r="B44" s="10">
        <v>3220</v>
      </c>
      <c r="C44" s="4"/>
      <c r="D44" s="11" t="s">
        <v>43</v>
      </c>
      <c r="E44" s="1"/>
      <c r="F44" s="1"/>
      <c r="G44" s="1"/>
    </row>
    <row r="45" spans="2:7" x14ac:dyDescent="0.2">
      <c r="C45" s="4">
        <v>1</v>
      </c>
      <c r="D45" s="5" t="s">
        <v>44</v>
      </c>
      <c r="E45" s="12">
        <v>2685</v>
      </c>
      <c r="F45" s="12">
        <v>737.40418</v>
      </c>
      <c r="G45" s="12">
        <v>-1947.59582</v>
      </c>
    </row>
    <row r="46" spans="2:7" ht="15" customHeight="1" x14ac:dyDescent="0.2">
      <c r="C46" s="13" t="s">
        <v>9</v>
      </c>
      <c r="D46" s="14" t="s">
        <v>45</v>
      </c>
      <c r="E46" s="15">
        <f>SUBTOTAL(9,E45:E45)</f>
        <v>2685</v>
      </c>
      <c r="F46" s="15">
        <f>SUBTOTAL(9,F45:F45)</f>
        <v>737.40418</v>
      </c>
      <c r="G46" s="15">
        <f>SUBTOTAL(9,G45:G45)</f>
        <v>-1947.59582</v>
      </c>
    </row>
    <row r="47" spans="2:7" ht="14.25" customHeight="1" x14ac:dyDescent="0.2">
      <c r="B47" s="10">
        <v>3222</v>
      </c>
      <c r="C47" s="4"/>
      <c r="D47" s="11" t="s">
        <v>46</v>
      </c>
      <c r="E47" s="1"/>
      <c r="F47" s="1"/>
      <c r="G47" s="1"/>
    </row>
    <row r="48" spans="2:7" x14ac:dyDescent="0.2">
      <c r="C48" s="4">
        <v>2</v>
      </c>
      <c r="D48" s="5" t="s">
        <v>40</v>
      </c>
      <c r="E48" s="12">
        <v>25842</v>
      </c>
      <c r="F48" s="12">
        <v>3509.9824899999999</v>
      </c>
      <c r="G48" s="12">
        <v>-22332.017510000001</v>
      </c>
    </row>
    <row r="49" spans="2:7" ht="15" customHeight="1" x14ac:dyDescent="0.2">
      <c r="C49" s="13" t="s">
        <v>9</v>
      </c>
      <c r="D49" s="14" t="s">
        <v>47</v>
      </c>
      <c r="E49" s="15">
        <f>SUBTOTAL(9,E48:E48)</f>
        <v>25842</v>
      </c>
      <c r="F49" s="15">
        <f>SUBTOTAL(9,F48:F48)</f>
        <v>3509.9824899999999</v>
      </c>
      <c r="G49" s="15">
        <f>SUBTOTAL(9,G48:G48)</f>
        <v>-22332.017510000001</v>
      </c>
    </row>
    <row r="50" spans="2:7" ht="14.25" customHeight="1" x14ac:dyDescent="0.2">
      <c r="B50" s="10">
        <v>3223</v>
      </c>
      <c r="C50" s="4"/>
      <c r="D50" s="11" t="s">
        <v>48</v>
      </c>
      <c r="E50" s="1"/>
      <c r="F50" s="1"/>
      <c r="G50" s="1"/>
    </row>
    <row r="51" spans="2:7" x14ac:dyDescent="0.2">
      <c r="C51" s="4">
        <v>2</v>
      </c>
      <c r="D51" s="5" t="s">
        <v>40</v>
      </c>
      <c r="E51" s="12">
        <v>742</v>
      </c>
      <c r="F51" s="12">
        <v>487.73340000000002</v>
      </c>
      <c r="G51" s="12">
        <v>-254.26660000000001</v>
      </c>
    </row>
    <row r="52" spans="2:7" ht="15" customHeight="1" x14ac:dyDescent="0.2">
      <c r="C52" s="13" t="s">
        <v>9</v>
      </c>
      <c r="D52" s="14" t="s">
        <v>49</v>
      </c>
      <c r="E52" s="15">
        <f>SUBTOTAL(9,E51:E51)</f>
        <v>742</v>
      </c>
      <c r="F52" s="15">
        <f>SUBTOTAL(9,F51:F51)</f>
        <v>487.73340000000002</v>
      </c>
      <c r="G52" s="15">
        <f>SUBTOTAL(9,G51:G51)</f>
        <v>-254.26660000000001</v>
      </c>
    </row>
    <row r="53" spans="2:7" ht="14.25" customHeight="1" x14ac:dyDescent="0.2">
      <c r="B53" s="10">
        <v>3225</v>
      </c>
      <c r="C53" s="4"/>
      <c r="D53" s="11" t="s">
        <v>50</v>
      </c>
      <c r="E53" s="1"/>
      <c r="F53" s="1"/>
      <c r="G53" s="1"/>
    </row>
    <row r="54" spans="2:7" x14ac:dyDescent="0.2">
      <c r="C54" s="4">
        <v>4</v>
      </c>
      <c r="D54" s="5" t="s">
        <v>51</v>
      </c>
      <c r="E54" s="12">
        <v>208581</v>
      </c>
      <c r="F54" s="12">
        <v>0</v>
      </c>
      <c r="G54" s="12">
        <v>-208581</v>
      </c>
    </row>
    <row r="55" spans="2:7" ht="15" customHeight="1" x14ac:dyDescent="0.2">
      <c r="C55" s="13" t="s">
        <v>9</v>
      </c>
      <c r="D55" s="14" t="s">
        <v>52</v>
      </c>
      <c r="E55" s="15">
        <f>SUBTOTAL(9,E54:E54)</f>
        <v>208581</v>
      </c>
      <c r="F55" s="15">
        <f>SUBTOTAL(9,F54:F54)</f>
        <v>0</v>
      </c>
      <c r="G55" s="15">
        <f>SUBTOTAL(9,G54:G54)</f>
        <v>-208581</v>
      </c>
    </row>
    <row r="56" spans="2:7" ht="14.25" customHeight="1" x14ac:dyDescent="0.2">
      <c r="B56" s="10">
        <v>3230</v>
      </c>
      <c r="C56" s="4"/>
      <c r="D56" s="11" t="s">
        <v>53</v>
      </c>
      <c r="E56" s="1"/>
      <c r="F56" s="1"/>
      <c r="G56" s="1"/>
    </row>
    <row r="57" spans="2:7" x14ac:dyDescent="0.2">
      <c r="C57" s="4">
        <v>1</v>
      </c>
      <c r="D57" s="5" t="s">
        <v>44</v>
      </c>
      <c r="E57" s="12">
        <v>28234</v>
      </c>
      <c r="F57" s="12">
        <v>12506.04603</v>
      </c>
      <c r="G57" s="12">
        <v>-15727.95397</v>
      </c>
    </row>
    <row r="58" spans="2:7" x14ac:dyDescent="0.2">
      <c r="C58" s="4">
        <v>2</v>
      </c>
      <c r="D58" s="5" t="s">
        <v>40</v>
      </c>
      <c r="E58" s="12">
        <v>3635</v>
      </c>
      <c r="F58" s="12">
        <v>805.78936999999996</v>
      </c>
      <c r="G58" s="12">
        <v>-2829.21063</v>
      </c>
    </row>
    <row r="59" spans="2:7" ht="15" customHeight="1" x14ac:dyDescent="0.2">
      <c r="C59" s="13" t="s">
        <v>9</v>
      </c>
      <c r="D59" s="14" t="s">
        <v>54</v>
      </c>
      <c r="E59" s="15">
        <f>SUBTOTAL(9,E57:E58)</f>
        <v>31869</v>
      </c>
      <c r="F59" s="15">
        <f>SUBTOTAL(9,F57:F58)</f>
        <v>13311.8354</v>
      </c>
      <c r="G59" s="15">
        <f>SUBTOTAL(9,G57:G58)</f>
        <v>-18557.1646</v>
      </c>
    </row>
    <row r="60" spans="2:7" ht="14.25" customHeight="1" x14ac:dyDescent="0.2">
      <c r="B60" s="10">
        <v>3242</v>
      </c>
      <c r="C60" s="4"/>
      <c r="D60" s="11" t="s">
        <v>55</v>
      </c>
      <c r="E60" s="1"/>
      <c r="F60" s="1"/>
      <c r="G60" s="1"/>
    </row>
    <row r="61" spans="2:7" x14ac:dyDescent="0.2">
      <c r="C61" s="4">
        <v>2</v>
      </c>
      <c r="D61" s="5" t="s">
        <v>40</v>
      </c>
      <c r="E61" s="12">
        <v>7822</v>
      </c>
      <c r="F61" s="12">
        <v>7281.0162399999999</v>
      </c>
      <c r="G61" s="12">
        <v>-540.98375999999996</v>
      </c>
    </row>
    <row r="62" spans="2:7" x14ac:dyDescent="0.2">
      <c r="C62" s="4">
        <v>61</v>
      </c>
      <c r="D62" s="5" t="s">
        <v>56</v>
      </c>
      <c r="E62" s="12">
        <v>52</v>
      </c>
      <c r="F62" s="12">
        <v>0</v>
      </c>
      <c r="G62" s="12">
        <v>-52</v>
      </c>
    </row>
    <row r="63" spans="2:7" ht="15" customHeight="1" x14ac:dyDescent="0.2">
      <c r="C63" s="13" t="s">
        <v>9</v>
      </c>
      <c r="D63" s="14" t="s">
        <v>57</v>
      </c>
      <c r="E63" s="15">
        <f>SUBTOTAL(9,E61:E62)</f>
        <v>7874</v>
      </c>
      <c r="F63" s="15">
        <f>SUBTOTAL(9,F61:F62)</f>
        <v>7281.0162399999999</v>
      </c>
      <c r="G63" s="15">
        <f>SUBTOTAL(9,G61:G62)</f>
        <v>-592.98375999999996</v>
      </c>
    </row>
    <row r="64" spans="2:7" ht="14.25" customHeight="1" x14ac:dyDescent="0.2">
      <c r="B64" s="10">
        <v>3256</v>
      </c>
      <c r="C64" s="4"/>
      <c r="D64" s="11" t="s">
        <v>58</v>
      </c>
      <c r="E64" s="1"/>
      <c r="F64" s="1"/>
      <c r="G64" s="1"/>
    </row>
    <row r="65" spans="2:7" x14ac:dyDescent="0.2">
      <c r="C65" s="4">
        <v>1</v>
      </c>
      <c r="D65" s="5" t="s">
        <v>44</v>
      </c>
      <c r="E65" s="12">
        <v>6939</v>
      </c>
      <c r="F65" s="12">
        <v>6481.9948999999997</v>
      </c>
      <c r="G65" s="12">
        <v>-457.00510000000003</v>
      </c>
    </row>
    <row r="66" spans="2:7" x14ac:dyDescent="0.2">
      <c r="C66" s="4">
        <v>2</v>
      </c>
      <c r="D66" s="5" t="s">
        <v>59</v>
      </c>
      <c r="E66" s="12">
        <v>34816</v>
      </c>
      <c r="F66" s="12">
        <v>18326.068299999999</v>
      </c>
      <c r="G66" s="12">
        <v>-16489.931700000001</v>
      </c>
    </row>
    <row r="67" spans="2:7" ht="15" customHeight="1" x14ac:dyDescent="0.2">
      <c r="C67" s="13" t="s">
        <v>9</v>
      </c>
      <c r="D67" s="14" t="s">
        <v>60</v>
      </c>
      <c r="E67" s="15">
        <f>SUBTOTAL(9,E65:E66)</f>
        <v>41755</v>
      </c>
      <c r="F67" s="15">
        <f>SUBTOTAL(9,F65:F66)</f>
        <v>24808.063199999997</v>
      </c>
      <c r="G67" s="15">
        <f>SUBTOTAL(9,G65:G66)</f>
        <v>-16946.936799999999</v>
      </c>
    </row>
    <row r="68" spans="2:7" ht="14.25" customHeight="1" x14ac:dyDescent="0.2">
      <c r="B68" s="10">
        <v>3271</v>
      </c>
      <c r="C68" s="4"/>
      <c r="D68" s="11" t="s">
        <v>61</v>
      </c>
      <c r="E68" s="1"/>
      <c r="F68" s="1"/>
      <c r="G68" s="1"/>
    </row>
    <row r="69" spans="2:7" x14ac:dyDescent="0.2">
      <c r="C69" s="4">
        <v>1</v>
      </c>
      <c r="D69" s="5" t="s">
        <v>44</v>
      </c>
      <c r="E69" s="12">
        <v>4464</v>
      </c>
      <c r="F69" s="12">
        <v>5566.7335999999996</v>
      </c>
      <c r="G69" s="12">
        <v>1102.7336</v>
      </c>
    </row>
    <row r="70" spans="2:7" x14ac:dyDescent="0.2">
      <c r="C70" s="4">
        <v>2</v>
      </c>
      <c r="D70" s="5" t="s">
        <v>40</v>
      </c>
      <c r="E70" s="12">
        <v>400</v>
      </c>
      <c r="F70" s="12">
        <v>3.387</v>
      </c>
      <c r="G70" s="12">
        <v>-396.613</v>
      </c>
    </row>
    <row r="71" spans="2:7" ht="15" customHeight="1" x14ac:dyDescent="0.2">
      <c r="C71" s="13" t="s">
        <v>9</v>
      </c>
      <c r="D71" s="14" t="s">
        <v>62</v>
      </c>
      <c r="E71" s="15">
        <f>SUBTOTAL(9,E69:E70)</f>
        <v>4864</v>
      </c>
      <c r="F71" s="15">
        <f>SUBTOTAL(9,F69:F70)</f>
        <v>5570.1205999999993</v>
      </c>
      <c r="G71" s="15">
        <f>SUBTOTAL(9,G69:G70)</f>
        <v>706.12059999999997</v>
      </c>
    </row>
    <row r="72" spans="2:7" ht="14.25" customHeight="1" x14ac:dyDescent="0.2">
      <c r="B72" s="10">
        <v>3275</v>
      </c>
      <c r="C72" s="4"/>
      <c r="D72" s="11" t="s">
        <v>63</v>
      </c>
      <c r="E72" s="1"/>
      <c r="F72" s="1"/>
      <c r="G72" s="1"/>
    </row>
    <row r="73" spans="2:7" x14ac:dyDescent="0.2">
      <c r="C73" s="4">
        <v>1</v>
      </c>
      <c r="D73" s="5" t="s">
        <v>44</v>
      </c>
      <c r="E73" s="12">
        <v>10</v>
      </c>
      <c r="F73" s="12">
        <v>0</v>
      </c>
      <c r="G73" s="12">
        <v>-10</v>
      </c>
    </row>
    <row r="74" spans="2:7" ht="15" customHeight="1" x14ac:dyDescent="0.2">
      <c r="C74" s="13" t="s">
        <v>9</v>
      </c>
      <c r="D74" s="14" t="s">
        <v>64</v>
      </c>
      <c r="E74" s="15">
        <f>SUBTOTAL(9,E73:E73)</f>
        <v>10</v>
      </c>
      <c r="F74" s="15">
        <f>SUBTOTAL(9,F73:F73)</f>
        <v>0</v>
      </c>
      <c r="G74" s="15">
        <f>SUBTOTAL(9,G73:G73)</f>
        <v>-10</v>
      </c>
    </row>
    <row r="75" spans="2:7" ht="14.25" customHeight="1" x14ac:dyDescent="0.2">
      <c r="B75" s="10">
        <v>3285</v>
      </c>
      <c r="C75" s="4"/>
      <c r="D75" s="11" t="s">
        <v>65</v>
      </c>
      <c r="E75" s="1"/>
      <c r="F75" s="1"/>
      <c r="G75" s="1"/>
    </row>
    <row r="76" spans="2:7" x14ac:dyDescent="0.2">
      <c r="C76" s="4">
        <v>1</v>
      </c>
      <c r="D76" s="5" t="s">
        <v>66</v>
      </c>
      <c r="E76" s="12">
        <v>12100</v>
      </c>
      <c r="F76" s="12">
        <v>3426.3744999999999</v>
      </c>
      <c r="G76" s="12">
        <v>-8673.6255000000001</v>
      </c>
    </row>
    <row r="77" spans="2:7" x14ac:dyDescent="0.2">
      <c r="C77" s="4">
        <v>2</v>
      </c>
      <c r="D77" s="5" t="s">
        <v>59</v>
      </c>
      <c r="E77" s="12">
        <v>11900</v>
      </c>
      <c r="F77" s="12">
        <v>3931.6801099999998</v>
      </c>
      <c r="G77" s="12">
        <v>-7968.3198899999998</v>
      </c>
    </row>
    <row r="78" spans="2:7" ht="15" customHeight="1" x14ac:dyDescent="0.2">
      <c r="C78" s="13" t="s">
        <v>9</v>
      </c>
      <c r="D78" s="14" t="s">
        <v>67</v>
      </c>
      <c r="E78" s="15">
        <f>SUBTOTAL(9,E76:E77)</f>
        <v>24000</v>
      </c>
      <c r="F78" s="15">
        <f>SUBTOTAL(9,F76:F77)</f>
        <v>7358.0546099999992</v>
      </c>
      <c r="G78" s="15">
        <f>SUBTOTAL(9,G76:G77)</f>
        <v>-16641.945390000001</v>
      </c>
    </row>
    <row r="79" spans="2:7" ht="14.25" customHeight="1" x14ac:dyDescent="0.2">
      <c r="B79" s="10">
        <v>3288</v>
      </c>
      <c r="C79" s="4"/>
      <c r="D79" s="11" t="s">
        <v>68</v>
      </c>
      <c r="E79" s="1"/>
      <c r="F79" s="1"/>
      <c r="G79" s="1"/>
    </row>
    <row r="80" spans="2:7" x14ac:dyDescent="0.2">
      <c r="C80" s="4">
        <v>4</v>
      </c>
      <c r="D80" s="5" t="s">
        <v>51</v>
      </c>
      <c r="E80" s="12">
        <v>19413</v>
      </c>
      <c r="F80" s="12">
        <v>19413.04004</v>
      </c>
      <c r="G80" s="12">
        <v>4.0039999999999999E-2</v>
      </c>
    </row>
    <row r="81" spans="2:7" ht="15" customHeight="1" x14ac:dyDescent="0.2">
      <c r="C81" s="13" t="s">
        <v>9</v>
      </c>
      <c r="D81" s="14" t="s">
        <v>69</v>
      </c>
      <c r="E81" s="15">
        <f>SUBTOTAL(9,E80:E80)</f>
        <v>19413</v>
      </c>
      <c r="F81" s="15">
        <f>SUBTOTAL(9,F80:F80)</f>
        <v>19413.04004</v>
      </c>
      <c r="G81" s="15">
        <f>SUBTOTAL(9,G80:G80)</f>
        <v>4.0039999999999999E-2</v>
      </c>
    </row>
    <row r="82" spans="2:7" ht="15" customHeight="1" x14ac:dyDescent="0.2">
      <c r="B82" s="4"/>
      <c r="C82" s="16"/>
      <c r="D82" s="14" t="s">
        <v>70</v>
      </c>
      <c r="E82" s="17">
        <f>SUBTOTAL(9,E40:E81)</f>
        <v>372635</v>
      </c>
      <c r="F82" s="17">
        <f>SUBTOTAL(9,F40:F81)</f>
        <v>85208.563159999991</v>
      </c>
      <c r="G82" s="17">
        <f>SUBTOTAL(9,G40:G81)</f>
        <v>-287426.43684000004</v>
      </c>
    </row>
    <row r="83" spans="2:7" ht="27" customHeight="1" x14ac:dyDescent="0.25">
      <c r="B83" s="1"/>
      <c r="C83" s="4"/>
      <c r="D83" s="9" t="s">
        <v>71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73</v>
      </c>
      <c r="E85" s="12">
        <v>104</v>
      </c>
      <c r="F85" s="12">
        <v>0</v>
      </c>
      <c r="G85" s="12">
        <v>-104</v>
      </c>
    </row>
    <row r="86" spans="2:7" ht="15" customHeight="1" x14ac:dyDescent="0.2">
      <c r="C86" s="13" t="s">
        <v>9</v>
      </c>
      <c r="D86" s="14" t="s">
        <v>74</v>
      </c>
      <c r="E86" s="15">
        <f>SUBTOTAL(9,E85:E85)</f>
        <v>104</v>
      </c>
      <c r="F86" s="15">
        <f>SUBTOTAL(9,F85:F85)</f>
        <v>0</v>
      </c>
      <c r="G86" s="15">
        <f>SUBTOTAL(9,G85:G85)</f>
        <v>-104</v>
      </c>
    </row>
    <row r="87" spans="2:7" ht="14.25" customHeight="1" x14ac:dyDescent="0.2">
      <c r="B87" s="10">
        <v>3320</v>
      </c>
      <c r="C87" s="4"/>
      <c r="D87" s="11" t="s">
        <v>75</v>
      </c>
      <c r="E87" s="1"/>
      <c r="F87" s="1"/>
      <c r="G87" s="1"/>
    </row>
    <row r="88" spans="2:7" x14ac:dyDescent="0.2">
      <c r="C88" s="4">
        <v>1</v>
      </c>
      <c r="D88" s="5" t="s">
        <v>73</v>
      </c>
      <c r="E88" s="12">
        <v>5066</v>
      </c>
      <c r="F88" s="12">
        <v>1675.78567</v>
      </c>
      <c r="G88" s="12">
        <v>-3390.2143299999998</v>
      </c>
    </row>
    <row r="89" spans="2:7" x14ac:dyDescent="0.2">
      <c r="C89" s="4">
        <v>3</v>
      </c>
      <c r="D89" s="5" t="s">
        <v>76</v>
      </c>
      <c r="E89" s="12">
        <v>0</v>
      </c>
      <c r="F89" s="12">
        <v>2167.20084</v>
      </c>
      <c r="G89" s="12">
        <v>2167.20084</v>
      </c>
    </row>
    <row r="90" spans="2:7" ht="15" customHeight="1" x14ac:dyDescent="0.2">
      <c r="C90" s="13" t="s">
        <v>9</v>
      </c>
      <c r="D90" s="14" t="s">
        <v>77</v>
      </c>
      <c r="E90" s="15">
        <f>SUBTOTAL(9,E88:E89)</f>
        <v>5066</v>
      </c>
      <c r="F90" s="15">
        <f>SUBTOTAL(9,F88:F89)</f>
        <v>3842.9865099999997</v>
      </c>
      <c r="G90" s="15">
        <f>SUBTOTAL(9,G88:G89)</f>
        <v>-1223.0134899999998</v>
      </c>
    </row>
    <row r="91" spans="2:7" ht="14.25" customHeight="1" x14ac:dyDescent="0.2">
      <c r="B91" s="10">
        <v>3322</v>
      </c>
      <c r="C91" s="4"/>
      <c r="D91" s="11" t="s">
        <v>78</v>
      </c>
      <c r="E91" s="1"/>
      <c r="F91" s="1"/>
      <c r="G91" s="1"/>
    </row>
    <row r="92" spans="2:7" x14ac:dyDescent="0.2">
      <c r="C92" s="4">
        <v>1</v>
      </c>
      <c r="D92" s="5" t="s">
        <v>73</v>
      </c>
      <c r="E92" s="12">
        <v>161</v>
      </c>
      <c r="F92" s="12">
        <v>0</v>
      </c>
      <c r="G92" s="12">
        <v>-161</v>
      </c>
    </row>
    <row r="93" spans="2:7" x14ac:dyDescent="0.2">
      <c r="C93" s="4">
        <v>2</v>
      </c>
      <c r="D93" s="5" t="s">
        <v>44</v>
      </c>
      <c r="E93" s="12">
        <v>37215</v>
      </c>
      <c r="F93" s="12">
        <v>18464.662759999999</v>
      </c>
      <c r="G93" s="12">
        <v>-18750.337240000001</v>
      </c>
    </row>
    <row r="94" spans="2:7" ht="15" customHeight="1" x14ac:dyDescent="0.2">
      <c r="C94" s="13" t="s">
        <v>9</v>
      </c>
      <c r="D94" s="14" t="s">
        <v>79</v>
      </c>
      <c r="E94" s="15">
        <f>SUBTOTAL(9,E92:E93)</f>
        <v>37376</v>
      </c>
      <c r="F94" s="15">
        <f>SUBTOTAL(9,F92:F93)</f>
        <v>18464.662759999999</v>
      </c>
      <c r="G94" s="15">
        <f>SUBTOTAL(9,G92:G93)</f>
        <v>-18911.337240000001</v>
      </c>
    </row>
    <row r="95" spans="2:7" ht="14.25" customHeight="1" x14ac:dyDescent="0.2">
      <c r="B95" s="10">
        <v>3323</v>
      </c>
      <c r="C95" s="4"/>
      <c r="D95" s="11" t="s">
        <v>80</v>
      </c>
      <c r="E95" s="1"/>
      <c r="F95" s="1"/>
      <c r="G95" s="1"/>
    </row>
    <row r="96" spans="2:7" x14ac:dyDescent="0.2">
      <c r="C96" s="4">
        <v>1</v>
      </c>
      <c r="D96" s="5" t="s">
        <v>73</v>
      </c>
      <c r="E96" s="12">
        <v>403</v>
      </c>
      <c r="F96" s="12">
        <v>353.21102000000002</v>
      </c>
      <c r="G96" s="12">
        <v>-49.788980000000002</v>
      </c>
    </row>
    <row r="97" spans="2:7" x14ac:dyDescent="0.2">
      <c r="C97" s="4">
        <v>2</v>
      </c>
      <c r="D97" s="5" t="s">
        <v>81</v>
      </c>
      <c r="E97" s="12">
        <v>25332</v>
      </c>
      <c r="F97" s="12">
        <v>13495.158439999999</v>
      </c>
      <c r="G97" s="12">
        <v>-11836.841560000001</v>
      </c>
    </row>
    <row r="98" spans="2:7" ht="15" customHeight="1" x14ac:dyDescent="0.2">
      <c r="C98" s="13" t="s">
        <v>9</v>
      </c>
      <c r="D98" s="14" t="s">
        <v>82</v>
      </c>
      <c r="E98" s="15">
        <f>SUBTOTAL(9,E96:E97)</f>
        <v>25735</v>
      </c>
      <c r="F98" s="15">
        <f>SUBTOTAL(9,F96:F97)</f>
        <v>13848.36946</v>
      </c>
      <c r="G98" s="15">
        <f>SUBTOTAL(9,G96:G97)</f>
        <v>-11886.63054</v>
      </c>
    </row>
    <row r="99" spans="2:7" ht="14.25" customHeight="1" x14ac:dyDescent="0.2">
      <c r="B99" s="10">
        <v>3325</v>
      </c>
      <c r="C99" s="4"/>
      <c r="D99" s="11" t="s">
        <v>83</v>
      </c>
      <c r="E99" s="1"/>
      <c r="F99" s="1"/>
      <c r="G99" s="1"/>
    </row>
    <row r="100" spans="2:7" x14ac:dyDescent="0.2">
      <c r="C100" s="4">
        <v>1</v>
      </c>
      <c r="D100" s="5" t="s">
        <v>73</v>
      </c>
      <c r="E100" s="12">
        <v>2537</v>
      </c>
      <c r="F100" s="12">
        <v>1177.20687</v>
      </c>
      <c r="G100" s="12">
        <v>-1359.79313</v>
      </c>
    </row>
    <row r="101" spans="2:7" ht="15" customHeight="1" x14ac:dyDescent="0.2">
      <c r="C101" s="13" t="s">
        <v>9</v>
      </c>
      <c r="D101" s="14" t="s">
        <v>84</v>
      </c>
      <c r="E101" s="15">
        <f>SUBTOTAL(9,E100:E100)</f>
        <v>2537</v>
      </c>
      <c r="F101" s="15">
        <f>SUBTOTAL(9,F100:F100)</f>
        <v>1177.20687</v>
      </c>
      <c r="G101" s="15">
        <f>SUBTOTAL(9,G100:G100)</f>
        <v>-1359.79313</v>
      </c>
    </row>
    <row r="102" spans="2:7" ht="14.25" customHeight="1" x14ac:dyDescent="0.2">
      <c r="B102" s="10">
        <v>3326</v>
      </c>
      <c r="C102" s="4"/>
      <c r="D102" s="11" t="s">
        <v>85</v>
      </c>
      <c r="E102" s="1"/>
      <c r="F102" s="1"/>
      <c r="G102" s="1"/>
    </row>
    <row r="103" spans="2:7" x14ac:dyDescent="0.2">
      <c r="C103" s="4">
        <v>1</v>
      </c>
      <c r="D103" s="5" t="s">
        <v>73</v>
      </c>
      <c r="E103" s="12">
        <v>24572</v>
      </c>
      <c r="F103" s="12">
        <v>6101.2112200000001</v>
      </c>
      <c r="G103" s="12">
        <v>-18470.788779999999</v>
      </c>
    </row>
    <row r="104" spans="2:7" x14ac:dyDescent="0.2">
      <c r="C104" s="4">
        <v>2</v>
      </c>
      <c r="D104" s="5" t="s">
        <v>44</v>
      </c>
      <c r="E104" s="12">
        <v>19033</v>
      </c>
      <c r="F104" s="12">
        <v>1125.73972</v>
      </c>
      <c r="G104" s="12">
        <v>-17907.260279999999</v>
      </c>
    </row>
    <row r="105" spans="2:7" ht="15" customHeight="1" x14ac:dyDescent="0.2">
      <c r="C105" s="13" t="s">
        <v>9</v>
      </c>
      <c r="D105" s="14" t="s">
        <v>86</v>
      </c>
      <c r="E105" s="15">
        <f>SUBTOTAL(9,E103:E104)</f>
        <v>43605</v>
      </c>
      <c r="F105" s="15">
        <f>SUBTOTAL(9,F103:F104)</f>
        <v>7226.9509400000006</v>
      </c>
      <c r="G105" s="15">
        <f>SUBTOTAL(9,G103:G104)</f>
        <v>-36378.049059999998</v>
      </c>
    </row>
    <row r="106" spans="2:7" ht="14.25" customHeight="1" x14ac:dyDescent="0.2">
      <c r="B106" s="10">
        <v>3327</v>
      </c>
      <c r="C106" s="4"/>
      <c r="D106" s="11" t="s">
        <v>87</v>
      </c>
      <c r="E106" s="1"/>
      <c r="F106" s="1"/>
      <c r="G106" s="1"/>
    </row>
    <row r="107" spans="2:7" x14ac:dyDescent="0.2">
      <c r="C107" s="4">
        <v>1</v>
      </c>
      <c r="D107" s="5" t="s">
        <v>73</v>
      </c>
      <c r="E107" s="12">
        <v>35903</v>
      </c>
      <c r="F107" s="12">
        <v>18151.507720000001</v>
      </c>
      <c r="G107" s="12">
        <v>-17751.492279999999</v>
      </c>
    </row>
    <row r="108" spans="2:7" x14ac:dyDescent="0.2">
      <c r="C108" s="4">
        <v>2</v>
      </c>
      <c r="D108" s="5" t="s">
        <v>44</v>
      </c>
      <c r="E108" s="12">
        <v>4796</v>
      </c>
      <c r="F108" s="12">
        <v>352.21699999999998</v>
      </c>
      <c r="G108" s="12">
        <v>-4443.7830000000004</v>
      </c>
    </row>
    <row r="109" spans="2:7" ht="15" customHeight="1" x14ac:dyDescent="0.2">
      <c r="C109" s="13" t="s">
        <v>9</v>
      </c>
      <c r="D109" s="14" t="s">
        <v>88</v>
      </c>
      <c r="E109" s="15">
        <f>SUBTOTAL(9,E107:E108)</f>
        <v>40699</v>
      </c>
      <c r="F109" s="15">
        <f>SUBTOTAL(9,F107:F108)</f>
        <v>18503.724720000002</v>
      </c>
      <c r="G109" s="15">
        <f>SUBTOTAL(9,G107:G108)</f>
        <v>-22195.275279999998</v>
      </c>
    </row>
    <row r="110" spans="2:7" ht="14.25" customHeight="1" x14ac:dyDescent="0.2">
      <c r="B110" s="10">
        <v>3329</v>
      </c>
      <c r="C110" s="4"/>
      <c r="D110" s="11" t="s">
        <v>89</v>
      </c>
      <c r="E110" s="1"/>
      <c r="F110" s="1"/>
      <c r="G110" s="1"/>
    </row>
    <row r="111" spans="2:7" x14ac:dyDescent="0.2">
      <c r="C111" s="4">
        <v>1</v>
      </c>
      <c r="D111" s="5" t="s">
        <v>73</v>
      </c>
      <c r="E111" s="12">
        <v>2537</v>
      </c>
      <c r="F111" s="12">
        <v>853.46454000000006</v>
      </c>
      <c r="G111" s="12">
        <v>-1683.5354600000001</v>
      </c>
    </row>
    <row r="112" spans="2:7" x14ac:dyDescent="0.2">
      <c r="C112" s="4">
        <v>2</v>
      </c>
      <c r="D112" s="5" t="s">
        <v>44</v>
      </c>
      <c r="E112" s="12">
        <v>5965</v>
      </c>
      <c r="F112" s="12">
        <v>349.92408</v>
      </c>
      <c r="G112" s="12">
        <v>-5615.0759200000002</v>
      </c>
    </row>
    <row r="113" spans="2:7" ht="15" customHeight="1" x14ac:dyDescent="0.2">
      <c r="C113" s="13" t="s">
        <v>9</v>
      </c>
      <c r="D113" s="14" t="s">
        <v>90</v>
      </c>
      <c r="E113" s="15">
        <f>SUBTOTAL(9,E111:E112)</f>
        <v>8502</v>
      </c>
      <c r="F113" s="15">
        <f>SUBTOTAL(9,F111:F112)</f>
        <v>1203.3886200000002</v>
      </c>
      <c r="G113" s="15">
        <f>SUBTOTAL(9,G111:G112)</f>
        <v>-7298.6113800000003</v>
      </c>
    </row>
    <row r="114" spans="2:7" ht="14.25" customHeight="1" x14ac:dyDescent="0.2">
      <c r="B114" s="10">
        <v>3334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73</v>
      </c>
      <c r="E115" s="12">
        <v>6978</v>
      </c>
      <c r="F115" s="12">
        <v>4958.7376599999998</v>
      </c>
      <c r="G115" s="12">
        <v>-2019.26234</v>
      </c>
    </row>
    <row r="116" spans="2:7" x14ac:dyDescent="0.2">
      <c r="C116" s="4">
        <v>2</v>
      </c>
      <c r="D116" s="5" t="s">
        <v>44</v>
      </c>
      <c r="E116" s="12">
        <v>8032</v>
      </c>
      <c r="F116" s="12">
        <v>1565.2126900000001</v>
      </c>
      <c r="G116" s="12">
        <v>-6466.7873099999997</v>
      </c>
    </row>
    <row r="117" spans="2:7" ht="15" customHeight="1" x14ac:dyDescent="0.2">
      <c r="C117" s="13" t="s">
        <v>9</v>
      </c>
      <c r="D117" s="14" t="s">
        <v>92</v>
      </c>
      <c r="E117" s="15">
        <f>SUBTOTAL(9,E115:E116)</f>
        <v>15010</v>
      </c>
      <c r="F117" s="15">
        <f>SUBTOTAL(9,F115:F116)</f>
        <v>6523.9503500000001</v>
      </c>
      <c r="G117" s="15">
        <f>SUBTOTAL(9,G115:G116)</f>
        <v>-8486.049649999999</v>
      </c>
    </row>
    <row r="118" spans="2:7" ht="14.25" customHeight="1" x14ac:dyDescent="0.2">
      <c r="B118" s="10">
        <v>3335</v>
      </c>
      <c r="C118" s="4"/>
      <c r="D118" s="11" t="s">
        <v>93</v>
      </c>
      <c r="E118" s="1"/>
      <c r="F118" s="1"/>
      <c r="G118" s="1"/>
    </row>
    <row r="119" spans="2:7" x14ac:dyDescent="0.2">
      <c r="C119" s="4">
        <v>2</v>
      </c>
      <c r="D119" s="5" t="s">
        <v>44</v>
      </c>
      <c r="E119" s="12">
        <v>4900</v>
      </c>
      <c r="F119" s="12">
        <v>0</v>
      </c>
      <c r="G119" s="12">
        <v>-4900</v>
      </c>
    </row>
    <row r="120" spans="2:7" ht="15" customHeight="1" x14ac:dyDescent="0.2">
      <c r="C120" s="13" t="s">
        <v>9</v>
      </c>
      <c r="D120" s="14" t="s">
        <v>94</v>
      </c>
      <c r="E120" s="15">
        <f>SUBTOTAL(9,E119:E119)</f>
        <v>4900</v>
      </c>
      <c r="F120" s="15">
        <f>SUBTOTAL(9,F119:F119)</f>
        <v>0</v>
      </c>
      <c r="G120" s="15">
        <f>SUBTOTAL(9,G119:G119)</f>
        <v>-4900</v>
      </c>
    </row>
    <row r="121" spans="2:7" ht="14.25" customHeight="1" x14ac:dyDescent="0.2">
      <c r="B121" s="10">
        <v>3339</v>
      </c>
      <c r="C121" s="4"/>
      <c r="D121" s="11" t="s">
        <v>95</v>
      </c>
      <c r="E121" s="1"/>
      <c r="F121" s="1"/>
      <c r="G121" s="1"/>
    </row>
    <row r="122" spans="2:7" x14ac:dyDescent="0.2">
      <c r="C122" s="4">
        <v>2</v>
      </c>
      <c r="D122" s="5" t="s">
        <v>96</v>
      </c>
      <c r="E122" s="12">
        <v>8695</v>
      </c>
      <c r="F122" s="12">
        <v>37901.539320000003</v>
      </c>
      <c r="G122" s="12">
        <v>29206.53932</v>
      </c>
    </row>
    <row r="123" spans="2:7" x14ac:dyDescent="0.2">
      <c r="C123" s="4">
        <v>4</v>
      </c>
      <c r="D123" s="5" t="s">
        <v>97</v>
      </c>
      <c r="E123" s="12">
        <v>220</v>
      </c>
      <c r="F123" s="12">
        <v>120.42</v>
      </c>
      <c r="G123" s="12">
        <v>-99.58</v>
      </c>
    </row>
    <row r="124" spans="2:7" x14ac:dyDescent="0.2">
      <c r="C124" s="4">
        <v>7</v>
      </c>
      <c r="D124" s="5" t="s">
        <v>44</v>
      </c>
      <c r="E124" s="12">
        <v>15765</v>
      </c>
      <c r="F124" s="12">
        <v>0</v>
      </c>
      <c r="G124" s="12">
        <v>-15765</v>
      </c>
    </row>
    <row r="125" spans="2:7" ht="15" customHeight="1" x14ac:dyDescent="0.2">
      <c r="C125" s="13" t="s">
        <v>9</v>
      </c>
      <c r="D125" s="14" t="s">
        <v>98</v>
      </c>
      <c r="E125" s="15">
        <f>SUBTOTAL(9,E122:E124)</f>
        <v>24680</v>
      </c>
      <c r="F125" s="15">
        <f>SUBTOTAL(9,F122:F124)</f>
        <v>38021.959320000002</v>
      </c>
      <c r="G125" s="15">
        <f>SUBTOTAL(9,G122:G124)</f>
        <v>13341.959319999998</v>
      </c>
    </row>
    <row r="126" spans="2:7" ht="14.25" customHeight="1" x14ac:dyDescent="0.2">
      <c r="B126" s="10">
        <v>3350</v>
      </c>
      <c r="C126" s="4"/>
      <c r="D126" s="11" t="s">
        <v>99</v>
      </c>
      <c r="E126" s="1"/>
      <c r="F126" s="1"/>
      <c r="G126" s="1"/>
    </row>
    <row r="127" spans="2:7" x14ac:dyDescent="0.2">
      <c r="C127" s="4">
        <v>85</v>
      </c>
      <c r="D127" s="5" t="s">
        <v>100</v>
      </c>
      <c r="E127" s="12">
        <v>1000</v>
      </c>
      <c r="F127" s="12">
        <v>342</v>
      </c>
      <c r="G127" s="12">
        <v>-658</v>
      </c>
    </row>
    <row r="128" spans="2:7" ht="15" customHeight="1" x14ac:dyDescent="0.2">
      <c r="C128" s="13" t="s">
        <v>9</v>
      </c>
      <c r="D128" s="14" t="s">
        <v>101</v>
      </c>
      <c r="E128" s="15">
        <f>SUBTOTAL(9,E127:E127)</f>
        <v>1000</v>
      </c>
      <c r="F128" s="15">
        <f>SUBTOTAL(9,F127:F127)</f>
        <v>342</v>
      </c>
      <c r="G128" s="15">
        <f>SUBTOTAL(9,G127:G127)</f>
        <v>-658</v>
      </c>
    </row>
    <row r="129" spans="2:7" ht="15" customHeight="1" x14ac:dyDescent="0.2">
      <c r="B129" s="4"/>
      <c r="C129" s="16"/>
      <c r="D129" s="14" t="s">
        <v>102</v>
      </c>
      <c r="E129" s="17">
        <f>SUBTOTAL(9,E84:E128)</f>
        <v>209214</v>
      </c>
      <c r="F129" s="17">
        <f>SUBTOTAL(9,F84:F128)</f>
        <v>109155.19955</v>
      </c>
      <c r="G129" s="17">
        <f>SUBTOTAL(9,G84:G128)</f>
        <v>-100058.80045</v>
      </c>
    </row>
    <row r="130" spans="2:7" ht="27" customHeight="1" x14ac:dyDescent="0.25">
      <c r="B130" s="1"/>
      <c r="C130" s="4"/>
      <c r="D130" s="9" t="s">
        <v>103</v>
      </c>
      <c r="E130" s="1"/>
      <c r="F130" s="1"/>
      <c r="G130" s="1"/>
    </row>
    <row r="131" spans="2:7" ht="14.25" customHeight="1" x14ac:dyDescent="0.2">
      <c r="B131" s="10">
        <v>3400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1</v>
      </c>
      <c r="D132" s="5" t="s">
        <v>26</v>
      </c>
      <c r="E132" s="12">
        <v>5000</v>
      </c>
      <c r="F132" s="12">
        <v>2947.0929700000002</v>
      </c>
      <c r="G132" s="12">
        <v>-2052.9070299999998</v>
      </c>
    </row>
    <row r="133" spans="2:7" ht="15" customHeight="1" x14ac:dyDescent="0.2">
      <c r="C133" s="13" t="s">
        <v>9</v>
      </c>
      <c r="D133" s="14" t="s">
        <v>105</v>
      </c>
      <c r="E133" s="15">
        <f>SUBTOTAL(9,E132:E132)</f>
        <v>5000</v>
      </c>
      <c r="F133" s="15">
        <f>SUBTOTAL(9,F132:F132)</f>
        <v>2947.0929700000002</v>
      </c>
      <c r="G133" s="15">
        <f>SUBTOTAL(9,G132:G132)</f>
        <v>-2052.9070299999998</v>
      </c>
    </row>
    <row r="134" spans="2:7" ht="14.25" customHeight="1" x14ac:dyDescent="0.2">
      <c r="B134" s="10">
        <v>3410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1</v>
      </c>
      <c r="D135" s="5" t="s">
        <v>107</v>
      </c>
      <c r="E135" s="12">
        <v>217170</v>
      </c>
      <c r="F135" s="12">
        <v>108571.11438</v>
      </c>
      <c r="G135" s="12">
        <v>-108598.88562</v>
      </c>
    </row>
    <row r="136" spans="2:7" x14ac:dyDescent="0.2">
      <c r="C136" s="4">
        <v>2</v>
      </c>
      <c r="D136" s="5" t="s">
        <v>108</v>
      </c>
      <c r="E136" s="12">
        <v>22903</v>
      </c>
      <c r="F136" s="12">
        <v>11086.08671</v>
      </c>
      <c r="G136" s="12">
        <v>-11816.91329</v>
      </c>
    </row>
    <row r="137" spans="2:7" x14ac:dyDescent="0.2">
      <c r="C137" s="4">
        <v>3</v>
      </c>
      <c r="D137" s="5" t="s">
        <v>109</v>
      </c>
      <c r="E137" s="12">
        <v>1907</v>
      </c>
      <c r="F137" s="12">
        <v>10283.596390000001</v>
      </c>
      <c r="G137" s="12">
        <v>8376.5963900000006</v>
      </c>
    </row>
    <row r="138" spans="2:7" x14ac:dyDescent="0.2">
      <c r="C138" s="4">
        <v>4</v>
      </c>
      <c r="D138" s="5" t="s">
        <v>110</v>
      </c>
      <c r="E138" s="12">
        <v>2502</v>
      </c>
      <c r="F138" s="12">
        <v>6466.02142</v>
      </c>
      <c r="G138" s="12">
        <v>3964.02142</v>
      </c>
    </row>
    <row r="139" spans="2:7" ht="15" customHeight="1" x14ac:dyDescent="0.2">
      <c r="C139" s="13" t="s">
        <v>9</v>
      </c>
      <c r="D139" s="14" t="s">
        <v>111</v>
      </c>
      <c r="E139" s="15">
        <f>SUBTOTAL(9,E135:E138)</f>
        <v>244482</v>
      </c>
      <c r="F139" s="15">
        <f>SUBTOTAL(9,F135:F138)</f>
        <v>136406.81890000001</v>
      </c>
      <c r="G139" s="15">
        <f>SUBTOTAL(9,G135:G138)</f>
        <v>-108075.18109999999</v>
      </c>
    </row>
    <row r="140" spans="2:7" ht="14.25" customHeight="1" x14ac:dyDescent="0.2">
      <c r="B140" s="10">
        <v>3411</v>
      </c>
      <c r="C140" s="4"/>
      <c r="D140" s="11" t="s">
        <v>112</v>
      </c>
      <c r="E140" s="1"/>
      <c r="F140" s="1"/>
      <c r="G140" s="1"/>
    </row>
    <row r="141" spans="2:7" x14ac:dyDescent="0.2">
      <c r="C141" s="4">
        <v>3</v>
      </c>
      <c r="D141" s="5" t="s">
        <v>109</v>
      </c>
      <c r="E141" s="12">
        <v>325</v>
      </c>
      <c r="F141" s="12">
        <v>77.959999999999994</v>
      </c>
      <c r="G141" s="12">
        <v>-247.04</v>
      </c>
    </row>
    <row r="142" spans="2:7" ht="15" customHeight="1" x14ac:dyDescent="0.2">
      <c r="C142" s="13" t="s">
        <v>9</v>
      </c>
      <c r="D142" s="14" t="s">
        <v>113</v>
      </c>
      <c r="E142" s="15">
        <f>SUBTOTAL(9,E141:E141)</f>
        <v>325</v>
      </c>
      <c r="F142" s="15">
        <f>SUBTOTAL(9,F141:F141)</f>
        <v>77.959999999999994</v>
      </c>
      <c r="G142" s="15">
        <f>SUBTOTAL(9,G141:G141)</f>
        <v>-247.04</v>
      </c>
    </row>
    <row r="143" spans="2:7" ht="14.25" customHeight="1" x14ac:dyDescent="0.2">
      <c r="B143" s="10">
        <v>3430</v>
      </c>
      <c r="C143" s="4"/>
      <c r="D143" s="11" t="s">
        <v>114</v>
      </c>
      <c r="E143" s="1"/>
      <c r="F143" s="1"/>
      <c r="G143" s="1"/>
    </row>
    <row r="144" spans="2:7" x14ac:dyDescent="0.2">
      <c r="C144" s="4">
        <v>2</v>
      </c>
      <c r="D144" s="5" t="s">
        <v>115</v>
      </c>
      <c r="E144" s="12">
        <v>123305</v>
      </c>
      <c r="F144" s="12">
        <v>67832.815650000004</v>
      </c>
      <c r="G144" s="12">
        <v>-55472.184350000003</v>
      </c>
    </row>
    <row r="145" spans="2:7" x14ac:dyDescent="0.2">
      <c r="C145" s="4">
        <v>3</v>
      </c>
      <c r="D145" s="5" t="s">
        <v>116</v>
      </c>
      <c r="E145" s="12">
        <v>27177</v>
      </c>
      <c r="F145" s="12">
        <v>18781.285179999999</v>
      </c>
      <c r="G145" s="12">
        <v>-8395.7148199999992</v>
      </c>
    </row>
    <row r="146" spans="2:7" x14ac:dyDescent="0.2">
      <c r="C146" s="4">
        <v>4</v>
      </c>
      <c r="D146" s="5" t="s">
        <v>117</v>
      </c>
      <c r="E146" s="12">
        <v>26326</v>
      </c>
      <c r="F146" s="12">
        <v>27866.731889999999</v>
      </c>
      <c r="G146" s="12">
        <v>1540.73189</v>
      </c>
    </row>
    <row r="147" spans="2:7" ht="15" customHeight="1" x14ac:dyDescent="0.2">
      <c r="C147" s="13" t="s">
        <v>9</v>
      </c>
      <c r="D147" s="14" t="s">
        <v>118</v>
      </c>
      <c r="E147" s="15">
        <f>SUBTOTAL(9,E144:E146)</f>
        <v>176808</v>
      </c>
      <c r="F147" s="15">
        <f>SUBTOTAL(9,F144:F146)</f>
        <v>114480.83272000001</v>
      </c>
      <c r="G147" s="15">
        <f>SUBTOTAL(9,G144:G146)</f>
        <v>-62327.167280000001</v>
      </c>
    </row>
    <row r="148" spans="2:7" ht="14.25" customHeight="1" x14ac:dyDescent="0.2">
      <c r="B148" s="10">
        <v>3432</v>
      </c>
      <c r="C148" s="4"/>
      <c r="D148" s="11" t="s">
        <v>119</v>
      </c>
      <c r="E148" s="1"/>
      <c r="F148" s="1"/>
      <c r="G148" s="1"/>
    </row>
    <row r="149" spans="2:7" x14ac:dyDescent="0.2">
      <c r="C149" s="4">
        <v>3</v>
      </c>
      <c r="D149" s="5" t="s">
        <v>116</v>
      </c>
      <c r="E149" s="12">
        <v>1271</v>
      </c>
      <c r="F149" s="12">
        <v>528.54587000000004</v>
      </c>
      <c r="G149" s="12">
        <v>-742.45412999999996</v>
      </c>
    </row>
    <row r="150" spans="2:7" ht="15" customHeight="1" x14ac:dyDescent="0.2">
      <c r="C150" s="13" t="s">
        <v>9</v>
      </c>
      <c r="D150" s="14" t="s">
        <v>120</v>
      </c>
      <c r="E150" s="15">
        <f>SUBTOTAL(9,E149:E149)</f>
        <v>1271</v>
      </c>
      <c r="F150" s="15">
        <f>SUBTOTAL(9,F149:F149)</f>
        <v>528.54587000000004</v>
      </c>
      <c r="G150" s="15">
        <f>SUBTOTAL(9,G149:G149)</f>
        <v>-742.45412999999996</v>
      </c>
    </row>
    <row r="151" spans="2:7" ht="14.25" customHeight="1" x14ac:dyDescent="0.2">
      <c r="B151" s="10">
        <v>3433</v>
      </c>
      <c r="C151" s="4"/>
      <c r="D151" s="11" t="s">
        <v>121</v>
      </c>
      <c r="E151" s="1"/>
      <c r="F151" s="1"/>
      <c r="G151" s="1"/>
    </row>
    <row r="152" spans="2:7" x14ac:dyDescent="0.2">
      <c r="C152" s="4">
        <v>2</v>
      </c>
      <c r="D152" s="5" t="s">
        <v>122</v>
      </c>
      <c r="E152" s="12">
        <v>6</v>
      </c>
      <c r="F152" s="12">
        <v>0</v>
      </c>
      <c r="G152" s="12">
        <v>-6</v>
      </c>
    </row>
    <row r="153" spans="2:7" ht="15" customHeight="1" x14ac:dyDescent="0.2">
      <c r="C153" s="13" t="s">
        <v>9</v>
      </c>
      <c r="D153" s="14" t="s">
        <v>123</v>
      </c>
      <c r="E153" s="15">
        <f>SUBTOTAL(9,E152:E152)</f>
        <v>6</v>
      </c>
      <c r="F153" s="15">
        <f>SUBTOTAL(9,F152:F152)</f>
        <v>0</v>
      </c>
      <c r="G153" s="15">
        <f>SUBTOTAL(9,G152:G152)</f>
        <v>-6</v>
      </c>
    </row>
    <row r="154" spans="2:7" ht="14.25" customHeight="1" x14ac:dyDescent="0.2">
      <c r="B154" s="10">
        <v>3440</v>
      </c>
      <c r="C154" s="4"/>
      <c r="D154" s="11" t="s">
        <v>124</v>
      </c>
      <c r="E154" s="1"/>
      <c r="F154" s="1"/>
      <c r="G154" s="1"/>
    </row>
    <row r="155" spans="2:7" x14ac:dyDescent="0.2">
      <c r="C155" s="4">
        <v>1</v>
      </c>
      <c r="D155" s="5" t="s">
        <v>125</v>
      </c>
      <c r="E155" s="12">
        <v>722385</v>
      </c>
      <c r="F155" s="12">
        <v>393991.65473000001</v>
      </c>
      <c r="G155" s="12">
        <v>-328393.34526999999</v>
      </c>
    </row>
    <row r="156" spans="2:7" x14ac:dyDescent="0.2">
      <c r="C156" s="4">
        <v>2</v>
      </c>
      <c r="D156" s="5" t="s">
        <v>126</v>
      </c>
      <c r="E156" s="12">
        <v>311623</v>
      </c>
      <c r="F156" s="12">
        <v>67830.863159999994</v>
      </c>
      <c r="G156" s="12">
        <v>-243792.13683999999</v>
      </c>
    </row>
    <row r="157" spans="2:7" x14ac:dyDescent="0.2">
      <c r="C157" s="4">
        <v>3</v>
      </c>
      <c r="D157" s="5" t="s">
        <v>14</v>
      </c>
      <c r="E157" s="12">
        <v>54637</v>
      </c>
      <c r="F157" s="12">
        <v>20414.200819999998</v>
      </c>
      <c r="G157" s="12">
        <v>-34222.799180000002</v>
      </c>
    </row>
    <row r="158" spans="2:7" x14ac:dyDescent="0.2">
      <c r="C158" s="4">
        <v>4</v>
      </c>
      <c r="D158" s="5" t="s">
        <v>127</v>
      </c>
      <c r="E158" s="12">
        <v>4828</v>
      </c>
      <c r="F158" s="12">
        <v>1538.4580000000001</v>
      </c>
      <c r="G158" s="12">
        <v>-3289.5419999999999</v>
      </c>
    </row>
    <row r="159" spans="2:7" x14ac:dyDescent="0.2">
      <c r="C159" s="4">
        <v>5</v>
      </c>
      <c r="D159" s="5" t="s">
        <v>128</v>
      </c>
      <c r="E159" s="12">
        <v>45902</v>
      </c>
      <c r="F159" s="12">
        <v>47.787959999999998</v>
      </c>
      <c r="G159" s="12">
        <v>-45854.212039999999</v>
      </c>
    </row>
    <row r="160" spans="2:7" x14ac:dyDescent="0.2">
      <c r="C160" s="4">
        <v>6</v>
      </c>
      <c r="D160" s="5" t="s">
        <v>129</v>
      </c>
      <c r="E160" s="12">
        <v>322419</v>
      </c>
      <c r="F160" s="12">
        <v>193323.63167999999</v>
      </c>
      <c r="G160" s="12">
        <v>-129095.36831999999</v>
      </c>
    </row>
    <row r="161" spans="2:7" x14ac:dyDescent="0.2">
      <c r="C161" s="4">
        <v>7</v>
      </c>
      <c r="D161" s="5" t="s">
        <v>130</v>
      </c>
      <c r="E161" s="12">
        <v>559196</v>
      </c>
      <c r="F161" s="12">
        <v>401624.80407999997</v>
      </c>
      <c r="G161" s="12">
        <v>-157571.19592</v>
      </c>
    </row>
    <row r="162" spans="2:7" x14ac:dyDescent="0.2">
      <c r="C162" s="4">
        <v>8</v>
      </c>
      <c r="D162" s="5" t="s">
        <v>131</v>
      </c>
      <c r="E162" s="12">
        <v>207500</v>
      </c>
      <c r="F162" s="12">
        <v>0</v>
      </c>
      <c r="G162" s="12">
        <v>-207500</v>
      </c>
    </row>
    <row r="163" spans="2:7" ht="15" customHeight="1" x14ac:dyDescent="0.2">
      <c r="C163" s="13" t="s">
        <v>9</v>
      </c>
      <c r="D163" s="14" t="s">
        <v>132</v>
      </c>
      <c r="E163" s="15">
        <f>SUBTOTAL(9,E155:E162)</f>
        <v>2228490</v>
      </c>
      <c r="F163" s="15">
        <f>SUBTOTAL(9,F155:F162)</f>
        <v>1078771.4004299999</v>
      </c>
      <c r="G163" s="15">
        <f>SUBTOTAL(9,G155:G162)</f>
        <v>-1149718.5995700001</v>
      </c>
    </row>
    <row r="164" spans="2:7" ht="14.25" customHeight="1" x14ac:dyDescent="0.2">
      <c r="B164" s="10">
        <v>3442</v>
      </c>
      <c r="C164" s="4"/>
      <c r="D164" s="11" t="s">
        <v>133</v>
      </c>
      <c r="E164" s="1"/>
      <c r="F164" s="1"/>
      <c r="G164" s="1"/>
    </row>
    <row r="165" spans="2:7" x14ac:dyDescent="0.2">
      <c r="C165" s="4">
        <v>2</v>
      </c>
      <c r="D165" s="5" t="s">
        <v>26</v>
      </c>
      <c r="E165" s="12">
        <v>24068</v>
      </c>
      <c r="F165" s="12">
        <v>14471.19486</v>
      </c>
      <c r="G165" s="12">
        <v>-9596.8051400000004</v>
      </c>
    </row>
    <row r="166" spans="2:7" x14ac:dyDescent="0.2">
      <c r="C166" s="4">
        <v>3</v>
      </c>
      <c r="D166" s="5" t="s">
        <v>134</v>
      </c>
      <c r="E166" s="12">
        <v>13587</v>
      </c>
      <c r="F166" s="12">
        <v>5769.9028200000002</v>
      </c>
      <c r="G166" s="12">
        <v>-7817.0971799999998</v>
      </c>
    </row>
    <row r="167" spans="2:7" ht="15" customHeight="1" x14ac:dyDescent="0.2">
      <c r="C167" s="13" t="s">
        <v>9</v>
      </c>
      <c r="D167" s="14" t="s">
        <v>135</v>
      </c>
      <c r="E167" s="15">
        <f>SUBTOTAL(9,E165:E166)</f>
        <v>37655</v>
      </c>
      <c r="F167" s="15">
        <f>SUBTOTAL(9,F165:F166)</f>
        <v>20241.097679999999</v>
      </c>
      <c r="G167" s="15">
        <f>SUBTOTAL(9,G165:G166)</f>
        <v>-17413.902320000001</v>
      </c>
    </row>
    <row r="168" spans="2:7" ht="14.25" customHeight="1" x14ac:dyDescent="0.2">
      <c r="B168" s="10">
        <v>3444</v>
      </c>
      <c r="C168" s="4"/>
      <c r="D168" s="11" t="s">
        <v>136</v>
      </c>
      <c r="E168" s="1"/>
      <c r="F168" s="1"/>
      <c r="G168" s="1"/>
    </row>
    <row r="169" spans="2:7" x14ac:dyDescent="0.2">
      <c r="C169" s="4">
        <v>2</v>
      </c>
      <c r="D169" s="5" t="s">
        <v>122</v>
      </c>
      <c r="E169" s="12">
        <v>16768</v>
      </c>
      <c r="F169" s="12">
        <v>860.01</v>
      </c>
      <c r="G169" s="12">
        <v>-15907.99</v>
      </c>
    </row>
    <row r="170" spans="2:7" ht="15" customHeight="1" x14ac:dyDescent="0.2">
      <c r="C170" s="13" t="s">
        <v>9</v>
      </c>
      <c r="D170" s="14" t="s">
        <v>137</v>
      </c>
      <c r="E170" s="15">
        <f>SUBTOTAL(9,E169:E169)</f>
        <v>16768</v>
      </c>
      <c r="F170" s="15">
        <f>SUBTOTAL(9,F169:F169)</f>
        <v>860.01</v>
      </c>
      <c r="G170" s="15">
        <f>SUBTOTAL(9,G169:G169)</f>
        <v>-15907.99</v>
      </c>
    </row>
    <row r="171" spans="2:7" ht="14.25" customHeight="1" x14ac:dyDescent="0.2">
      <c r="B171" s="10">
        <v>3451</v>
      </c>
      <c r="C171" s="4"/>
      <c r="D171" s="11" t="s">
        <v>138</v>
      </c>
      <c r="E171" s="1"/>
      <c r="F171" s="1"/>
      <c r="G171" s="1"/>
    </row>
    <row r="172" spans="2:7" x14ac:dyDescent="0.2">
      <c r="C172" s="4">
        <v>1</v>
      </c>
      <c r="D172" s="5" t="s">
        <v>139</v>
      </c>
      <c r="E172" s="12">
        <v>130220</v>
      </c>
      <c r="F172" s="12">
        <v>95937.839670000001</v>
      </c>
      <c r="G172" s="12">
        <v>-34282.160329999999</v>
      </c>
    </row>
    <row r="173" spans="2:7" x14ac:dyDescent="0.2">
      <c r="C173" s="4">
        <v>2</v>
      </c>
      <c r="D173" s="5" t="s">
        <v>140</v>
      </c>
      <c r="E173" s="12">
        <v>38790</v>
      </c>
      <c r="F173" s="12">
        <v>31199.500650000002</v>
      </c>
      <c r="G173" s="12">
        <v>-7590.49935</v>
      </c>
    </row>
    <row r="174" spans="2:7" x14ac:dyDescent="0.2">
      <c r="C174" s="4">
        <v>3</v>
      </c>
      <c r="D174" s="5" t="s">
        <v>26</v>
      </c>
      <c r="E174" s="12">
        <v>40560</v>
      </c>
      <c r="F174" s="12">
        <v>14509.78328</v>
      </c>
      <c r="G174" s="12">
        <v>-26050.21672</v>
      </c>
    </row>
    <row r="175" spans="2:7" x14ac:dyDescent="0.2">
      <c r="C175" s="4">
        <v>4</v>
      </c>
      <c r="D175" s="5" t="s">
        <v>141</v>
      </c>
      <c r="E175" s="12">
        <v>85511</v>
      </c>
      <c r="F175" s="12">
        <v>28944.558089999999</v>
      </c>
      <c r="G175" s="12">
        <v>-56566.441910000001</v>
      </c>
    </row>
    <row r="176" spans="2:7" x14ac:dyDescent="0.2">
      <c r="C176" s="4">
        <v>5</v>
      </c>
      <c r="D176" s="5" t="s">
        <v>142</v>
      </c>
      <c r="E176" s="12">
        <v>557263</v>
      </c>
      <c r="F176" s="12">
        <v>284316.87676000001</v>
      </c>
      <c r="G176" s="12">
        <v>-272946.12323999999</v>
      </c>
    </row>
    <row r="177" spans="2:7" x14ac:dyDescent="0.2">
      <c r="C177" s="4">
        <v>6</v>
      </c>
      <c r="D177" s="5" t="s">
        <v>122</v>
      </c>
      <c r="E177" s="12">
        <v>18046</v>
      </c>
      <c r="F177" s="12">
        <v>17941.598839999999</v>
      </c>
      <c r="G177" s="12">
        <v>-104.40116</v>
      </c>
    </row>
    <row r="178" spans="2:7" x14ac:dyDescent="0.2">
      <c r="C178" s="4">
        <v>7</v>
      </c>
      <c r="D178" s="5" t="s">
        <v>143</v>
      </c>
      <c r="E178" s="12">
        <v>51900</v>
      </c>
      <c r="F178" s="12">
        <v>4580.5479800000003</v>
      </c>
      <c r="G178" s="12">
        <v>-47319.452019999997</v>
      </c>
    </row>
    <row r="179" spans="2:7" x14ac:dyDescent="0.2">
      <c r="C179" s="4">
        <v>40</v>
      </c>
      <c r="D179" s="5" t="s">
        <v>144</v>
      </c>
      <c r="E179" s="12">
        <v>0</v>
      </c>
      <c r="F179" s="12">
        <v>102.10486</v>
      </c>
      <c r="G179" s="12">
        <v>102.10486</v>
      </c>
    </row>
    <row r="180" spans="2:7" ht="15" customHeight="1" x14ac:dyDescent="0.2">
      <c r="C180" s="13" t="s">
        <v>9</v>
      </c>
      <c r="D180" s="14" t="s">
        <v>145</v>
      </c>
      <c r="E180" s="15">
        <f>SUBTOTAL(9,E172:E179)</f>
        <v>922290</v>
      </c>
      <c r="F180" s="15">
        <f>SUBTOTAL(9,F172:F179)</f>
        <v>477532.81013</v>
      </c>
      <c r="G180" s="15">
        <f>SUBTOTAL(9,G172:G179)</f>
        <v>-444757.18986999994</v>
      </c>
    </row>
    <row r="181" spans="2:7" ht="14.25" customHeight="1" x14ac:dyDescent="0.2">
      <c r="B181" s="10">
        <v>3453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26</v>
      </c>
      <c r="E182" s="12">
        <v>800</v>
      </c>
      <c r="F182" s="12">
        <v>225.4</v>
      </c>
      <c r="G182" s="12">
        <v>-574.6</v>
      </c>
    </row>
    <row r="183" spans="2:7" ht="15" customHeight="1" x14ac:dyDescent="0.2">
      <c r="C183" s="13" t="s">
        <v>9</v>
      </c>
      <c r="D183" s="14" t="s">
        <v>147</v>
      </c>
      <c r="E183" s="15">
        <f>SUBTOTAL(9,E182:E182)</f>
        <v>800</v>
      </c>
      <c r="F183" s="15">
        <f>SUBTOTAL(9,F182:F182)</f>
        <v>225.4</v>
      </c>
      <c r="G183" s="15">
        <f>SUBTOTAL(9,G182:G182)</f>
        <v>-574.6</v>
      </c>
    </row>
    <row r="184" spans="2:7" ht="14.25" customHeight="1" x14ac:dyDescent="0.2">
      <c r="B184" s="10">
        <v>3454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122</v>
      </c>
      <c r="E185" s="12">
        <v>32476</v>
      </c>
      <c r="F185" s="12">
        <v>0</v>
      </c>
      <c r="G185" s="12">
        <v>-32476</v>
      </c>
    </row>
    <row r="186" spans="2:7" ht="15" customHeight="1" x14ac:dyDescent="0.2">
      <c r="C186" s="13" t="s">
        <v>9</v>
      </c>
      <c r="D186" s="14" t="s">
        <v>149</v>
      </c>
      <c r="E186" s="15">
        <f>SUBTOTAL(9,E185:E185)</f>
        <v>32476</v>
      </c>
      <c r="F186" s="15">
        <f>SUBTOTAL(9,F185:F185)</f>
        <v>0</v>
      </c>
      <c r="G186" s="15">
        <f>SUBTOTAL(9,G185:G185)</f>
        <v>-32476</v>
      </c>
    </row>
    <row r="187" spans="2:7" ht="14.25" customHeight="1" x14ac:dyDescent="0.2">
      <c r="B187" s="10">
        <v>3455</v>
      </c>
      <c r="C187" s="4"/>
      <c r="D187" s="11" t="s">
        <v>150</v>
      </c>
      <c r="E187" s="1"/>
      <c r="F187" s="1"/>
      <c r="G187" s="1"/>
    </row>
    <row r="188" spans="2:7" x14ac:dyDescent="0.2">
      <c r="C188" s="4">
        <v>1</v>
      </c>
      <c r="D188" s="5" t="s">
        <v>122</v>
      </c>
      <c r="E188" s="12">
        <v>0</v>
      </c>
      <c r="F188" s="12">
        <v>32561.809519999999</v>
      </c>
      <c r="G188" s="12">
        <v>32561.809519999999</v>
      </c>
    </row>
    <row r="189" spans="2:7" ht="15" customHeight="1" x14ac:dyDescent="0.2">
      <c r="C189" s="13" t="s">
        <v>9</v>
      </c>
      <c r="D189" s="14" t="s">
        <v>151</v>
      </c>
      <c r="E189" s="15">
        <f>SUBTOTAL(9,E188:E188)</f>
        <v>0</v>
      </c>
      <c r="F189" s="15">
        <f>SUBTOTAL(9,F188:F188)</f>
        <v>32561.809519999999</v>
      </c>
      <c r="G189" s="15">
        <f>SUBTOTAL(9,G188:G188)</f>
        <v>32561.809519999999</v>
      </c>
    </row>
    <row r="190" spans="2:7" ht="14.25" customHeight="1" x14ac:dyDescent="0.2">
      <c r="B190" s="10">
        <v>3457</v>
      </c>
      <c r="C190" s="4"/>
      <c r="D190" s="11" t="s">
        <v>152</v>
      </c>
      <c r="E190" s="1"/>
      <c r="F190" s="1"/>
      <c r="G190" s="1"/>
    </row>
    <row r="191" spans="2:7" x14ac:dyDescent="0.2">
      <c r="C191" s="4">
        <v>1</v>
      </c>
      <c r="D191" s="5" t="s">
        <v>153</v>
      </c>
      <c r="E191" s="12">
        <v>37495</v>
      </c>
      <c r="F191" s="12">
        <v>19716.675930000001</v>
      </c>
      <c r="G191" s="12">
        <v>-17778.324069999999</v>
      </c>
    </row>
    <row r="192" spans="2:7" ht="15" customHeight="1" x14ac:dyDescent="0.2">
      <c r="C192" s="13" t="s">
        <v>9</v>
      </c>
      <c r="D192" s="14" t="s">
        <v>154</v>
      </c>
      <c r="E192" s="15">
        <f>SUBTOTAL(9,E191:E191)</f>
        <v>37495</v>
      </c>
      <c r="F192" s="15">
        <f>SUBTOTAL(9,F191:F191)</f>
        <v>19716.675930000001</v>
      </c>
      <c r="G192" s="15">
        <f>SUBTOTAL(9,G191:G191)</f>
        <v>-17778.324069999999</v>
      </c>
    </row>
    <row r="193" spans="2:7" ht="14.25" customHeight="1" x14ac:dyDescent="0.2">
      <c r="B193" s="10">
        <v>3461</v>
      </c>
      <c r="C193" s="4"/>
      <c r="D193" s="11" t="s">
        <v>155</v>
      </c>
      <c r="E193" s="1"/>
      <c r="F193" s="1"/>
      <c r="G193" s="1"/>
    </row>
    <row r="194" spans="2:7" x14ac:dyDescent="0.2">
      <c r="C194" s="4">
        <v>1</v>
      </c>
      <c r="D194" s="5" t="s">
        <v>156</v>
      </c>
      <c r="E194" s="12">
        <v>48300</v>
      </c>
      <c r="F194" s="12">
        <v>72857.647800000006</v>
      </c>
      <c r="G194" s="12">
        <v>24557.647799999999</v>
      </c>
    </row>
    <row r="195" spans="2:7" x14ac:dyDescent="0.2">
      <c r="C195" s="4">
        <v>2</v>
      </c>
      <c r="D195" s="5" t="s">
        <v>26</v>
      </c>
      <c r="E195" s="12">
        <v>14000</v>
      </c>
      <c r="F195" s="12">
        <v>1153.8942199999999</v>
      </c>
      <c r="G195" s="12">
        <v>-12846.10578</v>
      </c>
    </row>
    <row r="196" spans="2:7" ht="15" customHeight="1" x14ac:dyDescent="0.2">
      <c r="C196" s="13" t="s">
        <v>9</v>
      </c>
      <c r="D196" s="14" t="s">
        <v>157</v>
      </c>
      <c r="E196" s="15">
        <f>SUBTOTAL(9,E194:E195)</f>
        <v>62300</v>
      </c>
      <c r="F196" s="15">
        <f>SUBTOTAL(9,F194:F195)</f>
        <v>74011.542020000008</v>
      </c>
      <c r="G196" s="15">
        <f>SUBTOTAL(9,G194:G195)</f>
        <v>11711.542019999999</v>
      </c>
    </row>
    <row r="197" spans="2:7" ht="14.25" customHeight="1" x14ac:dyDescent="0.2">
      <c r="B197" s="10">
        <v>3470</v>
      </c>
      <c r="C197" s="4"/>
      <c r="D197" s="11" t="s">
        <v>158</v>
      </c>
      <c r="E197" s="1"/>
      <c r="F197" s="1"/>
      <c r="G197" s="1"/>
    </row>
    <row r="198" spans="2:7" x14ac:dyDescent="0.2">
      <c r="C198" s="4">
        <v>1</v>
      </c>
      <c r="D198" s="5" t="s">
        <v>159</v>
      </c>
      <c r="E198" s="12">
        <v>4954</v>
      </c>
      <c r="F198" s="12">
        <v>1293.1848</v>
      </c>
      <c r="G198" s="12">
        <v>-3660.8152</v>
      </c>
    </row>
    <row r="199" spans="2:7" x14ac:dyDescent="0.2">
      <c r="C199" s="4">
        <v>2</v>
      </c>
      <c r="D199" s="5" t="s">
        <v>160</v>
      </c>
      <c r="E199" s="12">
        <v>5883</v>
      </c>
      <c r="F199" s="12">
        <v>0</v>
      </c>
      <c r="G199" s="12">
        <v>-5883</v>
      </c>
    </row>
    <row r="200" spans="2:7" ht="15" customHeight="1" x14ac:dyDescent="0.2">
      <c r="C200" s="13" t="s">
        <v>9</v>
      </c>
      <c r="D200" s="14" t="s">
        <v>161</v>
      </c>
      <c r="E200" s="15">
        <f>SUBTOTAL(9,E198:E199)</f>
        <v>10837</v>
      </c>
      <c r="F200" s="15">
        <f>SUBTOTAL(9,F198:F199)</f>
        <v>1293.1848</v>
      </c>
      <c r="G200" s="15">
        <f>SUBTOTAL(9,G198:G199)</f>
        <v>-9543.8152000000009</v>
      </c>
    </row>
    <row r="201" spans="2:7" ht="14.25" customHeight="1" x14ac:dyDescent="0.2">
      <c r="B201" s="10">
        <v>3473</v>
      </c>
      <c r="C201" s="4"/>
      <c r="D201" s="11" t="s">
        <v>162</v>
      </c>
      <c r="E201" s="1"/>
      <c r="F201" s="1"/>
      <c r="G201" s="1"/>
    </row>
    <row r="202" spans="2:7" x14ac:dyDescent="0.2">
      <c r="C202" s="4">
        <v>1</v>
      </c>
      <c r="D202" s="5" t="s">
        <v>26</v>
      </c>
      <c r="E202" s="12">
        <v>5</v>
      </c>
      <c r="F202" s="12">
        <v>405</v>
      </c>
      <c r="G202" s="12">
        <v>400</v>
      </c>
    </row>
    <row r="203" spans="2:7" x14ac:dyDescent="0.2">
      <c r="C203" s="4">
        <v>2</v>
      </c>
      <c r="D203" s="5" t="s">
        <v>163</v>
      </c>
      <c r="E203" s="12">
        <v>6747</v>
      </c>
      <c r="F203" s="12">
        <v>0</v>
      </c>
      <c r="G203" s="12">
        <v>-6747</v>
      </c>
    </row>
    <row r="204" spans="2:7" ht="15" customHeight="1" x14ac:dyDescent="0.2">
      <c r="C204" s="13" t="s">
        <v>9</v>
      </c>
      <c r="D204" s="14" t="s">
        <v>164</v>
      </c>
      <c r="E204" s="15">
        <f>SUBTOTAL(9,E202:E203)</f>
        <v>6752</v>
      </c>
      <c r="F204" s="15">
        <f>SUBTOTAL(9,F202:F203)</f>
        <v>405</v>
      </c>
      <c r="G204" s="15">
        <f>SUBTOTAL(9,G202:G203)</f>
        <v>-6347</v>
      </c>
    </row>
    <row r="205" spans="2:7" ht="14.25" customHeight="1" x14ac:dyDescent="0.2">
      <c r="B205" s="10">
        <v>3481</v>
      </c>
      <c r="C205" s="4"/>
      <c r="D205" s="11" t="s">
        <v>165</v>
      </c>
      <c r="E205" s="1"/>
      <c r="F205" s="1"/>
      <c r="G205" s="1"/>
    </row>
    <row r="206" spans="2:7" x14ac:dyDescent="0.2">
      <c r="C206" s="4">
        <v>1</v>
      </c>
      <c r="D206" s="5" t="s">
        <v>166</v>
      </c>
      <c r="E206" s="12">
        <v>7408</v>
      </c>
      <c r="F206" s="12">
        <v>458.452</v>
      </c>
      <c r="G206" s="12">
        <v>-6949.5479999999998</v>
      </c>
    </row>
    <row r="207" spans="2:7" ht="15" customHeight="1" x14ac:dyDescent="0.2">
      <c r="C207" s="13" t="s">
        <v>9</v>
      </c>
      <c r="D207" s="14" t="s">
        <v>167</v>
      </c>
      <c r="E207" s="15">
        <f>SUBTOTAL(9,E206:E206)</f>
        <v>7408</v>
      </c>
      <c r="F207" s="15">
        <f>SUBTOTAL(9,F206:F206)</f>
        <v>458.452</v>
      </c>
      <c r="G207" s="15">
        <f>SUBTOTAL(9,G206:G206)</f>
        <v>-6949.5479999999998</v>
      </c>
    </row>
    <row r="208" spans="2:7" ht="14.25" customHeight="1" x14ac:dyDescent="0.2">
      <c r="B208" s="10">
        <v>3490</v>
      </c>
      <c r="C208" s="4"/>
      <c r="D208" s="11" t="s">
        <v>168</v>
      </c>
      <c r="E208" s="1"/>
      <c r="F208" s="1"/>
      <c r="G208" s="1"/>
    </row>
    <row r="209" spans="2:7" x14ac:dyDescent="0.2">
      <c r="C209" s="4">
        <v>1</v>
      </c>
      <c r="D209" s="5" t="s">
        <v>169</v>
      </c>
      <c r="E209" s="12">
        <v>7515</v>
      </c>
      <c r="F209" s="12">
        <v>0</v>
      </c>
      <c r="G209" s="12">
        <v>-7515</v>
      </c>
    </row>
    <row r="210" spans="2:7" x14ac:dyDescent="0.2">
      <c r="C210" s="4">
        <v>3</v>
      </c>
      <c r="D210" s="5" t="s">
        <v>170</v>
      </c>
      <c r="E210" s="12">
        <v>19054</v>
      </c>
      <c r="F210" s="12">
        <v>0</v>
      </c>
      <c r="G210" s="12">
        <v>-19054</v>
      </c>
    </row>
    <row r="211" spans="2:7" x14ac:dyDescent="0.2">
      <c r="C211" s="4">
        <v>4</v>
      </c>
      <c r="D211" s="5" t="s">
        <v>171</v>
      </c>
      <c r="E211" s="12">
        <v>2322815</v>
      </c>
      <c r="F211" s="12">
        <v>0</v>
      </c>
      <c r="G211" s="12">
        <v>-2322815</v>
      </c>
    </row>
    <row r="212" spans="2:7" x14ac:dyDescent="0.2">
      <c r="C212" s="4">
        <v>5</v>
      </c>
      <c r="D212" s="5" t="s">
        <v>172</v>
      </c>
      <c r="E212" s="12">
        <v>2987</v>
      </c>
      <c r="F212" s="12">
        <v>2837.9510399999999</v>
      </c>
      <c r="G212" s="12">
        <v>-149.04895999999999</v>
      </c>
    </row>
    <row r="213" spans="2:7" x14ac:dyDescent="0.2">
      <c r="C213" s="4">
        <v>6</v>
      </c>
      <c r="D213" s="5" t="s">
        <v>173</v>
      </c>
      <c r="E213" s="12">
        <v>11358</v>
      </c>
      <c r="F213" s="12">
        <v>0</v>
      </c>
      <c r="G213" s="12">
        <v>-11358</v>
      </c>
    </row>
    <row r="214" spans="2:7" x14ac:dyDescent="0.2">
      <c r="C214" s="4">
        <v>7</v>
      </c>
      <c r="D214" s="5" t="s">
        <v>174</v>
      </c>
      <c r="E214" s="12">
        <v>25653</v>
      </c>
      <c r="F214" s="12">
        <v>0</v>
      </c>
      <c r="G214" s="12">
        <v>-25653</v>
      </c>
    </row>
    <row r="215" spans="2:7" x14ac:dyDescent="0.2">
      <c r="C215" s="4">
        <v>8</v>
      </c>
      <c r="D215" s="5" t="s">
        <v>175</v>
      </c>
      <c r="E215" s="12">
        <v>94999</v>
      </c>
      <c r="F215" s="12">
        <v>0</v>
      </c>
      <c r="G215" s="12">
        <v>-94999</v>
      </c>
    </row>
    <row r="216" spans="2:7" ht="15" customHeight="1" x14ac:dyDescent="0.2">
      <c r="C216" s="13" t="s">
        <v>9</v>
      </c>
      <c r="D216" s="14" t="s">
        <v>176</v>
      </c>
      <c r="E216" s="15">
        <f>SUBTOTAL(9,E209:E215)</f>
        <v>2484381</v>
      </c>
      <c r="F216" s="15">
        <f>SUBTOTAL(9,F209:F215)</f>
        <v>2837.9510399999999</v>
      </c>
      <c r="G216" s="15">
        <f>SUBTOTAL(9,G209:G215)</f>
        <v>-2481543.0489599998</v>
      </c>
    </row>
    <row r="217" spans="2:7" ht="15" customHeight="1" x14ac:dyDescent="0.2">
      <c r="B217" s="4"/>
      <c r="C217" s="16"/>
      <c r="D217" s="14" t="s">
        <v>177</v>
      </c>
      <c r="E217" s="17">
        <f>SUBTOTAL(9,E131:E216)</f>
        <v>6275544</v>
      </c>
      <c r="F217" s="17">
        <f>SUBTOTAL(9,F131:F216)</f>
        <v>1963356.5840099996</v>
      </c>
      <c r="G217" s="17">
        <f>SUBTOTAL(9,G131:G216)</f>
        <v>-4312187.4159900006</v>
      </c>
    </row>
    <row r="218" spans="2:7" ht="27" customHeight="1" x14ac:dyDescent="0.25">
      <c r="B218" s="1"/>
      <c r="C218" s="4"/>
      <c r="D218" s="9" t="s">
        <v>178</v>
      </c>
      <c r="E218" s="1"/>
      <c r="F218" s="1"/>
      <c r="G218" s="1"/>
    </row>
    <row r="219" spans="2:7" ht="14.25" customHeight="1" x14ac:dyDescent="0.2">
      <c r="B219" s="10">
        <v>3554</v>
      </c>
      <c r="C219" s="4"/>
      <c r="D219" s="11" t="s">
        <v>179</v>
      </c>
      <c r="E219" s="1"/>
      <c r="F219" s="1"/>
      <c r="G219" s="1"/>
    </row>
    <row r="220" spans="2:7" x14ac:dyDescent="0.2">
      <c r="C220" s="4">
        <v>1</v>
      </c>
      <c r="D220" s="5" t="s">
        <v>26</v>
      </c>
      <c r="E220" s="12">
        <v>0</v>
      </c>
      <c r="F220" s="12">
        <v>300</v>
      </c>
      <c r="G220" s="12">
        <v>300</v>
      </c>
    </row>
    <row r="221" spans="2:7" ht="15" customHeight="1" x14ac:dyDescent="0.2">
      <c r="C221" s="13" t="s">
        <v>9</v>
      </c>
      <c r="D221" s="14" t="s">
        <v>180</v>
      </c>
      <c r="E221" s="15">
        <f>SUBTOTAL(9,E220:E220)</f>
        <v>0</v>
      </c>
      <c r="F221" s="15">
        <f>SUBTOTAL(9,F220:F220)</f>
        <v>300</v>
      </c>
      <c r="G221" s="15">
        <f>SUBTOTAL(9,G220:G220)</f>
        <v>300</v>
      </c>
    </row>
    <row r="222" spans="2:7" ht="14.25" customHeight="1" x14ac:dyDescent="0.2">
      <c r="B222" s="10">
        <v>3563</v>
      </c>
      <c r="C222" s="4"/>
      <c r="D222" s="11" t="s">
        <v>181</v>
      </c>
      <c r="E222" s="1"/>
      <c r="F222" s="1"/>
      <c r="G222" s="1"/>
    </row>
    <row r="223" spans="2:7" x14ac:dyDescent="0.2">
      <c r="C223" s="4">
        <v>2</v>
      </c>
      <c r="D223" s="5" t="s">
        <v>26</v>
      </c>
      <c r="E223" s="12">
        <v>3260</v>
      </c>
      <c r="F223" s="12">
        <v>1012.96915</v>
      </c>
      <c r="G223" s="12">
        <v>-2247.0308500000001</v>
      </c>
    </row>
    <row r="224" spans="2:7" ht="15" customHeight="1" x14ac:dyDescent="0.2">
      <c r="C224" s="13" t="s">
        <v>9</v>
      </c>
      <c r="D224" s="14" t="s">
        <v>182</v>
      </c>
      <c r="E224" s="15">
        <f>SUBTOTAL(9,E223:E223)</f>
        <v>3260</v>
      </c>
      <c r="F224" s="15">
        <f>SUBTOTAL(9,F223:F223)</f>
        <v>1012.96915</v>
      </c>
      <c r="G224" s="15">
        <f>SUBTOTAL(9,G223:G223)</f>
        <v>-2247.0308500000001</v>
      </c>
    </row>
    <row r="225" spans="2:7" ht="14.25" customHeight="1" x14ac:dyDescent="0.2">
      <c r="B225" s="10">
        <v>3585</v>
      </c>
      <c r="C225" s="4"/>
      <c r="D225" s="11" t="s">
        <v>183</v>
      </c>
      <c r="E225" s="1"/>
      <c r="F225" s="1"/>
      <c r="G225" s="1"/>
    </row>
    <row r="226" spans="2:7" x14ac:dyDescent="0.2">
      <c r="C226" s="4">
        <v>1</v>
      </c>
      <c r="D226" s="5" t="s">
        <v>184</v>
      </c>
      <c r="E226" s="12">
        <v>3366</v>
      </c>
      <c r="F226" s="12">
        <v>2098.0455900000002</v>
      </c>
      <c r="G226" s="12">
        <v>-1267.9544100000001</v>
      </c>
    </row>
    <row r="227" spans="2:7" ht="15" customHeight="1" x14ac:dyDescent="0.2">
      <c r="C227" s="13" t="s">
        <v>9</v>
      </c>
      <c r="D227" s="14" t="s">
        <v>185</v>
      </c>
      <c r="E227" s="15">
        <f>SUBTOTAL(9,E226:E226)</f>
        <v>3366</v>
      </c>
      <c r="F227" s="15">
        <f>SUBTOTAL(9,F226:F226)</f>
        <v>2098.0455900000002</v>
      </c>
      <c r="G227" s="15">
        <f>SUBTOTAL(9,G226:G226)</f>
        <v>-1267.9544100000001</v>
      </c>
    </row>
    <row r="228" spans="2:7" ht="14.25" customHeight="1" x14ac:dyDescent="0.2">
      <c r="B228" s="10">
        <v>3587</v>
      </c>
      <c r="C228" s="4"/>
      <c r="D228" s="11" t="s">
        <v>186</v>
      </c>
      <c r="E228" s="1"/>
      <c r="F228" s="1"/>
      <c r="G228" s="1"/>
    </row>
    <row r="229" spans="2:7" x14ac:dyDescent="0.2">
      <c r="C229" s="4">
        <v>4</v>
      </c>
      <c r="D229" s="5" t="s">
        <v>184</v>
      </c>
      <c r="E229" s="12">
        <v>40875</v>
      </c>
      <c r="F229" s="12">
        <v>38739.51799</v>
      </c>
      <c r="G229" s="12">
        <v>-2135.4820100000002</v>
      </c>
    </row>
    <row r="230" spans="2:7" x14ac:dyDescent="0.2">
      <c r="C230" s="4">
        <v>85</v>
      </c>
      <c r="D230" s="5" t="s">
        <v>26</v>
      </c>
      <c r="E230" s="12">
        <v>115</v>
      </c>
      <c r="F230" s="12">
        <v>10</v>
      </c>
      <c r="G230" s="12">
        <v>-105</v>
      </c>
    </row>
    <row r="231" spans="2:7" ht="15" customHeight="1" x14ac:dyDescent="0.2">
      <c r="C231" s="13" t="s">
        <v>9</v>
      </c>
      <c r="D231" s="14" t="s">
        <v>187</v>
      </c>
      <c r="E231" s="15">
        <f>SUBTOTAL(9,E229:E230)</f>
        <v>40990</v>
      </c>
      <c r="F231" s="15">
        <f>SUBTOTAL(9,F229:F230)</f>
        <v>38749.51799</v>
      </c>
      <c r="G231" s="15">
        <f>SUBTOTAL(9,G229:G230)</f>
        <v>-2240.4820100000002</v>
      </c>
    </row>
    <row r="232" spans="2:7" ht="14.25" customHeight="1" x14ac:dyDescent="0.2">
      <c r="B232" s="10">
        <v>3595</v>
      </c>
      <c r="C232" s="4"/>
      <c r="D232" s="11" t="s">
        <v>188</v>
      </c>
      <c r="E232" s="1"/>
      <c r="F232" s="1"/>
      <c r="G232" s="1"/>
    </row>
    <row r="233" spans="2:7" x14ac:dyDescent="0.2">
      <c r="C233" s="4">
        <v>1</v>
      </c>
      <c r="D233" s="5" t="s">
        <v>189</v>
      </c>
      <c r="E233" s="12">
        <v>484000</v>
      </c>
      <c r="F233" s="12">
        <v>225405.09281</v>
      </c>
      <c r="G233" s="12">
        <v>-258594.90719</v>
      </c>
    </row>
    <row r="234" spans="2:7" x14ac:dyDescent="0.2">
      <c r="C234" s="4">
        <v>2</v>
      </c>
      <c r="D234" s="5" t="s">
        <v>190</v>
      </c>
      <c r="E234" s="12">
        <v>189361</v>
      </c>
      <c r="F234" s="12">
        <v>111999.90522</v>
      </c>
      <c r="G234" s="12">
        <v>-77361.094779999999</v>
      </c>
    </row>
    <row r="235" spans="2:7" x14ac:dyDescent="0.2">
      <c r="C235" s="4">
        <v>3</v>
      </c>
      <c r="D235" s="5" t="s">
        <v>191</v>
      </c>
      <c r="E235" s="12">
        <v>217840</v>
      </c>
      <c r="F235" s="12">
        <v>103790.1075</v>
      </c>
      <c r="G235" s="12">
        <v>-114049.8925</v>
      </c>
    </row>
    <row r="236" spans="2:7" ht="15" customHeight="1" x14ac:dyDescent="0.2">
      <c r="C236" s="13" t="s">
        <v>9</v>
      </c>
      <c r="D236" s="14" t="s">
        <v>192</v>
      </c>
      <c r="E236" s="15">
        <f>SUBTOTAL(9,E233:E235)</f>
        <v>891201</v>
      </c>
      <c r="F236" s="15">
        <f>SUBTOTAL(9,F233:F235)</f>
        <v>441195.10553</v>
      </c>
      <c r="G236" s="15">
        <f>SUBTOTAL(9,G233:G235)</f>
        <v>-450005.89447</v>
      </c>
    </row>
    <row r="237" spans="2:7" ht="15" customHeight="1" x14ac:dyDescent="0.2">
      <c r="B237" s="4"/>
      <c r="C237" s="16"/>
      <c r="D237" s="14" t="s">
        <v>193</v>
      </c>
      <c r="E237" s="17">
        <f>SUBTOTAL(9,E219:E236)</f>
        <v>938817</v>
      </c>
      <c r="F237" s="17">
        <f>SUBTOTAL(9,F219:F236)</f>
        <v>483355.63825999998</v>
      </c>
      <c r="G237" s="17">
        <f>SUBTOTAL(9,G219:G236)</f>
        <v>-455461.36174000002</v>
      </c>
    </row>
    <row r="238" spans="2:7" ht="27" customHeight="1" x14ac:dyDescent="0.25">
      <c r="B238" s="1"/>
      <c r="C238" s="4"/>
      <c r="D238" s="9" t="s">
        <v>194</v>
      </c>
      <c r="E238" s="1"/>
      <c r="F238" s="1"/>
      <c r="G238" s="1"/>
    </row>
    <row r="239" spans="2:7" ht="14.25" customHeight="1" x14ac:dyDescent="0.2">
      <c r="B239" s="10">
        <v>3605</v>
      </c>
      <c r="C239" s="4"/>
      <c r="D239" s="11" t="s">
        <v>195</v>
      </c>
      <c r="E239" s="1"/>
      <c r="F239" s="1"/>
      <c r="G239" s="1"/>
    </row>
    <row r="240" spans="2:7" x14ac:dyDescent="0.2">
      <c r="C240" s="4">
        <v>1</v>
      </c>
      <c r="D240" s="5" t="s">
        <v>196</v>
      </c>
      <c r="E240" s="12">
        <v>8881</v>
      </c>
      <c r="F240" s="12">
        <v>4536.9545200000002</v>
      </c>
      <c r="G240" s="12">
        <v>-4344.0454799999998</v>
      </c>
    </row>
    <row r="241" spans="2:7" x14ac:dyDescent="0.2">
      <c r="C241" s="4">
        <v>4</v>
      </c>
      <c r="D241" s="5" t="s">
        <v>197</v>
      </c>
      <c r="E241" s="12">
        <v>4887</v>
      </c>
      <c r="F241" s="12">
        <v>3219.93876</v>
      </c>
      <c r="G241" s="12">
        <v>-1667.06124</v>
      </c>
    </row>
    <row r="242" spans="2:7" x14ac:dyDescent="0.2">
      <c r="C242" s="4">
        <v>5</v>
      </c>
      <c r="D242" s="5" t="s">
        <v>198</v>
      </c>
      <c r="E242" s="12">
        <v>21544</v>
      </c>
      <c r="F242" s="12">
        <v>10977.564479999999</v>
      </c>
      <c r="G242" s="12">
        <v>-10566.435520000001</v>
      </c>
    </row>
    <row r="243" spans="2:7" ht="15" customHeight="1" x14ac:dyDescent="0.2">
      <c r="C243" s="13" t="s">
        <v>9</v>
      </c>
      <c r="D243" s="14" t="s">
        <v>199</v>
      </c>
      <c r="E243" s="15">
        <f>SUBTOTAL(9,E240:E242)</f>
        <v>35312</v>
      </c>
      <c r="F243" s="15">
        <f>SUBTOTAL(9,F240:F242)</f>
        <v>18734.457759999998</v>
      </c>
      <c r="G243" s="15">
        <f>SUBTOTAL(9,G240:G242)</f>
        <v>-16577.542240000002</v>
      </c>
    </row>
    <row r="244" spans="2:7" ht="14.25" customHeight="1" x14ac:dyDescent="0.2">
      <c r="B244" s="10">
        <v>3634</v>
      </c>
      <c r="C244" s="4"/>
      <c r="D244" s="11" t="s">
        <v>200</v>
      </c>
      <c r="E244" s="1"/>
      <c r="F244" s="1"/>
      <c r="G244" s="1"/>
    </row>
    <row r="245" spans="2:7" x14ac:dyDescent="0.2">
      <c r="C245" s="4">
        <v>85</v>
      </c>
      <c r="D245" s="5" t="s">
        <v>201</v>
      </c>
      <c r="E245" s="12">
        <v>0</v>
      </c>
      <c r="F245" s="12">
        <v>0</v>
      </c>
      <c r="G245" s="12">
        <v>0</v>
      </c>
    </row>
    <row r="246" spans="2:7" ht="15" customHeight="1" x14ac:dyDescent="0.2">
      <c r="C246" s="13" t="s">
        <v>9</v>
      </c>
      <c r="D246" s="14" t="s">
        <v>202</v>
      </c>
      <c r="E246" s="15">
        <f>SUBTOTAL(9,E245:E245)</f>
        <v>0</v>
      </c>
      <c r="F246" s="15">
        <f>SUBTOTAL(9,F245:F245)</f>
        <v>0</v>
      </c>
      <c r="G246" s="15">
        <f>SUBTOTAL(9,G245:G245)</f>
        <v>0</v>
      </c>
    </row>
    <row r="247" spans="2:7" ht="14.25" customHeight="1" x14ac:dyDescent="0.2">
      <c r="B247" s="10">
        <v>3635</v>
      </c>
      <c r="C247" s="4"/>
      <c r="D247" s="11" t="s">
        <v>203</v>
      </c>
      <c r="E247" s="1"/>
      <c r="F247" s="1"/>
      <c r="G247" s="1"/>
    </row>
    <row r="248" spans="2:7" x14ac:dyDescent="0.2">
      <c r="C248" s="4">
        <v>1</v>
      </c>
      <c r="D248" s="5" t="s">
        <v>204</v>
      </c>
      <c r="E248" s="12">
        <v>180</v>
      </c>
      <c r="F248" s="12">
        <v>177.57337000000001</v>
      </c>
      <c r="G248" s="12">
        <v>-2.4266299999999998</v>
      </c>
    </row>
    <row r="249" spans="2:7" ht="15" customHeight="1" x14ac:dyDescent="0.2">
      <c r="C249" s="13" t="s">
        <v>9</v>
      </c>
      <c r="D249" s="14" t="s">
        <v>205</v>
      </c>
      <c r="E249" s="15">
        <f>SUBTOTAL(9,E248:E248)</f>
        <v>180</v>
      </c>
      <c r="F249" s="15">
        <f>SUBTOTAL(9,F248:F248)</f>
        <v>177.57337000000001</v>
      </c>
      <c r="G249" s="15">
        <f>SUBTOTAL(9,G248:G248)</f>
        <v>-2.4266299999999998</v>
      </c>
    </row>
    <row r="250" spans="2:7" ht="14.25" customHeight="1" x14ac:dyDescent="0.2">
      <c r="B250" s="10">
        <v>3640</v>
      </c>
      <c r="C250" s="4"/>
      <c r="D250" s="11" t="s">
        <v>206</v>
      </c>
      <c r="E250" s="1"/>
      <c r="F250" s="1"/>
      <c r="G250" s="1"/>
    </row>
    <row r="251" spans="2:7" x14ac:dyDescent="0.2">
      <c r="C251" s="4">
        <v>4</v>
      </c>
      <c r="D251" s="5" t="s">
        <v>207</v>
      </c>
      <c r="E251" s="12">
        <v>5580</v>
      </c>
      <c r="F251" s="12">
        <v>0</v>
      </c>
      <c r="G251" s="12">
        <v>-5580</v>
      </c>
    </row>
    <row r="252" spans="2:7" x14ac:dyDescent="0.2">
      <c r="C252" s="4">
        <v>6</v>
      </c>
      <c r="D252" s="5" t="s">
        <v>122</v>
      </c>
      <c r="E252" s="12">
        <v>3902</v>
      </c>
      <c r="F252" s="12">
        <v>1162.8567</v>
      </c>
      <c r="G252" s="12">
        <v>-2739.1433000000002</v>
      </c>
    </row>
    <row r="253" spans="2:7" x14ac:dyDescent="0.2">
      <c r="C253" s="4">
        <v>7</v>
      </c>
      <c r="D253" s="5" t="s">
        <v>208</v>
      </c>
      <c r="E253" s="12">
        <v>25678</v>
      </c>
      <c r="F253" s="12">
        <v>13359.101000000001</v>
      </c>
      <c r="G253" s="12">
        <v>-12318.898999999999</v>
      </c>
    </row>
    <row r="254" spans="2:7" x14ac:dyDescent="0.2">
      <c r="C254" s="4">
        <v>8</v>
      </c>
      <c r="D254" s="5" t="s">
        <v>209</v>
      </c>
      <c r="E254" s="12">
        <v>19409</v>
      </c>
      <c r="F254" s="12">
        <v>9339.67461</v>
      </c>
      <c r="G254" s="12">
        <v>-10069.32539</v>
      </c>
    </row>
    <row r="255" spans="2:7" x14ac:dyDescent="0.2">
      <c r="C255" s="4">
        <v>85</v>
      </c>
      <c r="D255" s="5" t="s">
        <v>100</v>
      </c>
      <c r="E255" s="12">
        <v>7175</v>
      </c>
      <c r="F255" s="12">
        <v>5268.11211</v>
      </c>
      <c r="G255" s="12">
        <v>-1906.88789</v>
      </c>
    </row>
    <row r="256" spans="2:7" x14ac:dyDescent="0.2">
      <c r="C256" s="4">
        <v>86</v>
      </c>
      <c r="D256" s="5" t="s">
        <v>210</v>
      </c>
      <c r="E256" s="12">
        <v>29450</v>
      </c>
      <c r="F256" s="12">
        <v>33838.071170000003</v>
      </c>
      <c r="G256" s="12">
        <v>4388.0711700000002</v>
      </c>
    </row>
    <row r="257" spans="2:7" ht="15" customHeight="1" x14ac:dyDescent="0.2">
      <c r="C257" s="13" t="s">
        <v>9</v>
      </c>
      <c r="D257" s="14" t="s">
        <v>211</v>
      </c>
      <c r="E257" s="15">
        <f>SUBTOTAL(9,E251:E256)</f>
        <v>91194</v>
      </c>
      <c r="F257" s="15">
        <f>SUBTOTAL(9,F251:F256)</f>
        <v>62967.815590000006</v>
      </c>
      <c r="G257" s="15">
        <f>SUBTOTAL(9,G251:G256)</f>
        <v>-28226.184409999998</v>
      </c>
    </row>
    <row r="258" spans="2:7" ht="14.25" customHeight="1" x14ac:dyDescent="0.2">
      <c r="B258" s="10">
        <v>3671</v>
      </c>
      <c r="C258" s="4"/>
      <c r="D258" s="11" t="s">
        <v>212</v>
      </c>
      <c r="E258" s="1"/>
      <c r="F258" s="1"/>
      <c r="G258" s="1"/>
    </row>
    <row r="259" spans="2:7" x14ac:dyDescent="0.2">
      <c r="C259" s="4">
        <v>4</v>
      </c>
      <c r="D259" s="5" t="s">
        <v>213</v>
      </c>
      <c r="E259" s="12">
        <v>13265</v>
      </c>
      <c r="F259" s="12">
        <v>0</v>
      </c>
      <c r="G259" s="12">
        <v>-13265</v>
      </c>
    </row>
    <row r="260" spans="2:7" ht="15" customHeight="1" x14ac:dyDescent="0.2">
      <c r="C260" s="13" t="s">
        <v>9</v>
      </c>
      <c r="D260" s="14" t="s">
        <v>214</v>
      </c>
      <c r="E260" s="15">
        <f>SUBTOTAL(9,E259:E259)</f>
        <v>13265</v>
      </c>
      <c r="F260" s="15">
        <f>SUBTOTAL(9,F259:F259)</f>
        <v>0</v>
      </c>
      <c r="G260" s="15">
        <f>SUBTOTAL(9,G259:G259)</f>
        <v>-13265</v>
      </c>
    </row>
    <row r="261" spans="2:7" ht="14.25" customHeight="1" x14ac:dyDescent="0.2">
      <c r="B261" s="10">
        <v>3672</v>
      </c>
      <c r="C261" s="4"/>
      <c r="D261" s="11" t="s">
        <v>215</v>
      </c>
      <c r="E261" s="1"/>
      <c r="F261" s="1"/>
      <c r="G261" s="1"/>
    </row>
    <row r="262" spans="2:7" x14ac:dyDescent="0.2">
      <c r="C262" s="4">
        <v>1</v>
      </c>
      <c r="D262" s="5" t="s">
        <v>216</v>
      </c>
      <c r="E262" s="12">
        <v>75126</v>
      </c>
      <c r="F262" s="12">
        <v>0</v>
      </c>
      <c r="G262" s="12">
        <v>-75126</v>
      </c>
    </row>
    <row r="263" spans="2:7" ht="15" customHeight="1" x14ac:dyDescent="0.2">
      <c r="C263" s="13" t="s">
        <v>9</v>
      </c>
      <c r="D263" s="14" t="s">
        <v>217</v>
      </c>
      <c r="E263" s="15">
        <f>SUBTOTAL(9,E262:E262)</f>
        <v>75126</v>
      </c>
      <c r="F263" s="15">
        <f>SUBTOTAL(9,F262:F262)</f>
        <v>0</v>
      </c>
      <c r="G263" s="15">
        <f>SUBTOTAL(9,G262:G262)</f>
        <v>-75126</v>
      </c>
    </row>
    <row r="264" spans="2:7" ht="15" customHeight="1" x14ac:dyDescent="0.2">
      <c r="B264" s="4"/>
      <c r="C264" s="16"/>
      <c r="D264" s="14" t="s">
        <v>218</v>
      </c>
      <c r="E264" s="17">
        <f>SUBTOTAL(9,E239:E263)</f>
        <v>215077</v>
      </c>
      <c r="F264" s="17">
        <f>SUBTOTAL(9,F239:F263)</f>
        <v>81879.846720000001</v>
      </c>
      <c r="G264" s="17">
        <f>SUBTOTAL(9,G239:G263)</f>
        <v>-133197.15328</v>
      </c>
    </row>
    <row r="265" spans="2:7" ht="27" customHeight="1" x14ac:dyDescent="0.25">
      <c r="B265" s="1"/>
      <c r="C265" s="4"/>
      <c r="D265" s="9" t="s">
        <v>219</v>
      </c>
      <c r="E265" s="1"/>
      <c r="F265" s="1"/>
      <c r="G265" s="1"/>
    </row>
    <row r="266" spans="2:7" ht="14.25" customHeight="1" x14ac:dyDescent="0.2">
      <c r="B266" s="10">
        <v>3700</v>
      </c>
      <c r="C266" s="4"/>
      <c r="D266" s="11" t="s">
        <v>220</v>
      </c>
      <c r="E266" s="1"/>
      <c r="F266" s="1"/>
      <c r="G266" s="1"/>
    </row>
    <row r="267" spans="2:7" x14ac:dyDescent="0.2">
      <c r="C267" s="4">
        <v>3</v>
      </c>
      <c r="D267" s="5" t="s">
        <v>221</v>
      </c>
      <c r="E267" s="12">
        <v>208200</v>
      </c>
      <c r="F267" s="12">
        <v>0</v>
      </c>
      <c r="G267" s="12">
        <v>-208200</v>
      </c>
    </row>
    <row r="268" spans="2:7" ht="15" customHeight="1" x14ac:dyDescent="0.2">
      <c r="C268" s="13" t="s">
        <v>9</v>
      </c>
      <c r="D268" s="14" t="s">
        <v>222</v>
      </c>
      <c r="E268" s="15">
        <f>SUBTOTAL(9,E267:E267)</f>
        <v>208200</v>
      </c>
      <c r="F268" s="15">
        <f>SUBTOTAL(9,F267:F267)</f>
        <v>0</v>
      </c>
      <c r="G268" s="15">
        <f>SUBTOTAL(9,G267:G267)</f>
        <v>-208200</v>
      </c>
    </row>
    <row r="269" spans="2:7" ht="14.25" customHeight="1" x14ac:dyDescent="0.2">
      <c r="B269" s="10">
        <v>3704</v>
      </c>
      <c r="C269" s="4"/>
      <c r="D269" s="11" t="s">
        <v>223</v>
      </c>
      <c r="E269" s="1"/>
      <c r="F269" s="1"/>
      <c r="G269" s="1"/>
    </row>
    <row r="270" spans="2:7" x14ac:dyDescent="0.2">
      <c r="C270" s="4">
        <v>2</v>
      </c>
      <c r="D270" s="5" t="s">
        <v>26</v>
      </c>
      <c r="E270" s="12">
        <v>3008</v>
      </c>
      <c r="F270" s="12">
        <v>0</v>
      </c>
      <c r="G270" s="12">
        <v>-3008</v>
      </c>
    </row>
    <row r="271" spans="2:7" ht="15" customHeight="1" x14ac:dyDescent="0.2">
      <c r="C271" s="13" t="s">
        <v>9</v>
      </c>
      <c r="D271" s="14" t="s">
        <v>224</v>
      </c>
      <c r="E271" s="15">
        <f>SUBTOTAL(9,E270:E270)</f>
        <v>3008</v>
      </c>
      <c r="F271" s="15">
        <f>SUBTOTAL(9,F270:F270)</f>
        <v>0</v>
      </c>
      <c r="G271" s="15">
        <f>SUBTOTAL(9,G270:G270)</f>
        <v>-3008</v>
      </c>
    </row>
    <row r="272" spans="2:7" ht="14.25" customHeight="1" x14ac:dyDescent="0.2">
      <c r="B272" s="10">
        <v>3710</v>
      </c>
      <c r="C272" s="4"/>
      <c r="D272" s="11" t="s">
        <v>225</v>
      </c>
      <c r="E272" s="1"/>
      <c r="F272" s="1"/>
      <c r="G272" s="1"/>
    </row>
    <row r="273" spans="2:7" x14ac:dyDescent="0.2">
      <c r="C273" s="4">
        <v>3</v>
      </c>
      <c r="D273" s="5" t="s">
        <v>226</v>
      </c>
      <c r="E273" s="12">
        <v>292161</v>
      </c>
      <c r="F273" s="12">
        <v>86558.579140000002</v>
      </c>
      <c r="G273" s="12">
        <v>-205602.42086000001</v>
      </c>
    </row>
    <row r="274" spans="2:7" ht="15" customHeight="1" x14ac:dyDescent="0.2">
      <c r="C274" s="13" t="s">
        <v>9</v>
      </c>
      <c r="D274" s="14" t="s">
        <v>227</v>
      </c>
      <c r="E274" s="15">
        <f>SUBTOTAL(9,E273:E273)</f>
        <v>292161</v>
      </c>
      <c r="F274" s="15">
        <f>SUBTOTAL(9,F273:F273)</f>
        <v>86558.579140000002</v>
      </c>
      <c r="G274" s="15">
        <f>SUBTOTAL(9,G273:G273)</f>
        <v>-205602.42086000001</v>
      </c>
    </row>
    <row r="275" spans="2:7" ht="14.25" customHeight="1" x14ac:dyDescent="0.2">
      <c r="B275" s="10">
        <v>3714</v>
      </c>
      <c r="C275" s="4"/>
      <c r="D275" s="11" t="s">
        <v>228</v>
      </c>
      <c r="E275" s="1"/>
      <c r="F275" s="1"/>
      <c r="G275" s="1"/>
    </row>
    <row r="276" spans="2:7" x14ac:dyDescent="0.2">
      <c r="C276" s="4">
        <v>4</v>
      </c>
      <c r="D276" s="5" t="s">
        <v>229</v>
      </c>
      <c r="E276" s="12">
        <v>24396</v>
      </c>
      <c r="F276" s="12">
        <v>2532.3327899999999</v>
      </c>
      <c r="G276" s="12">
        <v>-21863.66721</v>
      </c>
    </row>
    <row r="277" spans="2:7" ht="15" customHeight="1" x14ac:dyDescent="0.2">
      <c r="C277" s="13" t="s">
        <v>9</v>
      </c>
      <c r="D277" s="14" t="s">
        <v>230</v>
      </c>
      <c r="E277" s="15">
        <f>SUBTOTAL(9,E276:E276)</f>
        <v>24396</v>
      </c>
      <c r="F277" s="15">
        <f>SUBTOTAL(9,F276:F276)</f>
        <v>2532.3327899999999</v>
      </c>
      <c r="G277" s="15">
        <f>SUBTOTAL(9,G276:G276)</f>
        <v>-21863.66721</v>
      </c>
    </row>
    <row r="278" spans="2:7" ht="14.25" customHeight="1" x14ac:dyDescent="0.2">
      <c r="B278" s="10">
        <v>3732</v>
      </c>
      <c r="C278" s="4"/>
      <c r="D278" s="11" t="s">
        <v>231</v>
      </c>
      <c r="E278" s="1"/>
      <c r="F278" s="1"/>
      <c r="G278" s="1"/>
    </row>
    <row r="279" spans="2:7" x14ac:dyDescent="0.2">
      <c r="C279" s="4">
        <v>80</v>
      </c>
      <c r="D279" s="5" t="s">
        <v>232</v>
      </c>
      <c r="E279" s="12">
        <v>1545000</v>
      </c>
      <c r="F279" s="12">
        <v>460029.73666</v>
      </c>
      <c r="G279" s="12">
        <v>-1084970.2633400001</v>
      </c>
    </row>
    <row r="280" spans="2:7" x14ac:dyDescent="0.2">
      <c r="C280" s="4">
        <v>85</v>
      </c>
      <c r="D280" s="5" t="s">
        <v>233</v>
      </c>
      <c r="E280" s="12">
        <v>1151000</v>
      </c>
      <c r="F280" s="12">
        <v>615653.12181000004</v>
      </c>
      <c r="G280" s="12">
        <v>-535346.87818999996</v>
      </c>
    </row>
    <row r="281" spans="2:7" x14ac:dyDescent="0.2">
      <c r="C281" s="4">
        <v>87</v>
      </c>
      <c r="D281" s="5" t="s">
        <v>234</v>
      </c>
      <c r="E281" s="12">
        <v>91000</v>
      </c>
      <c r="F281" s="12">
        <v>35388.259100000003</v>
      </c>
      <c r="G281" s="12">
        <v>-55611.740899999997</v>
      </c>
    </row>
    <row r="282" spans="2:7" x14ac:dyDescent="0.2">
      <c r="C282" s="4">
        <v>90</v>
      </c>
      <c r="D282" s="5" t="s">
        <v>235</v>
      </c>
      <c r="E282" s="12">
        <v>504300</v>
      </c>
      <c r="F282" s="12">
        <v>252161.75265000001</v>
      </c>
      <c r="G282" s="12">
        <v>-252138.24734999999</v>
      </c>
    </row>
    <row r="283" spans="2:7" ht="15" customHeight="1" x14ac:dyDescent="0.2">
      <c r="C283" s="13" t="s">
        <v>9</v>
      </c>
      <c r="D283" s="14" t="s">
        <v>236</v>
      </c>
      <c r="E283" s="15">
        <f>SUBTOTAL(9,E279:E282)</f>
        <v>3291300</v>
      </c>
      <c r="F283" s="15">
        <f>SUBTOTAL(9,F279:F282)</f>
        <v>1363232.8702199999</v>
      </c>
      <c r="G283" s="15">
        <f>SUBTOTAL(9,G279:G282)</f>
        <v>-1928067.1297800003</v>
      </c>
    </row>
    <row r="284" spans="2:7" ht="14.25" customHeight="1" x14ac:dyDescent="0.2">
      <c r="B284" s="10">
        <v>3740</v>
      </c>
      <c r="C284" s="4"/>
      <c r="D284" s="11" t="s">
        <v>237</v>
      </c>
      <c r="E284" s="1"/>
      <c r="F284" s="1"/>
      <c r="G284" s="1"/>
    </row>
    <row r="285" spans="2:7" x14ac:dyDescent="0.2">
      <c r="C285" s="4">
        <v>2</v>
      </c>
      <c r="D285" s="5" t="s">
        <v>26</v>
      </c>
      <c r="E285" s="12">
        <v>35104</v>
      </c>
      <c r="F285" s="12">
        <v>23127.94859</v>
      </c>
      <c r="G285" s="12">
        <v>-11976.05141</v>
      </c>
    </row>
    <row r="286" spans="2:7" x14ac:dyDescent="0.2">
      <c r="C286" s="4">
        <v>4</v>
      </c>
      <c r="D286" s="5" t="s">
        <v>229</v>
      </c>
      <c r="E286" s="12">
        <v>30986</v>
      </c>
      <c r="F286" s="12">
        <v>18545.49669</v>
      </c>
      <c r="G286" s="12">
        <v>-12440.50331</v>
      </c>
    </row>
    <row r="287" spans="2:7" x14ac:dyDescent="0.2">
      <c r="C287" s="4">
        <v>5</v>
      </c>
      <c r="D287" s="5" t="s">
        <v>238</v>
      </c>
      <c r="E287" s="12">
        <v>113000</v>
      </c>
      <c r="F287" s="12">
        <v>55029.623050000002</v>
      </c>
      <c r="G287" s="12">
        <v>-57970.376949999998</v>
      </c>
    </row>
    <row r="288" spans="2:7" ht="15" customHeight="1" x14ac:dyDescent="0.2">
      <c r="C288" s="13" t="s">
        <v>9</v>
      </c>
      <c r="D288" s="14" t="s">
        <v>239</v>
      </c>
      <c r="E288" s="15">
        <f>SUBTOTAL(9,E285:E287)</f>
        <v>179090</v>
      </c>
      <c r="F288" s="15">
        <f>SUBTOTAL(9,F285:F287)</f>
        <v>96703.068330000009</v>
      </c>
      <c r="G288" s="15">
        <f>SUBTOTAL(9,G285:G287)</f>
        <v>-82386.931669999991</v>
      </c>
    </row>
    <row r="289" spans="2:7" ht="14.25" customHeight="1" x14ac:dyDescent="0.2">
      <c r="B289" s="10">
        <v>3741</v>
      </c>
      <c r="C289" s="4"/>
      <c r="D289" s="11" t="s">
        <v>240</v>
      </c>
      <c r="E289" s="1"/>
      <c r="F289" s="1"/>
      <c r="G289" s="1"/>
    </row>
    <row r="290" spans="2:7" x14ac:dyDescent="0.2">
      <c r="C290" s="4">
        <v>2</v>
      </c>
      <c r="D290" s="5" t="s">
        <v>26</v>
      </c>
      <c r="E290" s="12">
        <v>7923</v>
      </c>
      <c r="F290" s="12">
        <v>6298.35653</v>
      </c>
      <c r="G290" s="12">
        <v>-1624.64347</v>
      </c>
    </row>
    <row r="291" spans="2:7" x14ac:dyDescent="0.2">
      <c r="C291" s="4">
        <v>50</v>
      </c>
      <c r="D291" s="5" t="s">
        <v>241</v>
      </c>
      <c r="E291" s="12">
        <v>26018</v>
      </c>
      <c r="F291" s="12">
        <v>0</v>
      </c>
      <c r="G291" s="12">
        <v>-26018</v>
      </c>
    </row>
    <row r="292" spans="2:7" ht="15" customHeight="1" x14ac:dyDescent="0.2">
      <c r="C292" s="13" t="s">
        <v>9</v>
      </c>
      <c r="D292" s="14" t="s">
        <v>242</v>
      </c>
      <c r="E292" s="15">
        <f>SUBTOTAL(9,E290:E291)</f>
        <v>33941</v>
      </c>
      <c r="F292" s="15">
        <f>SUBTOTAL(9,F290:F291)</f>
        <v>6298.35653</v>
      </c>
      <c r="G292" s="15">
        <f>SUBTOTAL(9,G290:G291)</f>
        <v>-27642.643469999999</v>
      </c>
    </row>
    <row r="293" spans="2:7" ht="14.25" customHeight="1" x14ac:dyDescent="0.2">
      <c r="B293" s="10">
        <v>3742</v>
      </c>
      <c r="C293" s="4"/>
      <c r="D293" s="11" t="s">
        <v>243</v>
      </c>
      <c r="E293" s="1"/>
      <c r="F293" s="1"/>
      <c r="G293" s="1"/>
    </row>
    <row r="294" spans="2:7" x14ac:dyDescent="0.2">
      <c r="C294" s="4">
        <v>50</v>
      </c>
      <c r="D294" s="5" t="s">
        <v>241</v>
      </c>
      <c r="E294" s="12">
        <v>5880</v>
      </c>
      <c r="F294" s="12">
        <v>0</v>
      </c>
      <c r="G294" s="12">
        <v>-5880</v>
      </c>
    </row>
    <row r="295" spans="2:7" ht="15" customHeight="1" x14ac:dyDescent="0.2">
      <c r="C295" s="13" t="s">
        <v>9</v>
      </c>
      <c r="D295" s="14" t="s">
        <v>244</v>
      </c>
      <c r="E295" s="15">
        <f>SUBTOTAL(9,E294:E294)</f>
        <v>5880</v>
      </c>
      <c r="F295" s="15">
        <f>SUBTOTAL(9,F294:F294)</f>
        <v>0</v>
      </c>
      <c r="G295" s="15">
        <f>SUBTOTAL(9,G294:G294)</f>
        <v>-5880</v>
      </c>
    </row>
    <row r="296" spans="2:7" ht="14.25" customHeight="1" x14ac:dyDescent="0.2">
      <c r="B296" s="10">
        <v>3745</v>
      </c>
      <c r="C296" s="4"/>
      <c r="D296" s="11" t="s">
        <v>245</v>
      </c>
      <c r="E296" s="1"/>
      <c r="F296" s="1"/>
      <c r="G296" s="1"/>
    </row>
    <row r="297" spans="2:7" x14ac:dyDescent="0.2">
      <c r="C297" s="4">
        <v>2</v>
      </c>
      <c r="D297" s="5" t="s">
        <v>26</v>
      </c>
      <c r="E297" s="12">
        <v>324244</v>
      </c>
      <c r="F297" s="12">
        <v>174959.53013999999</v>
      </c>
      <c r="G297" s="12">
        <v>-149284.46986000001</v>
      </c>
    </row>
    <row r="298" spans="2:7" ht="15" customHeight="1" x14ac:dyDescent="0.2">
      <c r="C298" s="13" t="s">
        <v>9</v>
      </c>
      <c r="D298" s="14" t="s">
        <v>246</v>
      </c>
      <c r="E298" s="15">
        <f>SUBTOTAL(9,E297:E297)</f>
        <v>324244</v>
      </c>
      <c r="F298" s="15">
        <f>SUBTOTAL(9,F297:F297)</f>
        <v>174959.53013999999</v>
      </c>
      <c r="G298" s="15">
        <f>SUBTOTAL(9,G297:G297)</f>
        <v>-149284.46986000001</v>
      </c>
    </row>
    <row r="299" spans="2:7" ht="14.25" customHeight="1" x14ac:dyDescent="0.2">
      <c r="B299" s="10">
        <v>3746</v>
      </c>
      <c r="C299" s="4"/>
      <c r="D299" s="11" t="s">
        <v>247</v>
      </c>
      <c r="E299" s="1"/>
      <c r="F299" s="1"/>
      <c r="G299" s="1"/>
    </row>
    <row r="300" spans="2:7" x14ac:dyDescent="0.2">
      <c r="C300" s="4">
        <v>2</v>
      </c>
      <c r="D300" s="5" t="s">
        <v>26</v>
      </c>
      <c r="E300" s="12">
        <v>37166</v>
      </c>
      <c r="F300" s="12">
        <v>40098.685519999999</v>
      </c>
      <c r="G300" s="12">
        <v>2932.68552</v>
      </c>
    </row>
    <row r="301" spans="2:7" x14ac:dyDescent="0.2">
      <c r="C301" s="4">
        <v>4</v>
      </c>
      <c r="D301" s="5" t="s">
        <v>248</v>
      </c>
      <c r="E301" s="12">
        <v>83152</v>
      </c>
      <c r="F301" s="12">
        <v>34090.022709999997</v>
      </c>
      <c r="G301" s="12">
        <v>-49061.977290000003</v>
      </c>
    </row>
    <row r="302" spans="2:7" x14ac:dyDescent="0.2">
      <c r="C302" s="4">
        <v>85</v>
      </c>
      <c r="D302" s="5" t="s">
        <v>249</v>
      </c>
      <c r="E302" s="12">
        <v>2750</v>
      </c>
      <c r="F302" s="12">
        <v>0</v>
      </c>
      <c r="G302" s="12">
        <v>-2750</v>
      </c>
    </row>
    <row r="303" spans="2:7" ht="15" customHeight="1" x14ac:dyDescent="0.2">
      <c r="C303" s="13" t="s">
        <v>9</v>
      </c>
      <c r="D303" s="14" t="s">
        <v>250</v>
      </c>
      <c r="E303" s="15">
        <f>SUBTOTAL(9,E300:E302)</f>
        <v>123068</v>
      </c>
      <c r="F303" s="15">
        <f>SUBTOTAL(9,F300:F302)</f>
        <v>74188.708229999989</v>
      </c>
      <c r="G303" s="15">
        <f>SUBTOTAL(9,G300:G302)</f>
        <v>-48879.291770000003</v>
      </c>
    </row>
    <row r="304" spans="2:7" ht="14.25" customHeight="1" x14ac:dyDescent="0.2">
      <c r="B304" s="10">
        <v>3747</v>
      </c>
      <c r="C304" s="4"/>
      <c r="D304" s="11" t="s">
        <v>251</v>
      </c>
      <c r="E304" s="1"/>
      <c r="F304" s="1"/>
      <c r="G304" s="1"/>
    </row>
    <row r="305" spans="2:7" x14ac:dyDescent="0.2">
      <c r="C305" s="4">
        <v>2</v>
      </c>
      <c r="D305" s="5" t="s">
        <v>26</v>
      </c>
      <c r="E305" s="12">
        <v>15026</v>
      </c>
      <c r="F305" s="12">
        <v>2611.0701399999998</v>
      </c>
      <c r="G305" s="12">
        <v>-12414.92986</v>
      </c>
    </row>
    <row r="306" spans="2:7" x14ac:dyDescent="0.2">
      <c r="C306" s="4">
        <v>4</v>
      </c>
      <c r="D306" s="5" t="s">
        <v>229</v>
      </c>
      <c r="E306" s="12">
        <v>47163</v>
      </c>
      <c r="F306" s="12">
        <v>43967</v>
      </c>
      <c r="G306" s="12">
        <v>-3196</v>
      </c>
    </row>
    <row r="307" spans="2:7" ht="15" customHeight="1" x14ac:dyDescent="0.2">
      <c r="C307" s="13" t="s">
        <v>9</v>
      </c>
      <c r="D307" s="14" t="s">
        <v>252</v>
      </c>
      <c r="E307" s="15">
        <f>SUBTOTAL(9,E305:E306)</f>
        <v>62189</v>
      </c>
      <c r="F307" s="15">
        <f>SUBTOTAL(9,F305:F306)</f>
        <v>46578.070139999996</v>
      </c>
      <c r="G307" s="15">
        <f>SUBTOTAL(9,G305:G306)</f>
        <v>-15610.92986</v>
      </c>
    </row>
    <row r="308" spans="2:7" ht="14.25" customHeight="1" x14ac:dyDescent="0.2">
      <c r="B308" s="10">
        <v>3748</v>
      </c>
      <c r="C308" s="4"/>
      <c r="D308" s="11" t="s">
        <v>253</v>
      </c>
      <c r="E308" s="1"/>
      <c r="F308" s="1"/>
      <c r="G308" s="1"/>
    </row>
    <row r="309" spans="2:7" x14ac:dyDescent="0.2">
      <c r="C309" s="4">
        <v>2</v>
      </c>
      <c r="D309" s="5" t="s">
        <v>26</v>
      </c>
      <c r="E309" s="12">
        <v>1084</v>
      </c>
      <c r="F309" s="12">
        <v>0</v>
      </c>
      <c r="G309" s="12">
        <v>-1084</v>
      </c>
    </row>
    <row r="310" spans="2:7" ht="15" customHeight="1" x14ac:dyDescent="0.2">
      <c r="C310" s="13" t="s">
        <v>9</v>
      </c>
      <c r="D310" s="14" t="s">
        <v>254</v>
      </c>
      <c r="E310" s="15">
        <f>SUBTOTAL(9,E309:E309)</f>
        <v>1084</v>
      </c>
      <c r="F310" s="15">
        <f>SUBTOTAL(9,F309:F309)</f>
        <v>0</v>
      </c>
      <c r="G310" s="15">
        <f>SUBTOTAL(9,G309:G309)</f>
        <v>-1084</v>
      </c>
    </row>
    <row r="311" spans="2:7" ht="15" customHeight="1" x14ac:dyDescent="0.2">
      <c r="B311" s="4"/>
      <c r="C311" s="16"/>
      <c r="D311" s="14" t="s">
        <v>255</v>
      </c>
      <c r="E311" s="17">
        <f>SUBTOTAL(9,E266:E310)</f>
        <v>4548561</v>
      </c>
      <c r="F311" s="17">
        <f>SUBTOTAL(9,F266:F310)</f>
        <v>1851051.5155199997</v>
      </c>
      <c r="G311" s="17">
        <f>SUBTOTAL(9,G266:G310)</f>
        <v>-2697509.4844800001</v>
      </c>
    </row>
    <row r="312" spans="2:7" ht="27" customHeight="1" x14ac:dyDescent="0.25">
      <c r="B312" s="1"/>
      <c r="C312" s="4"/>
      <c r="D312" s="9" t="s">
        <v>256</v>
      </c>
      <c r="E312" s="1"/>
      <c r="F312" s="1"/>
      <c r="G312" s="1"/>
    </row>
    <row r="313" spans="2:7" ht="14.25" customHeight="1" x14ac:dyDescent="0.2">
      <c r="B313" s="10">
        <v>3841</v>
      </c>
      <c r="C313" s="4"/>
      <c r="D313" s="11" t="s">
        <v>257</v>
      </c>
      <c r="E313" s="1"/>
      <c r="F313" s="1"/>
      <c r="G313" s="1"/>
    </row>
    <row r="314" spans="2:7" x14ac:dyDescent="0.2">
      <c r="C314" s="4">
        <v>1</v>
      </c>
      <c r="D314" s="5" t="s">
        <v>258</v>
      </c>
      <c r="E314" s="12">
        <v>26259</v>
      </c>
      <c r="F314" s="12">
        <v>14663.46537</v>
      </c>
      <c r="G314" s="12">
        <v>-11595.53463</v>
      </c>
    </row>
    <row r="315" spans="2:7" ht="15" customHeight="1" x14ac:dyDescent="0.2">
      <c r="C315" s="13" t="s">
        <v>9</v>
      </c>
      <c r="D315" s="14" t="s">
        <v>259</v>
      </c>
      <c r="E315" s="15">
        <f>SUBTOTAL(9,E314:E314)</f>
        <v>26259</v>
      </c>
      <c r="F315" s="15">
        <f>SUBTOTAL(9,F314:F314)</f>
        <v>14663.46537</v>
      </c>
      <c r="G315" s="15">
        <f>SUBTOTAL(9,G314:G314)</f>
        <v>-11595.53463</v>
      </c>
    </row>
    <row r="316" spans="2:7" ht="14.25" customHeight="1" x14ac:dyDescent="0.2">
      <c r="B316" s="10">
        <v>3842</v>
      </c>
      <c r="C316" s="4"/>
      <c r="D316" s="11" t="s">
        <v>260</v>
      </c>
      <c r="E316" s="1"/>
      <c r="F316" s="1"/>
      <c r="G316" s="1"/>
    </row>
    <row r="317" spans="2:7" x14ac:dyDescent="0.2">
      <c r="C317" s="4">
        <v>1</v>
      </c>
      <c r="D317" s="5" t="s">
        <v>26</v>
      </c>
      <c r="E317" s="12">
        <v>898</v>
      </c>
      <c r="F317" s="12">
        <v>340.66224</v>
      </c>
      <c r="G317" s="12">
        <v>-557.33776</v>
      </c>
    </row>
    <row r="318" spans="2:7" ht="15" customHeight="1" x14ac:dyDescent="0.2">
      <c r="C318" s="13" t="s">
        <v>9</v>
      </c>
      <c r="D318" s="14" t="s">
        <v>261</v>
      </c>
      <c r="E318" s="15">
        <f>SUBTOTAL(9,E317:E317)</f>
        <v>898</v>
      </c>
      <c r="F318" s="15">
        <f>SUBTOTAL(9,F317:F317)</f>
        <v>340.66224</v>
      </c>
      <c r="G318" s="15">
        <f>SUBTOTAL(9,G317:G317)</f>
        <v>-557.33776</v>
      </c>
    </row>
    <row r="319" spans="2:7" ht="14.25" customHeight="1" x14ac:dyDescent="0.2">
      <c r="B319" s="10">
        <v>3847</v>
      </c>
      <c r="C319" s="4"/>
      <c r="D319" s="11" t="s">
        <v>262</v>
      </c>
      <c r="E319" s="1"/>
      <c r="F319" s="1"/>
      <c r="G319" s="1"/>
    </row>
    <row r="320" spans="2:7" x14ac:dyDescent="0.2">
      <c r="C320" s="4">
        <v>1</v>
      </c>
      <c r="D320" s="5" t="s">
        <v>263</v>
      </c>
      <c r="E320" s="12">
        <v>5964</v>
      </c>
      <c r="F320" s="12">
        <v>0</v>
      </c>
      <c r="G320" s="12">
        <v>-5964</v>
      </c>
    </row>
    <row r="321" spans="2:7" ht="15" customHeight="1" x14ac:dyDescent="0.2">
      <c r="C321" s="13" t="s">
        <v>9</v>
      </c>
      <c r="D321" s="14" t="s">
        <v>264</v>
      </c>
      <c r="E321" s="15">
        <f>SUBTOTAL(9,E320:E320)</f>
        <v>5964</v>
      </c>
      <c r="F321" s="15">
        <f>SUBTOTAL(9,F320:F320)</f>
        <v>0</v>
      </c>
      <c r="G321" s="15">
        <f>SUBTOTAL(9,G320:G320)</f>
        <v>-5964</v>
      </c>
    </row>
    <row r="322" spans="2:7" ht="14.25" customHeight="1" x14ac:dyDescent="0.2">
      <c r="B322" s="10">
        <v>3853</v>
      </c>
      <c r="C322" s="4"/>
      <c r="D322" s="11" t="s">
        <v>265</v>
      </c>
      <c r="E322" s="1"/>
      <c r="F322" s="1"/>
      <c r="G322" s="1"/>
    </row>
    <row r="323" spans="2:7" x14ac:dyDescent="0.2">
      <c r="C323" s="4">
        <v>1</v>
      </c>
      <c r="D323" s="5" t="s">
        <v>26</v>
      </c>
      <c r="E323" s="12">
        <v>850</v>
      </c>
      <c r="F323" s="12">
        <v>0</v>
      </c>
      <c r="G323" s="12">
        <v>-850</v>
      </c>
    </row>
    <row r="324" spans="2:7" ht="15" customHeight="1" x14ac:dyDescent="0.2">
      <c r="C324" s="13" t="s">
        <v>9</v>
      </c>
      <c r="D324" s="14" t="s">
        <v>266</v>
      </c>
      <c r="E324" s="15">
        <f>SUBTOTAL(9,E323:E323)</f>
        <v>850</v>
      </c>
      <c r="F324" s="15">
        <f>SUBTOTAL(9,F323:F323)</f>
        <v>0</v>
      </c>
      <c r="G324" s="15">
        <f>SUBTOTAL(9,G323:G323)</f>
        <v>-850</v>
      </c>
    </row>
    <row r="325" spans="2:7" ht="14.25" customHeight="1" x14ac:dyDescent="0.2">
      <c r="B325" s="10">
        <v>3855</v>
      </c>
      <c r="C325" s="4"/>
      <c r="D325" s="11" t="s">
        <v>267</v>
      </c>
      <c r="E325" s="1"/>
      <c r="F325" s="1"/>
      <c r="G325" s="1"/>
    </row>
    <row r="326" spans="2:7" x14ac:dyDescent="0.2">
      <c r="C326" s="4">
        <v>1</v>
      </c>
      <c r="D326" s="5" t="s">
        <v>26</v>
      </c>
      <c r="E326" s="12">
        <v>3676</v>
      </c>
      <c r="F326" s="12">
        <v>4304.3636699999997</v>
      </c>
      <c r="G326" s="12">
        <v>628.36366999999996</v>
      </c>
    </row>
    <row r="327" spans="2:7" x14ac:dyDescent="0.2">
      <c r="C327" s="4">
        <v>2</v>
      </c>
      <c r="D327" s="5" t="s">
        <v>268</v>
      </c>
      <c r="E327" s="12">
        <v>3959</v>
      </c>
      <c r="F327" s="12">
        <v>1916.374</v>
      </c>
      <c r="G327" s="12">
        <v>-2042.626</v>
      </c>
    </row>
    <row r="328" spans="2:7" x14ac:dyDescent="0.2">
      <c r="C328" s="4">
        <v>60</v>
      </c>
      <c r="D328" s="5" t="s">
        <v>269</v>
      </c>
      <c r="E328" s="12">
        <v>2794308</v>
      </c>
      <c r="F328" s="12">
        <v>1466527.1480099999</v>
      </c>
      <c r="G328" s="12">
        <v>-1327780.8519900001</v>
      </c>
    </row>
    <row r="329" spans="2:7" ht="15" customHeight="1" x14ac:dyDescent="0.2">
      <c r="C329" s="13" t="s">
        <v>9</v>
      </c>
      <c r="D329" s="14" t="s">
        <v>270</v>
      </c>
      <c r="E329" s="15">
        <f>SUBTOTAL(9,E326:E328)</f>
        <v>2801943</v>
      </c>
      <c r="F329" s="15">
        <f>SUBTOTAL(9,F326:F328)</f>
        <v>1472747.8856799998</v>
      </c>
      <c r="G329" s="15">
        <f>SUBTOTAL(9,G326:G328)</f>
        <v>-1329195.1143200002</v>
      </c>
    </row>
    <row r="330" spans="2:7" ht="14.25" customHeight="1" x14ac:dyDescent="0.2">
      <c r="B330" s="10">
        <v>3856</v>
      </c>
      <c r="C330" s="4"/>
      <c r="D330" s="11" t="s">
        <v>271</v>
      </c>
      <c r="E330" s="1"/>
      <c r="F330" s="1"/>
      <c r="G330" s="1"/>
    </row>
    <row r="331" spans="2:7" x14ac:dyDescent="0.2">
      <c r="C331" s="4">
        <v>4</v>
      </c>
      <c r="D331" s="5" t="s">
        <v>51</v>
      </c>
      <c r="E331" s="12">
        <v>263232</v>
      </c>
      <c r="F331" s="12">
        <v>0</v>
      </c>
      <c r="G331" s="12">
        <v>-263232</v>
      </c>
    </row>
    <row r="332" spans="2:7" x14ac:dyDescent="0.2">
      <c r="C332" s="4">
        <v>60</v>
      </c>
      <c r="D332" s="5" t="s">
        <v>269</v>
      </c>
      <c r="E332" s="12">
        <v>2805</v>
      </c>
      <c r="F332" s="12">
        <v>0</v>
      </c>
      <c r="G332" s="12">
        <v>-2805</v>
      </c>
    </row>
    <row r="333" spans="2:7" ht="15" customHeight="1" x14ac:dyDescent="0.2">
      <c r="C333" s="13" t="s">
        <v>9</v>
      </c>
      <c r="D333" s="14" t="s">
        <v>272</v>
      </c>
      <c r="E333" s="15">
        <f>SUBTOTAL(9,E331:E332)</f>
        <v>266037</v>
      </c>
      <c r="F333" s="15">
        <f>SUBTOTAL(9,F331:F332)</f>
        <v>0</v>
      </c>
      <c r="G333" s="15">
        <f>SUBTOTAL(9,G331:G332)</f>
        <v>-266037</v>
      </c>
    </row>
    <row r="334" spans="2:7" ht="14.25" customHeight="1" x14ac:dyDescent="0.2">
      <c r="B334" s="10">
        <v>3858</v>
      </c>
      <c r="C334" s="4"/>
      <c r="D334" s="11" t="s">
        <v>273</v>
      </c>
      <c r="E334" s="1"/>
      <c r="F334" s="1"/>
      <c r="G334" s="1"/>
    </row>
    <row r="335" spans="2:7" x14ac:dyDescent="0.2">
      <c r="C335" s="4">
        <v>1</v>
      </c>
      <c r="D335" s="5" t="s">
        <v>26</v>
      </c>
      <c r="E335" s="12">
        <v>590</v>
      </c>
      <c r="F335" s="12">
        <v>401.649</v>
      </c>
      <c r="G335" s="12">
        <v>-188.351</v>
      </c>
    </row>
    <row r="336" spans="2:7" ht="15" customHeight="1" x14ac:dyDescent="0.2">
      <c r="C336" s="13" t="s">
        <v>9</v>
      </c>
      <c r="D336" s="14" t="s">
        <v>274</v>
      </c>
      <c r="E336" s="15">
        <f>SUBTOTAL(9,E335:E335)</f>
        <v>590</v>
      </c>
      <c r="F336" s="15">
        <f>SUBTOTAL(9,F335:F335)</f>
        <v>401.649</v>
      </c>
      <c r="G336" s="15">
        <f>SUBTOTAL(9,G335:G335)</f>
        <v>-188.351</v>
      </c>
    </row>
    <row r="337" spans="2:7" ht="14.25" customHeight="1" x14ac:dyDescent="0.2">
      <c r="B337" s="10">
        <v>3868</v>
      </c>
      <c r="C337" s="4"/>
      <c r="D337" s="11" t="s">
        <v>275</v>
      </c>
      <c r="E337" s="1"/>
      <c r="F337" s="1"/>
      <c r="G337" s="1"/>
    </row>
    <row r="338" spans="2:7" x14ac:dyDescent="0.2">
      <c r="C338" s="4">
        <v>1</v>
      </c>
      <c r="D338" s="5" t="s">
        <v>229</v>
      </c>
      <c r="E338" s="12">
        <v>3000</v>
      </c>
      <c r="F338" s="12">
        <v>1003.0811200000001</v>
      </c>
      <c r="G338" s="12">
        <v>-1996.9188799999999</v>
      </c>
    </row>
    <row r="339" spans="2:7" x14ac:dyDescent="0.2">
      <c r="C339" s="4">
        <v>2</v>
      </c>
      <c r="D339" s="5" t="s">
        <v>117</v>
      </c>
      <c r="E339" s="12">
        <v>2849</v>
      </c>
      <c r="F339" s="12">
        <v>4838.94715</v>
      </c>
      <c r="G339" s="12">
        <v>1989.94715</v>
      </c>
    </row>
    <row r="340" spans="2:7" ht="15" customHeight="1" x14ac:dyDescent="0.2">
      <c r="C340" s="13" t="s">
        <v>9</v>
      </c>
      <c r="D340" s="14" t="s">
        <v>276</v>
      </c>
      <c r="E340" s="15">
        <f>SUBTOTAL(9,E338:E339)</f>
        <v>5849</v>
      </c>
      <c r="F340" s="15">
        <f>SUBTOTAL(9,F338:F339)</f>
        <v>5842.0282699999998</v>
      </c>
      <c r="G340" s="15">
        <f>SUBTOTAL(9,G338:G339)</f>
        <v>-6.9717299999999796</v>
      </c>
    </row>
    <row r="341" spans="2:7" ht="14.25" customHeight="1" x14ac:dyDescent="0.2">
      <c r="B341" s="10">
        <v>3883</v>
      </c>
      <c r="C341" s="4"/>
      <c r="D341" s="11" t="s">
        <v>277</v>
      </c>
      <c r="E341" s="1"/>
      <c r="F341" s="1"/>
      <c r="G341" s="1"/>
    </row>
    <row r="342" spans="2:7" x14ac:dyDescent="0.2">
      <c r="C342" s="4">
        <v>50</v>
      </c>
      <c r="D342" s="5" t="s">
        <v>278</v>
      </c>
      <c r="E342" s="12">
        <v>100000</v>
      </c>
      <c r="F342" s="12">
        <v>0</v>
      </c>
      <c r="G342" s="12">
        <v>-100000</v>
      </c>
    </row>
    <row r="343" spans="2:7" ht="15" customHeight="1" x14ac:dyDescent="0.2">
      <c r="C343" s="13" t="s">
        <v>9</v>
      </c>
      <c r="D343" s="14" t="s">
        <v>279</v>
      </c>
      <c r="E343" s="15">
        <f>SUBTOTAL(9,E342:E342)</f>
        <v>100000</v>
      </c>
      <c r="F343" s="15">
        <f>SUBTOTAL(9,F342:F342)</f>
        <v>0</v>
      </c>
      <c r="G343" s="15">
        <f>SUBTOTAL(9,G342:G342)</f>
        <v>-100000</v>
      </c>
    </row>
    <row r="344" spans="2:7" ht="15" customHeight="1" x14ac:dyDescent="0.2">
      <c r="B344" s="4"/>
      <c r="C344" s="16"/>
      <c r="D344" s="14" t="s">
        <v>280</v>
      </c>
      <c r="E344" s="17">
        <f>SUBTOTAL(9,E313:E343)</f>
        <v>3208390</v>
      </c>
      <c r="F344" s="17">
        <f>SUBTOTAL(9,F313:F343)</f>
        <v>1493995.6905599998</v>
      </c>
      <c r="G344" s="17">
        <f>SUBTOTAL(9,G313:G343)</f>
        <v>-1714394.3094400002</v>
      </c>
    </row>
    <row r="345" spans="2:7" ht="27" customHeight="1" x14ac:dyDescent="0.25">
      <c r="B345" s="1"/>
      <c r="C345" s="4"/>
      <c r="D345" s="9" t="s">
        <v>281</v>
      </c>
      <c r="E345" s="1"/>
      <c r="F345" s="1"/>
      <c r="G345" s="1"/>
    </row>
    <row r="346" spans="2:7" ht="14.25" customHeight="1" x14ac:dyDescent="0.2">
      <c r="B346" s="10">
        <v>3900</v>
      </c>
      <c r="C346" s="4"/>
      <c r="D346" s="11" t="s">
        <v>282</v>
      </c>
      <c r="E346" s="1"/>
      <c r="F346" s="1"/>
      <c r="G346" s="1"/>
    </row>
    <row r="347" spans="2:7" x14ac:dyDescent="0.2">
      <c r="C347" s="4">
        <v>1</v>
      </c>
      <c r="D347" s="5" t="s">
        <v>283</v>
      </c>
      <c r="E347" s="12">
        <v>204</v>
      </c>
      <c r="F347" s="12">
        <v>400.09</v>
      </c>
      <c r="G347" s="12">
        <v>196.09</v>
      </c>
    </row>
    <row r="348" spans="2:7" x14ac:dyDescent="0.2">
      <c r="C348" s="4">
        <v>3</v>
      </c>
      <c r="D348" s="5" t="s">
        <v>284</v>
      </c>
      <c r="E348" s="12">
        <v>10877</v>
      </c>
      <c r="F348" s="12">
        <v>338.59489000000002</v>
      </c>
      <c r="G348" s="12">
        <v>-10538.40511</v>
      </c>
    </row>
    <row r="349" spans="2:7" ht="15" customHeight="1" x14ac:dyDescent="0.2">
      <c r="C349" s="13" t="s">
        <v>9</v>
      </c>
      <c r="D349" s="14" t="s">
        <v>285</v>
      </c>
      <c r="E349" s="15">
        <f>SUBTOTAL(9,E347:E348)</f>
        <v>11081</v>
      </c>
      <c r="F349" s="15">
        <f>SUBTOTAL(9,F347:F348)</f>
        <v>738.68489</v>
      </c>
      <c r="G349" s="15">
        <f>SUBTOTAL(9,G347:G348)</f>
        <v>-10342.31511</v>
      </c>
    </row>
    <row r="350" spans="2:7" ht="14.25" customHeight="1" x14ac:dyDescent="0.2">
      <c r="B350" s="10">
        <v>3902</v>
      </c>
      <c r="C350" s="4"/>
      <c r="D350" s="11" t="s">
        <v>286</v>
      </c>
      <c r="E350" s="1"/>
      <c r="F350" s="1"/>
      <c r="G350" s="1"/>
    </row>
    <row r="351" spans="2:7" x14ac:dyDescent="0.2">
      <c r="C351" s="4">
        <v>1</v>
      </c>
      <c r="D351" s="5" t="s">
        <v>229</v>
      </c>
      <c r="E351" s="12">
        <v>22630</v>
      </c>
      <c r="F351" s="12">
        <v>11560.67613</v>
      </c>
      <c r="G351" s="12">
        <v>-11069.32387</v>
      </c>
    </row>
    <row r="352" spans="2:7" x14ac:dyDescent="0.2">
      <c r="C352" s="4">
        <v>3</v>
      </c>
      <c r="D352" s="5" t="s">
        <v>287</v>
      </c>
      <c r="E352" s="12">
        <v>27315</v>
      </c>
      <c r="F352" s="12">
        <v>16401.143309999999</v>
      </c>
      <c r="G352" s="12">
        <v>-10913.856690000001</v>
      </c>
    </row>
    <row r="353" spans="2:7" x14ac:dyDescent="0.2">
      <c r="C353" s="4">
        <v>4</v>
      </c>
      <c r="D353" s="5" t="s">
        <v>288</v>
      </c>
      <c r="E353" s="12">
        <v>0</v>
      </c>
      <c r="F353" s="12">
        <v>0</v>
      </c>
      <c r="G353" s="12">
        <v>0</v>
      </c>
    </row>
    <row r="354" spans="2:7" ht="15" customHeight="1" x14ac:dyDescent="0.2">
      <c r="C354" s="13" t="s">
        <v>9</v>
      </c>
      <c r="D354" s="14" t="s">
        <v>289</v>
      </c>
      <c r="E354" s="15">
        <f>SUBTOTAL(9,E351:E353)</f>
        <v>49945</v>
      </c>
      <c r="F354" s="15">
        <f>SUBTOTAL(9,F351:F353)</f>
        <v>27961.819439999999</v>
      </c>
      <c r="G354" s="15">
        <f>SUBTOTAL(9,G351:G353)</f>
        <v>-21983.180560000001</v>
      </c>
    </row>
    <row r="355" spans="2:7" ht="14.25" customHeight="1" x14ac:dyDescent="0.2">
      <c r="B355" s="10">
        <v>3903</v>
      </c>
      <c r="C355" s="4"/>
      <c r="D355" s="11" t="s">
        <v>290</v>
      </c>
      <c r="E355" s="1"/>
      <c r="F355" s="1"/>
      <c r="G355" s="1"/>
    </row>
    <row r="356" spans="2:7" x14ac:dyDescent="0.2">
      <c r="C356" s="4">
        <v>1</v>
      </c>
      <c r="D356" s="5" t="s">
        <v>291</v>
      </c>
      <c r="E356" s="12">
        <v>59691</v>
      </c>
      <c r="F356" s="12">
        <v>28753.4162</v>
      </c>
      <c r="G356" s="12">
        <v>-30937.5838</v>
      </c>
    </row>
    <row r="357" spans="2:7" ht="15" customHeight="1" x14ac:dyDescent="0.2">
      <c r="C357" s="13" t="s">
        <v>9</v>
      </c>
      <c r="D357" s="14" t="s">
        <v>292</v>
      </c>
      <c r="E357" s="15">
        <f>SUBTOTAL(9,E356:E356)</f>
        <v>59691</v>
      </c>
      <c r="F357" s="15">
        <f>SUBTOTAL(9,F356:F356)</f>
        <v>28753.4162</v>
      </c>
      <c r="G357" s="15">
        <f>SUBTOTAL(9,G356:G356)</f>
        <v>-30937.5838</v>
      </c>
    </row>
    <row r="358" spans="2:7" ht="14.25" customHeight="1" x14ac:dyDescent="0.2">
      <c r="B358" s="10">
        <v>3904</v>
      </c>
      <c r="C358" s="4"/>
      <c r="D358" s="11" t="s">
        <v>293</v>
      </c>
      <c r="E358" s="1"/>
      <c r="F358" s="1"/>
      <c r="G358" s="1"/>
    </row>
    <row r="359" spans="2:7" x14ac:dyDescent="0.2">
      <c r="C359" s="4">
        <v>1</v>
      </c>
      <c r="D359" s="5" t="s">
        <v>229</v>
      </c>
      <c r="E359" s="12">
        <v>644614</v>
      </c>
      <c r="F359" s="12">
        <v>324851.94542</v>
      </c>
      <c r="G359" s="12">
        <v>-319762.05458</v>
      </c>
    </row>
    <row r="360" spans="2:7" x14ac:dyDescent="0.2">
      <c r="C360" s="4">
        <v>2</v>
      </c>
      <c r="D360" s="5" t="s">
        <v>294</v>
      </c>
      <c r="E360" s="12">
        <v>35854</v>
      </c>
      <c r="F360" s="12">
        <v>17783.34548</v>
      </c>
      <c r="G360" s="12">
        <v>-18070.65452</v>
      </c>
    </row>
    <row r="361" spans="2:7" ht="15" customHeight="1" x14ac:dyDescent="0.2">
      <c r="C361" s="13" t="s">
        <v>9</v>
      </c>
      <c r="D361" s="14" t="s">
        <v>295</v>
      </c>
      <c r="E361" s="15">
        <f>SUBTOTAL(9,E359:E360)</f>
        <v>680468</v>
      </c>
      <c r="F361" s="15">
        <f>SUBTOTAL(9,F359:F360)</f>
        <v>342635.29090000002</v>
      </c>
      <c r="G361" s="15">
        <f>SUBTOTAL(9,G359:G360)</f>
        <v>-337832.70909999998</v>
      </c>
    </row>
    <row r="362" spans="2:7" ht="14.25" customHeight="1" x14ac:dyDescent="0.2">
      <c r="B362" s="10">
        <v>3905</v>
      </c>
      <c r="C362" s="4"/>
      <c r="D362" s="11" t="s">
        <v>296</v>
      </c>
      <c r="E362" s="1"/>
      <c r="F362" s="1"/>
      <c r="G362" s="1"/>
    </row>
    <row r="363" spans="2:7" x14ac:dyDescent="0.2">
      <c r="C363" s="4">
        <v>3</v>
      </c>
      <c r="D363" s="5" t="s">
        <v>297</v>
      </c>
      <c r="E363" s="12">
        <v>81248</v>
      </c>
      <c r="F363" s="12">
        <v>29313.60988</v>
      </c>
      <c r="G363" s="12">
        <v>-51934.390119999996</v>
      </c>
    </row>
    <row r="364" spans="2:7" ht="15" customHeight="1" x14ac:dyDescent="0.2">
      <c r="C364" s="13" t="s">
        <v>9</v>
      </c>
      <c r="D364" s="14" t="s">
        <v>298</v>
      </c>
      <c r="E364" s="15">
        <f>SUBTOTAL(9,E363:E363)</f>
        <v>81248</v>
      </c>
      <c r="F364" s="15">
        <f>SUBTOTAL(9,F363:F363)</f>
        <v>29313.60988</v>
      </c>
      <c r="G364" s="15">
        <f>SUBTOTAL(9,G363:G363)</f>
        <v>-51934.390119999996</v>
      </c>
    </row>
    <row r="365" spans="2:7" ht="14.25" customHeight="1" x14ac:dyDescent="0.2">
      <c r="B365" s="10">
        <v>3906</v>
      </c>
      <c r="C365" s="4"/>
      <c r="D365" s="11" t="s">
        <v>299</v>
      </c>
      <c r="E365" s="1"/>
      <c r="F365" s="1"/>
      <c r="G365" s="1"/>
    </row>
    <row r="366" spans="2:7" x14ac:dyDescent="0.2">
      <c r="C366" s="4">
        <v>1</v>
      </c>
      <c r="D366" s="5" t="s">
        <v>300</v>
      </c>
      <c r="E366" s="12">
        <v>100</v>
      </c>
      <c r="F366" s="12">
        <v>3</v>
      </c>
      <c r="G366" s="12">
        <v>-97</v>
      </c>
    </row>
    <row r="367" spans="2:7" x14ac:dyDescent="0.2">
      <c r="C367" s="4">
        <v>2</v>
      </c>
      <c r="D367" s="5" t="s">
        <v>301</v>
      </c>
      <c r="E367" s="12">
        <v>1500</v>
      </c>
      <c r="F367" s="12">
        <v>939</v>
      </c>
      <c r="G367" s="12">
        <v>-561</v>
      </c>
    </row>
    <row r="368" spans="2:7" x14ac:dyDescent="0.2">
      <c r="C368" s="4">
        <v>86</v>
      </c>
      <c r="D368" s="5" t="s">
        <v>249</v>
      </c>
      <c r="E368" s="12">
        <v>1000</v>
      </c>
      <c r="F368" s="12">
        <v>477.16233</v>
      </c>
      <c r="G368" s="12">
        <v>-522.83767</v>
      </c>
    </row>
    <row r="369" spans="2:7" ht="15" customHeight="1" x14ac:dyDescent="0.2">
      <c r="C369" s="13" t="s">
        <v>9</v>
      </c>
      <c r="D369" s="14" t="s">
        <v>302</v>
      </c>
      <c r="E369" s="15">
        <f>SUBTOTAL(9,E366:E368)</f>
        <v>2600</v>
      </c>
      <c r="F369" s="15">
        <f>SUBTOTAL(9,F366:F368)</f>
        <v>1419.1623300000001</v>
      </c>
      <c r="G369" s="15">
        <f>SUBTOTAL(9,G366:G368)</f>
        <v>-1180.8376699999999</v>
      </c>
    </row>
    <row r="370" spans="2:7" ht="14.25" customHeight="1" x14ac:dyDescent="0.2">
      <c r="B370" s="10">
        <v>3907</v>
      </c>
      <c r="C370" s="4"/>
      <c r="D370" s="11" t="s">
        <v>303</v>
      </c>
      <c r="E370" s="1"/>
      <c r="F370" s="1"/>
      <c r="G370" s="1"/>
    </row>
    <row r="371" spans="2:7" x14ac:dyDescent="0.2">
      <c r="C371" s="4">
        <v>2</v>
      </c>
      <c r="D371" s="5" t="s">
        <v>26</v>
      </c>
      <c r="E371" s="12">
        <v>0</v>
      </c>
      <c r="F371" s="12">
        <v>70.284999999999997</v>
      </c>
      <c r="G371" s="12">
        <v>70.284999999999997</v>
      </c>
    </row>
    <row r="372" spans="2:7" ht="15" customHeight="1" x14ac:dyDescent="0.2">
      <c r="C372" s="13" t="s">
        <v>9</v>
      </c>
      <c r="D372" s="14" t="s">
        <v>304</v>
      </c>
      <c r="E372" s="15">
        <f>SUBTOTAL(9,E371:E371)</f>
        <v>0</v>
      </c>
      <c r="F372" s="15">
        <f>SUBTOTAL(9,F371:F371)</f>
        <v>70.284999999999997</v>
      </c>
      <c r="G372" s="15">
        <f>SUBTOTAL(9,G371:G371)</f>
        <v>70.284999999999997</v>
      </c>
    </row>
    <row r="373" spans="2:7" ht="14.25" customHeight="1" x14ac:dyDescent="0.2">
      <c r="B373" s="10">
        <v>3909</v>
      </c>
      <c r="C373" s="4"/>
      <c r="D373" s="11" t="s">
        <v>305</v>
      </c>
      <c r="E373" s="1"/>
      <c r="F373" s="1"/>
      <c r="G373" s="1"/>
    </row>
    <row r="374" spans="2:7" x14ac:dyDescent="0.2">
      <c r="C374" s="4">
        <v>1</v>
      </c>
      <c r="D374" s="5" t="s">
        <v>306</v>
      </c>
      <c r="E374" s="12">
        <v>3000</v>
      </c>
      <c r="F374" s="12">
        <v>650.43600000000004</v>
      </c>
      <c r="G374" s="12">
        <v>-2349.5639999999999</v>
      </c>
    </row>
    <row r="375" spans="2:7" ht="15" customHeight="1" x14ac:dyDescent="0.2">
      <c r="C375" s="13" t="s">
        <v>9</v>
      </c>
      <c r="D375" s="14" t="s">
        <v>307</v>
      </c>
      <c r="E375" s="15">
        <f>SUBTOTAL(9,E374:E374)</f>
        <v>3000</v>
      </c>
      <c r="F375" s="15">
        <f>SUBTOTAL(9,F374:F374)</f>
        <v>650.43600000000004</v>
      </c>
      <c r="G375" s="15">
        <f>SUBTOTAL(9,G374:G374)</f>
        <v>-2349.5639999999999</v>
      </c>
    </row>
    <row r="376" spans="2:7" ht="14.25" customHeight="1" x14ac:dyDescent="0.2">
      <c r="B376" s="10">
        <v>3910</v>
      </c>
      <c r="C376" s="4"/>
      <c r="D376" s="11" t="s">
        <v>308</v>
      </c>
      <c r="E376" s="1"/>
      <c r="F376" s="1"/>
      <c r="G376" s="1"/>
    </row>
    <row r="377" spans="2:7" x14ac:dyDescent="0.2">
      <c r="C377" s="4">
        <v>1</v>
      </c>
      <c r="D377" s="5" t="s">
        <v>309</v>
      </c>
      <c r="E377" s="12">
        <v>260707</v>
      </c>
      <c r="F377" s="12">
        <v>212326.58618000001</v>
      </c>
      <c r="G377" s="12">
        <v>-48380.413820000002</v>
      </c>
    </row>
    <row r="378" spans="2:7" x14ac:dyDescent="0.2">
      <c r="C378" s="4">
        <v>2</v>
      </c>
      <c r="D378" s="5" t="s">
        <v>310</v>
      </c>
      <c r="E378" s="12">
        <v>26303</v>
      </c>
      <c r="F378" s="12">
        <v>11341.957</v>
      </c>
      <c r="G378" s="12">
        <v>-14961.043</v>
      </c>
    </row>
    <row r="379" spans="2:7" x14ac:dyDescent="0.2">
      <c r="C379" s="4">
        <v>3</v>
      </c>
      <c r="D379" s="5" t="s">
        <v>26</v>
      </c>
      <c r="E379" s="12">
        <v>542</v>
      </c>
      <c r="F379" s="12">
        <v>1136.7587000000001</v>
      </c>
      <c r="G379" s="12">
        <v>594.75869999999998</v>
      </c>
    </row>
    <row r="380" spans="2:7" x14ac:dyDescent="0.2">
      <c r="C380" s="4">
        <v>4</v>
      </c>
      <c r="D380" s="5" t="s">
        <v>311</v>
      </c>
      <c r="E380" s="12">
        <v>72037</v>
      </c>
      <c r="F380" s="12">
        <v>75587.570999999996</v>
      </c>
      <c r="G380" s="12">
        <v>3550.5709999999999</v>
      </c>
    </row>
    <row r="381" spans="2:7" x14ac:dyDescent="0.2">
      <c r="C381" s="4">
        <v>86</v>
      </c>
      <c r="D381" s="5" t="s">
        <v>249</v>
      </c>
      <c r="E381" s="12">
        <v>4800</v>
      </c>
      <c r="F381" s="12">
        <v>5109.8519999999999</v>
      </c>
      <c r="G381" s="12">
        <v>309.85199999999998</v>
      </c>
    </row>
    <row r="382" spans="2:7" ht="15" customHeight="1" x14ac:dyDescent="0.2">
      <c r="C382" s="13" t="s">
        <v>9</v>
      </c>
      <c r="D382" s="14" t="s">
        <v>312</v>
      </c>
      <c r="E382" s="15">
        <f>SUBTOTAL(9,E377:E381)</f>
        <v>364389</v>
      </c>
      <c r="F382" s="15">
        <f>SUBTOTAL(9,F377:F381)</f>
        <v>305502.72488000005</v>
      </c>
      <c r="G382" s="15">
        <f>SUBTOTAL(9,G377:G381)</f>
        <v>-58886.275120000006</v>
      </c>
    </row>
    <row r="383" spans="2:7" ht="14.25" customHeight="1" x14ac:dyDescent="0.2">
      <c r="B383" s="10">
        <v>3911</v>
      </c>
      <c r="C383" s="4"/>
      <c r="D383" s="11" t="s">
        <v>313</v>
      </c>
      <c r="E383" s="1"/>
      <c r="F383" s="1"/>
      <c r="G383" s="1"/>
    </row>
    <row r="384" spans="2:7" x14ac:dyDescent="0.2">
      <c r="C384" s="4">
        <v>3</v>
      </c>
      <c r="D384" s="5" t="s">
        <v>166</v>
      </c>
      <c r="E384" s="12">
        <v>217</v>
      </c>
      <c r="F384" s="12">
        <v>3.5</v>
      </c>
      <c r="G384" s="12">
        <v>-213.5</v>
      </c>
    </row>
    <row r="385" spans="2:7" x14ac:dyDescent="0.2">
      <c r="C385" s="4">
        <v>86</v>
      </c>
      <c r="D385" s="5" t="s">
        <v>314</v>
      </c>
      <c r="E385" s="12">
        <v>100</v>
      </c>
      <c r="F385" s="12">
        <v>0</v>
      </c>
      <c r="G385" s="12">
        <v>-100</v>
      </c>
    </row>
    <row r="386" spans="2:7" ht="15" customHeight="1" x14ac:dyDescent="0.2">
      <c r="C386" s="13" t="s">
        <v>9</v>
      </c>
      <c r="D386" s="14" t="s">
        <v>315</v>
      </c>
      <c r="E386" s="15">
        <f>SUBTOTAL(9,E384:E385)</f>
        <v>317</v>
      </c>
      <c r="F386" s="15">
        <f>SUBTOTAL(9,F384:F385)</f>
        <v>3.5</v>
      </c>
      <c r="G386" s="15">
        <f>SUBTOTAL(9,G384:G385)</f>
        <v>-313.5</v>
      </c>
    </row>
    <row r="387" spans="2:7" ht="14.25" customHeight="1" x14ac:dyDescent="0.2">
      <c r="B387" s="10">
        <v>3912</v>
      </c>
      <c r="C387" s="4"/>
      <c r="D387" s="11" t="s">
        <v>316</v>
      </c>
      <c r="E387" s="1"/>
      <c r="F387" s="1"/>
      <c r="G387" s="1"/>
    </row>
    <row r="388" spans="2:7" x14ac:dyDescent="0.2">
      <c r="C388" s="4">
        <v>1</v>
      </c>
      <c r="D388" s="5" t="s">
        <v>317</v>
      </c>
      <c r="E388" s="12">
        <v>715</v>
      </c>
      <c r="F388" s="12">
        <v>505</v>
      </c>
      <c r="G388" s="12">
        <v>-210</v>
      </c>
    </row>
    <row r="389" spans="2:7" x14ac:dyDescent="0.2">
      <c r="C389" s="4">
        <v>2</v>
      </c>
      <c r="D389" s="5" t="s">
        <v>166</v>
      </c>
      <c r="E389" s="12">
        <v>217</v>
      </c>
      <c r="F389" s="12">
        <v>5.9619999999999997</v>
      </c>
      <c r="G389" s="12">
        <v>-211.03800000000001</v>
      </c>
    </row>
    <row r="390" spans="2:7" x14ac:dyDescent="0.2">
      <c r="C390" s="4">
        <v>87</v>
      </c>
      <c r="D390" s="5" t="s">
        <v>318</v>
      </c>
      <c r="E390" s="12">
        <v>100</v>
      </c>
      <c r="F390" s="12">
        <v>824.83799999999997</v>
      </c>
      <c r="G390" s="12">
        <v>724.83799999999997</v>
      </c>
    </row>
    <row r="391" spans="2:7" ht="15" customHeight="1" x14ac:dyDescent="0.2">
      <c r="C391" s="13" t="s">
        <v>9</v>
      </c>
      <c r="D391" s="14" t="s">
        <v>319</v>
      </c>
      <c r="E391" s="15">
        <f>SUBTOTAL(9,E388:E390)</f>
        <v>1032</v>
      </c>
      <c r="F391" s="15">
        <f>SUBTOTAL(9,F388:F390)</f>
        <v>1335.8</v>
      </c>
      <c r="G391" s="15">
        <f>SUBTOTAL(9,G388:G390)</f>
        <v>303.79999999999995</v>
      </c>
    </row>
    <row r="392" spans="2:7" ht="14.25" customHeight="1" x14ac:dyDescent="0.2">
      <c r="B392" s="10">
        <v>3916</v>
      </c>
      <c r="C392" s="4"/>
      <c r="D392" s="11" t="s">
        <v>320</v>
      </c>
      <c r="E392" s="1"/>
      <c r="F392" s="1"/>
      <c r="G392" s="1"/>
    </row>
    <row r="393" spans="2:7" x14ac:dyDescent="0.2">
      <c r="C393" s="4">
        <v>2</v>
      </c>
      <c r="D393" s="5" t="s">
        <v>116</v>
      </c>
      <c r="E393" s="12">
        <v>11529</v>
      </c>
      <c r="F393" s="12">
        <v>5879.2982199999997</v>
      </c>
      <c r="G393" s="12">
        <v>-5649.7017800000003</v>
      </c>
    </row>
    <row r="394" spans="2:7" ht="15" customHeight="1" x14ac:dyDescent="0.2">
      <c r="C394" s="13" t="s">
        <v>9</v>
      </c>
      <c r="D394" s="14" t="s">
        <v>321</v>
      </c>
      <c r="E394" s="15">
        <f>SUBTOTAL(9,E393:E393)</f>
        <v>11529</v>
      </c>
      <c r="F394" s="15">
        <f>SUBTOTAL(9,F393:F393)</f>
        <v>5879.2982199999997</v>
      </c>
      <c r="G394" s="15">
        <f>SUBTOTAL(9,G393:G393)</f>
        <v>-5649.7017800000003</v>
      </c>
    </row>
    <row r="395" spans="2:7" ht="14.25" customHeight="1" x14ac:dyDescent="0.2">
      <c r="B395" s="10">
        <v>3917</v>
      </c>
      <c r="C395" s="4"/>
      <c r="D395" s="11" t="s">
        <v>322</v>
      </c>
      <c r="E395" s="1"/>
      <c r="F395" s="1"/>
      <c r="G395" s="1"/>
    </row>
    <row r="396" spans="2:7" x14ac:dyDescent="0.2">
      <c r="C396" s="4">
        <v>1</v>
      </c>
      <c r="D396" s="5" t="s">
        <v>26</v>
      </c>
      <c r="E396" s="12">
        <v>5301</v>
      </c>
      <c r="F396" s="12">
        <v>500.05</v>
      </c>
      <c r="G396" s="12">
        <v>-4800.95</v>
      </c>
    </row>
    <row r="397" spans="2:7" x14ac:dyDescent="0.2">
      <c r="C397" s="4">
        <v>5</v>
      </c>
      <c r="D397" s="5" t="s">
        <v>323</v>
      </c>
      <c r="E397" s="12">
        <v>41571</v>
      </c>
      <c r="F397" s="12">
        <v>14499.44256</v>
      </c>
      <c r="G397" s="12">
        <v>-27071.55744</v>
      </c>
    </row>
    <row r="398" spans="2:7" x14ac:dyDescent="0.2">
      <c r="C398" s="4">
        <v>13</v>
      </c>
      <c r="D398" s="5" t="s">
        <v>324</v>
      </c>
      <c r="E398" s="12">
        <v>65100</v>
      </c>
      <c r="F398" s="12">
        <v>65067.523999999998</v>
      </c>
      <c r="G398" s="12">
        <v>-32.475999999999999</v>
      </c>
    </row>
    <row r="399" spans="2:7" x14ac:dyDescent="0.2">
      <c r="C399" s="4">
        <v>86</v>
      </c>
      <c r="D399" s="5" t="s">
        <v>325</v>
      </c>
      <c r="E399" s="12">
        <v>4000</v>
      </c>
      <c r="F399" s="12">
        <v>1224.63265</v>
      </c>
      <c r="G399" s="12">
        <v>-2775.36735</v>
      </c>
    </row>
    <row r="400" spans="2:7" ht="15" customHeight="1" x14ac:dyDescent="0.2">
      <c r="C400" s="13" t="s">
        <v>9</v>
      </c>
      <c r="D400" s="14" t="s">
        <v>326</v>
      </c>
      <c r="E400" s="15">
        <f>SUBTOTAL(9,E396:E399)</f>
        <v>115972</v>
      </c>
      <c r="F400" s="15">
        <f>SUBTOTAL(9,F396:F399)</f>
        <v>81291.649209999989</v>
      </c>
      <c r="G400" s="15">
        <f>SUBTOTAL(9,G396:G399)</f>
        <v>-34680.350789999997</v>
      </c>
    </row>
    <row r="401" spans="2:7" ht="14.25" customHeight="1" x14ac:dyDescent="0.2">
      <c r="B401" s="10">
        <v>3923</v>
      </c>
      <c r="C401" s="4"/>
      <c r="D401" s="11" t="s">
        <v>327</v>
      </c>
      <c r="E401" s="1"/>
      <c r="F401" s="1"/>
      <c r="G401" s="1"/>
    </row>
    <row r="402" spans="2:7" x14ac:dyDescent="0.2">
      <c r="C402" s="4">
        <v>1</v>
      </c>
      <c r="D402" s="5" t="s">
        <v>288</v>
      </c>
      <c r="E402" s="12">
        <v>478816</v>
      </c>
      <c r="F402" s="12">
        <v>274140.13237000001</v>
      </c>
      <c r="G402" s="12">
        <v>-204675.86762999999</v>
      </c>
    </row>
    <row r="403" spans="2:7" x14ac:dyDescent="0.2">
      <c r="C403" s="4">
        <v>2</v>
      </c>
      <c r="D403" s="5" t="s">
        <v>328</v>
      </c>
      <c r="E403" s="12">
        <v>213426</v>
      </c>
      <c r="F403" s="12">
        <v>76947.487599999993</v>
      </c>
      <c r="G403" s="12">
        <v>-136478.51240000001</v>
      </c>
    </row>
    <row r="404" spans="2:7" ht="15" customHeight="1" x14ac:dyDescent="0.2">
      <c r="C404" s="13" t="s">
        <v>9</v>
      </c>
      <c r="D404" s="14" t="s">
        <v>329</v>
      </c>
      <c r="E404" s="15">
        <f>SUBTOTAL(9,E402:E403)</f>
        <v>692242</v>
      </c>
      <c r="F404" s="15">
        <f>SUBTOTAL(9,F402:F403)</f>
        <v>351087.61997</v>
      </c>
      <c r="G404" s="15">
        <f>SUBTOTAL(9,G402:G403)</f>
        <v>-341154.38003</v>
      </c>
    </row>
    <row r="405" spans="2:7" ht="14.25" customHeight="1" x14ac:dyDescent="0.2">
      <c r="B405" s="10">
        <v>3935</v>
      </c>
      <c r="C405" s="4"/>
      <c r="D405" s="11" t="s">
        <v>330</v>
      </c>
      <c r="E405" s="1"/>
      <c r="F405" s="1"/>
      <c r="G405" s="1"/>
    </row>
    <row r="406" spans="2:7" x14ac:dyDescent="0.2">
      <c r="C406" s="4">
        <v>1</v>
      </c>
      <c r="D406" s="5" t="s">
        <v>331</v>
      </c>
      <c r="E406" s="12">
        <v>5228</v>
      </c>
      <c r="F406" s="12">
        <v>2031.21568</v>
      </c>
      <c r="G406" s="12">
        <v>-3196.7843200000002</v>
      </c>
    </row>
    <row r="407" spans="2:7" x14ac:dyDescent="0.2">
      <c r="C407" s="4">
        <v>2</v>
      </c>
      <c r="D407" s="5" t="s">
        <v>332</v>
      </c>
      <c r="E407" s="12">
        <v>5386</v>
      </c>
      <c r="F407" s="12">
        <v>2192.9434500000002</v>
      </c>
      <c r="G407" s="12">
        <v>-3193.0565499999998</v>
      </c>
    </row>
    <row r="408" spans="2:7" x14ac:dyDescent="0.2">
      <c r="C408" s="4">
        <v>3</v>
      </c>
      <c r="D408" s="5" t="s">
        <v>333</v>
      </c>
      <c r="E408" s="12">
        <v>148045</v>
      </c>
      <c r="F408" s="12">
        <v>71644.705610000005</v>
      </c>
      <c r="G408" s="12">
        <v>-76400.294389999995</v>
      </c>
    </row>
    <row r="409" spans="2:7" ht="15" customHeight="1" x14ac:dyDescent="0.2">
      <c r="C409" s="13" t="s">
        <v>9</v>
      </c>
      <c r="D409" s="14" t="s">
        <v>334</v>
      </c>
      <c r="E409" s="15">
        <f>SUBTOTAL(9,E406:E408)</f>
        <v>158659</v>
      </c>
      <c r="F409" s="15">
        <f>SUBTOTAL(9,F406:F408)</f>
        <v>75868.864740000005</v>
      </c>
      <c r="G409" s="15">
        <f>SUBTOTAL(9,G406:G408)</f>
        <v>-82790.135259999995</v>
      </c>
    </row>
    <row r="410" spans="2:7" ht="14.25" customHeight="1" x14ac:dyDescent="0.2">
      <c r="B410" s="10">
        <v>3936</v>
      </c>
      <c r="C410" s="4"/>
      <c r="D410" s="11" t="s">
        <v>335</v>
      </c>
      <c r="E410" s="1"/>
      <c r="F410" s="1"/>
      <c r="G410" s="1"/>
    </row>
    <row r="411" spans="2:7" x14ac:dyDescent="0.2">
      <c r="C411" s="4">
        <v>1</v>
      </c>
      <c r="D411" s="5" t="s">
        <v>184</v>
      </c>
      <c r="E411" s="12">
        <v>559</v>
      </c>
      <c r="F411" s="12">
        <v>201.9</v>
      </c>
      <c r="G411" s="12">
        <v>-357.1</v>
      </c>
    </row>
    <row r="412" spans="2:7" ht="15" customHeight="1" x14ac:dyDescent="0.2">
      <c r="C412" s="13" t="s">
        <v>9</v>
      </c>
      <c r="D412" s="14" t="s">
        <v>336</v>
      </c>
      <c r="E412" s="15">
        <f>SUBTOTAL(9,E411:E411)</f>
        <v>559</v>
      </c>
      <c r="F412" s="15">
        <f>SUBTOTAL(9,F411:F411)</f>
        <v>201.9</v>
      </c>
      <c r="G412" s="15">
        <f>SUBTOTAL(9,G411:G411)</f>
        <v>-357.1</v>
      </c>
    </row>
    <row r="413" spans="2:7" ht="14.25" customHeight="1" x14ac:dyDescent="0.2">
      <c r="B413" s="10">
        <v>3950</v>
      </c>
      <c r="C413" s="4"/>
      <c r="D413" s="11" t="s">
        <v>337</v>
      </c>
      <c r="E413" s="1"/>
      <c r="F413" s="1"/>
      <c r="G413" s="1"/>
    </row>
    <row r="414" spans="2:7" x14ac:dyDescent="0.2">
      <c r="C414" s="4">
        <v>50</v>
      </c>
      <c r="D414" s="5" t="s">
        <v>338</v>
      </c>
      <c r="E414" s="12">
        <v>2446000</v>
      </c>
      <c r="F414" s="12">
        <v>0</v>
      </c>
      <c r="G414" s="12">
        <v>-2446000</v>
      </c>
    </row>
    <row r="415" spans="2:7" x14ac:dyDescent="0.2">
      <c r="C415" s="4">
        <v>90</v>
      </c>
      <c r="D415" s="5" t="s">
        <v>339</v>
      </c>
      <c r="E415" s="12">
        <v>1214000</v>
      </c>
      <c r="F415" s="12">
        <v>1213988.781</v>
      </c>
      <c r="G415" s="12">
        <v>-11.218999999999999</v>
      </c>
    </row>
    <row r="416" spans="2:7" x14ac:dyDescent="0.2">
      <c r="C416" s="4">
        <v>96</v>
      </c>
      <c r="D416" s="5" t="s">
        <v>340</v>
      </c>
      <c r="E416" s="12">
        <v>1712800</v>
      </c>
      <c r="F416" s="12">
        <v>4010290.23031</v>
      </c>
      <c r="G416" s="12">
        <v>2297490.23031</v>
      </c>
    </row>
    <row r="417" spans="2:7" ht="15" customHeight="1" x14ac:dyDescent="0.2">
      <c r="C417" s="13" t="s">
        <v>9</v>
      </c>
      <c r="D417" s="14" t="s">
        <v>341</v>
      </c>
      <c r="E417" s="15">
        <f>SUBTOTAL(9,E414:E416)</f>
        <v>5372800</v>
      </c>
      <c r="F417" s="15">
        <f>SUBTOTAL(9,F414:F416)</f>
        <v>5224279.01131</v>
      </c>
      <c r="G417" s="15">
        <f>SUBTOTAL(9,G414:G416)</f>
        <v>-148520.98869000003</v>
      </c>
    </row>
    <row r="418" spans="2:7" ht="14.25" customHeight="1" x14ac:dyDescent="0.2">
      <c r="B418" s="10">
        <v>3951</v>
      </c>
      <c r="C418" s="4"/>
      <c r="D418" s="11" t="s">
        <v>342</v>
      </c>
      <c r="E418" s="1"/>
      <c r="F418" s="1"/>
      <c r="G418" s="1"/>
    </row>
    <row r="419" spans="2:7" x14ac:dyDescent="0.2">
      <c r="C419" s="4">
        <v>90</v>
      </c>
      <c r="D419" s="5" t="s">
        <v>343</v>
      </c>
      <c r="E419" s="12">
        <v>19900</v>
      </c>
      <c r="F419" s="12">
        <v>19942.031429999999</v>
      </c>
      <c r="G419" s="12">
        <v>42.03143</v>
      </c>
    </row>
    <row r="420" spans="2:7" ht="15" customHeight="1" x14ac:dyDescent="0.2">
      <c r="C420" s="13" t="s">
        <v>9</v>
      </c>
      <c r="D420" s="14" t="s">
        <v>344</v>
      </c>
      <c r="E420" s="15">
        <f>SUBTOTAL(9,E419:E419)</f>
        <v>19900</v>
      </c>
      <c r="F420" s="15">
        <f>SUBTOTAL(9,F419:F419)</f>
        <v>19942.031429999999</v>
      </c>
      <c r="G420" s="15">
        <f>SUBTOTAL(9,G419:G419)</f>
        <v>42.03143</v>
      </c>
    </row>
    <row r="421" spans="2:7" ht="14.25" customHeight="1" x14ac:dyDescent="0.2">
      <c r="B421" s="10">
        <v>3952</v>
      </c>
      <c r="C421" s="4"/>
      <c r="D421" s="11" t="s">
        <v>345</v>
      </c>
      <c r="E421" s="1"/>
      <c r="F421" s="1"/>
      <c r="G421" s="1"/>
    </row>
    <row r="422" spans="2:7" x14ac:dyDescent="0.2">
      <c r="C422" s="4">
        <v>90</v>
      </c>
      <c r="D422" s="5" t="s">
        <v>346</v>
      </c>
      <c r="E422" s="12">
        <v>136000</v>
      </c>
      <c r="F422" s="12">
        <v>0</v>
      </c>
      <c r="G422" s="12">
        <v>-136000</v>
      </c>
    </row>
    <row r="423" spans="2:7" ht="15" customHeight="1" x14ac:dyDescent="0.2">
      <c r="C423" s="13" t="s">
        <v>9</v>
      </c>
      <c r="D423" s="14" t="s">
        <v>347</v>
      </c>
      <c r="E423" s="15">
        <f>SUBTOTAL(9,E422:E422)</f>
        <v>136000</v>
      </c>
      <c r="F423" s="15">
        <f>SUBTOTAL(9,F422:F422)</f>
        <v>0</v>
      </c>
      <c r="G423" s="15">
        <f>SUBTOTAL(9,G422:G422)</f>
        <v>-136000</v>
      </c>
    </row>
    <row r="424" spans="2:7" ht="15" customHeight="1" x14ac:dyDescent="0.2">
      <c r="B424" s="4"/>
      <c r="C424" s="16"/>
      <c r="D424" s="14" t="s">
        <v>348</v>
      </c>
      <c r="E424" s="17">
        <f>SUBTOTAL(9,E346:E423)</f>
        <v>7761432</v>
      </c>
      <c r="F424" s="17">
        <f>SUBTOTAL(9,F346:F423)</f>
        <v>6496935.1043999996</v>
      </c>
      <c r="G424" s="17">
        <f>SUBTOTAL(9,G346:G423)</f>
        <v>-1264496.8955999999</v>
      </c>
    </row>
    <row r="425" spans="2:7" ht="27" customHeight="1" x14ac:dyDescent="0.25">
      <c r="B425" s="1"/>
      <c r="C425" s="4"/>
      <c r="D425" s="9" t="s">
        <v>349</v>
      </c>
      <c r="E425" s="1"/>
      <c r="F425" s="1"/>
      <c r="G425" s="1"/>
    </row>
    <row r="426" spans="2:7" ht="14.25" customHeight="1" x14ac:dyDescent="0.2">
      <c r="B426" s="10">
        <v>4100</v>
      </c>
      <c r="C426" s="4"/>
      <c r="D426" s="11" t="s">
        <v>350</v>
      </c>
      <c r="E426" s="1"/>
      <c r="F426" s="1"/>
      <c r="G426" s="1"/>
    </row>
    <row r="427" spans="2:7" x14ac:dyDescent="0.2">
      <c r="C427" s="4">
        <v>1</v>
      </c>
      <c r="D427" s="5" t="s">
        <v>351</v>
      </c>
      <c r="E427" s="12">
        <v>146</v>
      </c>
      <c r="F427" s="12">
        <v>49</v>
      </c>
      <c r="G427" s="12">
        <v>-97</v>
      </c>
    </row>
    <row r="428" spans="2:7" ht="15" customHeight="1" x14ac:dyDescent="0.2">
      <c r="C428" s="13" t="s">
        <v>9</v>
      </c>
      <c r="D428" s="14" t="s">
        <v>352</v>
      </c>
      <c r="E428" s="15">
        <f>SUBTOTAL(9,E427:E427)</f>
        <v>146</v>
      </c>
      <c r="F428" s="15">
        <f>SUBTOTAL(9,F427:F427)</f>
        <v>49</v>
      </c>
      <c r="G428" s="15">
        <f>SUBTOTAL(9,G427:G427)</f>
        <v>-97</v>
      </c>
    </row>
    <row r="429" spans="2:7" ht="14.25" customHeight="1" x14ac:dyDescent="0.2">
      <c r="B429" s="10">
        <v>4115</v>
      </c>
      <c r="C429" s="4"/>
      <c r="D429" s="11" t="s">
        <v>353</v>
      </c>
      <c r="E429" s="1"/>
      <c r="F429" s="1"/>
      <c r="G429" s="1"/>
    </row>
    <row r="430" spans="2:7" x14ac:dyDescent="0.2">
      <c r="C430" s="4">
        <v>1</v>
      </c>
      <c r="D430" s="5" t="s">
        <v>354</v>
      </c>
      <c r="E430" s="12">
        <v>225795</v>
      </c>
      <c r="F430" s="12">
        <v>99320.953139999998</v>
      </c>
      <c r="G430" s="12">
        <v>-126474.04686</v>
      </c>
    </row>
    <row r="431" spans="2:7" x14ac:dyDescent="0.2">
      <c r="C431" s="4">
        <v>2</v>
      </c>
      <c r="D431" s="5" t="s">
        <v>355</v>
      </c>
      <c r="E431" s="12">
        <v>6651</v>
      </c>
      <c r="F431" s="12">
        <v>5494.9205899999997</v>
      </c>
      <c r="G431" s="12">
        <v>-1156.0794100000001</v>
      </c>
    </row>
    <row r="432" spans="2:7" x14ac:dyDescent="0.2">
      <c r="C432" s="4">
        <v>85</v>
      </c>
      <c r="D432" s="5" t="s">
        <v>356</v>
      </c>
      <c r="E432" s="12">
        <v>7000</v>
      </c>
      <c r="F432" s="12">
        <v>13562.37401</v>
      </c>
      <c r="G432" s="12">
        <v>6562.3740100000005</v>
      </c>
    </row>
    <row r="433" spans="2:7" ht="15" customHeight="1" x14ac:dyDescent="0.2">
      <c r="C433" s="13" t="s">
        <v>9</v>
      </c>
      <c r="D433" s="14" t="s">
        <v>357</v>
      </c>
      <c r="E433" s="15">
        <f>SUBTOTAL(9,E430:E432)</f>
        <v>239446</v>
      </c>
      <c r="F433" s="15">
        <f>SUBTOTAL(9,F430:F432)</f>
        <v>118378.24773999999</v>
      </c>
      <c r="G433" s="15">
        <f>SUBTOTAL(9,G430:G432)</f>
        <v>-121067.75226000001</v>
      </c>
    </row>
    <row r="434" spans="2:7" ht="14.25" customHeight="1" x14ac:dyDescent="0.2">
      <c r="B434" s="10">
        <v>4136</v>
      </c>
      <c r="C434" s="4"/>
      <c r="D434" s="11" t="s">
        <v>358</v>
      </c>
      <c r="E434" s="1"/>
      <c r="F434" s="1"/>
      <c r="G434" s="1"/>
    </row>
    <row r="435" spans="2:7" x14ac:dyDescent="0.2">
      <c r="C435" s="4">
        <v>30</v>
      </c>
      <c r="D435" s="5" t="s">
        <v>359</v>
      </c>
      <c r="E435" s="12">
        <v>21437</v>
      </c>
      <c r="F435" s="12">
        <v>0</v>
      </c>
      <c r="G435" s="12">
        <v>-21437</v>
      </c>
    </row>
    <row r="436" spans="2:7" ht="15" customHeight="1" x14ac:dyDescent="0.2">
      <c r="C436" s="13" t="s">
        <v>9</v>
      </c>
      <c r="D436" s="14" t="s">
        <v>360</v>
      </c>
      <c r="E436" s="15">
        <f>SUBTOTAL(9,E435:E435)</f>
        <v>21437</v>
      </c>
      <c r="F436" s="15">
        <f>SUBTOTAL(9,F435:F435)</f>
        <v>0</v>
      </c>
      <c r="G436" s="15">
        <f>SUBTOTAL(9,G435:G435)</f>
        <v>-21437</v>
      </c>
    </row>
    <row r="437" spans="2:7" ht="14.25" customHeight="1" x14ac:dyDescent="0.2">
      <c r="B437" s="10">
        <v>4141</v>
      </c>
      <c r="C437" s="4"/>
      <c r="D437" s="11" t="s">
        <v>361</v>
      </c>
      <c r="E437" s="1"/>
      <c r="F437" s="1"/>
      <c r="G437" s="1"/>
    </row>
    <row r="438" spans="2:7" x14ac:dyDescent="0.2">
      <c r="C438" s="4">
        <v>1</v>
      </c>
      <c r="D438" s="5" t="s">
        <v>362</v>
      </c>
      <c r="E438" s="12">
        <v>4680</v>
      </c>
      <c r="F438" s="12">
        <v>0</v>
      </c>
      <c r="G438" s="12">
        <v>-4680</v>
      </c>
    </row>
    <row r="439" spans="2:7" ht="15" customHeight="1" x14ac:dyDescent="0.2">
      <c r="C439" s="13" t="s">
        <v>9</v>
      </c>
      <c r="D439" s="14" t="s">
        <v>363</v>
      </c>
      <c r="E439" s="15">
        <f>SUBTOTAL(9,E438:E438)</f>
        <v>4680</v>
      </c>
      <c r="F439" s="15">
        <f>SUBTOTAL(9,F438:F438)</f>
        <v>0</v>
      </c>
      <c r="G439" s="15">
        <f>SUBTOTAL(9,G438:G438)</f>
        <v>-4680</v>
      </c>
    </row>
    <row r="440" spans="2:7" ht="14.25" customHeight="1" x14ac:dyDescent="0.2">
      <c r="B440" s="10">
        <v>4142</v>
      </c>
      <c r="C440" s="4"/>
      <c r="D440" s="11" t="s">
        <v>364</v>
      </c>
      <c r="E440" s="1"/>
      <c r="F440" s="1"/>
      <c r="G440" s="1"/>
    </row>
    <row r="441" spans="2:7" x14ac:dyDescent="0.2">
      <c r="C441" s="4">
        <v>1</v>
      </c>
      <c r="D441" s="5" t="s">
        <v>365</v>
      </c>
      <c r="E441" s="12">
        <v>52381</v>
      </c>
      <c r="F441" s="12">
        <v>26202.479940000001</v>
      </c>
      <c r="G441" s="12">
        <v>-26178.520059999999</v>
      </c>
    </row>
    <row r="442" spans="2:7" ht="15" customHeight="1" x14ac:dyDescent="0.2">
      <c r="C442" s="13" t="s">
        <v>9</v>
      </c>
      <c r="D442" s="14" t="s">
        <v>366</v>
      </c>
      <c r="E442" s="15">
        <f>SUBTOTAL(9,E441:E441)</f>
        <v>52381</v>
      </c>
      <c r="F442" s="15">
        <f>SUBTOTAL(9,F441:F441)</f>
        <v>26202.479940000001</v>
      </c>
      <c r="G442" s="15">
        <f>SUBTOTAL(9,G441:G441)</f>
        <v>-26178.520059999999</v>
      </c>
    </row>
    <row r="443" spans="2:7" ht="14.25" customHeight="1" x14ac:dyDescent="0.2">
      <c r="B443" s="10">
        <v>4150</v>
      </c>
      <c r="C443" s="4"/>
      <c r="D443" s="11" t="s">
        <v>367</v>
      </c>
      <c r="E443" s="1"/>
      <c r="F443" s="1"/>
      <c r="G443" s="1"/>
    </row>
    <row r="444" spans="2:7" x14ac:dyDescent="0.2">
      <c r="C444" s="4">
        <v>85</v>
      </c>
      <c r="D444" s="5" t="s">
        <v>368</v>
      </c>
      <c r="E444" s="12">
        <v>50</v>
      </c>
      <c r="F444" s="12">
        <v>401.80151000000001</v>
      </c>
      <c r="G444" s="12">
        <v>351.80151000000001</v>
      </c>
    </row>
    <row r="445" spans="2:7" ht="15" customHeight="1" x14ac:dyDescent="0.2">
      <c r="C445" s="13" t="s">
        <v>9</v>
      </c>
      <c r="D445" s="14" t="s">
        <v>369</v>
      </c>
      <c r="E445" s="15">
        <f>SUBTOTAL(9,E444:E444)</f>
        <v>50</v>
      </c>
      <c r="F445" s="15">
        <f>SUBTOTAL(9,F444:F444)</f>
        <v>401.80151000000001</v>
      </c>
      <c r="G445" s="15">
        <f>SUBTOTAL(9,G444:G444)</f>
        <v>351.80151000000001</v>
      </c>
    </row>
    <row r="446" spans="2:7" ht="14.25" customHeight="1" x14ac:dyDescent="0.2">
      <c r="B446" s="10">
        <v>4162</v>
      </c>
      <c r="C446" s="4"/>
      <c r="D446" s="11" t="s">
        <v>370</v>
      </c>
      <c r="E446" s="1"/>
      <c r="F446" s="1"/>
      <c r="G446" s="1"/>
    </row>
    <row r="447" spans="2:7" x14ac:dyDescent="0.2">
      <c r="C447" s="4">
        <v>90</v>
      </c>
      <c r="D447" s="5" t="s">
        <v>339</v>
      </c>
      <c r="E447" s="12">
        <v>10000</v>
      </c>
      <c r="F447" s="12">
        <v>10000</v>
      </c>
      <c r="G447" s="12">
        <v>0</v>
      </c>
    </row>
    <row r="448" spans="2:7" ht="15" customHeight="1" x14ac:dyDescent="0.2">
      <c r="C448" s="13" t="s">
        <v>9</v>
      </c>
      <c r="D448" s="14" t="s">
        <v>371</v>
      </c>
      <c r="E448" s="15">
        <f>SUBTOTAL(9,E447:E447)</f>
        <v>10000</v>
      </c>
      <c r="F448" s="15">
        <f>SUBTOTAL(9,F447:F447)</f>
        <v>10000</v>
      </c>
      <c r="G448" s="15">
        <f>SUBTOTAL(9,G447:G447)</f>
        <v>0</v>
      </c>
    </row>
    <row r="449" spans="2:7" ht="15" customHeight="1" x14ac:dyDescent="0.2">
      <c r="B449" s="4"/>
      <c r="C449" s="16"/>
      <c r="D449" s="14" t="s">
        <v>372</v>
      </c>
      <c r="E449" s="17">
        <f>SUBTOTAL(9,E426:E448)</f>
        <v>328140</v>
      </c>
      <c r="F449" s="17">
        <f>SUBTOTAL(9,F426:F448)</f>
        <v>155031.52918999997</v>
      </c>
      <c r="G449" s="17">
        <f>SUBTOTAL(9,G426:G448)</f>
        <v>-173108.47081000003</v>
      </c>
    </row>
    <row r="450" spans="2:7" ht="27" customHeight="1" x14ac:dyDescent="0.25">
      <c r="B450" s="1"/>
      <c r="C450" s="4"/>
      <c r="D450" s="9" t="s">
        <v>373</v>
      </c>
      <c r="E450" s="1"/>
      <c r="F450" s="1"/>
      <c r="G450" s="1"/>
    </row>
    <row r="451" spans="2:7" ht="14.25" customHeight="1" x14ac:dyDescent="0.2">
      <c r="B451" s="10">
        <v>4300</v>
      </c>
      <c r="C451" s="4"/>
      <c r="D451" s="11" t="s">
        <v>374</v>
      </c>
      <c r="E451" s="1"/>
      <c r="F451" s="1"/>
      <c r="G451" s="1"/>
    </row>
    <row r="452" spans="2:7" x14ac:dyDescent="0.2">
      <c r="C452" s="4">
        <v>1</v>
      </c>
      <c r="D452" s="5" t="s">
        <v>375</v>
      </c>
      <c r="E452" s="12">
        <v>850</v>
      </c>
      <c r="F452" s="12">
        <v>0</v>
      </c>
      <c r="G452" s="12">
        <v>-850</v>
      </c>
    </row>
    <row r="453" spans="2:7" ht="15" customHeight="1" x14ac:dyDescent="0.2">
      <c r="C453" s="13" t="s">
        <v>9</v>
      </c>
      <c r="D453" s="14" t="s">
        <v>376</v>
      </c>
      <c r="E453" s="15">
        <f>SUBTOTAL(9,E452:E452)</f>
        <v>850</v>
      </c>
      <c r="F453" s="15">
        <f>SUBTOTAL(9,F452:F452)</f>
        <v>0</v>
      </c>
      <c r="G453" s="15">
        <f>SUBTOTAL(9,G452:G452)</f>
        <v>-850</v>
      </c>
    </row>
    <row r="454" spans="2:7" ht="14.25" customHeight="1" x14ac:dyDescent="0.2">
      <c r="B454" s="10">
        <v>4313</v>
      </c>
      <c r="C454" s="4"/>
      <c r="D454" s="11" t="s">
        <v>377</v>
      </c>
      <c r="E454" s="1"/>
      <c r="F454" s="1"/>
      <c r="G454" s="1"/>
    </row>
    <row r="455" spans="2:7" x14ac:dyDescent="0.2">
      <c r="C455" s="4">
        <v>1</v>
      </c>
      <c r="D455" s="5" t="s">
        <v>229</v>
      </c>
      <c r="E455" s="12">
        <v>154700</v>
      </c>
      <c r="F455" s="12">
        <v>98519.824420000004</v>
      </c>
      <c r="G455" s="12">
        <v>-56180.175580000003</v>
      </c>
    </row>
    <row r="456" spans="2:7" x14ac:dyDescent="0.2">
      <c r="C456" s="4">
        <v>2</v>
      </c>
      <c r="D456" s="5" t="s">
        <v>378</v>
      </c>
      <c r="E456" s="12">
        <v>0</v>
      </c>
      <c r="F456" s="12">
        <v>1689.08275</v>
      </c>
      <c r="G456" s="12">
        <v>1689.08275</v>
      </c>
    </row>
    <row r="457" spans="2:7" ht="15" customHeight="1" x14ac:dyDescent="0.2">
      <c r="C457" s="13" t="s">
        <v>9</v>
      </c>
      <c r="D457" s="14" t="s">
        <v>379</v>
      </c>
      <c r="E457" s="15">
        <f>SUBTOTAL(9,E455:E456)</f>
        <v>154700</v>
      </c>
      <c r="F457" s="15">
        <f>SUBTOTAL(9,F455:F456)</f>
        <v>100208.90717000001</v>
      </c>
      <c r="G457" s="15">
        <f>SUBTOTAL(9,G455:G456)</f>
        <v>-54491.092830000001</v>
      </c>
    </row>
    <row r="458" spans="2:7" ht="14.25" customHeight="1" x14ac:dyDescent="0.2">
      <c r="B458" s="10">
        <v>4320</v>
      </c>
      <c r="C458" s="4"/>
      <c r="D458" s="11" t="s">
        <v>380</v>
      </c>
      <c r="E458" s="1"/>
      <c r="F458" s="1"/>
      <c r="G458" s="1"/>
    </row>
    <row r="459" spans="2:7" x14ac:dyDescent="0.2">
      <c r="C459" s="4">
        <v>1</v>
      </c>
      <c r="D459" s="5" t="s">
        <v>381</v>
      </c>
      <c r="E459" s="12">
        <v>166700</v>
      </c>
      <c r="F459" s="12">
        <v>97528.229340000005</v>
      </c>
      <c r="G459" s="12">
        <v>-69171.770659999995</v>
      </c>
    </row>
    <row r="460" spans="2:7" x14ac:dyDescent="0.2">
      <c r="C460" s="4">
        <v>2</v>
      </c>
      <c r="D460" s="5" t="s">
        <v>382</v>
      </c>
      <c r="E460" s="12">
        <v>475900</v>
      </c>
      <c r="F460" s="12">
        <v>255255.53700000001</v>
      </c>
      <c r="G460" s="12">
        <v>-220644.46299999999</v>
      </c>
    </row>
    <row r="461" spans="2:7" x14ac:dyDescent="0.2">
      <c r="C461" s="4">
        <v>3</v>
      </c>
      <c r="D461" s="5" t="s">
        <v>383</v>
      </c>
      <c r="E461" s="12">
        <v>136300</v>
      </c>
      <c r="F461" s="12">
        <v>63126.942000000003</v>
      </c>
      <c r="G461" s="12">
        <v>-73173.058000000005</v>
      </c>
    </row>
    <row r="462" spans="2:7" x14ac:dyDescent="0.2">
      <c r="C462" s="4">
        <v>4</v>
      </c>
      <c r="D462" s="5" t="s">
        <v>384</v>
      </c>
      <c r="E462" s="12">
        <v>735000</v>
      </c>
      <c r="F462" s="12">
        <v>335415.45600000001</v>
      </c>
      <c r="G462" s="12">
        <v>-399584.54399999999</v>
      </c>
    </row>
    <row r="463" spans="2:7" ht="15" customHeight="1" x14ac:dyDescent="0.2">
      <c r="C463" s="13" t="s">
        <v>9</v>
      </c>
      <c r="D463" s="14" t="s">
        <v>385</v>
      </c>
      <c r="E463" s="15">
        <f>SUBTOTAL(9,E459:E462)</f>
        <v>1513900</v>
      </c>
      <c r="F463" s="15">
        <f>SUBTOTAL(9,F459:F462)</f>
        <v>751326.16434000002</v>
      </c>
      <c r="G463" s="15">
        <f>SUBTOTAL(9,G459:G462)</f>
        <v>-762573.83565999998</v>
      </c>
    </row>
    <row r="464" spans="2:7" ht="14.25" customHeight="1" x14ac:dyDescent="0.2">
      <c r="B464" s="10">
        <v>4330</v>
      </c>
      <c r="C464" s="4"/>
      <c r="D464" s="11" t="s">
        <v>386</v>
      </c>
      <c r="E464" s="1"/>
      <c r="F464" s="1"/>
      <c r="G464" s="1"/>
    </row>
    <row r="465" spans="2:7" x14ac:dyDescent="0.2">
      <c r="C465" s="4">
        <v>1</v>
      </c>
      <c r="D465" s="5" t="s">
        <v>184</v>
      </c>
      <c r="E465" s="12">
        <v>22100</v>
      </c>
      <c r="F465" s="12">
        <v>7366.6660000000002</v>
      </c>
      <c r="G465" s="12">
        <v>-14733.334000000001</v>
      </c>
    </row>
    <row r="466" spans="2:7" ht="15" customHeight="1" x14ac:dyDescent="0.2">
      <c r="C466" s="13" t="s">
        <v>9</v>
      </c>
      <c r="D466" s="14" t="s">
        <v>387</v>
      </c>
      <c r="E466" s="15">
        <f>SUBTOTAL(9,E465:E465)</f>
        <v>22100</v>
      </c>
      <c r="F466" s="15">
        <f>SUBTOTAL(9,F465:F465)</f>
        <v>7366.6660000000002</v>
      </c>
      <c r="G466" s="15">
        <f>SUBTOTAL(9,G465:G465)</f>
        <v>-14733.334000000001</v>
      </c>
    </row>
    <row r="467" spans="2:7" ht="14.25" customHeight="1" x14ac:dyDescent="0.2">
      <c r="B467" s="10">
        <v>4352</v>
      </c>
      <c r="C467" s="4"/>
      <c r="D467" s="11" t="s">
        <v>388</v>
      </c>
      <c r="E467" s="1"/>
      <c r="F467" s="1"/>
      <c r="G467" s="1"/>
    </row>
    <row r="468" spans="2:7" x14ac:dyDescent="0.2">
      <c r="C468" s="4">
        <v>1</v>
      </c>
      <c r="D468" s="5" t="s">
        <v>26</v>
      </c>
      <c r="E468" s="12">
        <v>6100</v>
      </c>
      <c r="F468" s="12">
        <v>2510.2298999999998</v>
      </c>
      <c r="G468" s="12">
        <v>-3589.7701000000002</v>
      </c>
    </row>
    <row r="469" spans="2:7" ht="15" customHeight="1" x14ac:dyDescent="0.2">
      <c r="C469" s="13" t="s">
        <v>9</v>
      </c>
      <c r="D469" s="14" t="s">
        <v>389</v>
      </c>
      <c r="E469" s="15">
        <f>SUBTOTAL(9,E468:E468)</f>
        <v>6100</v>
      </c>
      <c r="F469" s="15">
        <f>SUBTOTAL(9,F468:F468)</f>
        <v>2510.2298999999998</v>
      </c>
      <c r="G469" s="15">
        <f>SUBTOTAL(9,G468:G468)</f>
        <v>-3589.7701000000002</v>
      </c>
    </row>
    <row r="470" spans="2:7" ht="14.25" customHeight="1" x14ac:dyDescent="0.2">
      <c r="B470" s="10">
        <v>4354</v>
      </c>
      <c r="C470" s="4"/>
      <c r="D470" s="11" t="s">
        <v>390</v>
      </c>
      <c r="E470" s="1"/>
      <c r="F470" s="1"/>
      <c r="G470" s="1"/>
    </row>
    <row r="471" spans="2:7" x14ac:dyDescent="0.2">
      <c r="C471" s="4">
        <v>1</v>
      </c>
      <c r="D471" s="5" t="s">
        <v>184</v>
      </c>
      <c r="E471" s="12">
        <v>15900</v>
      </c>
      <c r="F471" s="12">
        <v>9352.1442499999994</v>
      </c>
      <c r="G471" s="12">
        <v>-6547.8557499999997</v>
      </c>
    </row>
    <row r="472" spans="2:7" ht="15" customHeight="1" x14ac:dyDescent="0.2">
      <c r="C472" s="13" t="s">
        <v>9</v>
      </c>
      <c r="D472" s="14" t="s">
        <v>391</v>
      </c>
      <c r="E472" s="15">
        <f>SUBTOTAL(9,E471:E471)</f>
        <v>15900</v>
      </c>
      <c r="F472" s="15">
        <f>SUBTOTAL(9,F471:F471)</f>
        <v>9352.1442499999994</v>
      </c>
      <c r="G472" s="15">
        <f>SUBTOTAL(9,G471:G471)</f>
        <v>-6547.8557499999997</v>
      </c>
    </row>
    <row r="473" spans="2:7" ht="14.25" customHeight="1" x14ac:dyDescent="0.2">
      <c r="B473" s="10">
        <v>4355</v>
      </c>
      <c r="C473" s="4"/>
      <c r="D473" s="11" t="s">
        <v>392</v>
      </c>
      <c r="E473" s="1"/>
      <c r="F473" s="1"/>
      <c r="G473" s="1"/>
    </row>
    <row r="474" spans="2:7" x14ac:dyDescent="0.2">
      <c r="C474" s="4">
        <v>96</v>
      </c>
      <c r="D474" s="5" t="s">
        <v>393</v>
      </c>
      <c r="E474" s="12">
        <v>970000</v>
      </c>
      <c r="F474" s="12">
        <v>0</v>
      </c>
      <c r="G474" s="12">
        <v>-970000</v>
      </c>
    </row>
    <row r="475" spans="2:7" ht="15" customHeight="1" x14ac:dyDescent="0.2">
      <c r="C475" s="13" t="s">
        <v>9</v>
      </c>
      <c r="D475" s="14" t="s">
        <v>394</v>
      </c>
      <c r="E475" s="15">
        <f>SUBTOTAL(9,E474:E474)</f>
        <v>970000</v>
      </c>
      <c r="F475" s="15">
        <f>SUBTOTAL(9,F474:F474)</f>
        <v>0</v>
      </c>
      <c r="G475" s="15">
        <f>SUBTOTAL(9,G474:G474)</f>
        <v>-970000</v>
      </c>
    </row>
    <row r="476" spans="2:7" ht="15" customHeight="1" x14ac:dyDescent="0.2">
      <c r="B476" s="4"/>
      <c r="C476" s="16"/>
      <c r="D476" s="14" t="s">
        <v>395</v>
      </c>
      <c r="E476" s="17">
        <f>SUBTOTAL(9,E451:E475)</f>
        <v>2683550</v>
      </c>
      <c r="F476" s="17">
        <f>SUBTOTAL(9,F451:F475)</f>
        <v>870764.11165999994</v>
      </c>
      <c r="G476" s="17">
        <f>SUBTOTAL(9,G451:G475)</f>
        <v>-1812785.8883400001</v>
      </c>
    </row>
    <row r="477" spans="2:7" ht="27" customHeight="1" x14ac:dyDescent="0.25">
      <c r="B477" s="1"/>
      <c r="C477" s="4"/>
      <c r="D477" s="9" t="s">
        <v>396</v>
      </c>
      <c r="E477" s="1"/>
      <c r="F477" s="1"/>
      <c r="G477" s="1"/>
    </row>
    <row r="478" spans="2:7" ht="14.25" customHeight="1" x14ac:dyDescent="0.2">
      <c r="B478" s="10">
        <v>4400</v>
      </c>
      <c r="C478" s="4"/>
      <c r="D478" s="11" t="s">
        <v>397</v>
      </c>
      <c r="E478" s="1"/>
      <c r="F478" s="1"/>
      <c r="G478" s="1"/>
    </row>
    <row r="479" spans="2:7" x14ac:dyDescent="0.2">
      <c r="C479" s="4">
        <v>3</v>
      </c>
      <c r="D479" s="5" t="s">
        <v>375</v>
      </c>
      <c r="E479" s="12">
        <v>37405</v>
      </c>
      <c r="F479" s="12">
        <v>0</v>
      </c>
      <c r="G479" s="12">
        <v>-37405</v>
      </c>
    </row>
    <row r="480" spans="2:7" ht="15" customHeight="1" x14ac:dyDescent="0.2">
      <c r="C480" s="13" t="s">
        <v>9</v>
      </c>
      <c r="D480" s="14" t="s">
        <v>398</v>
      </c>
      <c r="E480" s="15">
        <f>SUBTOTAL(9,E479:E479)</f>
        <v>37405</v>
      </c>
      <c r="F480" s="15">
        <f>SUBTOTAL(9,F479:F479)</f>
        <v>0</v>
      </c>
      <c r="G480" s="15">
        <f>SUBTOTAL(9,G479:G479)</f>
        <v>-37405</v>
      </c>
    </row>
    <row r="481" spans="2:7" ht="14.25" customHeight="1" x14ac:dyDescent="0.2">
      <c r="B481" s="10">
        <v>4420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1</v>
      </c>
      <c r="D482" s="5" t="s">
        <v>400</v>
      </c>
      <c r="E482" s="12">
        <v>6976</v>
      </c>
      <c r="F482" s="12">
        <v>4995.3194899999999</v>
      </c>
      <c r="G482" s="12">
        <v>-1980.6805099999999</v>
      </c>
    </row>
    <row r="483" spans="2:7" x14ac:dyDescent="0.2">
      <c r="C483" s="4">
        <v>4</v>
      </c>
      <c r="D483" s="5" t="s">
        <v>401</v>
      </c>
      <c r="E483" s="12">
        <v>89045</v>
      </c>
      <c r="F483" s="12">
        <v>62670.57879</v>
      </c>
      <c r="G483" s="12">
        <v>-26374.42121</v>
      </c>
    </row>
    <row r="484" spans="2:7" x14ac:dyDescent="0.2">
      <c r="C484" s="4">
        <v>6</v>
      </c>
      <c r="D484" s="5" t="s">
        <v>402</v>
      </c>
      <c r="E484" s="12">
        <v>53590</v>
      </c>
      <c r="F484" s="12">
        <v>31841.103439999999</v>
      </c>
      <c r="G484" s="12">
        <v>-21748.896560000001</v>
      </c>
    </row>
    <row r="485" spans="2:7" x14ac:dyDescent="0.2">
      <c r="C485" s="4">
        <v>7</v>
      </c>
      <c r="D485" s="5" t="s">
        <v>403</v>
      </c>
      <c r="E485" s="12">
        <v>47625</v>
      </c>
      <c r="F485" s="12">
        <v>4916.1000000000004</v>
      </c>
      <c r="G485" s="12">
        <v>-42708.9</v>
      </c>
    </row>
    <row r="486" spans="2:7" x14ac:dyDescent="0.2">
      <c r="C486" s="4">
        <v>9</v>
      </c>
      <c r="D486" s="5" t="s">
        <v>404</v>
      </c>
      <c r="E486" s="12">
        <v>41048</v>
      </c>
      <c r="F486" s="12">
        <v>3716.64615</v>
      </c>
      <c r="G486" s="12">
        <v>-37331.35385</v>
      </c>
    </row>
    <row r="487" spans="2:7" x14ac:dyDescent="0.2">
      <c r="C487" s="4">
        <v>40</v>
      </c>
      <c r="D487" s="5" t="s">
        <v>405</v>
      </c>
      <c r="E487" s="12">
        <v>4785</v>
      </c>
      <c r="F487" s="12">
        <v>2</v>
      </c>
      <c r="G487" s="12">
        <v>-4783</v>
      </c>
    </row>
    <row r="488" spans="2:7" ht="15" customHeight="1" x14ac:dyDescent="0.2">
      <c r="C488" s="13" t="s">
        <v>9</v>
      </c>
      <c r="D488" s="14" t="s">
        <v>406</v>
      </c>
      <c r="E488" s="15">
        <f>SUBTOTAL(9,E482:E487)</f>
        <v>243069</v>
      </c>
      <c r="F488" s="15">
        <f>SUBTOTAL(9,F482:F487)</f>
        <v>108141.74787000001</v>
      </c>
      <c r="G488" s="15">
        <f>SUBTOTAL(9,G482:G487)</f>
        <v>-134927.25212999998</v>
      </c>
    </row>
    <row r="489" spans="2:7" ht="14.25" customHeight="1" x14ac:dyDescent="0.2">
      <c r="B489" s="10">
        <v>4423</v>
      </c>
      <c r="C489" s="4"/>
      <c r="D489" s="11" t="s">
        <v>407</v>
      </c>
      <c r="E489" s="1"/>
      <c r="F489" s="1"/>
      <c r="G489" s="1"/>
    </row>
    <row r="490" spans="2:7" x14ac:dyDescent="0.2">
      <c r="C490" s="4">
        <v>1</v>
      </c>
      <c r="D490" s="5" t="s">
        <v>408</v>
      </c>
      <c r="E490" s="12">
        <v>1170</v>
      </c>
      <c r="F490" s="12">
        <v>830.5</v>
      </c>
      <c r="G490" s="12">
        <v>-339.5</v>
      </c>
    </row>
    <row r="491" spans="2:7" ht="15" customHeight="1" x14ac:dyDescent="0.2">
      <c r="C491" s="13" t="s">
        <v>9</v>
      </c>
      <c r="D491" s="14" t="s">
        <v>409</v>
      </c>
      <c r="E491" s="15">
        <f>SUBTOTAL(9,E490:E490)</f>
        <v>1170</v>
      </c>
      <c r="F491" s="15">
        <f>SUBTOTAL(9,F490:F490)</f>
        <v>830.5</v>
      </c>
      <c r="G491" s="15">
        <f>SUBTOTAL(9,G490:G490)</f>
        <v>-339.5</v>
      </c>
    </row>
    <row r="492" spans="2:7" ht="14.25" customHeight="1" x14ac:dyDescent="0.2">
      <c r="B492" s="10">
        <v>4429</v>
      </c>
      <c r="C492" s="4"/>
      <c r="D492" s="11" t="s">
        <v>410</v>
      </c>
      <c r="E492" s="1"/>
      <c r="F492" s="1"/>
      <c r="G492" s="1"/>
    </row>
    <row r="493" spans="2:7" x14ac:dyDescent="0.2">
      <c r="C493" s="4">
        <v>2</v>
      </c>
      <c r="D493" s="5" t="s">
        <v>411</v>
      </c>
      <c r="E493" s="12">
        <v>763</v>
      </c>
      <c r="F493" s="12">
        <v>385.95055000000002</v>
      </c>
      <c r="G493" s="12">
        <v>-377.04944999999998</v>
      </c>
    </row>
    <row r="494" spans="2:7" x14ac:dyDescent="0.2">
      <c r="C494" s="4">
        <v>9</v>
      </c>
      <c r="D494" s="5" t="s">
        <v>404</v>
      </c>
      <c r="E494" s="12">
        <v>4360</v>
      </c>
      <c r="F494" s="12">
        <v>1378.1412600000001</v>
      </c>
      <c r="G494" s="12">
        <v>-2981.8587400000001</v>
      </c>
    </row>
    <row r="495" spans="2:7" ht="15" customHeight="1" x14ac:dyDescent="0.2">
      <c r="C495" s="13" t="s">
        <v>9</v>
      </c>
      <c r="D495" s="14" t="s">
        <v>412</v>
      </c>
      <c r="E495" s="15">
        <f>SUBTOTAL(9,E493:E494)</f>
        <v>5123</v>
      </c>
      <c r="F495" s="15">
        <f>SUBTOTAL(9,F493:F494)</f>
        <v>1764.0918100000001</v>
      </c>
      <c r="G495" s="15">
        <f>SUBTOTAL(9,G493:G494)</f>
        <v>-3358.9081900000001</v>
      </c>
    </row>
    <row r="496" spans="2:7" ht="14.25" customHeight="1" x14ac:dyDescent="0.2">
      <c r="B496" s="10">
        <v>4471</v>
      </c>
      <c r="C496" s="4"/>
      <c r="D496" s="11" t="s">
        <v>413</v>
      </c>
      <c r="E496" s="1"/>
      <c r="F496" s="1"/>
      <c r="G496" s="1"/>
    </row>
    <row r="497" spans="2:7" x14ac:dyDescent="0.2">
      <c r="C497" s="4">
        <v>1</v>
      </c>
      <c r="D497" s="5" t="s">
        <v>414</v>
      </c>
      <c r="E497" s="12">
        <v>7605</v>
      </c>
      <c r="F497" s="12">
        <v>3099.9278100000001</v>
      </c>
      <c r="G497" s="12">
        <v>-4505.0721899999999</v>
      </c>
    </row>
    <row r="498" spans="2:7" x14ac:dyDescent="0.2">
      <c r="C498" s="4">
        <v>3</v>
      </c>
      <c r="D498" s="5" t="s">
        <v>415</v>
      </c>
      <c r="E498" s="12">
        <v>150000</v>
      </c>
      <c r="F498" s="12">
        <v>43964.411919999999</v>
      </c>
      <c r="G498" s="12">
        <v>-106035.58808</v>
      </c>
    </row>
    <row r="499" spans="2:7" x14ac:dyDescent="0.2">
      <c r="C499" s="4">
        <v>21</v>
      </c>
      <c r="D499" s="5" t="s">
        <v>416</v>
      </c>
      <c r="E499" s="12">
        <v>16658</v>
      </c>
      <c r="F499" s="12">
        <v>4609.2085399999996</v>
      </c>
      <c r="G499" s="12">
        <v>-12048.79146</v>
      </c>
    </row>
    <row r="500" spans="2:7" ht="15" customHeight="1" x14ac:dyDescent="0.2">
      <c r="C500" s="13" t="s">
        <v>9</v>
      </c>
      <c r="D500" s="14" t="s">
        <v>417</v>
      </c>
      <c r="E500" s="15">
        <f>SUBTOTAL(9,E497:E499)</f>
        <v>174263</v>
      </c>
      <c r="F500" s="15">
        <f>SUBTOTAL(9,F497:F499)</f>
        <v>51673.548269999999</v>
      </c>
      <c r="G500" s="15">
        <f>SUBTOTAL(9,G497:G499)</f>
        <v>-122589.45173</v>
      </c>
    </row>
    <row r="501" spans="2:7" ht="14.25" customHeight="1" x14ac:dyDescent="0.2">
      <c r="B501" s="10">
        <v>4481</v>
      </c>
      <c r="C501" s="4"/>
      <c r="D501" s="11" t="s">
        <v>418</v>
      </c>
      <c r="E501" s="1"/>
      <c r="F501" s="1"/>
      <c r="G501" s="1"/>
    </row>
    <row r="502" spans="2:7" x14ac:dyDescent="0.2">
      <c r="C502" s="4">
        <v>1</v>
      </c>
      <c r="D502" s="5" t="s">
        <v>14</v>
      </c>
      <c r="E502" s="12">
        <v>2358116</v>
      </c>
      <c r="F502" s="12">
        <v>1085058.66818</v>
      </c>
      <c r="G502" s="12">
        <v>-1273057.33182</v>
      </c>
    </row>
    <row r="503" spans="2:7" ht="15" customHeight="1" x14ac:dyDescent="0.2">
      <c r="C503" s="13" t="s">
        <v>9</v>
      </c>
      <c r="D503" s="14" t="s">
        <v>419</v>
      </c>
      <c r="E503" s="15">
        <f>SUBTOTAL(9,E502:E502)</f>
        <v>2358116</v>
      </c>
      <c r="F503" s="15">
        <f>SUBTOTAL(9,F502:F502)</f>
        <v>1085058.66818</v>
      </c>
      <c r="G503" s="15">
        <f>SUBTOTAL(9,G502:G502)</f>
        <v>-1273057.33182</v>
      </c>
    </row>
    <row r="504" spans="2:7" ht="15" customHeight="1" x14ac:dyDescent="0.2">
      <c r="B504" s="4"/>
      <c r="C504" s="16"/>
      <c r="D504" s="14" t="s">
        <v>420</v>
      </c>
      <c r="E504" s="17">
        <f>SUBTOTAL(9,E478:E503)</f>
        <v>2819146</v>
      </c>
      <c r="F504" s="17">
        <f>SUBTOTAL(9,F478:F503)</f>
        <v>1247468.5561299999</v>
      </c>
      <c r="G504" s="17">
        <f>SUBTOTAL(9,G478:G503)</f>
        <v>-1571677.4438699998</v>
      </c>
    </row>
    <row r="505" spans="2:7" ht="27" customHeight="1" x14ac:dyDescent="0.25">
      <c r="B505" s="1"/>
      <c r="C505" s="4"/>
      <c r="D505" s="9" t="s">
        <v>421</v>
      </c>
      <c r="E505" s="1"/>
      <c r="F505" s="1"/>
      <c r="G505" s="1"/>
    </row>
    <row r="506" spans="2:7" ht="14.25" customHeight="1" x14ac:dyDescent="0.2">
      <c r="B506" s="10">
        <v>4510</v>
      </c>
      <c r="C506" s="4"/>
      <c r="D506" s="11" t="s">
        <v>422</v>
      </c>
      <c r="E506" s="1"/>
      <c r="F506" s="1"/>
      <c r="G506" s="1"/>
    </row>
    <row r="507" spans="2:7" x14ac:dyDescent="0.2">
      <c r="C507" s="4">
        <v>2</v>
      </c>
      <c r="D507" s="5" t="s">
        <v>26</v>
      </c>
      <c r="E507" s="12">
        <v>45376</v>
      </c>
      <c r="F507" s="12">
        <v>40107.402979999999</v>
      </c>
      <c r="G507" s="12">
        <v>-5268.5970200000002</v>
      </c>
    </row>
    <row r="508" spans="2:7" x14ac:dyDescent="0.2">
      <c r="C508" s="4">
        <v>3</v>
      </c>
      <c r="D508" s="5" t="s">
        <v>423</v>
      </c>
      <c r="E508" s="12">
        <v>41588</v>
      </c>
      <c r="F508" s="12">
        <v>65401.904309999998</v>
      </c>
      <c r="G508" s="12">
        <v>23813.904310000002</v>
      </c>
    </row>
    <row r="509" spans="2:7" ht="15" customHeight="1" x14ac:dyDescent="0.2">
      <c r="C509" s="13" t="s">
        <v>9</v>
      </c>
      <c r="D509" s="14" t="s">
        <v>424</v>
      </c>
      <c r="E509" s="15">
        <f>SUBTOTAL(9,E507:E508)</f>
        <v>86964</v>
      </c>
      <c r="F509" s="15">
        <f>SUBTOTAL(9,F507:F508)</f>
        <v>105509.30729</v>
      </c>
      <c r="G509" s="15">
        <f>SUBTOTAL(9,G507:G508)</f>
        <v>18545.307290000001</v>
      </c>
    </row>
    <row r="510" spans="2:7" ht="14.25" customHeight="1" x14ac:dyDescent="0.2">
      <c r="B510" s="10">
        <v>4515</v>
      </c>
      <c r="C510" s="4"/>
      <c r="D510" s="11" t="s">
        <v>425</v>
      </c>
      <c r="E510" s="1"/>
      <c r="F510" s="1"/>
      <c r="G510" s="1"/>
    </row>
    <row r="511" spans="2:7" x14ac:dyDescent="0.2">
      <c r="C511" s="4">
        <v>1</v>
      </c>
      <c r="D511" s="5" t="s">
        <v>26</v>
      </c>
      <c r="E511" s="12">
        <v>600</v>
      </c>
      <c r="F511" s="12">
        <v>990.99887999999999</v>
      </c>
      <c r="G511" s="12">
        <v>390.99887999999999</v>
      </c>
    </row>
    <row r="512" spans="2:7" x14ac:dyDescent="0.2">
      <c r="C512" s="4">
        <v>2</v>
      </c>
      <c r="D512" s="5" t="s">
        <v>426</v>
      </c>
      <c r="E512" s="12">
        <v>34649</v>
      </c>
      <c r="F512" s="12">
        <v>11020.568300000001</v>
      </c>
      <c r="G512" s="12">
        <v>-23628.431700000001</v>
      </c>
    </row>
    <row r="513" spans="2:7" ht="15" customHeight="1" x14ac:dyDescent="0.2">
      <c r="C513" s="13" t="s">
        <v>9</v>
      </c>
      <c r="D513" s="14" t="s">
        <v>427</v>
      </c>
      <c r="E513" s="15">
        <f>SUBTOTAL(9,E511:E512)</f>
        <v>35249</v>
      </c>
      <c r="F513" s="15">
        <f>SUBTOTAL(9,F511:F512)</f>
        <v>12011.56718</v>
      </c>
      <c r="G513" s="15">
        <f>SUBTOTAL(9,G511:G512)</f>
        <v>-23237.432820000002</v>
      </c>
    </row>
    <row r="514" spans="2:7" ht="14.25" customHeight="1" x14ac:dyDescent="0.2">
      <c r="B514" s="10">
        <v>4520</v>
      </c>
      <c r="C514" s="4"/>
      <c r="D514" s="11" t="s">
        <v>428</v>
      </c>
      <c r="E514" s="1"/>
      <c r="F514" s="1"/>
      <c r="G514" s="1"/>
    </row>
    <row r="515" spans="2:7" x14ac:dyDescent="0.2">
      <c r="C515" s="4">
        <v>1</v>
      </c>
      <c r="D515" s="5" t="s">
        <v>44</v>
      </c>
      <c r="E515" s="12">
        <v>92431</v>
      </c>
      <c r="F515" s="12">
        <v>33026.686730000001</v>
      </c>
      <c r="G515" s="12">
        <v>-59404.313269999999</v>
      </c>
    </row>
    <row r="516" spans="2:7" x14ac:dyDescent="0.2">
      <c r="C516" s="4">
        <v>2</v>
      </c>
      <c r="D516" s="5" t="s">
        <v>26</v>
      </c>
      <c r="E516" s="12">
        <v>0</v>
      </c>
      <c r="F516" s="12">
        <v>5407.5569999999998</v>
      </c>
      <c r="G516" s="12">
        <v>5407.5569999999998</v>
      </c>
    </row>
    <row r="517" spans="2:7" ht="15" customHeight="1" x14ac:dyDescent="0.2">
      <c r="C517" s="13" t="s">
        <v>9</v>
      </c>
      <c r="D517" s="14" t="s">
        <v>429</v>
      </c>
      <c r="E517" s="15">
        <f>SUBTOTAL(9,E515:E516)</f>
        <v>92431</v>
      </c>
      <c r="F517" s="15">
        <f>SUBTOTAL(9,F515:F516)</f>
        <v>38434.243730000002</v>
      </c>
      <c r="G517" s="15">
        <f>SUBTOTAL(9,G515:G516)</f>
        <v>-53996.756269999998</v>
      </c>
    </row>
    <row r="518" spans="2:7" ht="14.25" customHeight="1" x14ac:dyDescent="0.2">
      <c r="B518" s="10">
        <v>4533</v>
      </c>
      <c r="C518" s="4"/>
      <c r="D518" s="11" t="s">
        <v>430</v>
      </c>
      <c r="E518" s="1"/>
      <c r="F518" s="1"/>
      <c r="G518" s="1"/>
    </row>
    <row r="519" spans="2:7" x14ac:dyDescent="0.2">
      <c r="C519" s="4">
        <v>2</v>
      </c>
      <c r="D519" s="5" t="s">
        <v>26</v>
      </c>
      <c r="E519" s="12">
        <v>5570</v>
      </c>
      <c r="F519" s="12">
        <v>2758.7620000000002</v>
      </c>
      <c r="G519" s="12">
        <v>-2811.2379999999998</v>
      </c>
    </row>
    <row r="520" spans="2:7" ht="15" customHeight="1" x14ac:dyDescent="0.2">
      <c r="C520" s="13" t="s">
        <v>9</v>
      </c>
      <c r="D520" s="14" t="s">
        <v>431</v>
      </c>
      <c r="E520" s="15">
        <f>SUBTOTAL(9,E519:E519)</f>
        <v>5570</v>
      </c>
      <c r="F520" s="15">
        <f>SUBTOTAL(9,F519:F519)</f>
        <v>2758.7620000000002</v>
      </c>
      <c r="G520" s="15">
        <f>SUBTOTAL(9,G519:G519)</f>
        <v>-2811.2379999999998</v>
      </c>
    </row>
    <row r="521" spans="2:7" ht="14.25" customHeight="1" x14ac:dyDescent="0.2">
      <c r="B521" s="10">
        <v>4540</v>
      </c>
      <c r="C521" s="4"/>
      <c r="D521" s="11" t="s">
        <v>432</v>
      </c>
      <c r="E521" s="1"/>
      <c r="F521" s="1"/>
      <c r="G521" s="1"/>
    </row>
    <row r="522" spans="2:7" x14ac:dyDescent="0.2">
      <c r="C522" s="4">
        <v>3</v>
      </c>
      <c r="D522" s="5" t="s">
        <v>26</v>
      </c>
      <c r="E522" s="12">
        <v>2372</v>
      </c>
      <c r="F522" s="12">
        <v>10955.762140000001</v>
      </c>
      <c r="G522" s="12">
        <v>8583.7621400000007</v>
      </c>
    </row>
    <row r="523" spans="2:7" x14ac:dyDescent="0.2">
      <c r="C523" s="4">
        <v>5</v>
      </c>
      <c r="D523" s="5" t="s">
        <v>433</v>
      </c>
      <c r="E523" s="12">
        <v>200600</v>
      </c>
      <c r="F523" s="12">
        <v>73537.177559999996</v>
      </c>
      <c r="G523" s="12">
        <v>-127062.82244</v>
      </c>
    </row>
    <row r="524" spans="2:7" x14ac:dyDescent="0.2">
      <c r="C524" s="4">
        <v>7</v>
      </c>
      <c r="D524" s="5" t="s">
        <v>434</v>
      </c>
      <c r="E524" s="12">
        <v>150000</v>
      </c>
      <c r="F524" s="12">
        <v>62340.618300000002</v>
      </c>
      <c r="G524" s="12">
        <v>-87659.381699999998</v>
      </c>
    </row>
    <row r="525" spans="2:7" ht="15" customHeight="1" x14ac:dyDescent="0.2">
      <c r="C525" s="13" t="s">
        <v>9</v>
      </c>
      <c r="D525" s="14" t="s">
        <v>435</v>
      </c>
      <c r="E525" s="15">
        <f>SUBTOTAL(9,E522:E524)</f>
        <v>352972</v>
      </c>
      <c r="F525" s="15">
        <f>SUBTOTAL(9,F522:F524)</f>
        <v>146833.55800000002</v>
      </c>
      <c r="G525" s="15">
        <f>SUBTOTAL(9,G522:G524)</f>
        <v>-206138.44199999998</v>
      </c>
    </row>
    <row r="526" spans="2:7" ht="14.25" customHeight="1" x14ac:dyDescent="0.2">
      <c r="B526" s="10">
        <v>4542</v>
      </c>
      <c r="C526" s="4"/>
      <c r="D526" s="11" t="s">
        <v>436</v>
      </c>
      <c r="E526" s="1"/>
      <c r="F526" s="1"/>
      <c r="G526" s="1"/>
    </row>
    <row r="527" spans="2:7" x14ac:dyDescent="0.2">
      <c r="C527" s="4">
        <v>1</v>
      </c>
      <c r="D527" s="5" t="s">
        <v>375</v>
      </c>
      <c r="E527" s="12">
        <v>3335</v>
      </c>
      <c r="F527" s="12">
        <v>0</v>
      </c>
      <c r="G527" s="12">
        <v>-3335</v>
      </c>
    </row>
    <row r="528" spans="2:7" ht="15" customHeight="1" x14ac:dyDescent="0.2">
      <c r="C528" s="13" t="s">
        <v>9</v>
      </c>
      <c r="D528" s="14" t="s">
        <v>437</v>
      </c>
      <c r="E528" s="15">
        <f>SUBTOTAL(9,E527:E527)</f>
        <v>3335</v>
      </c>
      <c r="F528" s="15">
        <f>SUBTOTAL(9,F527:F527)</f>
        <v>0</v>
      </c>
      <c r="G528" s="15">
        <f>SUBTOTAL(9,G527:G527)</f>
        <v>-3335</v>
      </c>
    </row>
    <row r="529" spans="2:7" ht="14.25" customHeight="1" x14ac:dyDescent="0.2">
      <c r="B529" s="10">
        <v>4543</v>
      </c>
      <c r="C529" s="4"/>
      <c r="D529" s="11" t="s">
        <v>438</v>
      </c>
      <c r="E529" s="1"/>
      <c r="F529" s="1"/>
      <c r="G529" s="1"/>
    </row>
    <row r="530" spans="2:7" x14ac:dyDescent="0.2">
      <c r="C530" s="4">
        <v>1</v>
      </c>
      <c r="D530" s="5" t="s">
        <v>382</v>
      </c>
      <c r="E530" s="12">
        <v>334</v>
      </c>
      <c r="F530" s="12">
        <v>183.79862</v>
      </c>
      <c r="G530" s="12">
        <v>-150.20138</v>
      </c>
    </row>
    <row r="531" spans="2:7" x14ac:dyDescent="0.2">
      <c r="C531" s="4">
        <v>70</v>
      </c>
      <c r="D531" s="5" t="s">
        <v>439</v>
      </c>
      <c r="E531" s="12">
        <v>887100</v>
      </c>
      <c r="F531" s="12">
        <v>583647.47600000002</v>
      </c>
      <c r="G531" s="12">
        <v>-303452.52399999998</v>
      </c>
    </row>
    <row r="532" spans="2:7" ht="15" customHeight="1" x14ac:dyDescent="0.2">
      <c r="C532" s="13" t="s">
        <v>9</v>
      </c>
      <c r="D532" s="14" t="s">
        <v>440</v>
      </c>
      <c r="E532" s="15">
        <f>SUBTOTAL(9,E530:E531)</f>
        <v>887434</v>
      </c>
      <c r="F532" s="15">
        <f>SUBTOTAL(9,F530:F531)</f>
        <v>583831.27462000004</v>
      </c>
      <c r="G532" s="15">
        <f>SUBTOTAL(9,G530:G531)</f>
        <v>-303602.72537999996</v>
      </c>
    </row>
    <row r="533" spans="2:7" ht="14.25" customHeight="1" x14ac:dyDescent="0.2">
      <c r="B533" s="10">
        <v>4565</v>
      </c>
      <c r="C533" s="4"/>
      <c r="D533" s="11" t="s">
        <v>441</v>
      </c>
      <c r="E533" s="1"/>
      <c r="F533" s="1"/>
      <c r="G533" s="1"/>
    </row>
    <row r="534" spans="2:7" x14ac:dyDescent="0.2">
      <c r="C534" s="4">
        <v>1</v>
      </c>
      <c r="D534" s="5" t="s">
        <v>442</v>
      </c>
      <c r="E534" s="12">
        <v>50000</v>
      </c>
      <c r="F534" s="12">
        <v>26545.212060000002</v>
      </c>
      <c r="G534" s="12">
        <v>-23454.787939999998</v>
      </c>
    </row>
    <row r="535" spans="2:7" x14ac:dyDescent="0.2">
      <c r="C535" s="4">
        <v>90</v>
      </c>
      <c r="D535" s="5" t="s">
        <v>443</v>
      </c>
      <c r="E535" s="12">
        <v>19300000</v>
      </c>
      <c r="F535" s="12">
        <v>7806706.9260600004</v>
      </c>
      <c r="G535" s="12">
        <v>-11493293.07394</v>
      </c>
    </row>
    <row r="536" spans="2:7" ht="15" customHeight="1" x14ac:dyDescent="0.2">
      <c r="C536" s="13" t="s">
        <v>9</v>
      </c>
      <c r="D536" s="14" t="s">
        <v>444</v>
      </c>
      <c r="E536" s="15">
        <f>SUBTOTAL(9,E534:E535)</f>
        <v>19350000</v>
      </c>
      <c r="F536" s="15">
        <f>SUBTOTAL(9,F534:F535)</f>
        <v>7833252.1381200003</v>
      </c>
      <c r="G536" s="15">
        <f>SUBTOTAL(9,G534:G535)</f>
        <v>-11516747.861879999</v>
      </c>
    </row>
    <row r="537" spans="2:7" ht="14.25" customHeight="1" x14ac:dyDescent="0.2">
      <c r="B537" s="10">
        <v>4566</v>
      </c>
      <c r="C537" s="4"/>
      <c r="D537" s="11" t="s">
        <v>445</v>
      </c>
      <c r="E537" s="1"/>
      <c r="F537" s="1"/>
      <c r="G537" s="1"/>
    </row>
    <row r="538" spans="2:7" x14ac:dyDescent="0.2">
      <c r="C538" s="4">
        <v>1</v>
      </c>
      <c r="D538" s="5" t="s">
        <v>446</v>
      </c>
      <c r="E538" s="12">
        <v>89000</v>
      </c>
      <c r="F538" s="12">
        <v>91823.165999999997</v>
      </c>
      <c r="G538" s="12">
        <v>2823.1660000000002</v>
      </c>
    </row>
    <row r="539" spans="2:7" ht="15" customHeight="1" x14ac:dyDescent="0.2">
      <c r="C539" s="13" t="s">
        <v>9</v>
      </c>
      <c r="D539" s="14" t="s">
        <v>447</v>
      </c>
      <c r="E539" s="15">
        <f>SUBTOTAL(9,E538:E538)</f>
        <v>89000</v>
      </c>
      <c r="F539" s="15">
        <f>SUBTOTAL(9,F538:F538)</f>
        <v>91823.165999999997</v>
      </c>
      <c r="G539" s="15">
        <f>SUBTOTAL(9,G538:G538)</f>
        <v>2823.1660000000002</v>
      </c>
    </row>
    <row r="540" spans="2:7" ht="14.25" customHeight="1" x14ac:dyDescent="0.2">
      <c r="B540" s="10">
        <v>4567</v>
      </c>
      <c r="C540" s="4"/>
      <c r="D540" s="11" t="s">
        <v>448</v>
      </c>
      <c r="E540" s="1"/>
      <c r="F540" s="1"/>
      <c r="G540" s="1"/>
    </row>
    <row r="541" spans="2:7" x14ac:dyDescent="0.2">
      <c r="C541" s="4">
        <v>1</v>
      </c>
      <c r="D541" s="5" t="s">
        <v>446</v>
      </c>
      <c r="E541" s="12">
        <v>146000</v>
      </c>
      <c r="F541" s="12">
        <v>147392.13099999999</v>
      </c>
      <c r="G541" s="12">
        <v>1392.1310000000001</v>
      </c>
    </row>
    <row r="542" spans="2:7" ht="15" customHeight="1" x14ac:dyDescent="0.2">
      <c r="C542" s="13" t="s">
        <v>9</v>
      </c>
      <c r="D542" s="14" t="s">
        <v>449</v>
      </c>
      <c r="E542" s="15">
        <f>SUBTOTAL(9,E541:E541)</f>
        <v>146000</v>
      </c>
      <c r="F542" s="15">
        <f>SUBTOTAL(9,F541:F541)</f>
        <v>147392.13099999999</v>
      </c>
      <c r="G542" s="15">
        <f>SUBTOTAL(9,G541:G541)</f>
        <v>1392.1310000000001</v>
      </c>
    </row>
    <row r="543" spans="2:7" ht="15" customHeight="1" x14ac:dyDescent="0.2">
      <c r="B543" s="4"/>
      <c r="C543" s="16"/>
      <c r="D543" s="14" t="s">
        <v>450</v>
      </c>
      <c r="E543" s="17">
        <f>SUBTOTAL(9,E506:E542)</f>
        <v>21048955</v>
      </c>
      <c r="F543" s="17">
        <f>SUBTOTAL(9,F506:F542)</f>
        <v>8961846.1479399987</v>
      </c>
      <c r="G543" s="17">
        <f>SUBTOTAL(9,G506:G542)</f>
        <v>-12087108.852060001</v>
      </c>
    </row>
    <row r="544" spans="2:7" ht="27" customHeight="1" x14ac:dyDescent="0.25">
      <c r="B544" s="1"/>
      <c r="C544" s="4"/>
      <c r="D544" s="9" t="s">
        <v>451</v>
      </c>
      <c r="E544" s="1"/>
      <c r="F544" s="1"/>
      <c r="G544" s="1"/>
    </row>
    <row r="545" spans="2:7" ht="14.25" customHeight="1" x14ac:dyDescent="0.2">
      <c r="B545" s="10">
        <v>4600</v>
      </c>
      <c r="C545" s="4"/>
      <c r="D545" s="11" t="s">
        <v>452</v>
      </c>
      <c r="E545" s="1"/>
      <c r="F545" s="1"/>
      <c r="G545" s="1"/>
    </row>
    <row r="546" spans="2:7" x14ac:dyDescent="0.2">
      <c r="C546" s="4">
        <v>2</v>
      </c>
      <c r="D546" s="5" t="s">
        <v>109</v>
      </c>
      <c r="E546" s="12">
        <v>50</v>
      </c>
      <c r="F546" s="12">
        <v>44.717599999999997</v>
      </c>
      <c r="G546" s="12">
        <v>-5.2824</v>
      </c>
    </row>
    <row r="547" spans="2:7" x14ac:dyDescent="0.2">
      <c r="C547" s="4">
        <v>95</v>
      </c>
      <c r="D547" s="5" t="s">
        <v>453</v>
      </c>
      <c r="E547" s="12">
        <v>50957245</v>
      </c>
      <c r="F547" s="12">
        <v>50957244.841760002</v>
      </c>
      <c r="G547" s="12">
        <v>-0.15823999999999999</v>
      </c>
    </row>
    <row r="548" spans="2:7" ht="15" customHeight="1" x14ac:dyDescent="0.2">
      <c r="C548" s="13" t="s">
        <v>9</v>
      </c>
      <c r="D548" s="14" t="s">
        <v>454</v>
      </c>
      <c r="E548" s="15">
        <f>SUBTOTAL(9,E546:E547)</f>
        <v>50957295</v>
      </c>
      <c r="F548" s="15">
        <f>SUBTOTAL(9,F546:F547)</f>
        <v>50957289.559360005</v>
      </c>
      <c r="G548" s="15">
        <f>SUBTOTAL(9,G546:G547)</f>
        <v>-5.4406400000000001</v>
      </c>
    </row>
    <row r="549" spans="2:7" ht="14.25" customHeight="1" x14ac:dyDescent="0.2">
      <c r="B549" s="10">
        <v>4602</v>
      </c>
      <c r="C549" s="4"/>
      <c r="D549" s="11" t="s">
        <v>455</v>
      </c>
      <c r="E549" s="1"/>
      <c r="F549" s="1"/>
      <c r="G549" s="1"/>
    </row>
    <row r="550" spans="2:7" x14ac:dyDescent="0.2">
      <c r="C550" s="4">
        <v>3</v>
      </c>
      <c r="D550" s="5" t="s">
        <v>323</v>
      </c>
      <c r="E550" s="12">
        <v>20700</v>
      </c>
      <c r="F550" s="12">
        <v>10066.823990000001</v>
      </c>
      <c r="G550" s="12">
        <v>-10633.176009999999</v>
      </c>
    </row>
    <row r="551" spans="2:7" x14ac:dyDescent="0.2">
      <c r="C551" s="4">
        <v>86</v>
      </c>
      <c r="D551" s="5" t="s">
        <v>456</v>
      </c>
      <c r="E551" s="12">
        <v>500</v>
      </c>
      <c r="F551" s="12">
        <v>96886.501799999998</v>
      </c>
      <c r="G551" s="12">
        <v>96386.501799999998</v>
      </c>
    </row>
    <row r="552" spans="2:7" ht="15" customHeight="1" x14ac:dyDescent="0.2">
      <c r="C552" s="13" t="s">
        <v>9</v>
      </c>
      <c r="D552" s="14" t="s">
        <v>457</v>
      </c>
      <c r="E552" s="15">
        <f>SUBTOTAL(9,E550:E551)</f>
        <v>21200</v>
      </c>
      <c r="F552" s="15">
        <f>SUBTOTAL(9,F550:F551)</f>
        <v>106953.32579</v>
      </c>
      <c r="G552" s="15">
        <f>SUBTOTAL(9,G550:G551)</f>
        <v>85753.325790000003</v>
      </c>
    </row>
    <row r="553" spans="2:7" ht="14.25" customHeight="1" x14ac:dyDescent="0.2">
      <c r="B553" s="10">
        <v>4605</v>
      </c>
      <c r="C553" s="4"/>
      <c r="D553" s="11" t="s">
        <v>458</v>
      </c>
      <c r="E553" s="1"/>
      <c r="F553" s="1"/>
      <c r="G553" s="1"/>
    </row>
    <row r="554" spans="2:7" x14ac:dyDescent="0.2">
      <c r="C554" s="4">
        <v>1</v>
      </c>
      <c r="D554" s="5" t="s">
        <v>459</v>
      </c>
      <c r="E554" s="12">
        <v>282112</v>
      </c>
      <c r="F554" s="12">
        <v>227919.11197999999</v>
      </c>
      <c r="G554" s="12">
        <v>-54192.888019999999</v>
      </c>
    </row>
    <row r="555" spans="2:7" x14ac:dyDescent="0.2">
      <c r="C555" s="4">
        <v>2</v>
      </c>
      <c r="D555" s="5" t="s">
        <v>460</v>
      </c>
      <c r="E555" s="12">
        <v>20080</v>
      </c>
      <c r="F555" s="12">
        <v>10997.41043</v>
      </c>
      <c r="G555" s="12">
        <v>-9082.5895700000001</v>
      </c>
    </row>
    <row r="556" spans="2:7" ht="15" customHeight="1" x14ac:dyDescent="0.2">
      <c r="C556" s="13" t="s">
        <v>9</v>
      </c>
      <c r="D556" s="14" t="s">
        <v>461</v>
      </c>
      <c r="E556" s="15">
        <f>SUBTOTAL(9,E554:E555)</f>
        <v>302192</v>
      </c>
      <c r="F556" s="15">
        <f>SUBTOTAL(9,F554:F555)</f>
        <v>238916.52240999998</v>
      </c>
      <c r="G556" s="15">
        <f>SUBTOTAL(9,G554:G555)</f>
        <v>-63275.477589999995</v>
      </c>
    </row>
    <row r="557" spans="2:7" ht="14.25" customHeight="1" x14ac:dyDescent="0.2">
      <c r="B557" s="10">
        <v>4610</v>
      </c>
      <c r="C557" s="4"/>
      <c r="D557" s="11" t="s">
        <v>462</v>
      </c>
      <c r="E557" s="1"/>
      <c r="F557" s="1"/>
      <c r="G557" s="1"/>
    </row>
    <row r="558" spans="2:7" x14ac:dyDescent="0.2">
      <c r="C558" s="4">
        <v>1</v>
      </c>
      <c r="D558" s="5" t="s">
        <v>463</v>
      </c>
      <c r="E558" s="12">
        <v>6950</v>
      </c>
      <c r="F558" s="12">
        <v>3142.9625000000001</v>
      </c>
      <c r="G558" s="12">
        <v>-3807.0374999999999</v>
      </c>
    </row>
    <row r="559" spans="2:7" x14ac:dyDescent="0.2">
      <c r="C559" s="4">
        <v>2</v>
      </c>
      <c r="D559" s="5" t="s">
        <v>116</v>
      </c>
      <c r="E559" s="12">
        <v>3500</v>
      </c>
      <c r="F559" s="12">
        <v>2216.8600700000002</v>
      </c>
      <c r="G559" s="12">
        <v>-1283.13993</v>
      </c>
    </row>
    <row r="560" spans="2:7" x14ac:dyDescent="0.2">
      <c r="C560" s="4">
        <v>4</v>
      </c>
      <c r="D560" s="5" t="s">
        <v>109</v>
      </c>
      <c r="E560" s="12">
        <v>750</v>
      </c>
      <c r="F560" s="12">
        <v>111.96895000000001</v>
      </c>
      <c r="G560" s="12">
        <v>-638.03105000000005</v>
      </c>
    </row>
    <row r="561" spans="2:7" x14ac:dyDescent="0.2">
      <c r="C561" s="4">
        <v>5</v>
      </c>
      <c r="D561" s="5" t="s">
        <v>464</v>
      </c>
      <c r="E561" s="12">
        <v>31430</v>
      </c>
      <c r="F561" s="12">
        <v>14132.953</v>
      </c>
      <c r="G561" s="12">
        <v>-17297.046999999999</v>
      </c>
    </row>
    <row r="562" spans="2:7" x14ac:dyDescent="0.2">
      <c r="C562" s="4">
        <v>85</v>
      </c>
      <c r="D562" s="5" t="s">
        <v>465</v>
      </c>
      <c r="E562" s="12">
        <v>13000</v>
      </c>
      <c r="F562" s="12">
        <v>6217.2825800000001</v>
      </c>
      <c r="G562" s="12">
        <v>-6782.7174199999999</v>
      </c>
    </row>
    <row r="563" spans="2:7" ht="15" customHeight="1" x14ac:dyDescent="0.2">
      <c r="C563" s="13" t="s">
        <v>9</v>
      </c>
      <c r="D563" s="14" t="s">
        <v>466</v>
      </c>
      <c r="E563" s="15">
        <f>SUBTOTAL(9,E558:E562)</f>
        <v>55630</v>
      </c>
      <c r="F563" s="15">
        <f>SUBTOTAL(9,F558:F562)</f>
        <v>25822.027099999999</v>
      </c>
      <c r="G563" s="15">
        <f>SUBTOTAL(9,G558:G562)</f>
        <v>-29807.972900000001</v>
      </c>
    </row>
    <row r="564" spans="2:7" ht="14.25" customHeight="1" x14ac:dyDescent="0.2">
      <c r="B564" s="10">
        <v>4618</v>
      </c>
      <c r="C564" s="4"/>
      <c r="D564" s="11" t="s">
        <v>467</v>
      </c>
      <c r="E564" s="1"/>
      <c r="F564" s="1"/>
      <c r="G564" s="1"/>
    </row>
    <row r="565" spans="2:7" x14ac:dyDescent="0.2">
      <c r="C565" s="4">
        <v>1</v>
      </c>
      <c r="D565" s="5" t="s">
        <v>468</v>
      </c>
      <c r="E565" s="12">
        <v>23500</v>
      </c>
      <c r="F565" s="12">
        <v>10942.06077</v>
      </c>
      <c r="G565" s="12">
        <v>-12557.93923</v>
      </c>
    </row>
    <row r="566" spans="2:7" x14ac:dyDescent="0.2">
      <c r="C566" s="4">
        <v>3</v>
      </c>
      <c r="D566" s="5" t="s">
        <v>116</v>
      </c>
      <c r="E566" s="12">
        <v>14044</v>
      </c>
      <c r="F566" s="12">
        <v>10822.63449</v>
      </c>
      <c r="G566" s="12">
        <v>-3221.3655100000001</v>
      </c>
    </row>
    <row r="567" spans="2:7" x14ac:dyDescent="0.2">
      <c r="C567" s="4">
        <v>5</v>
      </c>
      <c r="D567" s="5" t="s">
        <v>469</v>
      </c>
      <c r="E567" s="12">
        <v>84000</v>
      </c>
      <c r="F567" s="12">
        <v>41996.970999999998</v>
      </c>
      <c r="G567" s="12">
        <v>-42003.029000000002</v>
      </c>
    </row>
    <row r="568" spans="2:7" x14ac:dyDescent="0.2">
      <c r="C568" s="4">
        <v>7</v>
      </c>
      <c r="D568" s="5" t="s">
        <v>470</v>
      </c>
      <c r="E568" s="12">
        <v>5000</v>
      </c>
      <c r="F568" s="12">
        <v>3489.1754999999998</v>
      </c>
      <c r="G568" s="12">
        <v>-1510.8244999999999</v>
      </c>
    </row>
    <row r="569" spans="2:7" x14ac:dyDescent="0.2">
      <c r="C569" s="4">
        <v>11</v>
      </c>
      <c r="D569" s="5" t="s">
        <v>471</v>
      </c>
      <c r="E569" s="12">
        <v>3360</v>
      </c>
      <c r="F569" s="12">
        <v>1096.86619</v>
      </c>
      <c r="G569" s="12">
        <v>-2263.1338099999998</v>
      </c>
    </row>
    <row r="570" spans="2:7" x14ac:dyDescent="0.2">
      <c r="C570" s="4">
        <v>85</v>
      </c>
      <c r="D570" s="5" t="s">
        <v>472</v>
      </c>
      <c r="E570" s="12">
        <v>240000</v>
      </c>
      <c r="F570" s="12">
        <v>129370.59664</v>
      </c>
      <c r="G570" s="12">
        <v>-110629.40336</v>
      </c>
    </row>
    <row r="571" spans="2:7" x14ac:dyDescent="0.2">
      <c r="C571" s="4">
        <v>86</v>
      </c>
      <c r="D571" s="5" t="s">
        <v>473</v>
      </c>
      <c r="E571" s="12">
        <v>1900000</v>
      </c>
      <c r="F571" s="12">
        <v>933759.45400999999</v>
      </c>
      <c r="G571" s="12">
        <v>-966240.54599000001</v>
      </c>
    </row>
    <row r="572" spans="2:7" x14ac:dyDescent="0.2">
      <c r="C572" s="4">
        <v>87</v>
      </c>
      <c r="D572" s="5" t="s">
        <v>474</v>
      </c>
      <c r="E572" s="12">
        <v>70000</v>
      </c>
      <c r="F572" s="12">
        <v>38144.790849999998</v>
      </c>
      <c r="G572" s="12">
        <v>-31855.209149999999</v>
      </c>
    </row>
    <row r="573" spans="2:7" x14ac:dyDescent="0.2">
      <c r="C573" s="4">
        <v>88</v>
      </c>
      <c r="D573" s="5" t="s">
        <v>475</v>
      </c>
      <c r="E573" s="12">
        <v>300000</v>
      </c>
      <c r="F573" s="12">
        <v>221852.18496000001</v>
      </c>
      <c r="G573" s="12">
        <v>-78147.815040000001</v>
      </c>
    </row>
    <row r="574" spans="2:7" x14ac:dyDescent="0.2">
      <c r="C574" s="4">
        <v>89</v>
      </c>
      <c r="D574" s="5" t="s">
        <v>249</v>
      </c>
      <c r="E574" s="12">
        <v>30000</v>
      </c>
      <c r="F574" s="12">
        <v>15318.962810000001</v>
      </c>
      <c r="G574" s="12">
        <v>-14681.037189999999</v>
      </c>
    </row>
    <row r="575" spans="2:7" ht="15" customHeight="1" x14ac:dyDescent="0.2">
      <c r="C575" s="13" t="s">
        <v>9</v>
      </c>
      <c r="D575" s="14" t="s">
        <v>476</v>
      </c>
      <c r="E575" s="15">
        <f>SUBTOTAL(9,E565:E574)</f>
        <v>2669904</v>
      </c>
      <c r="F575" s="15">
        <f>SUBTOTAL(9,F565:F574)</f>
        <v>1406793.69722</v>
      </c>
      <c r="G575" s="15">
        <f>SUBTOTAL(9,G565:G574)</f>
        <v>-1263110.30278</v>
      </c>
    </row>
    <row r="576" spans="2:7" ht="14.25" customHeight="1" x14ac:dyDescent="0.2">
      <c r="B576" s="10">
        <v>4620</v>
      </c>
      <c r="C576" s="4"/>
      <c r="D576" s="11" t="s">
        <v>477</v>
      </c>
      <c r="E576" s="1"/>
      <c r="F576" s="1"/>
      <c r="G576" s="1"/>
    </row>
    <row r="577" spans="2:7" x14ac:dyDescent="0.2">
      <c r="C577" s="4">
        <v>2</v>
      </c>
      <c r="D577" s="5" t="s">
        <v>288</v>
      </c>
      <c r="E577" s="12">
        <v>247103</v>
      </c>
      <c r="F577" s="12">
        <v>41829.321080000002</v>
      </c>
      <c r="G577" s="12">
        <v>-205273.67892000001</v>
      </c>
    </row>
    <row r="578" spans="2:7" x14ac:dyDescent="0.2">
      <c r="C578" s="4">
        <v>85</v>
      </c>
      <c r="D578" s="5" t="s">
        <v>100</v>
      </c>
      <c r="E578" s="12">
        <v>10000</v>
      </c>
      <c r="F578" s="12">
        <v>4867.1190900000001</v>
      </c>
      <c r="G578" s="12">
        <v>-5132.8809099999999</v>
      </c>
    </row>
    <row r="579" spans="2:7" ht="15" customHeight="1" x14ac:dyDescent="0.2">
      <c r="C579" s="13" t="s">
        <v>9</v>
      </c>
      <c r="D579" s="14" t="s">
        <v>478</v>
      </c>
      <c r="E579" s="15">
        <f>SUBTOTAL(9,E577:E578)</f>
        <v>257103</v>
      </c>
      <c r="F579" s="15">
        <f>SUBTOTAL(9,F577:F578)</f>
        <v>46696.440170000002</v>
      </c>
      <c r="G579" s="15">
        <f>SUBTOTAL(9,G577:G578)</f>
        <v>-210406.55983000001</v>
      </c>
    </row>
    <row r="580" spans="2:7" ht="15" customHeight="1" x14ac:dyDescent="0.2">
      <c r="B580" s="4"/>
      <c r="C580" s="16"/>
      <c r="D580" s="14" t="s">
        <v>479</v>
      </c>
      <c r="E580" s="17">
        <f>SUBTOTAL(9,E545:E579)</f>
        <v>54263324</v>
      </c>
      <c r="F580" s="17">
        <f>SUBTOTAL(9,F545:F579)</f>
        <v>52782471.572050005</v>
      </c>
      <c r="G580" s="17">
        <f>SUBTOTAL(9,G545:G579)</f>
        <v>-1480852.4279500002</v>
      </c>
    </row>
    <row r="581" spans="2:7" ht="27" customHeight="1" x14ac:dyDescent="0.25">
      <c r="B581" s="1"/>
      <c r="C581" s="4"/>
      <c r="D581" s="9" t="s">
        <v>480</v>
      </c>
      <c r="E581" s="1"/>
      <c r="F581" s="1"/>
      <c r="G581" s="1"/>
    </row>
    <row r="582" spans="2:7" ht="14.25" customHeight="1" x14ac:dyDescent="0.2">
      <c r="B582" s="10">
        <v>4700</v>
      </c>
      <c r="C582" s="4"/>
      <c r="D582" s="11" t="s">
        <v>481</v>
      </c>
      <c r="E582" s="1"/>
      <c r="F582" s="1"/>
      <c r="G582" s="1"/>
    </row>
    <row r="583" spans="2:7" x14ac:dyDescent="0.2">
      <c r="C583" s="4">
        <v>1</v>
      </c>
      <c r="D583" s="5" t="s">
        <v>482</v>
      </c>
      <c r="E583" s="12">
        <v>14545</v>
      </c>
      <c r="F583" s="12">
        <v>2026.27459</v>
      </c>
      <c r="G583" s="12">
        <v>-12518.725409999999</v>
      </c>
    </row>
    <row r="584" spans="2:7" x14ac:dyDescent="0.2">
      <c r="C584" s="4">
        <v>2</v>
      </c>
      <c r="D584" s="5" t="s">
        <v>483</v>
      </c>
      <c r="E584" s="12">
        <v>0</v>
      </c>
      <c r="F584" s="12">
        <v>2104.1319600000002</v>
      </c>
      <c r="G584" s="12">
        <v>2104.1319600000002</v>
      </c>
    </row>
    <row r="585" spans="2:7" x14ac:dyDescent="0.2">
      <c r="C585" s="4">
        <v>85</v>
      </c>
      <c r="D585" s="5" t="s">
        <v>484</v>
      </c>
      <c r="E585" s="12">
        <v>15000</v>
      </c>
      <c r="F585" s="12">
        <v>15000</v>
      </c>
      <c r="G585" s="12">
        <v>0</v>
      </c>
    </row>
    <row r="586" spans="2:7" ht="15" customHeight="1" x14ac:dyDescent="0.2">
      <c r="C586" s="13" t="s">
        <v>9</v>
      </c>
      <c r="D586" s="14" t="s">
        <v>485</v>
      </c>
      <c r="E586" s="15">
        <f>SUBTOTAL(9,E583:E585)</f>
        <v>29545</v>
      </c>
      <c r="F586" s="15">
        <f>SUBTOTAL(9,F583:F585)</f>
        <v>19130.40655</v>
      </c>
      <c r="G586" s="15">
        <f>SUBTOTAL(9,G583:G585)</f>
        <v>-10414.593449999998</v>
      </c>
    </row>
    <row r="587" spans="2:7" ht="14.25" customHeight="1" x14ac:dyDescent="0.2">
      <c r="B587" s="10">
        <v>4710</v>
      </c>
      <c r="C587" s="4"/>
      <c r="D587" s="11" t="s">
        <v>486</v>
      </c>
      <c r="E587" s="1"/>
      <c r="F587" s="1"/>
      <c r="G587" s="1"/>
    </row>
    <row r="588" spans="2:7" x14ac:dyDescent="0.2">
      <c r="C588" s="4">
        <v>1</v>
      </c>
      <c r="D588" s="5" t="s">
        <v>482</v>
      </c>
      <c r="E588" s="12">
        <v>6470287</v>
      </c>
      <c r="F588" s="12">
        <v>2366215.8289700001</v>
      </c>
      <c r="G588" s="12">
        <v>-4104071.1710299999</v>
      </c>
    </row>
    <row r="589" spans="2:7" x14ac:dyDescent="0.2">
      <c r="C589" s="4">
        <v>47</v>
      </c>
      <c r="D589" s="5" t="s">
        <v>487</v>
      </c>
      <c r="E589" s="12">
        <v>97690</v>
      </c>
      <c r="F589" s="12">
        <v>56025.393810000001</v>
      </c>
      <c r="G589" s="12">
        <v>-41664.606189999999</v>
      </c>
    </row>
    <row r="590" spans="2:7" ht="15" customHeight="1" x14ac:dyDescent="0.2">
      <c r="C590" s="13" t="s">
        <v>9</v>
      </c>
      <c r="D590" s="14" t="s">
        <v>488</v>
      </c>
      <c r="E590" s="15">
        <f>SUBTOTAL(9,E588:E589)</f>
        <v>6567977</v>
      </c>
      <c r="F590" s="15">
        <f>SUBTOTAL(9,F588:F589)</f>
        <v>2422241.22278</v>
      </c>
      <c r="G590" s="15">
        <f>SUBTOTAL(9,G588:G589)</f>
        <v>-4145735.77722</v>
      </c>
    </row>
    <row r="591" spans="2:7" ht="14.25" customHeight="1" x14ac:dyDescent="0.2">
      <c r="B591" s="10">
        <v>4720</v>
      </c>
      <c r="C591" s="4"/>
      <c r="D591" s="11" t="s">
        <v>489</v>
      </c>
      <c r="E591" s="1"/>
      <c r="F591" s="1"/>
      <c r="G591" s="1"/>
    </row>
    <row r="592" spans="2:7" x14ac:dyDescent="0.2">
      <c r="C592" s="4">
        <v>1</v>
      </c>
      <c r="D592" s="5" t="s">
        <v>482</v>
      </c>
      <c r="E592" s="12">
        <v>1054789</v>
      </c>
      <c r="F592" s="12">
        <v>791444.62445</v>
      </c>
      <c r="G592" s="12">
        <v>-263344.37555</v>
      </c>
    </row>
    <row r="593" spans="2:7" ht="15" customHeight="1" x14ac:dyDescent="0.2">
      <c r="C593" s="13" t="s">
        <v>9</v>
      </c>
      <c r="D593" s="14" t="s">
        <v>490</v>
      </c>
      <c r="E593" s="15">
        <f>SUBTOTAL(9,E592:E592)</f>
        <v>1054789</v>
      </c>
      <c r="F593" s="15">
        <f>SUBTOTAL(9,F592:F592)</f>
        <v>791444.62445</v>
      </c>
      <c r="G593" s="15">
        <f>SUBTOTAL(9,G592:G592)</f>
        <v>-263344.37555</v>
      </c>
    </row>
    <row r="594" spans="2:7" ht="14.25" customHeight="1" x14ac:dyDescent="0.2">
      <c r="B594" s="10">
        <v>4730</v>
      </c>
      <c r="C594" s="4"/>
      <c r="D594" s="11" t="s">
        <v>491</v>
      </c>
      <c r="E594" s="1"/>
      <c r="F594" s="1"/>
      <c r="G594" s="1"/>
    </row>
    <row r="595" spans="2:7" x14ac:dyDescent="0.2">
      <c r="C595" s="4">
        <v>1</v>
      </c>
      <c r="D595" s="5" t="s">
        <v>482</v>
      </c>
      <c r="E595" s="12">
        <v>12500</v>
      </c>
      <c r="F595" s="12">
        <v>6361.9602100000002</v>
      </c>
      <c r="G595" s="12">
        <v>-6138.0397899999998</v>
      </c>
    </row>
    <row r="596" spans="2:7" ht="15" customHeight="1" x14ac:dyDescent="0.2">
      <c r="C596" s="13" t="s">
        <v>9</v>
      </c>
      <c r="D596" s="14" t="s">
        <v>492</v>
      </c>
      <c r="E596" s="15">
        <f>SUBTOTAL(9,E595:E595)</f>
        <v>12500</v>
      </c>
      <c r="F596" s="15">
        <f>SUBTOTAL(9,F595:F595)</f>
        <v>6361.9602100000002</v>
      </c>
      <c r="G596" s="15">
        <f>SUBTOTAL(9,G595:G595)</f>
        <v>-6138.0397899999998</v>
      </c>
    </row>
    <row r="597" spans="2:7" ht="14.25" customHeight="1" x14ac:dyDescent="0.2">
      <c r="B597" s="10">
        <v>4740</v>
      </c>
      <c r="C597" s="4"/>
      <c r="D597" s="11" t="s">
        <v>493</v>
      </c>
      <c r="E597" s="1"/>
      <c r="F597" s="1"/>
      <c r="G597" s="1"/>
    </row>
    <row r="598" spans="2:7" x14ac:dyDescent="0.2">
      <c r="C598" s="4">
        <v>1</v>
      </c>
      <c r="D598" s="5" t="s">
        <v>482</v>
      </c>
      <c r="E598" s="12">
        <v>212776</v>
      </c>
      <c r="F598" s="12">
        <v>3.0000000000000001E-5</v>
      </c>
      <c r="G598" s="12">
        <v>-212775.99997</v>
      </c>
    </row>
    <row r="599" spans="2:7" ht="15" customHeight="1" x14ac:dyDescent="0.2">
      <c r="C599" s="13" t="s">
        <v>9</v>
      </c>
      <c r="D599" s="14" t="s">
        <v>494</v>
      </c>
      <c r="E599" s="15">
        <f>SUBTOTAL(9,E598:E598)</f>
        <v>212776</v>
      </c>
      <c r="F599" s="15">
        <f>SUBTOTAL(9,F598:F598)</f>
        <v>3.0000000000000001E-5</v>
      </c>
      <c r="G599" s="15">
        <f>SUBTOTAL(9,G598:G598)</f>
        <v>-212775.99997</v>
      </c>
    </row>
    <row r="600" spans="2:7" ht="14.25" customHeight="1" x14ac:dyDescent="0.2">
      <c r="B600" s="10">
        <v>4760</v>
      </c>
      <c r="C600" s="4"/>
      <c r="D600" s="11" t="s">
        <v>495</v>
      </c>
      <c r="E600" s="1"/>
      <c r="F600" s="1"/>
      <c r="G600" s="1"/>
    </row>
    <row r="601" spans="2:7" x14ac:dyDescent="0.2">
      <c r="C601" s="4">
        <v>1</v>
      </c>
      <c r="D601" s="5" t="s">
        <v>482</v>
      </c>
      <c r="E601" s="12">
        <v>53324</v>
      </c>
      <c r="F601" s="12">
        <v>128808.16583</v>
      </c>
      <c r="G601" s="12">
        <v>75484.165829999998</v>
      </c>
    </row>
    <row r="602" spans="2:7" x14ac:dyDescent="0.2">
      <c r="C602" s="4">
        <v>45</v>
      </c>
      <c r="D602" s="5" t="s">
        <v>496</v>
      </c>
      <c r="E602" s="12">
        <v>1592839</v>
      </c>
      <c r="F602" s="12">
        <v>944860.36776000005</v>
      </c>
      <c r="G602" s="12">
        <v>-647978.63223999995</v>
      </c>
    </row>
    <row r="603" spans="2:7" x14ac:dyDescent="0.2">
      <c r="C603" s="4">
        <v>48</v>
      </c>
      <c r="D603" s="5" t="s">
        <v>497</v>
      </c>
      <c r="E603" s="12">
        <v>530000</v>
      </c>
      <c r="F603" s="12">
        <v>207814.27489999999</v>
      </c>
      <c r="G603" s="12">
        <v>-322185.72509999998</v>
      </c>
    </row>
    <row r="604" spans="2:7" ht="15" customHeight="1" x14ac:dyDescent="0.2">
      <c r="C604" s="13" t="s">
        <v>9</v>
      </c>
      <c r="D604" s="14" t="s">
        <v>498</v>
      </c>
      <c r="E604" s="15">
        <f>SUBTOTAL(9,E601:E603)</f>
        <v>2176163</v>
      </c>
      <c r="F604" s="15">
        <f>SUBTOTAL(9,F601:F603)</f>
        <v>1281482.8084900002</v>
      </c>
      <c r="G604" s="15">
        <f>SUBTOTAL(9,G601:G603)</f>
        <v>-894680.19151000003</v>
      </c>
    </row>
    <row r="605" spans="2:7" ht="14.25" customHeight="1" x14ac:dyDescent="0.2">
      <c r="B605" s="10">
        <v>4791</v>
      </c>
      <c r="C605" s="4"/>
      <c r="D605" s="11" t="s">
        <v>148</v>
      </c>
      <c r="E605" s="1"/>
      <c r="F605" s="1"/>
      <c r="G605" s="1"/>
    </row>
    <row r="606" spans="2:7" x14ac:dyDescent="0.2">
      <c r="C606" s="4">
        <v>1</v>
      </c>
      <c r="D606" s="5" t="s">
        <v>482</v>
      </c>
      <c r="E606" s="12">
        <v>482425</v>
      </c>
      <c r="F606" s="12">
        <v>122137.75</v>
      </c>
      <c r="G606" s="12">
        <v>-360287.25</v>
      </c>
    </row>
    <row r="607" spans="2:7" ht="15" customHeight="1" x14ac:dyDescent="0.2">
      <c r="C607" s="13" t="s">
        <v>9</v>
      </c>
      <c r="D607" s="14" t="s">
        <v>499</v>
      </c>
      <c r="E607" s="15">
        <f>SUBTOTAL(9,E606:E606)</f>
        <v>482425</v>
      </c>
      <c r="F607" s="15">
        <f>SUBTOTAL(9,F606:F606)</f>
        <v>122137.75</v>
      </c>
      <c r="G607" s="15">
        <f>SUBTOTAL(9,G606:G606)</f>
        <v>-360287.25</v>
      </c>
    </row>
    <row r="608" spans="2:7" ht="14.25" customHeight="1" x14ac:dyDescent="0.2">
      <c r="B608" s="10">
        <v>4799</v>
      </c>
      <c r="C608" s="4"/>
      <c r="D608" s="11" t="s">
        <v>500</v>
      </c>
      <c r="E608" s="1"/>
      <c r="F608" s="1"/>
      <c r="G608" s="1"/>
    </row>
    <row r="609" spans="2:7" x14ac:dyDescent="0.2">
      <c r="C609" s="4">
        <v>86</v>
      </c>
      <c r="D609" s="5" t="s">
        <v>501</v>
      </c>
      <c r="E609" s="12">
        <v>500</v>
      </c>
      <c r="F609" s="12">
        <v>318.25599999999997</v>
      </c>
      <c r="G609" s="12">
        <v>-181.744</v>
      </c>
    </row>
    <row r="610" spans="2:7" ht="15" customHeight="1" x14ac:dyDescent="0.2">
      <c r="C610" s="13" t="s">
        <v>9</v>
      </c>
      <c r="D610" s="14" t="s">
        <v>502</v>
      </c>
      <c r="E610" s="15">
        <f>SUBTOTAL(9,E609:E609)</f>
        <v>500</v>
      </c>
      <c r="F610" s="15">
        <f>SUBTOTAL(9,F609:F609)</f>
        <v>318.25599999999997</v>
      </c>
      <c r="G610" s="15">
        <f>SUBTOTAL(9,G609:G609)</f>
        <v>-181.744</v>
      </c>
    </row>
    <row r="611" spans="2:7" ht="15" customHeight="1" x14ac:dyDescent="0.2">
      <c r="B611" s="4"/>
      <c r="C611" s="16"/>
      <c r="D611" s="14" t="s">
        <v>503</v>
      </c>
      <c r="E611" s="17">
        <f>SUBTOTAL(9,E582:E610)</f>
        <v>10536675</v>
      </c>
      <c r="F611" s="17">
        <f>SUBTOTAL(9,F582:F610)</f>
        <v>4643117.0285099996</v>
      </c>
      <c r="G611" s="17">
        <f>SUBTOTAL(9,G582:G610)</f>
        <v>-5893557.9714900004</v>
      </c>
    </row>
    <row r="612" spans="2:7" ht="27" customHeight="1" x14ac:dyDescent="0.25">
      <c r="B612" s="1"/>
      <c r="C612" s="4"/>
      <c r="D612" s="9" t="s">
        <v>504</v>
      </c>
      <c r="E612" s="1"/>
      <c r="F612" s="1"/>
      <c r="G612" s="1"/>
    </row>
    <row r="613" spans="2:7" ht="14.25" customHeight="1" x14ac:dyDescent="0.2">
      <c r="B613" s="10">
        <v>4800</v>
      </c>
      <c r="C613" s="4"/>
      <c r="D613" s="11" t="s">
        <v>505</v>
      </c>
      <c r="E613" s="1"/>
      <c r="F613" s="1"/>
      <c r="G613" s="1"/>
    </row>
    <row r="614" spans="2:7" x14ac:dyDescent="0.2">
      <c r="C614" s="4">
        <v>10</v>
      </c>
      <c r="D614" s="5" t="s">
        <v>122</v>
      </c>
      <c r="E614" s="12">
        <v>0</v>
      </c>
      <c r="F614" s="12">
        <v>41.924950000000003</v>
      </c>
      <c r="G614" s="12">
        <v>41.924950000000003</v>
      </c>
    </row>
    <row r="615" spans="2:7" x14ac:dyDescent="0.2">
      <c r="C615" s="4">
        <v>70</v>
      </c>
      <c r="D615" s="5" t="s">
        <v>506</v>
      </c>
      <c r="E615" s="12">
        <v>2200</v>
      </c>
      <c r="F615" s="12">
        <v>0</v>
      </c>
      <c r="G615" s="12">
        <v>-2200</v>
      </c>
    </row>
    <row r="616" spans="2:7" ht="15" customHeight="1" x14ac:dyDescent="0.2">
      <c r="C616" s="13" t="s">
        <v>9</v>
      </c>
      <c r="D616" s="14" t="s">
        <v>507</v>
      </c>
      <c r="E616" s="15">
        <f>SUBTOTAL(9,E614:E615)</f>
        <v>2200</v>
      </c>
      <c r="F616" s="15">
        <f>SUBTOTAL(9,F614:F615)</f>
        <v>41.924950000000003</v>
      </c>
      <c r="G616" s="15">
        <f>SUBTOTAL(9,G614:G615)</f>
        <v>-2158.0750499999999</v>
      </c>
    </row>
    <row r="617" spans="2:7" ht="14.25" customHeight="1" x14ac:dyDescent="0.2">
      <c r="B617" s="10">
        <v>4810</v>
      </c>
      <c r="C617" s="4"/>
      <c r="D617" s="11" t="s">
        <v>508</v>
      </c>
      <c r="E617" s="1"/>
      <c r="F617" s="1"/>
      <c r="G617" s="1"/>
    </row>
    <row r="618" spans="2:7" x14ac:dyDescent="0.2">
      <c r="C618" s="4">
        <v>1</v>
      </c>
      <c r="D618" s="5" t="s">
        <v>229</v>
      </c>
      <c r="E618" s="12">
        <v>31900</v>
      </c>
      <c r="F618" s="12">
        <v>5961.6768000000002</v>
      </c>
      <c r="G618" s="12">
        <v>-25938.323199999999</v>
      </c>
    </row>
    <row r="619" spans="2:7" x14ac:dyDescent="0.2">
      <c r="C619" s="4">
        <v>2</v>
      </c>
      <c r="D619" s="5" t="s">
        <v>509</v>
      </c>
      <c r="E619" s="12">
        <v>47500</v>
      </c>
      <c r="F619" s="12">
        <v>24061.53354</v>
      </c>
      <c r="G619" s="12">
        <v>-23438.46646</v>
      </c>
    </row>
    <row r="620" spans="2:7" x14ac:dyDescent="0.2">
      <c r="C620" s="4">
        <v>10</v>
      </c>
      <c r="D620" s="5" t="s">
        <v>122</v>
      </c>
      <c r="E620" s="12">
        <v>0</v>
      </c>
      <c r="F620" s="12">
        <v>16</v>
      </c>
      <c r="G620" s="12">
        <v>16</v>
      </c>
    </row>
    <row r="621" spans="2:7" ht="15" customHeight="1" x14ac:dyDescent="0.2">
      <c r="C621" s="13" t="s">
        <v>9</v>
      </c>
      <c r="D621" s="14" t="s">
        <v>510</v>
      </c>
      <c r="E621" s="15">
        <f>SUBTOTAL(9,E618:E620)</f>
        <v>79400</v>
      </c>
      <c r="F621" s="15">
        <f>SUBTOTAL(9,F618:F620)</f>
        <v>30039.210340000001</v>
      </c>
      <c r="G621" s="15">
        <f>SUBTOTAL(9,G618:G620)</f>
        <v>-49360.789659999995</v>
      </c>
    </row>
    <row r="622" spans="2:7" ht="14.25" customHeight="1" x14ac:dyDescent="0.2">
      <c r="B622" s="10">
        <v>4820</v>
      </c>
      <c r="C622" s="4"/>
      <c r="D622" s="11" t="s">
        <v>511</v>
      </c>
      <c r="E622" s="1"/>
      <c r="F622" s="1"/>
      <c r="G622" s="1"/>
    </row>
    <row r="623" spans="2:7" x14ac:dyDescent="0.2">
      <c r="C623" s="4">
        <v>1</v>
      </c>
      <c r="D623" s="5" t="s">
        <v>229</v>
      </c>
      <c r="E623" s="12">
        <v>10000</v>
      </c>
      <c r="F623" s="12">
        <v>1000</v>
      </c>
      <c r="G623" s="12">
        <v>-9000</v>
      </c>
    </row>
    <row r="624" spans="2:7" x14ac:dyDescent="0.2">
      <c r="C624" s="4">
        <v>2</v>
      </c>
      <c r="D624" s="5" t="s">
        <v>509</v>
      </c>
      <c r="E624" s="12">
        <v>60000</v>
      </c>
      <c r="F624" s="12">
        <v>10028.95793</v>
      </c>
      <c r="G624" s="12">
        <v>-49971.042070000003</v>
      </c>
    </row>
    <row r="625" spans="2:7" x14ac:dyDescent="0.2">
      <c r="C625" s="4">
        <v>10</v>
      </c>
      <c r="D625" s="5" t="s">
        <v>122</v>
      </c>
      <c r="E625" s="12">
        <v>0</v>
      </c>
      <c r="F625" s="12">
        <v>360.99844999999999</v>
      </c>
      <c r="G625" s="12">
        <v>360.99844999999999</v>
      </c>
    </row>
    <row r="626" spans="2:7" x14ac:dyDescent="0.2">
      <c r="C626" s="4">
        <v>40</v>
      </c>
      <c r="D626" s="5" t="s">
        <v>512</v>
      </c>
      <c r="E626" s="12">
        <v>20000</v>
      </c>
      <c r="F626" s="12">
        <v>5497.5972099999999</v>
      </c>
      <c r="G626" s="12">
        <v>-14502.40279</v>
      </c>
    </row>
    <row r="627" spans="2:7" ht="15" customHeight="1" x14ac:dyDescent="0.2">
      <c r="C627" s="13" t="s">
        <v>9</v>
      </c>
      <c r="D627" s="14" t="s">
        <v>513</v>
      </c>
      <c r="E627" s="15">
        <f>SUBTOTAL(9,E623:E626)</f>
        <v>90000</v>
      </c>
      <c r="F627" s="15">
        <f>SUBTOTAL(9,F623:F626)</f>
        <v>16887.55359</v>
      </c>
      <c r="G627" s="15">
        <f>SUBTOTAL(9,G623:G626)</f>
        <v>-73112.446410000004</v>
      </c>
    </row>
    <row r="628" spans="2:7" ht="14.25" customHeight="1" x14ac:dyDescent="0.2">
      <c r="B628" s="10">
        <v>4860</v>
      </c>
      <c r="C628" s="4"/>
      <c r="D628" s="11" t="s">
        <v>514</v>
      </c>
      <c r="E628" s="1"/>
      <c r="F628" s="1"/>
      <c r="G628" s="1"/>
    </row>
    <row r="629" spans="2:7" x14ac:dyDescent="0.2">
      <c r="C629" s="4">
        <v>1</v>
      </c>
      <c r="D629" s="5" t="s">
        <v>229</v>
      </c>
      <c r="E629" s="12">
        <v>89000</v>
      </c>
      <c r="F629" s="12">
        <v>38514.492310000001</v>
      </c>
      <c r="G629" s="12">
        <v>-50485.507689999999</v>
      </c>
    </row>
    <row r="630" spans="2:7" x14ac:dyDescent="0.2">
      <c r="C630" s="4">
        <v>2</v>
      </c>
      <c r="D630" s="5" t="s">
        <v>509</v>
      </c>
      <c r="E630" s="12">
        <v>4000</v>
      </c>
      <c r="F630" s="12">
        <v>0</v>
      </c>
      <c r="G630" s="12">
        <v>-4000</v>
      </c>
    </row>
    <row r="631" spans="2:7" x14ac:dyDescent="0.2">
      <c r="C631" s="4">
        <v>10</v>
      </c>
      <c r="D631" s="5" t="s">
        <v>122</v>
      </c>
      <c r="E631" s="12">
        <v>0</v>
      </c>
      <c r="F631" s="12">
        <v>24.467929999999999</v>
      </c>
      <c r="G631" s="12">
        <v>24.467929999999999</v>
      </c>
    </row>
    <row r="632" spans="2:7" ht="15" customHeight="1" x14ac:dyDescent="0.2">
      <c r="C632" s="13" t="s">
        <v>9</v>
      </c>
      <c r="D632" s="14" t="s">
        <v>515</v>
      </c>
      <c r="E632" s="15">
        <f>SUBTOTAL(9,E629:E631)</f>
        <v>93000</v>
      </c>
      <c r="F632" s="15">
        <f>SUBTOTAL(9,F629:F631)</f>
        <v>38538.96024</v>
      </c>
      <c r="G632" s="15">
        <f>SUBTOTAL(9,G629:G631)</f>
        <v>-54461.03976</v>
      </c>
    </row>
    <row r="633" spans="2:7" ht="15" customHeight="1" x14ac:dyDescent="0.2">
      <c r="B633" s="4"/>
      <c r="C633" s="16"/>
      <c r="D633" s="14" t="s">
        <v>516</v>
      </c>
      <c r="E633" s="17">
        <f>SUBTOTAL(9,E613:E632)</f>
        <v>264600</v>
      </c>
      <c r="F633" s="17">
        <f>SUBTOTAL(9,F613:F632)</f>
        <v>85507.649120000002</v>
      </c>
      <c r="G633" s="17">
        <f>SUBTOTAL(9,G613:G632)</f>
        <v>-179092.35087999998</v>
      </c>
    </row>
    <row r="634" spans="2:7" ht="27" customHeight="1" x14ac:dyDescent="0.25">
      <c r="B634" s="1"/>
      <c r="C634" s="4"/>
      <c r="D634" s="9" t="s">
        <v>73</v>
      </c>
      <c r="E634" s="1"/>
      <c r="F634" s="1"/>
      <c r="G634" s="1"/>
    </row>
    <row r="635" spans="2:7" ht="14.25" customHeight="1" x14ac:dyDescent="0.2">
      <c r="B635" s="10">
        <v>5309</v>
      </c>
      <c r="C635" s="4"/>
      <c r="D635" s="11" t="s">
        <v>517</v>
      </c>
      <c r="E635" s="1"/>
      <c r="F635" s="1"/>
      <c r="G635" s="1"/>
    </row>
    <row r="636" spans="2:7" x14ac:dyDescent="0.2">
      <c r="C636" s="4">
        <v>29</v>
      </c>
      <c r="D636" s="5" t="s">
        <v>518</v>
      </c>
      <c r="E636" s="12">
        <v>400000</v>
      </c>
      <c r="F636" s="12">
        <v>360806.17962000001</v>
      </c>
      <c r="G636" s="12">
        <v>-39193.820379999997</v>
      </c>
    </row>
    <row r="637" spans="2:7" ht="15" customHeight="1" x14ac:dyDescent="0.2">
      <c r="C637" s="13" t="s">
        <v>9</v>
      </c>
      <c r="D637" s="14" t="s">
        <v>519</v>
      </c>
      <c r="E637" s="15">
        <f>SUBTOTAL(9,E636:E636)</f>
        <v>400000</v>
      </c>
      <c r="F637" s="15">
        <f>SUBTOTAL(9,F636:F636)</f>
        <v>360806.17962000001</v>
      </c>
      <c r="G637" s="15">
        <f>SUBTOTAL(9,G636:G636)</f>
        <v>-39193.820379999997</v>
      </c>
    </row>
    <row r="638" spans="2:7" ht="14.25" customHeight="1" x14ac:dyDescent="0.2">
      <c r="B638" s="10">
        <v>5310</v>
      </c>
      <c r="C638" s="4"/>
      <c r="D638" s="11" t="s">
        <v>520</v>
      </c>
      <c r="E638" s="1"/>
      <c r="F638" s="1"/>
      <c r="G638" s="1"/>
    </row>
    <row r="639" spans="2:7" x14ac:dyDescent="0.2">
      <c r="C639" s="4">
        <v>4</v>
      </c>
      <c r="D639" s="5" t="s">
        <v>51</v>
      </c>
      <c r="E639" s="12">
        <v>2500</v>
      </c>
      <c r="F639" s="12">
        <v>0</v>
      </c>
      <c r="G639" s="12">
        <v>-2500</v>
      </c>
    </row>
    <row r="640" spans="2:7" x14ac:dyDescent="0.2">
      <c r="C640" s="4">
        <v>29</v>
      </c>
      <c r="D640" s="5" t="s">
        <v>521</v>
      </c>
      <c r="E640" s="12">
        <v>1700</v>
      </c>
      <c r="F640" s="12">
        <v>830.21473000000003</v>
      </c>
      <c r="G640" s="12">
        <v>-869.78526999999997</v>
      </c>
    </row>
    <row r="641" spans="2:7" x14ac:dyDescent="0.2">
      <c r="C641" s="4">
        <v>89</v>
      </c>
      <c r="D641" s="5" t="s">
        <v>522</v>
      </c>
      <c r="E641" s="12">
        <v>116798</v>
      </c>
      <c r="F641" s="12">
        <v>64857.588519999998</v>
      </c>
      <c r="G641" s="12">
        <v>-51940.411480000002</v>
      </c>
    </row>
    <row r="642" spans="2:7" x14ac:dyDescent="0.2">
      <c r="C642" s="4">
        <v>90</v>
      </c>
      <c r="D642" s="5" t="s">
        <v>523</v>
      </c>
      <c r="E642" s="12">
        <v>14286137</v>
      </c>
      <c r="F642" s="12">
        <v>7576386.8905199999</v>
      </c>
      <c r="G642" s="12">
        <v>-6709750.1094800001</v>
      </c>
    </row>
    <row r="643" spans="2:7" x14ac:dyDescent="0.2">
      <c r="C643" s="4">
        <v>93</v>
      </c>
      <c r="D643" s="5" t="s">
        <v>524</v>
      </c>
      <c r="E643" s="12">
        <v>8396252</v>
      </c>
      <c r="F643" s="12">
        <v>2020814.6137600001</v>
      </c>
      <c r="G643" s="12">
        <v>-6375437.3862399999</v>
      </c>
    </row>
    <row r="644" spans="2:7" ht="15" customHeight="1" x14ac:dyDescent="0.2">
      <c r="C644" s="13" t="s">
        <v>9</v>
      </c>
      <c r="D644" s="14" t="s">
        <v>525</v>
      </c>
      <c r="E644" s="15">
        <f>SUBTOTAL(9,E639:E643)</f>
        <v>22803387</v>
      </c>
      <c r="F644" s="15">
        <f>SUBTOTAL(9,F639:F643)</f>
        <v>9662889.3075300008</v>
      </c>
      <c r="G644" s="15">
        <f>SUBTOTAL(9,G639:G643)</f>
        <v>-13140497.692469999</v>
      </c>
    </row>
    <row r="645" spans="2:7" ht="14.25" customHeight="1" x14ac:dyDescent="0.2">
      <c r="B645" s="10">
        <v>5312</v>
      </c>
      <c r="C645" s="4"/>
      <c r="D645" s="11" t="s">
        <v>526</v>
      </c>
      <c r="E645" s="1"/>
      <c r="F645" s="1"/>
      <c r="G645" s="1"/>
    </row>
    <row r="646" spans="2:7" x14ac:dyDescent="0.2">
      <c r="C646" s="4">
        <v>1</v>
      </c>
      <c r="D646" s="5" t="s">
        <v>527</v>
      </c>
      <c r="E646" s="12">
        <v>6100</v>
      </c>
      <c r="F646" s="12">
        <v>2939.3186000000001</v>
      </c>
      <c r="G646" s="12">
        <v>-3160.6813999999999</v>
      </c>
    </row>
    <row r="647" spans="2:7" x14ac:dyDescent="0.2">
      <c r="C647" s="4">
        <v>11</v>
      </c>
      <c r="D647" s="5" t="s">
        <v>26</v>
      </c>
      <c r="E647" s="12">
        <v>91344</v>
      </c>
      <c r="F647" s="12">
        <v>29184.16114</v>
      </c>
      <c r="G647" s="12">
        <v>-62159.838860000003</v>
      </c>
    </row>
    <row r="648" spans="2:7" x14ac:dyDescent="0.2">
      <c r="C648" s="4">
        <v>90</v>
      </c>
      <c r="D648" s="5" t="s">
        <v>343</v>
      </c>
      <c r="E648" s="12">
        <v>13293400</v>
      </c>
      <c r="F648" s="12">
        <v>9202689.0930199996</v>
      </c>
      <c r="G648" s="12">
        <v>-4090710.90698</v>
      </c>
    </row>
    <row r="649" spans="2:7" ht="15" customHeight="1" x14ac:dyDescent="0.2">
      <c r="C649" s="13" t="s">
        <v>9</v>
      </c>
      <c r="D649" s="14" t="s">
        <v>528</v>
      </c>
      <c r="E649" s="15">
        <f>SUBTOTAL(9,E646:E648)</f>
        <v>13390844</v>
      </c>
      <c r="F649" s="15">
        <f>SUBTOTAL(9,F646:F648)</f>
        <v>9234812.572759999</v>
      </c>
      <c r="G649" s="15">
        <f>SUBTOTAL(9,G646:G648)</f>
        <v>-4156031.4272400001</v>
      </c>
    </row>
    <row r="650" spans="2:7" ht="14.25" customHeight="1" x14ac:dyDescent="0.2">
      <c r="B650" s="10">
        <v>5325</v>
      </c>
      <c r="C650" s="4"/>
      <c r="D650" s="11" t="s">
        <v>529</v>
      </c>
      <c r="E650" s="1"/>
      <c r="F650" s="1"/>
      <c r="G650" s="1"/>
    </row>
    <row r="651" spans="2:7" x14ac:dyDescent="0.2">
      <c r="C651" s="4">
        <v>53</v>
      </c>
      <c r="D651" s="5" t="s">
        <v>530</v>
      </c>
      <c r="E651" s="12">
        <v>73850</v>
      </c>
      <c r="F651" s="12">
        <v>0</v>
      </c>
      <c r="G651" s="12">
        <v>-73850</v>
      </c>
    </row>
    <row r="652" spans="2:7" x14ac:dyDescent="0.2">
      <c r="C652" s="4">
        <v>70</v>
      </c>
      <c r="D652" s="5" t="s">
        <v>531</v>
      </c>
      <c r="E652" s="12">
        <v>67300</v>
      </c>
      <c r="F652" s="12">
        <v>67287.78082</v>
      </c>
      <c r="G652" s="12">
        <v>-12.21918</v>
      </c>
    </row>
    <row r="653" spans="2:7" x14ac:dyDescent="0.2">
      <c r="C653" s="4">
        <v>90</v>
      </c>
      <c r="D653" s="5" t="s">
        <v>532</v>
      </c>
      <c r="E653" s="12">
        <v>64100000</v>
      </c>
      <c r="F653" s="12">
        <v>33690000</v>
      </c>
      <c r="G653" s="12">
        <v>-30410000</v>
      </c>
    </row>
    <row r="654" spans="2:7" x14ac:dyDescent="0.2">
      <c r="C654" s="4">
        <v>92</v>
      </c>
      <c r="D654" s="5" t="s">
        <v>533</v>
      </c>
      <c r="E654" s="12">
        <v>30000</v>
      </c>
      <c r="F654" s="12">
        <v>15004.78688</v>
      </c>
      <c r="G654" s="12">
        <v>-14995.21312</v>
      </c>
    </row>
    <row r="655" spans="2:7" ht="15" customHeight="1" x14ac:dyDescent="0.2">
      <c r="C655" s="13" t="s">
        <v>9</v>
      </c>
      <c r="D655" s="14" t="s">
        <v>534</v>
      </c>
      <c r="E655" s="15">
        <f>SUBTOTAL(9,E651:E654)</f>
        <v>64271150</v>
      </c>
      <c r="F655" s="15">
        <f>SUBTOTAL(9,F651:F654)</f>
        <v>33772292.567699999</v>
      </c>
      <c r="G655" s="15">
        <f>SUBTOTAL(9,G651:G654)</f>
        <v>-30498857.432299998</v>
      </c>
    </row>
    <row r="656" spans="2:7" ht="14.25" customHeight="1" x14ac:dyDescent="0.2">
      <c r="B656" s="10">
        <v>5326</v>
      </c>
      <c r="C656" s="4"/>
      <c r="D656" s="11" t="s">
        <v>535</v>
      </c>
      <c r="E656" s="1"/>
      <c r="F656" s="1"/>
      <c r="G656" s="1"/>
    </row>
    <row r="657" spans="2:7" x14ac:dyDescent="0.2">
      <c r="C657" s="4">
        <v>70</v>
      </c>
      <c r="D657" s="5" t="s">
        <v>536</v>
      </c>
      <c r="E657" s="12">
        <v>7000</v>
      </c>
      <c r="F657" s="12">
        <v>0</v>
      </c>
      <c r="G657" s="12">
        <v>-7000</v>
      </c>
    </row>
    <row r="658" spans="2:7" x14ac:dyDescent="0.2">
      <c r="C658" s="4">
        <v>90</v>
      </c>
      <c r="D658" s="5" t="s">
        <v>532</v>
      </c>
      <c r="E658" s="12">
        <v>60000</v>
      </c>
      <c r="F658" s="12">
        <v>0</v>
      </c>
      <c r="G658" s="12">
        <v>-60000</v>
      </c>
    </row>
    <row r="659" spans="2:7" ht="15" customHeight="1" x14ac:dyDescent="0.2">
      <c r="C659" s="13" t="s">
        <v>9</v>
      </c>
      <c r="D659" s="14" t="s">
        <v>537</v>
      </c>
      <c r="E659" s="15">
        <f>SUBTOTAL(9,E657:E658)</f>
        <v>67000</v>
      </c>
      <c r="F659" s="15">
        <f>SUBTOTAL(9,F657:F658)</f>
        <v>0</v>
      </c>
      <c r="G659" s="15">
        <f>SUBTOTAL(9,G657:G658)</f>
        <v>-67000</v>
      </c>
    </row>
    <row r="660" spans="2:7" ht="14.25" customHeight="1" x14ac:dyDescent="0.2">
      <c r="B660" s="10">
        <v>5329</v>
      </c>
      <c r="C660" s="4"/>
      <c r="D660" s="11" t="s">
        <v>538</v>
      </c>
      <c r="E660" s="1"/>
      <c r="F660" s="1"/>
      <c r="G660" s="1"/>
    </row>
    <row r="661" spans="2:7" x14ac:dyDescent="0.2">
      <c r="C661" s="4">
        <v>70</v>
      </c>
      <c r="D661" s="5" t="s">
        <v>527</v>
      </c>
      <c r="E661" s="12">
        <v>30000</v>
      </c>
      <c r="F661" s="12">
        <v>11406.54746</v>
      </c>
      <c r="G661" s="12">
        <v>-18593.452539999998</v>
      </c>
    </row>
    <row r="662" spans="2:7" x14ac:dyDescent="0.2">
      <c r="C662" s="4">
        <v>90</v>
      </c>
      <c r="D662" s="5" t="s">
        <v>532</v>
      </c>
      <c r="E662" s="12">
        <v>7200000</v>
      </c>
      <c r="F662" s="12">
        <v>4046126.1838199999</v>
      </c>
      <c r="G662" s="12">
        <v>-3153873.8161800001</v>
      </c>
    </row>
    <row r="663" spans="2:7" ht="15" customHeight="1" x14ac:dyDescent="0.2">
      <c r="C663" s="13" t="s">
        <v>9</v>
      </c>
      <c r="D663" s="14" t="s">
        <v>539</v>
      </c>
      <c r="E663" s="15">
        <f>SUBTOTAL(9,E661:E662)</f>
        <v>7230000</v>
      </c>
      <c r="F663" s="15">
        <f>SUBTOTAL(9,F661:F662)</f>
        <v>4057532.7312799999</v>
      </c>
      <c r="G663" s="15">
        <f>SUBTOTAL(9,G661:G662)</f>
        <v>-3172467.2687200001</v>
      </c>
    </row>
    <row r="664" spans="2:7" ht="14.25" customHeight="1" x14ac:dyDescent="0.2">
      <c r="B664" s="10">
        <v>5341</v>
      </c>
      <c r="C664" s="4"/>
      <c r="D664" s="11" t="s">
        <v>540</v>
      </c>
      <c r="E664" s="1"/>
      <c r="F664" s="1"/>
      <c r="G664" s="1"/>
    </row>
    <row r="665" spans="2:7" x14ac:dyDescent="0.2">
      <c r="C665" s="4">
        <v>98</v>
      </c>
      <c r="D665" s="5" t="s">
        <v>541</v>
      </c>
      <c r="E665" s="12">
        <v>6000000</v>
      </c>
      <c r="F665" s="12">
        <v>6000000</v>
      </c>
      <c r="G665" s="12">
        <v>0</v>
      </c>
    </row>
    <row r="666" spans="2:7" ht="15" customHeight="1" x14ac:dyDescent="0.2">
      <c r="C666" s="13" t="s">
        <v>9</v>
      </c>
      <c r="D666" s="14" t="s">
        <v>542</v>
      </c>
      <c r="E666" s="15">
        <f>SUBTOTAL(9,E665:E665)</f>
        <v>6000000</v>
      </c>
      <c r="F666" s="15">
        <f>SUBTOTAL(9,F665:F665)</f>
        <v>6000000</v>
      </c>
      <c r="G666" s="15">
        <f>SUBTOTAL(9,G665:G665)</f>
        <v>0</v>
      </c>
    </row>
    <row r="667" spans="2:7" ht="14.25" customHeight="1" x14ac:dyDescent="0.2">
      <c r="B667" s="10">
        <v>5351</v>
      </c>
      <c r="C667" s="4"/>
      <c r="D667" s="11" t="s">
        <v>543</v>
      </c>
      <c r="E667" s="1"/>
      <c r="F667" s="1"/>
      <c r="G667" s="1"/>
    </row>
    <row r="668" spans="2:7" x14ac:dyDescent="0.2">
      <c r="C668" s="4">
        <v>85</v>
      </c>
      <c r="D668" s="5" t="s">
        <v>544</v>
      </c>
      <c r="E668" s="12">
        <v>30102800</v>
      </c>
      <c r="F668" s="12">
        <v>30102793.119630001</v>
      </c>
      <c r="G668" s="12">
        <v>-6.8803700000000001</v>
      </c>
    </row>
    <row r="669" spans="2:7" ht="15" customHeight="1" x14ac:dyDescent="0.2">
      <c r="C669" s="13" t="s">
        <v>9</v>
      </c>
      <c r="D669" s="14" t="s">
        <v>545</v>
      </c>
      <c r="E669" s="15">
        <f>SUBTOTAL(9,E668:E668)</f>
        <v>30102800</v>
      </c>
      <c r="F669" s="15">
        <f>SUBTOTAL(9,F668:F668)</f>
        <v>30102793.119630001</v>
      </c>
      <c r="G669" s="15">
        <f>SUBTOTAL(9,G668:G668)</f>
        <v>-6.8803700000000001</v>
      </c>
    </row>
    <row r="670" spans="2:7" ht="15" customHeight="1" x14ac:dyDescent="0.2">
      <c r="B670" s="4"/>
      <c r="C670" s="16"/>
      <c r="D670" s="14" t="s">
        <v>546</v>
      </c>
      <c r="E670" s="17">
        <f>SUBTOTAL(9,E635:E669)</f>
        <v>144265181</v>
      </c>
      <c r="F670" s="17">
        <f>SUBTOTAL(9,F635:F669)</f>
        <v>93191126.478520006</v>
      </c>
      <c r="G670" s="17">
        <f>SUBTOTAL(9,G635:G669)</f>
        <v>-51074054.521479994</v>
      </c>
    </row>
    <row r="671" spans="2:7" ht="27" customHeight="1" x14ac:dyDescent="0.2">
      <c r="B671" s="4"/>
      <c r="C671" s="16"/>
      <c r="D671" s="14" t="s">
        <v>547</v>
      </c>
      <c r="E671" s="17">
        <f>SUBTOTAL(9,E8:E670)</f>
        <v>260358585</v>
      </c>
      <c r="F671" s="17">
        <f>SUBTOTAL(9,F8:F670)</f>
        <v>174692180.29577002</v>
      </c>
      <c r="G671" s="17">
        <f>SUBTOTAL(9,G8:G670)</f>
        <v>-85666404.704230011</v>
      </c>
    </row>
    <row r="672" spans="2:7" x14ac:dyDescent="0.2">
      <c r="B672" s="4"/>
      <c r="C672" s="16"/>
      <c r="D672" s="18"/>
      <c r="E672" s="19"/>
      <c r="F672" s="19"/>
      <c r="G672" s="19"/>
    </row>
    <row r="673" spans="2:7" ht="25.5" customHeight="1" x14ac:dyDescent="0.2">
      <c r="B673" s="1"/>
      <c r="C673" s="4"/>
      <c r="D673" s="8" t="s">
        <v>548</v>
      </c>
      <c r="E673" s="1"/>
      <c r="F673" s="1"/>
      <c r="G673" s="1"/>
    </row>
    <row r="674" spans="2:7" ht="27" customHeight="1" x14ac:dyDescent="0.25">
      <c r="B674" s="1"/>
      <c r="C674" s="4"/>
      <c r="D674" s="9" t="s">
        <v>549</v>
      </c>
      <c r="E674" s="1"/>
      <c r="F674" s="1"/>
      <c r="G674" s="1"/>
    </row>
    <row r="675" spans="2:7" ht="14.25" customHeight="1" x14ac:dyDescent="0.2">
      <c r="B675" s="10">
        <v>5440</v>
      </c>
      <c r="C675" s="4"/>
      <c r="D675" s="11" t="s">
        <v>550</v>
      </c>
      <c r="E675" s="1"/>
      <c r="F675" s="1"/>
      <c r="G675" s="1"/>
    </row>
    <row r="676" spans="2:7" x14ac:dyDescent="0.2">
      <c r="C676" s="4">
        <v>24</v>
      </c>
      <c r="D676" s="5" t="s">
        <v>551</v>
      </c>
      <c r="E676" s="12">
        <f>SUBTOTAL(9,E677:E681)</f>
        <v>249100000</v>
      </c>
      <c r="F676" s="12">
        <f t="shared" ref="F676:G676" si="0">SUBTOTAL(9,F677:F681)</f>
        <v>132002051.71903999</v>
      </c>
      <c r="G676" s="12">
        <f t="shared" si="0"/>
        <v>-117097948.28096001</v>
      </c>
    </row>
    <row r="677" spans="2:7" x14ac:dyDescent="0.2">
      <c r="C677" s="4"/>
      <c r="D677" s="5" t="s">
        <v>552</v>
      </c>
      <c r="E677" s="12">
        <v>332900000</v>
      </c>
      <c r="F677" s="12">
        <v>177484626.84182999</v>
      </c>
      <c r="G677" s="12">
        <v>-155415373.15817001</v>
      </c>
    </row>
    <row r="678" spans="2:7" x14ac:dyDescent="0.2">
      <c r="C678" s="4"/>
      <c r="D678" s="5" t="s">
        <v>553</v>
      </c>
      <c r="E678" s="12">
        <v>-43200000</v>
      </c>
      <c r="F678" s="12">
        <v>-24137932.815239999</v>
      </c>
      <c r="G678" s="12">
        <v>19062067.184760001</v>
      </c>
    </row>
    <row r="679" spans="2:7" x14ac:dyDescent="0.2">
      <c r="C679" s="4"/>
      <c r="D679" s="5" t="s">
        <v>554</v>
      </c>
      <c r="E679" s="12">
        <v>-2100000</v>
      </c>
      <c r="F679" s="12">
        <v>-874938.14217999997</v>
      </c>
      <c r="G679" s="12">
        <v>1225061.85782</v>
      </c>
    </row>
    <row r="680" spans="2:7" x14ac:dyDescent="0.2">
      <c r="C680" s="4"/>
      <c r="D680" s="5" t="s">
        <v>555</v>
      </c>
      <c r="E680" s="12">
        <v>-33500000</v>
      </c>
      <c r="F680" s="12">
        <v>-17827374.04532</v>
      </c>
      <c r="G680" s="12">
        <v>15672625.95468</v>
      </c>
    </row>
    <row r="681" spans="2:7" x14ac:dyDescent="0.2">
      <c r="C681" s="4"/>
      <c r="D681" s="5" t="s">
        <v>556</v>
      </c>
      <c r="E681" s="12">
        <v>-5000000</v>
      </c>
      <c r="F681" s="12">
        <v>-2642330.12005</v>
      </c>
      <c r="G681" s="12">
        <v>2357669.87995</v>
      </c>
    </row>
    <row r="682" spans="2:7" x14ac:dyDescent="0.2">
      <c r="C682" s="4">
        <v>30</v>
      </c>
      <c r="D682" s="5" t="s">
        <v>557</v>
      </c>
      <c r="E682" s="12">
        <v>33500000</v>
      </c>
      <c r="F682" s="12">
        <v>17827374.04532</v>
      </c>
      <c r="G682" s="12">
        <v>-15672625.95468</v>
      </c>
    </row>
    <row r="683" spans="2:7" x14ac:dyDescent="0.2">
      <c r="C683" s="4">
        <v>80</v>
      </c>
      <c r="D683" s="5" t="s">
        <v>558</v>
      </c>
      <c r="E683" s="12">
        <v>5000000</v>
      </c>
      <c r="F683" s="12">
        <v>2699621.8</v>
      </c>
      <c r="G683" s="12">
        <v>-2300378.2000000002</v>
      </c>
    </row>
    <row r="684" spans="2:7" x14ac:dyDescent="0.2">
      <c r="C684" s="4">
        <v>85</v>
      </c>
      <c r="D684" s="5" t="s">
        <v>559</v>
      </c>
      <c r="E684" s="12">
        <v>0</v>
      </c>
      <c r="F684" s="12">
        <v>-57291.679949999998</v>
      </c>
      <c r="G684" s="12">
        <v>-57291.679949999998</v>
      </c>
    </row>
    <row r="685" spans="2:7" ht="15" customHeight="1" x14ac:dyDescent="0.2">
      <c r="C685" s="13" t="s">
        <v>9</v>
      </c>
      <c r="D685" s="14" t="s">
        <v>560</v>
      </c>
      <c r="E685" s="15">
        <f>SUBTOTAL(9,E676:E684)</f>
        <v>287600000</v>
      </c>
      <c r="F685" s="15">
        <f>SUBTOTAL(9,F676:F684)</f>
        <v>152471755.88440999</v>
      </c>
      <c r="G685" s="15">
        <f>SUBTOTAL(9,G676:G684)</f>
        <v>-135128244.11559001</v>
      </c>
    </row>
    <row r="686" spans="2:7" ht="27" customHeight="1" x14ac:dyDescent="0.2">
      <c r="B686" s="4"/>
      <c r="C686" s="16"/>
      <c r="D686" s="14" t="s">
        <v>561</v>
      </c>
      <c r="E686" s="17">
        <f>SUBTOTAL(9,E674:E685)</f>
        <v>287600000</v>
      </c>
      <c r="F686" s="17">
        <f>SUBTOTAL(9,F674:F685)</f>
        <v>152471755.88440999</v>
      </c>
      <c r="G686" s="17">
        <f>SUBTOTAL(9,G674:G685)</f>
        <v>-135128244.11559001</v>
      </c>
    </row>
    <row r="687" spans="2:7" x14ac:dyDescent="0.2">
      <c r="B687" s="4"/>
      <c r="C687" s="16"/>
      <c r="D687" s="18"/>
      <c r="E687" s="19"/>
      <c r="F687" s="19"/>
      <c r="G687" s="19"/>
    </row>
    <row r="688" spans="2:7" ht="25.5" customHeight="1" x14ac:dyDescent="0.2">
      <c r="B688" s="1"/>
      <c r="C688" s="4"/>
      <c r="D688" s="8" t="s">
        <v>562</v>
      </c>
      <c r="E688" s="1"/>
      <c r="F688" s="1"/>
      <c r="G688" s="1"/>
    </row>
    <row r="689" spans="2:7" ht="27" customHeight="1" x14ac:dyDescent="0.25">
      <c r="B689" s="1"/>
      <c r="C689" s="4"/>
      <c r="D689" s="9" t="s">
        <v>549</v>
      </c>
      <c r="E689" s="1"/>
      <c r="F689" s="1"/>
      <c r="G689" s="1"/>
    </row>
    <row r="690" spans="2:7" ht="14.25" customHeight="1" x14ac:dyDescent="0.2">
      <c r="B690" s="10">
        <v>5460</v>
      </c>
      <c r="C690" s="4"/>
      <c r="D690" s="11" t="s">
        <v>563</v>
      </c>
      <c r="E690" s="1"/>
      <c r="F690" s="1"/>
      <c r="G690" s="1"/>
    </row>
    <row r="691" spans="2:7" x14ac:dyDescent="0.2">
      <c r="C691" s="4">
        <v>57</v>
      </c>
      <c r="D691" s="5" t="s">
        <v>564</v>
      </c>
      <c r="E691" s="12">
        <v>126000</v>
      </c>
      <c r="F691" s="12">
        <v>0</v>
      </c>
      <c r="G691" s="12">
        <v>-126000</v>
      </c>
    </row>
    <row r="692" spans="2:7" x14ac:dyDescent="0.2">
      <c r="C692" s="4">
        <v>71</v>
      </c>
      <c r="D692" s="5" t="s">
        <v>565</v>
      </c>
      <c r="E692" s="12">
        <v>53800</v>
      </c>
      <c r="F692" s="12">
        <v>28800</v>
      </c>
      <c r="G692" s="12">
        <v>-25000</v>
      </c>
    </row>
    <row r="693" spans="2:7" x14ac:dyDescent="0.2">
      <c r="C693" s="4">
        <v>85</v>
      </c>
      <c r="D693" s="5" t="s">
        <v>566</v>
      </c>
      <c r="E693" s="12">
        <v>663850</v>
      </c>
      <c r="F693" s="12">
        <v>15101.434789999999</v>
      </c>
      <c r="G693" s="12">
        <v>-648748.56521000003</v>
      </c>
    </row>
    <row r="694" spans="2:7" ht="15" customHeight="1" x14ac:dyDescent="0.2">
      <c r="C694" s="13" t="s">
        <v>9</v>
      </c>
      <c r="D694" s="14" t="s">
        <v>567</v>
      </c>
      <c r="E694" s="15">
        <f>SUBTOTAL(9,E691:E693)</f>
        <v>843650</v>
      </c>
      <c r="F694" s="15">
        <f>SUBTOTAL(9,F691:F693)</f>
        <v>43901.434789999999</v>
      </c>
      <c r="G694" s="15">
        <f>SUBTOTAL(9,G691:G693)</f>
        <v>-799748.56521000003</v>
      </c>
    </row>
    <row r="695" spans="2:7" ht="14.25" customHeight="1" x14ac:dyDescent="0.2">
      <c r="B695" s="10">
        <v>5470</v>
      </c>
      <c r="C695" s="4"/>
      <c r="D695" s="11" t="s">
        <v>568</v>
      </c>
      <c r="E695" s="1"/>
      <c r="F695" s="1"/>
      <c r="G695" s="1"/>
    </row>
    <row r="696" spans="2:7" x14ac:dyDescent="0.2">
      <c r="C696" s="4">
        <v>30</v>
      </c>
      <c r="D696" s="5" t="s">
        <v>569</v>
      </c>
      <c r="E696" s="12">
        <v>76000</v>
      </c>
      <c r="F696" s="12">
        <v>27500.002</v>
      </c>
      <c r="G696" s="12">
        <v>-48499.998</v>
      </c>
    </row>
    <row r="697" spans="2:7" ht="15" customHeight="1" x14ac:dyDescent="0.2">
      <c r="C697" s="13" t="s">
        <v>9</v>
      </c>
      <c r="D697" s="14" t="s">
        <v>570</v>
      </c>
      <c r="E697" s="15">
        <f>SUBTOTAL(9,E696:E696)</f>
        <v>76000</v>
      </c>
      <c r="F697" s="15">
        <f>SUBTOTAL(9,F696:F696)</f>
        <v>27500.002</v>
      </c>
      <c r="G697" s="15">
        <f>SUBTOTAL(9,G696:G696)</f>
        <v>-48499.998</v>
      </c>
    </row>
    <row r="698" spans="2:7" ht="14.25" customHeight="1" x14ac:dyDescent="0.2">
      <c r="B698" s="10">
        <v>5491</v>
      </c>
      <c r="C698" s="4"/>
      <c r="D698" s="11" t="s">
        <v>571</v>
      </c>
      <c r="E698" s="1"/>
      <c r="F698" s="1"/>
      <c r="G698" s="1"/>
    </row>
    <row r="699" spans="2:7" x14ac:dyDescent="0.2">
      <c r="C699" s="4">
        <v>30</v>
      </c>
      <c r="D699" s="5" t="s">
        <v>557</v>
      </c>
      <c r="E699" s="12">
        <v>1755000</v>
      </c>
      <c r="F699" s="12">
        <v>895615.33713999996</v>
      </c>
      <c r="G699" s="12">
        <v>-859384.66286000004</v>
      </c>
    </row>
    <row r="700" spans="2:7" ht="15" customHeight="1" x14ac:dyDescent="0.2">
      <c r="C700" s="13" t="s">
        <v>9</v>
      </c>
      <c r="D700" s="14" t="s">
        <v>572</v>
      </c>
      <c r="E700" s="15">
        <f>SUBTOTAL(9,E699:E699)</f>
        <v>1755000</v>
      </c>
      <c r="F700" s="15">
        <f>SUBTOTAL(9,F699:F699)</f>
        <v>895615.33713999996</v>
      </c>
      <c r="G700" s="15">
        <f>SUBTOTAL(9,G699:G699)</f>
        <v>-859384.66286000004</v>
      </c>
    </row>
    <row r="701" spans="2:7" ht="27" customHeight="1" x14ac:dyDescent="0.2">
      <c r="B701" s="4"/>
      <c r="C701" s="16"/>
      <c r="D701" s="14" t="s">
        <v>573</v>
      </c>
      <c r="E701" s="17">
        <f>SUBTOTAL(9,E689:E700)</f>
        <v>2674650</v>
      </c>
      <c r="F701" s="17">
        <f>SUBTOTAL(9,F689:F700)</f>
        <v>967016.77392999991</v>
      </c>
      <c r="G701" s="17">
        <f>SUBTOTAL(9,G689:G700)</f>
        <v>-1707633.2260700001</v>
      </c>
    </row>
    <row r="702" spans="2:7" x14ac:dyDescent="0.2">
      <c r="B702" s="4"/>
      <c r="C702" s="16"/>
      <c r="D702" s="18"/>
      <c r="E702" s="19"/>
      <c r="F702" s="19"/>
      <c r="G702" s="19"/>
    </row>
    <row r="703" spans="2:7" ht="25.5" customHeight="1" x14ac:dyDescent="0.2">
      <c r="B703" s="1"/>
      <c r="C703" s="4"/>
      <c r="D703" s="8" t="s">
        <v>574</v>
      </c>
      <c r="E703" s="1"/>
      <c r="F703" s="1"/>
      <c r="G703" s="1"/>
    </row>
    <row r="704" spans="2:7" ht="27" customHeight="1" x14ac:dyDescent="0.25">
      <c r="B704" s="1"/>
      <c r="C704" s="4"/>
      <c r="D704" s="9" t="s">
        <v>549</v>
      </c>
      <c r="E704" s="1"/>
      <c r="F704" s="1"/>
      <c r="G704" s="1"/>
    </row>
    <row r="705" spans="2:7" ht="14.25" customHeight="1" x14ac:dyDescent="0.2">
      <c r="B705" s="10">
        <v>5501</v>
      </c>
      <c r="C705" s="4"/>
      <c r="D705" s="11" t="s">
        <v>575</v>
      </c>
      <c r="E705" s="1"/>
      <c r="F705" s="1"/>
      <c r="G705" s="1"/>
    </row>
    <row r="706" spans="2:7" x14ac:dyDescent="0.2">
      <c r="C706" s="4">
        <v>70</v>
      </c>
      <c r="D706" s="5" t="s">
        <v>576</v>
      </c>
      <c r="E706" s="12">
        <v>136030500</v>
      </c>
      <c r="F706" s="12">
        <v>71166807.898000002</v>
      </c>
      <c r="G706" s="12">
        <v>-64863692.101999998</v>
      </c>
    </row>
    <row r="707" spans="2:7" x14ac:dyDescent="0.2">
      <c r="C707" s="4">
        <v>72</v>
      </c>
      <c r="D707" s="5" t="s">
        <v>577</v>
      </c>
      <c r="E707" s="12">
        <v>151272500</v>
      </c>
      <c r="F707" s="12">
        <v>79819202.806920007</v>
      </c>
      <c r="G707" s="12">
        <v>-71453297.193079993</v>
      </c>
    </row>
    <row r="708" spans="2:7" x14ac:dyDescent="0.2">
      <c r="C708" s="4">
        <v>74</v>
      </c>
      <c r="D708" s="5" t="s">
        <v>578</v>
      </c>
      <c r="E708" s="12">
        <v>129100000</v>
      </c>
      <c r="F708" s="12">
        <v>111834232.08400001</v>
      </c>
      <c r="G708" s="12">
        <v>-17265767.916000001</v>
      </c>
    </row>
    <row r="709" spans="2:7" x14ac:dyDescent="0.2">
      <c r="C709" s="4">
        <v>76</v>
      </c>
      <c r="D709" s="5" t="s">
        <v>579</v>
      </c>
      <c r="E709" s="12">
        <v>13250000</v>
      </c>
      <c r="F709" s="12">
        <v>7631951.3629999999</v>
      </c>
      <c r="G709" s="12">
        <v>-5618048.6370000001</v>
      </c>
    </row>
    <row r="710" spans="2:7" x14ac:dyDescent="0.2">
      <c r="C710" s="4">
        <v>77</v>
      </c>
      <c r="D710" s="5" t="s">
        <v>580</v>
      </c>
      <c r="E710" s="12">
        <v>25000</v>
      </c>
      <c r="F710" s="12">
        <v>15792.898999999999</v>
      </c>
      <c r="G710" s="12">
        <v>-9207.1010000000006</v>
      </c>
    </row>
    <row r="711" spans="2:7" x14ac:dyDescent="0.2">
      <c r="C711" s="4">
        <v>78</v>
      </c>
      <c r="D711" s="5" t="s">
        <v>581</v>
      </c>
      <c r="E711" s="12">
        <v>300</v>
      </c>
      <c r="F711" s="12">
        <v>428.94600000000003</v>
      </c>
      <c r="G711" s="12">
        <v>128.946</v>
      </c>
    </row>
    <row r="712" spans="2:7" x14ac:dyDescent="0.2">
      <c r="C712" s="4">
        <v>79</v>
      </c>
      <c r="D712" s="5" t="s">
        <v>582</v>
      </c>
      <c r="E712" s="12">
        <v>15000</v>
      </c>
      <c r="F712" s="12">
        <v>7796.4390000000003</v>
      </c>
      <c r="G712" s="12">
        <v>-7203.5609999999997</v>
      </c>
    </row>
    <row r="713" spans="2:7" ht="15" customHeight="1" x14ac:dyDescent="0.2">
      <c r="C713" s="13" t="s">
        <v>9</v>
      </c>
      <c r="D713" s="14" t="s">
        <v>583</v>
      </c>
      <c r="E713" s="15">
        <f>SUBTOTAL(9,E706:E712)</f>
        <v>429693300</v>
      </c>
      <c r="F713" s="15">
        <f>SUBTOTAL(9,F706:F712)</f>
        <v>270476212.43591994</v>
      </c>
      <c r="G713" s="15">
        <f>SUBTOTAL(9,G706:G712)</f>
        <v>-159217087.56408</v>
      </c>
    </row>
    <row r="714" spans="2:7" ht="14.25" customHeight="1" x14ac:dyDescent="0.2">
      <c r="B714" s="10">
        <v>5502</v>
      </c>
      <c r="C714" s="4"/>
      <c r="D714" s="11" t="s">
        <v>584</v>
      </c>
      <c r="E714" s="1"/>
      <c r="F714" s="1"/>
      <c r="G714" s="1"/>
    </row>
    <row r="715" spans="2:7" x14ac:dyDescent="0.2">
      <c r="C715" s="4">
        <v>70</v>
      </c>
      <c r="D715" s="5" t="s">
        <v>585</v>
      </c>
      <c r="E715" s="12">
        <v>2704000</v>
      </c>
      <c r="F715" s="12">
        <v>1564801.4386499999</v>
      </c>
      <c r="G715" s="12">
        <v>-1139198.5613500001</v>
      </c>
    </row>
    <row r="716" spans="2:7" x14ac:dyDescent="0.2">
      <c r="C716" s="4">
        <v>71</v>
      </c>
      <c r="D716" s="5" t="s">
        <v>586</v>
      </c>
      <c r="E716" s="12">
        <v>2400000</v>
      </c>
      <c r="F716" s="12">
        <v>0</v>
      </c>
      <c r="G716" s="12">
        <v>-2400000</v>
      </c>
    </row>
    <row r="717" spans="2:7" ht="15" customHeight="1" x14ac:dyDescent="0.2">
      <c r="C717" s="13" t="s">
        <v>9</v>
      </c>
      <c r="D717" s="14" t="s">
        <v>587</v>
      </c>
      <c r="E717" s="15">
        <f>SUBTOTAL(9,E715:E716)</f>
        <v>5104000</v>
      </c>
      <c r="F717" s="15">
        <f>SUBTOTAL(9,F715:F716)</f>
        <v>1564801.4386499999</v>
      </c>
      <c r="G717" s="15">
        <f>SUBTOTAL(9,G715:G716)</f>
        <v>-3539198.5613500001</v>
      </c>
    </row>
    <row r="718" spans="2:7" ht="14.25" customHeight="1" x14ac:dyDescent="0.2">
      <c r="B718" s="10">
        <v>5506</v>
      </c>
      <c r="C718" s="4"/>
      <c r="D718" s="11" t="s">
        <v>588</v>
      </c>
      <c r="E718" s="1"/>
      <c r="F718" s="1"/>
      <c r="G718" s="1"/>
    </row>
    <row r="719" spans="2:7" x14ac:dyDescent="0.2">
      <c r="C719" s="4">
        <v>70</v>
      </c>
      <c r="D719" s="5" t="s">
        <v>589</v>
      </c>
      <c r="E719" s="12">
        <v>0</v>
      </c>
      <c r="F719" s="12">
        <v>44036.481</v>
      </c>
      <c r="G719" s="12">
        <v>44036.481</v>
      </c>
    </row>
    <row r="720" spans="2:7" ht="15" customHeight="1" x14ac:dyDescent="0.2">
      <c r="C720" s="13" t="s">
        <v>9</v>
      </c>
      <c r="D720" s="14" t="s">
        <v>590</v>
      </c>
      <c r="E720" s="15">
        <f>SUBTOTAL(9,E719:E719)</f>
        <v>0</v>
      </c>
      <c r="F720" s="15">
        <f>SUBTOTAL(9,F719:F719)</f>
        <v>44036.481</v>
      </c>
      <c r="G720" s="15">
        <f>SUBTOTAL(9,G719:G719)</f>
        <v>44036.481</v>
      </c>
    </row>
    <row r="721" spans="2:7" ht="14.25" customHeight="1" x14ac:dyDescent="0.2">
      <c r="B721" s="10">
        <v>5507</v>
      </c>
      <c r="C721" s="4"/>
      <c r="D721" s="11" t="s">
        <v>591</v>
      </c>
      <c r="E721" s="1"/>
      <c r="F721" s="1"/>
      <c r="G721" s="1"/>
    </row>
    <row r="722" spans="2:7" x14ac:dyDescent="0.2">
      <c r="C722" s="4">
        <v>71</v>
      </c>
      <c r="D722" s="5" t="s">
        <v>592</v>
      </c>
      <c r="E722" s="12">
        <v>119310000</v>
      </c>
      <c r="F722" s="12">
        <v>67924537.067670003</v>
      </c>
      <c r="G722" s="12">
        <v>-51385462.932329997</v>
      </c>
    </row>
    <row r="723" spans="2:7" x14ac:dyDescent="0.2">
      <c r="C723" s="4">
        <v>72</v>
      </c>
      <c r="D723" s="5" t="s">
        <v>593</v>
      </c>
      <c r="E723" s="12">
        <v>259215000</v>
      </c>
      <c r="F723" s="12">
        <v>139923020.66933</v>
      </c>
      <c r="G723" s="12">
        <v>-119291979.33067</v>
      </c>
    </row>
    <row r="724" spans="2:7" x14ac:dyDescent="0.2">
      <c r="C724" s="4">
        <v>74</v>
      </c>
      <c r="D724" s="5" t="s">
        <v>594</v>
      </c>
      <c r="E724" s="12">
        <v>1300000</v>
      </c>
      <c r="F724" s="12">
        <v>-27456.553</v>
      </c>
      <c r="G724" s="12">
        <v>-1327456.5530000001</v>
      </c>
    </row>
    <row r="725" spans="2:7" ht="15" customHeight="1" x14ac:dyDescent="0.2">
      <c r="C725" s="13" t="s">
        <v>9</v>
      </c>
      <c r="D725" s="14" t="s">
        <v>595</v>
      </c>
      <c r="E725" s="15">
        <f>SUBTOTAL(9,E722:E724)</f>
        <v>379825000</v>
      </c>
      <c r="F725" s="15">
        <f>SUBTOTAL(9,F722:F724)</f>
        <v>207820101.18399999</v>
      </c>
      <c r="G725" s="15">
        <f>SUBTOTAL(9,G722:G724)</f>
        <v>-172004898.81600001</v>
      </c>
    </row>
    <row r="726" spans="2:7" ht="14.25" customHeight="1" x14ac:dyDescent="0.2">
      <c r="B726" s="10">
        <v>5508</v>
      </c>
      <c r="C726" s="4"/>
      <c r="D726" s="11" t="s">
        <v>596</v>
      </c>
      <c r="E726" s="1"/>
      <c r="F726" s="1"/>
      <c r="G726" s="1"/>
    </row>
    <row r="727" spans="2:7" x14ac:dyDescent="0.2">
      <c r="C727" s="4">
        <v>70</v>
      </c>
      <c r="D727" s="5" t="s">
        <v>597</v>
      </c>
      <c r="E727" s="12">
        <v>9155000</v>
      </c>
      <c r="F727" s="12">
        <v>3627896.08409</v>
      </c>
      <c r="G727" s="12">
        <v>-5527103.91591</v>
      </c>
    </row>
    <row r="728" spans="2:7" ht="15" customHeight="1" x14ac:dyDescent="0.2">
      <c r="C728" s="13" t="s">
        <v>9</v>
      </c>
      <c r="D728" s="14" t="s">
        <v>598</v>
      </c>
      <c r="E728" s="15">
        <f>SUBTOTAL(9,E727:E727)</f>
        <v>9155000</v>
      </c>
      <c r="F728" s="15">
        <f>SUBTOTAL(9,F727:F727)</f>
        <v>3627896.08409</v>
      </c>
      <c r="G728" s="15">
        <f>SUBTOTAL(9,G727:G727)</f>
        <v>-5527103.91591</v>
      </c>
    </row>
    <row r="729" spans="2:7" ht="14.25" customHeight="1" x14ac:dyDescent="0.2">
      <c r="B729" s="10">
        <v>5509</v>
      </c>
      <c r="C729" s="4"/>
      <c r="D729" s="11" t="s">
        <v>599</v>
      </c>
      <c r="E729" s="1"/>
      <c r="F729" s="1"/>
      <c r="G729" s="1"/>
    </row>
    <row r="730" spans="2:7" x14ac:dyDescent="0.2">
      <c r="C730" s="4">
        <v>70</v>
      </c>
      <c r="D730" s="5" t="s">
        <v>589</v>
      </c>
      <c r="E730" s="12">
        <v>1000</v>
      </c>
      <c r="F730" s="12">
        <v>128.34100000000001</v>
      </c>
      <c r="G730" s="12">
        <v>-871.65899999999999</v>
      </c>
    </row>
    <row r="731" spans="2:7" ht="15" customHeight="1" x14ac:dyDescent="0.2">
      <c r="C731" s="13" t="s">
        <v>9</v>
      </c>
      <c r="D731" s="14" t="s">
        <v>600</v>
      </c>
      <c r="E731" s="15">
        <f>SUBTOTAL(9,E730:E730)</f>
        <v>1000</v>
      </c>
      <c r="F731" s="15">
        <f>SUBTOTAL(9,F730:F730)</f>
        <v>128.34100000000001</v>
      </c>
      <c r="G731" s="15">
        <f>SUBTOTAL(9,G730:G730)</f>
        <v>-871.65899999999999</v>
      </c>
    </row>
    <row r="732" spans="2:7" ht="14.25" customHeight="1" x14ac:dyDescent="0.2">
      <c r="B732" s="10">
        <v>5511</v>
      </c>
      <c r="C732" s="4"/>
      <c r="D732" s="11" t="s">
        <v>601</v>
      </c>
      <c r="E732" s="1"/>
      <c r="F732" s="1"/>
      <c r="G732" s="1"/>
    </row>
    <row r="733" spans="2:7" x14ac:dyDescent="0.2">
      <c r="C733" s="4">
        <v>70</v>
      </c>
      <c r="D733" s="5" t="s">
        <v>602</v>
      </c>
      <c r="E733" s="12">
        <v>3550000</v>
      </c>
      <c r="F733" s="12">
        <v>1563954.24991</v>
      </c>
      <c r="G733" s="12">
        <v>-1986045.75009</v>
      </c>
    </row>
    <row r="734" spans="2:7" x14ac:dyDescent="0.2">
      <c r="C734" s="4">
        <v>71</v>
      </c>
      <c r="D734" s="5" t="s">
        <v>603</v>
      </c>
      <c r="E734" s="12">
        <v>300000</v>
      </c>
      <c r="F734" s="12">
        <v>12697.57454</v>
      </c>
      <c r="G734" s="12">
        <v>-287302.42546</v>
      </c>
    </row>
    <row r="735" spans="2:7" ht="15" customHeight="1" x14ac:dyDescent="0.2">
      <c r="C735" s="13" t="s">
        <v>9</v>
      </c>
      <c r="D735" s="14" t="s">
        <v>604</v>
      </c>
      <c r="E735" s="15">
        <f>SUBTOTAL(9,E733:E734)</f>
        <v>3850000</v>
      </c>
      <c r="F735" s="15">
        <f>SUBTOTAL(9,F733:F734)</f>
        <v>1576651.82445</v>
      </c>
      <c r="G735" s="15">
        <f>SUBTOTAL(9,G733:G734)</f>
        <v>-2273348.1755499998</v>
      </c>
    </row>
    <row r="736" spans="2:7" ht="14.25" customHeight="1" x14ac:dyDescent="0.2">
      <c r="B736" s="10">
        <v>5521</v>
      </c>
      <c r="C736" s="4"/>
      <c r="D736" s="11" t="s">
        <v>605</v>
      </c>
      <c r="E736" s="1"/>
      <c r="F736" s="1"/>
      <c r="G736" s="1"/>
    </row>
    <row r="737" spans="2:7" x14ac:dyDescent="0.2">
      <c r="C737" s="4">
        <v>70</v>
      </c>
      <c r="D737" s="5" t="s">
        <v>606</v>
      </c>
      <c r="E737" s="12">
        <v>409928000</v>
      </c>
      <c r="F737" s="12">
        <v>194220148.29016</v>
      </c>
      <c r="G737" s="12">
        <v>-215707851.70984</v>
      </c>
    </row>
    <row r="738" spans="2:7" ht="15" customHeight="1" x14ac:dyDescent="0.2">
      <c r="C738" s="13" t="s">
        <v>9</v>
      </c>
      <c r="D738" s="14" t="s">
        <v>607</v>
      </c>
      <c r="E738" s="15">
        <f>SUBTOTAL(9,E737:E737)</f>
        <v>409928000</v>
      </c>
      <c r="F738" s="15">
        <f>SUBTOTAL(9,F737:F737)</f>
        <v>194220148.29016</v>
      </c>
      <c r="G738" s="15">
        <f>SUBTOTAL(9,G737:G737)</f>
        <v>-215707851.70984</v>
      </c>
    </row>
    <row r="739" spans="2:7" ht="14.25" customHeight="1" x14ac:dyDescent="0.2">
      <c r="B739" s="10">
        <v>5526</v>
      </c>
      <c r="C739" s="4"/>
      <c r="D739" s="11" t="s">
        <v>608</v>
      </c>
      <c r="E739" s="1"/>
      <c r="F739" s="1"/>
      <c r="G739" s="1"/>
    </row>
    <row r="740" spans="2:7" x14ac:dyDescent="0.2">
      <c r="C740" s="4">
        <v>70</v>
      </c>
      <c r="D740" s="5" t="s">
        <v>609</v>
      </c>
      <c r="E740" s="12">
        <v>16800000</v>
      </c>
      <c r="F740" s="12">
        <v>7981305.2194499997</v>
      </c>
      <c r="G740" s="12">
        <v>-8818694.7805499993</v>
      </c>
    </row>
    <row r="741" spans="2:7" ht="15" customHeight="1" x14ac:dyDescent="0.2">
      <c r="C741" s="13" t="s">
        <v>9</v>
      </c>
      <c r="D741" s="14" t="s">
        <v>610</v>
      </c>
      <c r="E741" s="15">
        <f>SUBTOTAL(9,E740:E740)</f>
        <v>16800000</v>
      </c>
      <c r="F741" s="15">
        <f>SUBTOTAL(9,F740:F740)</f>
        <v>7981305.2194499997</v>
      </c>
      <c r="G741" s="15">
        <f>SUBTOTAL(9,G740:G740)</f>
        <v>-8818694.7805499993</v>
      </c>
    </row>
    <row r="742" spans="2:7" ht="14.25" customHeight="1" x14ac:dyDescent="0.2">
      <c r="B742" s="10">
        <v>5531</v>
      </c>
      <c r="C742" s="4"/>
      <c r="D742" s="11" t="s">
        <v>611</v>
      </c>
      <c r="E742" s="1"/>
      <c r="F742" s="1"/>
      <c r="G742" s="1"/>
    </row>
    <row r="743" spans="2:7" x14ac:dyDescent="0.2">
      <c r="C743" s="4">
        <v>70</v>
      </c>
      <c r="D743" s="5" t="s">
        <v>612</v>
      </c>
      <c r="E743" s="12">
        <v>7600000</v>
      </c>
      <c r="F743" s="12">
        <v>3839632.8596999999</v>
      </c>
      <c r="G743" s="12">
        <v>-3760367.1403000001</v>
      </c>
    </row>
    <row r="744" spans="2:7" ht="15" customHeight="1" x14ac:dyDescent="0.2">
      <c r="C744" s="13" t="s">
        <v>9</v>
      </c>
      <c r="D744" s="14" t="s">
        <v>613</v>
      </c>
      <c r="E744" s="15">
        <f>SUBTOTAL(9,E743:E743)</f>
        <v>7600000</v>
      </c>
      <c r="F744" s="15">
        <f>SUBTOTAL(9,F743:F743)</f>
        <v>3839632.8596999999</v>
      </c>
      <c r="G744" s="15">
        <f>SUBTOTAL(9,G743:G743)</f>
        <v>-3760367.1403000001</v>
      </c>
    </row>
    <row r="745" spans="2:7" ht="14.25" customHeight="1" x14ac:dyDescent="0.2">
      <c r="B745" s="10">
        <v>5536</v>
      </c>
      <c r="C745" s="4"/>
      <c r="D745" s="11" t="s">
        <v>614</v>
      </c>
      <c r="E745" s="1"/>
      <c r="F745" s="1"/>
      <c r="G745" s="1"/>
    </row>
    <row r="746" spans="2:7" x14ac:dyDescent="0.2">
      <c r="C746" s="4">
        <v>71</v>
      </c>
      <c r="D746" s="5" t="s">
        <v>615</v>
      </c>
      <c r="E746" s="12">
        <v>6589000</v>
      </c>
      <c r="F746" s="12">
        <v>3918687.5895500001</v>
      </c>
      <c r="G746" s="12">
        <v>-2670312.4104499999</v>
      </c>
    </row>
    <row r="747" spans="2:7" x14ac:dyDescent="0.2">
      <c r="C747" s="4">
        <v>72</v>
      </c>
      <c r="D747" s="5" t="s">
        <v>616</v>
      </c>
      <c r="E747" s="12">
        <v>10190000</v>
      </c>
      <c r="F747" s="12">
        <v>4963083.4488000004</v>
      </c>
      <c r="G747" s="12">
        <v>-5226916.5511999996</v>
      </c>
    </row>
    <row r="748" spans="2:7" x14ac:dyDescent="0.2">
      <c r="C748" s="4">
        <v>73</v>
      </c>
      <c r="D748" s="5" t="s">
        <v>617</v>
      </c>
      <c r="E748" s="12">
        <v>290000</v>
      </c>
      <c r="F748" s="12">
        <v>141744.33583</v>
      </c>
      <c r="G748" s="12">
        <v>-148255.66417</v>
      </c>
    </row>
    <row r="749" spans="2:7" x14ac:dyDescent="0.2">
      <c r="C749" s="4">
        <v>75</v>
      </c>
      <c r="D749" s="5" t="s">
        <v>618</v>
      </c>
      <c r="E749" s="12">
        <v>1850000</v>
      </c>
      <c r="F749" s="12">
        <v>857741.11846000003</v>
      </c>
      <c r="G749" s="12">
        <v>-992258.88153999997</v>
      </c>
    </row>
    <row r="750" spans="2:7" ht="15" customHeight="1" x14ac:dyDescent="0.2">
      <c r="C750" s="13" t="s">
        <v>9</v>
      </c>
      <c r="D750" s="14" t="s">
        <v>619</v>
      </c>
      <c r="E750" s="15">
        <f>SUBTOTAL(9,E746:E749)</f>
        <v>18919000</v>
      </c>
      <c r="F750" s="15">
        <f>SUBTOTAL(9,F746:F749)</f>
        <v>9881256.4926399998</v>
      </c>
      <c r="G750" s="15">
        <f>SUBTOTAL(9,G746:G749)</f>
        <v>-9037743.5073599983</v>
      </c>
    </row>
    <row r="751" spans="2:7" ht="14.25" customHeight="1" x14ac:dyDescent="0.2">
      <c r="B751" s="10">
        <v>5538</v>
      </c>
      <c r="C751" s="4"/>
      <c r="D751" s="11" t="s">
        <v>620</v>
      </c>
      <c r="E751" s="1"/>
      <c r="F751" s="1"/>
      <c r="G751" s="1"/>
    </row>
    <row r="752" spans="2:7" x14ac:dyDescent="0.2">
      <c r="C752" s="4">
        <v>70</v>
      </c>
      <c r="D752" s="5" t="s">
        <v>621</v>
      </c>
      <c r="E752" s="12">
        <v>3280000</v>
      </c>
      <c r="F752" s="12">
        <v>1475086.5397999999</v>
      </c>
      <c r="G752" s="12">
        <v>-1804913.4602000001</v>
      </c>
    </row>
    <row r="753" spans="2:7" x14ac:dyDescent="0.2">
      <c r="C753" s="4">
        <v>71</v>
      </c>
      <c r="D753" s="5" t="s">
        <v>622</v>
      </c>
      <c r="E753" s="12">
        <v>6520000</v>
      </c>
      <c r="F753" s="12">
        <v>3091602.9498999999</v>
      </c>
      <c r="G753" s="12">
        <v>-3428397.0501000001</v>
      </c>
    </row>
    <row r="754" spans="2:7" x14ac:dyDescent="0.2">
      <c r="C754" s="4">
        <v>72</v>
      </c>
      <c r="D754" s="5" t="s">
        <v>623</v>
      </c>
      <c r="E754" s="12">
        <v>4000</v>
      </c>
      <c r="F754" s="12">
        <v>1573.6880000000001</v>
      </c>
      <c r="G754" s="12">
        <v>-2426.3119999999999</v>
      </c>
    </row>
    <row r="755" spans="2:7" ht="15" customHeight="1" x14ac:dyDescent="0.2">
      <c r="C755" s="13" t="s">
        <v>9</v>
      </c>
      <c r="D755" s="14" t="s">
        <v>624</v>
      </c>
      <c r="E755" s="15">
        <f>SUBTOTAL(9,E752:E754)</f>
        <v>9804000</v>
      </c>
      <c r="F755" s="15">
        <f>SUBTOTAL(9,F752:F754)</f>
        <v>4568263.1776999999</v>
      </c>
      <c r="G755" s="15">
        <f>SUBTOTAL(9,G752:G754)</f>
        <v>-5235736.8223000001</v>
      </c>
    </row>
    <row r="756" spans="2:7" ht="14.25" customHeight="1" x14ac:dyDescent="0.2">
      <c r="B756" s="10">
        <v>5541</v>
      </c>
      <c r="C756" s="4"/>
      <c r="D756" s="11" t="s">
        <v>625</v>
      </c>
      <c r="E756" s="1"/>
      <c r="F756" s="1"/>
      <c r="G756" s="1"/>
    </row>
    <row r="757" spans="2:7" x14ac:dyDescent="0.2">
      <c r="C757" s="4">
        <v>70</v>
      </c>
      <c r="D757" s="5" t="s">
        <v>626</v>
      </c>
      <c r="E757" s="12">
        <v>10795500</v>
      </c>
      <c r="F757" s="12">
        <v>5539392.35494</v>
      </c>
      <c r="G757" s="12">
        <v>-5256107.64506</v>
      </c>
    </row>
    <row r="758" spans="2:7" ht="15" customHeight="1" x14ac:dyDescent="0.2">
      <c r="C758" s="13" t="s">
        <v>9</v>
      </c>
      <c r="D758" s="14" t="s">
        <v>627</v>
      </c>
      <c r="E758" s="15">
        <f>SUBTOTAL(9,E757:E757)</f>
        <v>10795500</v>
      </c>
      <c r="F758" s="15">
        <f>SUBTOTAL(9,F757:F757)</f>
        <v>5539392.35494</v>
      </c>
      <c r="G758" s="15">
        <f>SUBTOTAL(9,G757:G757)</f>
        <v>-5256107.64506</v>
      </c>
    </row>
    <row r="759" spans="2:7" ht="14.25" customHeight="1" x14ac:dyDescent="0.2">
      <c r="B759" s="10">
        <v>5542</v>
      </c>
      <c r="C759" s="4"/>
      <c r="D759" s="11" t="s">
        <v>628</v>
      </c>
      <c r="E759" s="1"/>
      <c r="F759" s="1"/>
      <c r="G759" s="1"/>
    </row>
    <row r="760" spans="2:7" x14ac:dyDescent="0.2">
      <c r="C760" s="4">
        <v>71</v>
      </c>
      <c r="D760" s="5" t="s">
        <v>629</v>
      </c>
      <c r="E760" s="12">
        <v>120000</v>
      </c>
      <c r="F760" s="12">
        <v>59519.772749999996</v>
      </c>
      <c r="G760" s="12">
        <v>-60480.227250000004</v>
      </c>
    </row>
    <row r="761" spans="2:7" ht="15" customHeight="1" x14ac:dyDescent="0.2">
      <c r="C761" s="13" t="s">
        <v>9</v>
      </c>
      <c r="D761" s="14" t="s">
        <v>630</v>
      </c>
      <c r="E761" s="15">
        <f>SUBTOTAL(9,E760:E760)</f>
        <v>120000</v>
      </c>
      <c r="F761" s="15">
        <f>SUBTOTAL(9,F760:F760)</f>
        <v>59519.772749999996</v>
      </c>
      <c r="G761" s="15">
        <f>SUBTOTAL(9,G760:G760)</f>
        <v>-60480.227250000004</v>
      </c>
    </row>
    <row r="762" spans="2:7" ht="14.25" customHeight="1" x14ac:dyDescent="0.2">
      <c r="B762" s="10">
        <v>5543</v>
      </c>
      <c r="C762" s="4"/>
      <c r="D762" s="11" t="s">
        <v>631</v>
      </c>
      <c r="E762" s="1"/>
      <c r="F762" s="1"/>
      <c r="G762" s="1"/>
    </row>
    <row r="763" spans="2:7" x14ac:dyDescent="0.2">
      <c r="C763" s="4">
        <v>70</v>
      </c>
      <c r="D763" s="5" t="s">
        <v>632</v>
      </c>
      <c r="E763" s="12">
        <v>18005750</v>
      </c>
      <c r="F763" s="12">
        <v>8709281.2434899993</v>
      </c>
      <c r="G763" s="12">
        <v>-9296468.7565100007</v>
      </c>
    </row>
    <row r="764" spans="2:7" x14ac:dyDescent="0.2">
      <c r="C764" s="4">
        <v>71</v>
      </c>
      <c r="D764" s="5" t="s">
        <v>633</v>
      </c>
      <c r="E764" s="12">
        <v>10000</v>
      </c>
      <c r="F764" s="12">
        <v>1112.3200400000001</v>
      </c>
      <c r="G764" s="12">
        <v>-8887.6799599999995</v>
      </c>
    </row>
    <row r="765" spans="2:7" ht="15" customHeight="1" x14ac:dyDescent="0.2">
      <c r="C765" s="13" t="s">
        <v>9</v>
      </c>
      <c r="D765" s="14" t="s">
        <v>634</v>
      </c>
      <c r="E765" s="15">
        <f>SUBTOTAL(9,E763:E764)</f>
        <v>18015750</v>
      </c>
      <c r="F765" s="15">
        <f>SUBTOTAL(9,F763:F764)</f>
        <v>8710393.5635299999</v>
      </c>
      <c r="G765" s="15">
        <f>SUBTOTAL(9,G763:G764)</f>
        <v>-9305356.4364700001</v>
      </c>
    </row>
    <row r="766" spans="2:7" ht="14.25" customHeight="1" x14ac:dyDescent="0.2">
      <c r="B766" s="10">
        <v>5546</v>
      </c>
      <c r="C766" s="4"/>
      <c r="D766" s="11" t="s">
        <v>635</v>
      </c>
      <c r="E766" s="1"/>
      <c r="F766" s="1"/>
      <c r="G766" s="1"/>
    </row>
    <row r="767" spans="2:7" x14ac:dyDescent="0.2">
      <c r="C767" s="4">
        <v>70</v>
      </c>
      <c r="D767" s="5" t="s">
        <v>636</v>
      </c>
      <c r="E767" s="12">
        <v>695000</v>
      </c>
      <c r="F767" s="12">
        <v>357967.603</v>
      </c>
      <c r="G767" s="12">
        <v>-337032.397</v>
      </c>
    </row>
    <row r="768" spans="2:7" ht="15" customHeight="1" x14ac:dyDescent="0.2">
      <c r="C768" s="13" t="s">
        <v>9</v>
      </c>
      <c r="D768" s="14" t="s">
        <v>637</v>
      </c>
      <c r="E768" s="15">
        <f>SUBTOTAL(9,E767:E767)</f>
        <v>695000</v>
      </c>
      <c r="F768" s="15">
        <f>SUBTOTAL(9,F767:F767)</f>
        <v>357967.603</v>
      </c>
      <c r="G768" s="15">
        <f>SUBTOTAL(9,G767:G767)</f>
        <v>-337032.397</v>
      </c>
    </row>
    <row r="769" spans="2:7" ht="14.25" customHeight="1" x14ac:dyDescent="0.2">
      <c r="B769" s="10">
        <v>5548</v>
      </c>
      <c r="C769" s="4"/>
      <c r="D769" s="11" t="s">
        <v>638</v>
      </c>
      <c r="E769" s="1"/>
      <c r="F769" s="1"/>
      <c r="G769" s="1"/>
    </row>
    <row r="770" spans="2:7" x14ac:dyDescent="0.2">
      <c r="C770" s="4">
        <v>70</v>
      </c>
      <c r="D770" s="5" t="s">
        <v>639</v>
      </c>
      <c r="E770" s="12">
        <v>355000</v>
      </c>
      <c r="F770" s="12">
        <v>228508.48183999999</v>
      </c>
      <c r="G770" s="12">
        <v>-126491.51816000001</v>
      </c>
    </row>
    <row r="771" spans="2:7" x14ac:dyDescent="0.2">
      <c r="C771" s="4">
        <v>71</v>
      </c>
      <c r="D771" s="5" t="s">
        <v>640</v>
      </c>
      <c r="E771" s="12">
        <v>60000</v>
      </c>
      <c r="F771" s="12">
        <v>119549.15284</v>
      </c>
      <c r="G771" s="12">
        <v>59549.152840000002</v>
      </c>
    </row>
    <row r="772" spans="2:7" ht="15" customHeight="1" x14ac:dyDescent="0.2">
      <c r="C772" s="13" t="s">
        <v>9</v>
      </c>
      <c r="D772" s="14" t="s">
        <v>641</v>
      </c>
      <c r="E772" s="15">
        <f>SUBTOTAL(9,E770:E771)</f>
        <v>415000</v>
      </c>
      <c r="F772" s="15">
        <f>SUBTOTAL(9,F770:F771)</f>
        <v>348057.63468000002</v>
      </c>
      <c r="G772" s="15">
        <f>SUBTOTAL(9,G770:G771)</f>
        <v>-66942.365320000012</v>
      </c>
    </row>
    <row r="773" spans="2:7" ht="14.25" customHeight="1" x14ac:dyDescent="0.2">
      <c r="B773" s="10">
        <v>5549</v>
      </c>
      <c r="C773" s="4"/>
      <c r="D773" s="11" t="s">
        <v>642</v>
      </c>
      <c r="E773" s="1"/>
      <c r="F773" s="1"/>
      <c r="G773" s="1"/>
    </row>
    <row r="774" spans="2:7" x14ac:dyDescent="0.2">
      <c r="C774" s="4">
        <v>70</v>
      </c>
      <c r="D774" s="5" t="s">
        <v>643</v>
      </c>
      <c r="E774" s="12">
        <v>30000</v>
      </c>
      <c r="F774" s="12">
        <v>20097.830000000002</v>
      </c>
      <c r="G774" s="12">
        <v>-9902.17</v>
      </c>
    </row>
    <row r="775" spans="2:7" ht="15" customHeight="1" x14ac:dyDescent="0.2">
      <c r="C775" s="13" t="s">
        <v>9</v>
      </c>
      <c r="D775" s="14" t="s">
        <v>644</v>
      </c>
      <c r="E775" s="15">
        <f>SUBTOTAL(9,E774:E774)</f>
        <v>30000</v>
      </c>
      <c r="F775" s="15">
        <f>SUBTOTAL(9,F774:F774)</f>
        <v>20097.830000000002</v>
      </c>
      <c r="G775" s="15">
        <f>SUBTOTAL(9,G774:G774)</f>
        <v>-9902.17</v>
      </c>
    </row>
    <row r="776" spans="2:7" ht="14.25" customHeight="1" x14ac:dyDescent="0.2">
      <c r="B776" s="10">
        <v>5550</v>
      </c>
      <c r="C776" s="4"/>
      <c r="D776" s="11" t="s">
        <v>645</v>
      </c>
      <c r="E776" s="1"/>
      <c r="F776" s="1"/>
      <c r="G776" s="1"/>
    </row>
    <row r="777" spans="2:7" x14ac:dyDescent="0.2">
      <c r="C777" s="4">
        <v>70</v>
      </c>
      <c r="D777" s="5" t="s">
        <v>646</v>
      </c>
      <c r="E777" s="12">
        <v>65000</v>
      </c>
      <c r="F777" s="12">
        <v>34706.929550000001</v>
      </c>
      <c r="G777" s="12">
        <v>-30293.070449999999</v>
      </c>
    </row>
    <row r="778" spans="2:7" ht="15" customHeight="1" x14ac:dyDescent="0.2">
      <c r="C778" s="13" t="s">
        <v>9</v>
      </c>
      <c r="D778" s="14" t="s">
        <v>647</v>
      </c>
      <c r="E778" s="15">
        <f>SUBTOTAL(9,E777:E777)</f>
        <v>65000</v>
      </c>
      <c r="F778" s="15">
        <f>SUBTOTAL(9,F777:F777)</f>
        <v>34706.929550000001</v>
      </c>
      <c r="G778" s="15">
        <f>SUBTOTAL(9,G777:G777)</f>
        <v>-30293.070449999999</v>
      </c>
    </row>
    <row r="779" spans="2:7" ht="14.25" customHeight="1" x14ac:dyDescent="0.2">
      <c r="B779" s="10">
        <v>5551</v>
      </c>
      <c r="C779" s="4"/>
      <c r="D779" s="11" t="s">
        <v>648</v>
      </c>
      <c r="E779" s="1"/>
      <c r="F779" s="1"/>
      <c r="G779" s="1"/>
    </row>
    <row r="780" spans="2:7" x14ac:dyDescent="0.2">
      <c r="C780" s="4">
        <v>70</v>
      </c>
      <c r="D780" s="5" t="s">
        <v>649</v>
      </c>
      <c r="E780" s="12">
        <v>1300</v>
      </c>
      <c r="F780" s="12">
        <v>117.565</v>
      </c>
      <c r="G780" s="12">
        <v>-1182.4349999999999</v>
      </c>
    </row>
    <row r="781" spans="2:7" x14ac:dyDescent="0.2">
      <c r="C781" s="4">
        <v>71</v>
      </c>
      <c r="D781" s="5" t="s">
        <v>650</v>
      </c>
      <c r="E781" s="12">
        <v>20000</v>
      </c>
      <c r="F781" s="12">
        <v>21521.39558</v>
      </c>
      <c r="G781" s="12">
        <v>1521.3955800000001</v>
      </c>
    </row>
    <row r="782" spans="2:7" ht="15" customHeight="1" x14ac:dyDescent="0.2">
      <c r="C782" s="13" t="s">
        <v>9</v>
      </c>
      <c r="D782" s="14" t="s">
        <v>651</v>
      </c>
      <c r="E782" s="15">
        <f>SUBTOTAL(9,E780:E781)</f>
        <v>21300</v>
      </c>
      <c r="F782" s="15">
        <f>SUBTOTAL(9,F780:F781)</f>
        <v>21638.960579999999</v>
      </c>
      <c r="G782" s="15">
        <f>SUBTOTAL(9,G780:G781)</f>
        <v>338.96058000000016</v>
      </c>
    </row>
    <row r="783" spans="2:7" ht="14.25" customHeight="1" x14ac:dyDescent="0.2">
      <c r="B783" s="10">
        <v>5552</v>
      </c>
      <c r="C783" s="4"/>
      <c r="D783" s="11" t="s">
        <v>652</v>
      </c>
      <c r="E783" s="1"/>
      <c r="F783" s="1"/>
      <c r="G783" s="1"/>
    </row>
    <row r="784" spans="2:7" x14ac:dyDescent="0.2">
      <c r="C784" s="4">
        <v>70</v>
      </c>
      <c r="D784" s="5" t="s">
        <v>653</v>
      </c>
      <c r="E784" s="12">
        <v>1350000</v>
      </c>
      <c r="F784" s="12">
        <v>725742.20099000004</v>
      </c>
      <c r="G784" s="12">
        <v>-624257.79900999996</v>
      </c>
    </row>
    <row r="785" spans="2:7" ht="15" customHeight="1" x14ac:dyDescent="0.2">
      <c r="C785" s="13" t="s">
        <v>9</v>
      </c>
      <c r="D785" s="14" t="s">
        <v>654</v>
      </c>
      <c r="E785" s="15">
        <f>SUBTOTAL(9,E784:E784)</f>
        <v>1350000</v>
      </c>
      <c r="F785" s="15">
        <f>SUBTOTAL(9,F784:F784)</f>
        <v>725742.20099000004</v>
      </c>
      <c r="G785" s="15">
        <f>SUBTOTAL(9,G784:G784)</f>
        <v>-624257.79900999996</v>
      </c>
    </row>
    <row r="786" spans="2:7" ht="14.25" customHeight="1" x14ac:dyDescent="0.2">
      <c r="B786" s="10">
        <v>5553</v>
      </c>
      <c r="C786" s="4"/>
      <c r="D786" s="11" t="s">
        <v>655</v>
      </c>
      <c r="E786" s="1"/>
      <c r="F786" s="1"/>
      <c r="G786" s="1"/>
    </row>
    <row r="787" spans="2:7" x14ac:dyDescent="0.2">
      <c r="C787" s="4">
        <v>70</v>
      </c>
      <c r="D787" s="5" t="s">
        <v>656</v>
      </c>
      <c r="E787" s="12">
        <v>130000</v>
      </c>
      <c r="F787" s="12">
        <v>71889.891000000003</v>
      </c>
      <c r="G787" s="12">
        <v>-58110.108999999997</v>
      </c>
    </row>
    <row r="788" spans="2:7" ht="15" customHeight="1" x14ac:dyDescent="0.2">
      <c r="C788" s="13" t="s">
        <v>9</v>
      </c>
      <c r="D788" s="14" t="s">
        <v>657</v>
      </c>
      <c r="E788" s="15">
        <f>SUBTOTAL(9,E787:E787)</f>
        <v>130000</v>
      </c>
      <c r="F788" s="15">
        <f>SUBTOTAL(9,F787:F787)</f>
        <v>71889.891000000003</v>
      </c>
      <c r="G788" s="15">
        <f>SUBTOTAL(9,G787:G787)</f>
        <v>-58110.108999999997</v>
      </c>
    </row>
    <row r="789" spans="2:7" ht="14.25" customHeight="1" x14ac:dyDescent="0.2">
      <c r="B789" s="10">
        <v>5554</v>
      </c>
      <c r="C789" s="4"/>
      <c r="D789" s="11" t="s">
        <v>658</v>
      </c>
      <c r="E789" s="1"/>
      <c r="F789" s="1"/>
      <c r="G789" s="1"/>
    </row>
    <row r="790" spans="2:7" x14ac:dyDescent="0.2">
      <c r="C790" s="4">
        <v>70</v>
      </c>
      <c r="D790" s="5" t="s">
        <v>659</v>
      </c>
      <c r="E790" s="12">
        <v>395000</v>
      </c>
      <c r="F790" s="12">
        <v>183125.03400000001</v>
      </c>
      <c r="G790" s="12">
        <v>-211874.96599999999</v>
      </c>
    </row>
    <row r="791" spans="2:7" ht="15" customHeight="1" x14ac:dyDescent="0.2">
      <c r="C791" s="13" t="s">
        <v>9</v>
      </c>
      <c r="D791" s="14" t="s">
        <v>660</v>
      </c>
      <c r="E791" s="15">
        <f>SUBTOTAL(9,E790:E790)</f>
        <v>395000</v>
      </c>
      <c r="F791" s="15">
        <f>SUBTOTAL(9,F790:F790)</f>
        <v>183125.03400000001</v>
      </c>
      <c r="G791" s="15">
        <f>SUBTOTAL(9,G790:G790)</f>
        <v>-211874.96599999999</v>
      </c>
    </row>
    <row r="792" spans="2:7" ht="14.25" customHeight="1" x14ac:dyDescent="0.2">
      <c r="B792" s="10">
        <v>5557</v>
      </c>
      <c r="C792" s="4"/>
      <c r="D792" s="11" t="s">
        <v>661</v>
      </c>
      <c r="E792" s="1"/>
      <c r="F792" s="1"/>
      <c r="G792" s="1"/>
    </row>
    <row r="793" spans="2:7" x14ac:dyDescent="0.2">
      <c r="C793" s="4">
        <v>70</v>
      </c>
      <c r="D793" s="5" t="s">
        <v>662</v>
      </c>
      <c r="E793" s="12">
        <v>200000</v>
      </c>
      <c r="F793" s="12">
        <v>82716.71776</v>
      </c>
      <c r="G793" s="12">
        <v>-117283.28224</v>
      </c>
    </row>
    <row r="794" spans="2:7" ht="15" customHeight="1" x14ac:dyDescent="0.2">
      <c r="C794" s="13" t="s">
        <v>9</v>
      </c>
      <c r="D794" s="14" t="s">
        <v>663</v>
      </c>
      <c r="E794" s="15">
        <f>SUBTOTAL(9,E793:E793)</f>
        <v>200000</v>
      </c>
      <c r="F794" s="15">
        <f>SUBTOTAL(9,F793:F793)</f>
        <v>82716.71776</v>
      </c>
      <c r="G794" s="15">
        <f>SUBTOTAL(9,G793:G793)</f>
        <v>-117283.28224</v>
      </c>
    </row>
    <row r="795" spans="2:7" ht="14.25" customHeight="1" x14ac:dyDescent="0.2">
      <c r="B795" s="10">
        <v>5559</v>
      </c>
      <c r="C795" s="4"/>
      <c r="D795" s="11" t="s">
        <v>664</v>
      </c>
      <c r="E795" s="1"/>
      <c r="F795" s="1"/>
      <c r="G795" s="1"/>
    </row>
    <row r="796" spans="2:7" x14ac:dyDescent="0.2">
      <c r="C796" s="4">
        <v>70</v>
      </c>
      <c r="D796" s="5" t="s">
        <v>665</v>
      </c>
      <c r="E796" s="12">
        <v>3000000</v>
      </c>
      <c r="F796" s="12">
        <v>1444815.0445999999</v>
      </c>
      <c r="G796" s="12">
        <v>-1555184.9554000001</v>
      </c>
    </row>
    <row r="797" spans="2:7" x14ac:dyDescent="0.2">
      <c r="C797" s="4">
        <v>71</v>
      </c>
      <c r="D797" s="5" t="s">
        <v>666</v>
      </c>
      <c r="E797" s="12">
        <v>60000</v>
      </c>
      <c r="F797" s="12">
        <v>30429.62977</v>
      </c>
      <c r="G797" s="12">
        <v>-29570.37023</v>
      </c>
    </row>
    <row r="798" spans="2:7" x14ac:dyDescent="0.2">
      <c r="C798" s="4">
        <v>72</v>
      </c>
      <c r="D798" s="5" t="s">
        <v>667</v>
      </c>
      <c r="E798" s="12">
        <v>55000</v>
      </c>
      <c r="F798" s="12">
        <v>25292.25707</v>
      </c>
      <c r="G798" s="12">
        <v>-29707.74293</v>
      </c>
    </row>
    <row r="799" spans="2:7" x14ac:dyDescent="0.2">
      <c r="C799" s="4">
        <v>73</v>
      </c>
      <c r="D799" s="5" t="s">
        <v>668</v>
      </c>
      <c r="E799" s="12">
        <v>10000</v>
      </c>
      <c r="F799" s="12">
        <v>6361.8383299999996</v>
      </c>
      <c r="G799" s="12">
        <v>-3638.16167</v>
      </c>
    </row>
    <row r="800" spans="2:7" x14ac:dyDescent="0.2">
      <c r="C800" s="4">
        <v>74</v>
      </c>
      <c r="D800" s="5" t="s">
        <v>669</v>
      </c>
      <c r="E800" s="12">
        <v>5000</v>
      </c>
      <c r="F800" s="12">
        <v>2141.5879300000001</v>
      </c>
      <c r="G800" s="12">
        <v>-2858.4120699999999</v>
      </c>
    </row>
    <row r="801" spans="2:7" ht="15" customHeight="1" x14ac:dyDescent="0.2">
      <c r="C801" s="13" t="s">
        <v>9</v>
      </c>
      <c r="D801" s="14" t="s">
        <v>670</v>
      </c>
      <c r="E801" s="15">
        <f>SUBTOTAL(9,E796:E800)</f>
        <v>3130000</v>
      </c>
      <c r="F801" s="15">
        <f>SUBTOTAL(9,F796:F800)</f>
        <v>1509040.3576999998</v>
      </c>
      <c r="G801" s="15">
        <f>SUBTOTAL(9,G796:G800)</f>
        <v>-1620959.6423000002</v>
      </c>
    </row>
    <row r="802" spans="2:7" ht="14.25" customHeight="1" x14ac:dyDescent="0.2">
      <c r="B802" s="10">
        <v>5561</v>
      </c>
      <c r="C802" s="4"/>
      <c r="D802" s="11" t="s">
        <v>671</v>
      </c>
      <c r="E802" s="1"/>
      <c r="F802" s="1"/>
      <c r="G802" s="1"/>
    </row>
    <row r="803" spans="2:7" x14ac:dyDescent="0.2">
      <c r="C803" s="4">
        <v>70</v>
      </c>
      <c r="D803" s="5" t="s">
        <v>672</v>
      </c>
      <c r="E803" s="12">
        <v>1850000</v>
      </c>
      <c r="F803" s="12">
        <v>851605.47021000006</v>
      </c>
      <c r="G803" s="12">
        <v>-998394.52978999994</v>
      </c>
    </row>
    <row r="804" spans="2:7" ht="15" customHeight="1" x14ac:dyDescent="0.2">
      <c r="C804" s="13" t="s">
        <v>9</v>
      </c>
      <c r="D804" s="14" t="s">
        <v>673</v>
      </c>
      <c r="E804" s="15">
        <f>SUBTOTAL(9,E803:E803)</f>
        <v>1850000</v>
      </c>
      <c r="F804" s="15">
        <f>SUBTOTAL(9,F803:F803)</f>
        <v>851605.47021000006</v>
      </c>
      <c r="G804" s="15">
        <f>SUBTOTAL(9,G803:G803)</f>
        <v>-998394.52978999994</v>
      </c>
    </row>
    <row r="805" spans="2:7" ht="14.25" customHeight="1" x14ac:dyDescent="0.2">
      <c r="B805" s="10">
        <v>5565</v>
      </c>
      <c r="C805" s="4"/>
      <c r="D805" s="11" t="s">
        <v>674</v>
      </c>
      <c r="E805" s="1"/>
      <c r="F805" s="1"/>
      <c r="G805" s="1"/>
    </row>
    <row r="806" spans="2:7" x14ac:dyDescent="0.2">
      <c r="C806" s="4">
        <v>70</v>
      </c>
      <c r="D806" s="5" t="s">
        <v>675</v>
      </c>
      <c r="E806" s="12">
        <v>12200000</v>
      </c>
      <c r="F806" s="12">
        <v>6164777.1901700003</v>
      </c>
      <c r="G806" s="12">
        <v>-6035222.8098299997</v>
      </c>
    </row>
    <row r="807" spans="2:7" ht="15" customHeight="1" x14ac:dyDescent="0.2">
      <c r="C807" s="13" t="s">
        <v>9</v>
      </c>
      <c r="D807" s="14" t="s">
        <v>676</v>
      </c>
      <c r="E807" s="15">
        <f>SUBTOTAL(9,E806:E806)</f>
        <v>12200000</v>
      </c>
      <c r="F807" s="15">
        <f>SUBTOTAL(9,F806:F806)</f>
        <v>6164777.1901700003</v>
      </c>
      <c r="G807" s="15">
        <f>SUBTOTAL(9,G806:G806)</f>
        <v>-6035222.8098299997</v>
      </c>
    </row>
    <row r="808" spans="2:7" ht="14.25" customHeight="1" x14ac:dyDescent="0.2">
      <c r="B808" s="10">
        <v>5568</v>
      </c>
      <c r="C808" s="4"/>
      <c r="D808" s="11" t="s">
        <v>677</v>
      </c>
      <c r="E808" s="1"/>
      <c r="F808" s="1"/>
      <c r="G808" s="1"/>
    </row>
    <row r="809" spans="2:7" x14ac:dyDescent="0.2">
      <c r="C809" s="4">
        <v>71</v>
      </c>
      <c r="D809" s="5" t="s">
        <v>678</v>
      </c>
      <c r="E809" s="12">
        <v>29850</v>
      </c>
      <c r="F809" s="12">
        <v>29891.021189999999</v>
      </c>
      <c r="G809" s="12">
        <v>41.021189999999997</v>
      </c>
    </row>
    <row r="810" spans="2:7" x14ac:dyDescent="0.2">
      <c r="C810" s="4">
        <v>73</v>
      </c>
      <c r="D810" s="5" t="s">
        <v>679</v>
      </c>
      <c r="E810" s="12">
        <v>47882</v>
      </c>
      <c r="F810" s="12">
        <v>23941</v>
      </c>
      <c r="G810" s="12">
        <v>-23941</v>
      </c>
    </row>
    <row r="811" spans="2:7" x14ac:dyDescent="0.2">
      <c r="C811" s="4">
        <v>75</v>
      </c>
      <c r="D811" s="5" t="s">
        <v>680</v>
      </c>
      <c r="E811" s="12">
        <v>30000</v>
      </c>
      <c r="F811" s="12">
        <v>19958.494839999999</v>
      </c>
      <c r="G811" s="12">
        <v>-10041.505160000001</v>
      </c>
    </row>
    <row r="812" spans="2:7" ht="15" customHeight="1" x14ac:dyDescent="0.2">
      <c r="C812" s="13" t="s">
        <v>9</v>
      </c>
      <c r="D812" s="14" t="s">
        <v>681</v>
      </c>
      <c r="E812" s="15">
        <f>SUBTOTAL(9,E809:E811)</f>
        <v>107732</v>
      </c>
      <c r="F812" s="15">
        <f>SUBTOTAL(9,F809:F811)</f>
        <v>73790.516029999999</v>
      </c>
      <c r="G812" s="15">
        <f>SUBTOTAL(9,G809:G811)</f>
        <v>-33941.483970000001</v>
      </c>
    </row>
    <row r="813" spans="2:7" ht="14.25" customHeight="1" x14ac:dyDescent="0.2">
      <c r="B813" s="10">
        <v>5572</v>
      </c>
      <c r="C813" s="4"/>
      <c r="D813" s="11" t="s">
        <v>682</v>
      </c>
      <c r="E813" s="1"/>
      <c r="F813" s="1"/>
      <c r="G813" s="1"/>
    </row>
    <row r="814" spans="2:7" x14ac:dyDescent="0.2">
      <c r="C814" s="4">
        <v>70</v>
      </c>
      <c r="D814" s="5" t="s">
        <v>683</v>
      </c>
      <c r="E814" s="12">
        <v>75985</v>
      </c>
      <c r="F814" s="12">
        <v>33297.370000000003</v>
      </c>
      <c r="G814" s="12">
        <v>-42687.63</v>
      </c>
    </row>
    <row r="815" spans="2:7" x14ac:dyDescent="0.2">
      <c r="C815" s="4">
        <v>72</v>
      </c>
      <c r="D815" s="5" t="s">
        <v>684</v>
      </c>
      <c r="E815" s="12">
        <v>3000</v>
      </c>
      <c r="F815" s="12">
        <v>1174.2919999999999</v>
      </c>
      <c r="G815" s="12">
        <v>-1825.7080000000001</v>
      </c>
    </row>
    <row r="816" spans="2:7" x14ac:dyDescent="0.2">
      <c r="C816" s="4">
        <v>73</v>
      </c>
      <c r="D816" s="5" t="s">
        <v>685</v>
      </c>
      <c r="E816" s="12">
        <v>240000</v>
      </c>
      <c r="F816" s="12">
        <v>123786.458</v>
      </c>
      <c r="G816" s="12">
        <v>-116213.542</v>
      </c>
    </row>
    <row r="817" spans="2:7" x14ac:dyDescent="0.2">
      <c r="C817" s="4">
        <v>74</v>
      </c>
      <c r="D817" s="5" t="s">
        <v>686</v>
      </c>
      <c r="E817" s="12">
        <v>3770</v>
      </c>
      <c r="F817" s="12">
        <v>0</v>
      </c>
      <c r="G817" s="12">
        <v>-3770</v>
      </c>
    </row>
    <row r="818" spans="2:7" x14ac:dyDescent="0.2">
      <c r="C818" s="4">
        <v>75</v>
      </c>
      <c r="D818" s="5" t="s">
        <v>687</v>
      </c>
      <c r="E818" s="12">
        <v>18952</v>
      </c>
      <c r="F818" s="12">
        <v>18</v>
      </c>
      <c r="G818" s="12">
        <v>-18934</v>
      </c>
    </row>
    <row r="819" spans="2:7" ht="15" customHeight="1" x14ac:dyDescent="0.2">
      <c r="C819" s="13" t="s">
        <v>9</v>
      </c>
      <c r="D819" s="14" t="s">
        <v>688</v>
      </c>
      <c r="E819" s="15">
        <f>SUBTOTAL(9,E814:E818)</f>
        <v>341707</v>
      </c>
      <c r="F819" s="15">
        <f>SUBTOTAL(9,F814:F818)</f>
        <v>158276.12</v>
      </c>
      <c r="G819" s="15">
        <f>SUBTOTAL(9,G814:G818)</f>
        <v>-183430.88</v>
      </c>
    </row>
    <row r="820" spans="2:7" ht="14.25" customHeight="1" x14ac:dyDescent="0.2">
      <c r="B820" s="10">
        <v>5574</v>
      </c>
      <c r="C820" s="4"/>
      <c r="D820" s="11" t="s">
        <v>689</v>
      </c>
      <c r="E820" s="1"/>
      <c r="F820" s="1"/>
      <c r="G820" s="1"/>
    </row>
    <row r="821" spans="2:7" x14ac:dyDescent="0.2">
      <c r="C821" s="4">
        <v>71</v>
      </c>
      <c r="D821" s="5" t="s">
        <v>690</v>
      </c>
      <c r="E821" s="12">
        <v>213000</v>
      </c>
      <c r="F821" s="12">
        <v>110864.8609</v>
      </c>
      <c r="G821" s="12">
        <v>-102135.1391</v>
      </c>
    </row>
    <row r="822" spans="2:7" x14ac:dyDescent="0.2">
      <c r="C822" s="4">
        <v>72</v>
      </c>
      <c r="D822" s="5" t="s">
        <v>691</v>
      </c>
      <c r="E822" s="12">
        <v>33100</v>
      </c>
      <c r="F822" s="12">
        <v>30.667809999999999</v>
      </c>
      <c r="G822" s="12">
        <v>-33069.332190000001</v>
      </c>
    </row>
    <row r="823" spans="2:7" x14ac:dyDescent="0.2">
      <c r="C823" s="4">
        <v>73</v>
      </c>
      <c r="D823" s="5" t="s">
        <v>692</v>
      </c>
      <c r="E823" s="12">
        <v>3900</v>
      </c>
      <c r="F823" s="12">
        <v>3693.8338199999998</v>
      </c>
      <c r="G823" s="12">
        <v>-206.16618</v>
      </c>
    </row>
    <row r="824" spans="2:7" x14ac:dyDescent="0.2">
      <c r="C824" s="4">
        <v>74</v>
      </c>
      <c r="D824" s="5" t="s">
        <v>693</v>
      </c>
      <c r="E824" s="12">
        <v>383400</v>
      </c>
      <c r="F824" s="12">
        <v>218515.06701</v>
      </c>
      <c r="G824" s="12">
        <v>-164884.93299</v>
      </c>
    </row>
    <row r="825" spans="2:7" x14ac:dyDescent="0.2">
      <c r="C825" s="4">
        <v>75</v>
      </c>
      <c r="D825" s="5" t="s">
        <v>694</v>
      </c>
      <c r="E825" s="12">
        <v>35700</v>
      </c>
      <c r="F825" s="12">
        <v>17792.145759999999</v>
      </c>
      <c r="G825" s="12">
        <v>-17907.854240000001</v>
      </c>
    </row>
    <row r="826" spans="2:7" x14ac:dyDescent="0.2">
      <c r="C826" s="4">
        <v>76</v>
      </c>
      <c r="D826" s="5" t="s">
        <v>695</v>
      </c>
      <c r="E826" s="12">
        <v>50000</v>
      </c>
      <c r="F826" s="12">
        <v>26663.73184</v>
      </c>
      <c r="G826" s="12">
        <v>-23336.26816</v>
      </c>
    </row>
    <row r="827" spans="2:7" x14ac:dyDescent="0.2">
      <c r="C827" s="4">
        <v>77</v>
      </c>
      <c r="D827" s="5" t="s">
        <v>696</v>
      </c>
      <c r="E827" s="12">
        <v>1217471</v>
      </c>
      <c r="F827" s="12">
        <v>524015.96954000002</v>
      </c>
      <c r="G827" s="12">
        <v>-693455.03046000004</v>
      </c>
    </row>
    <row r="828" spans="2:7" ht="15" customHeight="1" x14ac:dyDescent="0.2">
      <c r="C828" s="13" t="s">
        <v>9</v>
      </c>
      <c r="D828" s="14" t="s">
        <v>697</v>
      </c>
      <c r="E828" s="15">
        <f>SUBTOTAL(9,E821:E827)</f>
        <v>1936571</v>
      </c>
      <c r="F828" s="15">
        <f>SUBTOTAL(9,F821:F827)</f>
        <v>901576.27668000001</v>
      </c>
      <c r="G828" s="15">
        <f>SUBTOTAL(9,G821:G827)</f>
        <v>-1034994.7233200001</v>
      </c>
    </row>
    <row r="829" spans="2:7" ht="14.25" customHeight="1" x14ac:dyDescent="0.2">
      <c r="B829" s="10">
        <v>5576</v>
      </c>
      <c r="C829" s="4"/>
      <c r="D829" s="11" t="s">
        <v>698</v>
      </c>
      <c r="E829" s="1"/>
      <c r="F829" s="1"/>
      <c r="G829" s="1"/>
    </row>
    <row r="830" spans="2:7" x14ac:dyDescent="0.2">
      <c r="C830" s="4">
        <v>70</v>
      </c>
      <c r="D830" s="5" t="s">
        <v>699</v>
      </c>
      <c r="E830" s="12">
        <v>240000</v>
      </c>
      <c r="F830" s="12">
        <v>121865.38171</v>
      </c>
      <c r="G830" s="12">
        <v>-118134.61829</v>
      </c>
    </row>
    <row r="831" spans="2:7" x14ac:dyDescent="0.2">
      <c r="C831" s="4">
        <v>72</v>
      </c>
      <c r="D831" s="5" t="s">
        <v>700</v>
      </c>
      <c r="E831" s="12">
        <v>97500</v>
      </c>
      <c r="F831" s="12">
        <v>0</v>
      </c>
      <c r="G831" s="12">
        <v>-97500</v>
      </c>
    </row>
    <row r="832" spans="2:7" ht="15" customHeight="1" x14ac:dyDescent="0.2">
      <c r="C832" s="13" t="s">
        <v>9</v>
      </c>
      <c r="D832" s="14" t="s">
        <v>701</v>
      </c>
      <c r="E832" s="15">
        <f>SUBTOTAL(9,E830:E831)</f>
        <v>337500</v>
      </c>
      <c r="F832" s="15">
        <f>SUBTOTAL(9,F830:F831)</f>
        <v>121865.38171</v>
      </c>
      <c r="G832" s="15">
        <f>SUBTOTAL(9,G830:G831)</f>
        <v>-215634.61829000001</v>
      </c>
    </row>
    <row r="833" spans="2:7" ht="14.25" customHeight="1" x14ac:dyDescent="0.2">
      <c r="B833" s="10">
        <v>5578</v>
      </c>
      <c r="C833" s="4"/>
      <c r="D833" s="11" t="s">
        <v>702</v>
      </c>
      <c r="E833" s="1"/>
      <c r="F833" s="1"/>
      <c r="G833" s="1"/>
    </row>
    <row r="834" spans="2:7" x14ac:dyDescent="0.2">
      <c r="C834" s="4">
        <v>70</v>
      </c>
      <c r="D834" s="5" t="s">
        <v>703</v>
      </c>
      <c r="E834" s="12">
        <v>18632</v>
      </c>
      <c r="F834" s="12">
        <v>7772.10646</v>
      </c>
      <c r="G834" s="12">
        <v>-10859.893539999999</v>
      </c>
    </row>
    <row r="835" spans="2:7" x14ac:dyDescent="0.2">
      <c r="C835" s="4">
        <v>72</v>
      </c>
      <c r="D835" s="5" t="s">
        <v>704</v>
      </c>
      <c r="E835" s="12">
        <v>16700</v>
      </c>
      <c r="F835" s="12">
        <v>0</v>
      </c>
      <c r="G835" s="12">
        <v>-16700</v>
      </c>
    </row>
    <row r="836" spans="2:7" ht="15" customHeight="1" x14ac:dyDescent="0.2">
      <c r="C836" s="13" t="s">
        <v>9</v>
      </c>
      <c r="D836" s="14" t="s">
        <v>705</v>
      </c>
      <c r="E836" s="15">
        <f>SUBTOTAL(9,E834:E835)</f>
        <v>35332</v>
      </c>
      <c r="F836" s="15">
        <f>SUBTOTAL(9,F834:F835)</f>
        <v>7772.10646</v>
      </c>
      <c r="G836" s="15">
        <f>SUBTOTAL(9,G834:G835)</f>
        <v>-27559.893539999997</v>
      </c>
    </row>
    <row r="837" spans="2:7" ht="14.25" customHeight="1" x14ac:dyDescent="0.2">
      <c r="B837" s="10">
        <v>5579</v>
      </c>
      <c r="C837" s="4"/>
      <c r="D837" s="11" t="s">
        <v>706</v>
      </c>
      <c r="E837" s="1"/>
      <c r="F837" s="1"/>
      <c r="G837" s="1"/>
    </row>
    <row r="838" spans="2:7" x14ac:dyDescent="0.2">
      <c r="C838" s="4">
        <v>70</v>
      </c>
      <c r="D838" s="5" t="s">
        <v>707</v>
      </c>
      <c r="E838" s="12">
        <v>295614</v>
      </c>
      <c r="F838" s="12">
        <v>123566.57867</v>
      </c>
      <c r="G838" s="12">
        <v>-172047.42133000001</v>
      </c>
    </row>
    <row r="839" spans="2:7" ht="15" customHeight="1" x14ac:dyDescent="0.2">
      <c r="C839" s="13" t="s">
        <v>9</v>
      </c>
      <c r="D839" s="14" t="s">
        <v>708</v>
      </c>
      <c r="E839" s="15">
        <f>SUBTOTAL(9,E838:E838)</f>
        <v>295614</v>
      </c>
      <c r="F839" s="15">
        <f>SUBTOTAL(9,F838:F838)</f>
        <v>123566.57867</v>
      </c>
      <c r="G839" s="15">
        <f>SUBTOTAL(9,G838:G838)</f>
        <v>-172047.42133000001</v>
      </c>
    </row>
    <row r="840" spans="2:7" ht="14.25" customHeight="1" x14ac:dyDescent="0.2">
      <c r="B840" s="10">
        <v>5580</v>
      </c>
      <c r="C840" s="4"/>
      <c r="D840" s="11" t="s">
        <v>709</v>
      </c>
      <c r="E840" s="1"/>
      <c r="F840" s="1"/>
      <c r="G840" s="1"/>
    </row>
    <row r="841" spans="2:7" x14ac:dyDescent="0.2">
      <c r="C841" s="4">
        <v>70</v>
      </c>
      <c r="D841" s="5" t="s">
        <v>710</v>
      </c>
      <c r="E841" s="12">
        <v>616488</v>
      </c>
      <c r="F841" s="12">
        <v>599392.96979</v>
      </c>
      <c r="G841" s="12">
        <v>-17095.030210000001</v>
      </c>
    </row>
    <row r="842" spans="2:7" ht="15" customHeight="1" x14ac:dyDescent="0.2">
      <c r="C842" s="13" t="s">
        <v>9</v>
      </c>
      <c r="D842" s="14" t="s">
        <v>711</v>
      </c>
      <c r="E842" s="15">
        <f>SUBTOTAL(9,E841:E841)</f>
        <v>616488</v>
      </c>
      <c r="F842" s="15">
        <f>SUBTOTAL(9,F841:F841)</f>
        <v>599392.96979</v>
      </c>
      <c r="G842" s="15">
        <f>SUBTOTAL(9,G841:G841)</f>
        <v>-17095.030210000001</v>
      </c>
    </row>
    <row r="843" spans="2:7" ht="14.25" customHeight="1" x14ac:dyDescent="0.2">
      <c r="B843" s="10">
        <v>5582</v>
      </c>
      <c r="C843" s="4"/>
      <c r="D843" s="11" t="s">
        <v>712</v>
      </c>
      <c r="E843" s="1"/>
      <c r="F843" s="1"/>
      <c r="G843" s="1"/>
    </row>
    <row r="844" spans="2:7" x14ac:dyDescent="0.2">
      <c r="C844" s="4">
        <v>70</v>
      </c>
      <c r="D844" s="5" t="s">
        <v>713</v>
      </c>
      <c r="E844" s="12">
        <v>12400</v>
      </c>
      <c r="F844" s="12">
        <v>190.24100000000001</v>
      </c>
      <c r="G844" s="12">
        <v>-12209.759</v>
      </c>
    </row>
    <row r="845" spans="2:7" x14ac:dyDescent="0.2">
      <c r="C845" s="4">
        <v>71</v>
      </c>
      <c r="D845" s="5" t="s">
        <v>714</v>
      </c>
      <c r="E845" s="12">
        <v>198500</v>
      </c>
      <c r="F845" s="12">
        <v>5215.692</v>
      </c>
      <c r="G845" s="12">
        <v>-193284.30799999999</v>
      </c>
    </row>
    <row r="846" spans="2:7" x14ac:dyDescent="0.2">
      <c r="C846" s="4">
        <v>72</v>
      </c>
      <c r="D846" s="5" t="s">
        <v>715</v>
      </c>
      <c r="E846" s="12">
        <v>160500</v>
      </c>
      <c r="F846" s="12">
        <v>258.29117000000002</v>
      </c>
      <c r="G846" s="12">
        <v>-160241.70882999999</v>
      </c>
    </row>
    <row r="847" spans="2:7" x14ac:dyDescent="0.2">
      <c r="C847" s="4">
        <v>73</v>
      </c>
      <c r="D847" s="5" t="s">
        <v>716</v>
      </c>
      <c r="E847" s="12">
        <v>690000</v>
      </c>
      <c r="F847" s="12">
        <v>413599.05336999998</v>
      </c>
      <c r="G847" s="12">
        <v>-276400.94663000002</v>
      </c>
    </row>
    <row r="848" spans="2:7" x14ac:dyDescent="0.2">
      <c r="C848" s="4">
        <v>74</v>
      </c>
      <c r="D848" s="5" t="s">
        <v>717</v>
      </c>
      <c r="E848" s="12">
        <v>45000</v>
      </c>
      <c r="F848" s="12">
        <v>0</v>
      </c>
      <c r="G848" s="12">
        <v>-45000</v>
      </c>
    </row>
    <row r="849" spans="2:7" x14ac:dyDescent="0.2">
      <c r="C849" s="4">
        <v>75</v>
      </c>
      <c r="D849" s="5" t="s">
        <v>718</v>
      </c>
      <c r="E849" s="12">
        <v>145000</v>
      </c>
      <c r="F849" s="12">
        <v>61777.069779999998</v>
      </c>
      <c r="G849" s="12">
        <v>-83222.930219999995</v>
      </c>
    </row>
    <row r="850" spans="2:7" ht="15" customHeight="1" x14ac:dyDescent="0.2">
      <c r="C850" s="13" t="s">
        <v>9</v>
      </c>
      <c r="D850" s="14" t="s">
        <v>719</v>
      </c>
      <c r="E850" s="15">
        <f>SUBTOTAL(9,E844:E849)</f>
        <v>1251400</v>
      </c>
      <c r="F850" s="15">
        <f>SUBTOTAL(9,F844:F849)</f>
        <v>481040.34732</v>
      </c>
      <c r="G850" s="15">
        <f>SUBTOTAL(9,G844:G849)</f>
        <v>-770359.65267999994</v>
      </c>
    </row>
    <row r="851" spans="2:7" ht="14.25" customHeight="1" x14ac:dyDescent="0.2">
      <c r="B851" s="10">
        <v>5583</v>
      </c>
      <c r="C851" s="4"/>
      <c r="D851" s="11" t="s">
        <v>720</v>
      </c>
      <c r="E851" s="1"/>
      <c r="F851" s="1"/>
      <c r="G851" s="1"/>
    </row>
    <row r="852" spans="2:7" x14ac:dyDescent="0.2">
      <c r="C852" s="4">
        <v>70</v>
      </c>
      <c r="D852" s="5" t="s">
        <v>721</v>
      </c>
      <c r="E852" s="12">
        <v>675000</v>
      </c>
      <c r="F852" s="12">
        <v>659271.46</v>
      </c>
      <c r="G852" s="12">
        <v>-15728.54</v>
      </c>
    </row>
    <row r="853" spans="2:7" ht="15" customHeight="1" x14ac:dyDescent="0.2">
      <c r="C853" s="13" t="s">
        <v>9</v>
      </c>
      <c r="D853" s="14" t="s">
        <v>722</v>
      </c>
      <c r="E853" s="15">
        <f>SUBTOTAL(9,E852:E852)</f>
        <v>675000</v>
      </c>
      <c r="F853" s="15">
        <f>SUBTOTAL(9,F852:F852)</f>
        <v>659271.46</v>
      </c>
      <c r="G853" s="15">
        <f>SUBTOTAL(9,G852:G852)</f>
        <v>-15728.54</v>
      </c>
    </row>
    <row r="854" spans="2:7" ht="14.25" customHeight="1" x14ac:dyDescent="0.2">
      <c r="B854" s="10">
        <v>5584</v>
      </c>
      <c r="C854" s="4"/>
      <c r="D854" s="11" t="s">
        <v>723</v>
      </c>
      <c r="E854" s="1"/>
      <c r="F854" s="1"/>
      <c r="G854" s="1"/>
    </row>
    <row r="855" spans="2:7" x14ac:dyDescent="0.2">
      <c r="C855" s="4">
        <v>70</v>
      </c>
      <c r="D855" s="5" t="s">
        <v>724</v>
      </c>
      <c r="E855" s="12">
        <v>0</v>
      </c>
      <c r="F855" s="12">
        <v>-34637.241860000002</v>
      </c>
      <c r="G855" s="12">
        <v>-34637.241860000002</v>
      </c>
    </row>
    <row r="856" spans="2:7" ht="15" customHeight="1" x14ac:dyDescent="0.2">
      <c r="C856" s="13" t="s">
        <v>9</v>
      </c>
      <c r="D856" s="14" t="s">
        <v>725</v>
      </c>
      <c r="E856" s="15">
        <f>SUBTOTAL(9,E855:E855)</f>
        <v>0</v>
      </c>
      <c r="F856" s="15">
        <f>SUBTOTAL(9,F855:F855)</f>
        <v>-34637.241860000002</v>
      </c>
      <c r="G856" s="15">
        <f>SUBTOTAL(9,G855:G855)</f>
        <v>-34637.241860000002</v>
      </c>
    </row>
    <row r="857" spans="2:7" ht="27" customHeight="1" x14ac:dyDescent="0.2">
      <c r="B857" s="4"/>
      <c r="C857" s="16"/>
      <c r="D857" s="14" t="s">
        <v>726</v>
      </c>
      <c r="E857" s="17">
        <f>SUBTOTAL(9,E704:E856)</f>
        <v>1345689194</v>
      </c>
      <c r="F857" s="17">
        <f>SUBTOTAL(9,F704:F856)</f>
        <v>733373019.85442066</v>
      </c>
      <c r="G857" s="17">
        <f>SUBTOTAL(9,G704:G856)</f>
        <v>-612316174.14557922</v>
      </c>
    </row>
    <row r="858" spans="2:7" x14ac:dyDescent="0.2">
      <c r="B858" s="4"/>
      <c r="C858" s="16"/>
      <c r="D858" s="18"/>
      <c r="E858" s="19"/>
      <c r="F858" s="19"/>
      <c r="G858" s="19"/>
    </row>
    <row r="859" spans="2:7" ht="25.5" customHeight="1" x14ac:dyDescent="0.2">
      <c r="B859" s="1"/>
      <c r="C859" s="4"/>
      <c r="D859" s="8" t="s">
        <v>727</v>
      </c>
      <c r="E859" s="1"/>
      <c r="F859" s="1"/>
      <c r="G859" s="1"/>
    </row>
    <row r="860" spans="2:7" ht="27" customHeight="1" x14ac:dyDescent="0.25">
      <c r="B860" s="1"/>
      <c r="C860" s="4"/>
      <c r="D860" s="9" t="s">
        <v>549</v>
      </c>
      <c r="E860" s="1"/>
      <c r="F860" s="1"/>
      <c r="G860" s="1"/>
    </row>
    <row r="861" spans="2:7" ht="14.25" customHeight="1" x14ac:dyDescent="0.2">
      <c r="B861" s="10">
        <v>5600</v>
      </c>
      <c r="C861" s="4"/>
      <c r="D861" s="11" t="s">
        <v>728</v>
      </c>
      <c r="E861" s="1"/>
      <c r="F861" s="1"/>
      <c r="G861" s="1"/>
    </row>
    <row r="862" spans="2:7" x14ac:dyDescent="0.2">
      <c r="C862" s="4">
        <v>85</v>
      </c>
      <c r="D862" s="5" t="s">
        <v>729</v>
      </c>
      <c r="E862" s="12">
        <v>11700000</v>
      </c>
      <c r="F862" s="12">
        <v>7500000</v>
      </c>
      <c r="G862" s="12">
        <v>-4200000</v>
      </c>
    </row>
    <row r="863" spans="2:7" ht="15" customHeight="1" x14ac:dyDescent="0.2">
      <c r="C863" s="13" t="s">
        <v>9</v>
      </c>
      <c r="D863" s="14" t="s">
        <v>730</v>
      </c>
      <c r="E863" s="15">
        <f>SUBTOTAL(9,E862:E862)</f>
        <v>11700000</v>
      </c>
      <c r="F863" s="15">
        <f>SUBTOTAL(9,F862:F862)</f>
        <v>7500000</v>
      </c>
      <c r="G863" s="15">
        <f>SUBTOTAL(9,G862:G862)</f>
        <v>-4200000</v>
      </c>
    </row>
    <row r="864" spans="2:7" ht="14.25" customHeight="1" x14ac:dyDescent="0.2">
      <c r="B864" s="10">
        <v>5603</v>
      </c>
      <c r="C864" s="4"/>
      <c r="D864" s="11" t="s">
        <v>731</v>
      </c>
      <c r="E864" s="1"/>
      <c r="F864" s="1"/>
      <c r="G864" s="1"/>
    </row>
    <row r="865" spans="2:7" x14ac:dyDescent="0.2">
      <c r="C865" s="4">
        <v>80</v>
      </c>
      <c r="D865" s="5" t="s">
        <v>732</v>
      </c>
      <c r="E865" s="12">
        <v>2594000</v>
      </c>
      <c r="F865" s="12">
        <v>1265764.2472000001</v>
      </c>
      <c r="G865" s="12">
        <v>-1328235.7527999999</v>
      </c>
    </row>
    <row r="866" spans="2:7" x14ac:dyDescent="0.2">
      <c r="C866" s="4">
        <v>81</v>
      </c>
      <c r="D866" s="5" t="s">
        <v>733</v>
      </c>
      <c r="E866" s="12">
        <v>0</v>
      </c>
      <c r="F866" s="12">
        <v>-37736.042730000001</v>
      </c>
      <c r="G866" s="12">
        <v>-37736.042730000001</v>
      </c>
    </row>
    <row r="867" spans="2:7" ht="15" customHeight="1" x14ac:dyDescent="0.2">
      <c r="C867" s="13" t="s">
        <v>9</v>
      </c>
      <c r="D867" s="14" t="s">
        <v>734</v>
      </c>
      <c r="E867" s="15">
        <f>SUBTOTAL(9,E865:E866)</f>
        <v>2594000</v>
      </c>
      <c r="F867" s="15">
        <f>SUBTOTAL(9,F865:F866)</f>
        <v>1228028.20447</v>
      </c>
      <c r="G867" s="15">
        <f>SUBTOTAL(9,G865:G866)</f>
        <v>-1365971.79553</v>
      </c>
    </row>
    <row r="868" spans="2:7" ht="14.25" customHeight="1" x14ac:dyDescent="0.2">
      <c r="B868" s="10">
        <v>5605</v>
      </c>
      <c r="C868" s="4"/>
      <c r="D868" s="11" t="s">
        <v>735</v>
      </c>
      <c r="E868" s="1"/>
      <c r="F868" s="1"/>
      <c r="G868" s="1"/>
    </row>
    <row r="869" spans="2:7" x14ac:dyDescent="0.2">
      <c r="C869" s="4">
        <v>80</v>
      </c>
      <c r="D869" s="5" t="s">
        <v>736</v>
      </c>
      <c r="E869" s="12">
        <v>7900000</v>
      </c>
      <c r="F869" s="12">
        <v>5034982.5700599998</v>
      </c>
      <c r="G869" s="12">
        <v>-2865017.4299400002</v>
      </c>
    </row>
    <row r="870" spans="2:7" x14ac:dyDescent="0.2">
      <c r="C870" s="4">
        <v>81</v>
      </c>
      <c r="D870" s="5" t="s">
        <v>737</v>
      </c>
      <c r="E870" s="12">
        <v>200</v>
      </c>
      <c r="F870" s="12">
        <v>137.16354999999999</v>
      </c>
      <c r="G870" s="12">
        <v>-62.836449999999999</v>
      </c>
    </row>
    <row r="871" spans="2:7" x14ac:dyDescent="0.2">
      <c r="C871" s="4">
        <v>82</v>
      </c>
      <c r="D871" s="5" t="s">
        <v>738</v>
      </c>
      <c r="E871" s="12">
        <v>1778400</v>
      </c>
      <c r="F871" s="12">
        <v>959751.34262999997</v>
      </c>
      <c r="G871" s="12">
        <v>-818648.65737000003</v>
      </c>
    </row>
    <row r="872" spans="2:7" x14ac:dyDescent="0.2">
      <c r="C872" s="4">
        <v>83</v>
      </c>
      <c r="D872" s="5" t="s">
        <v>739</v>
      </c>
      <c r="E872" s="12">
        <v>60000</v>
      </c>
      <c r="F872" s="12">
        <v>27333.436300000001</v>
      </c>
      <c r="G872" s="12">
        <v>-32666.563699999999</v>
      </c>
    </row>
    <row r="873" spans="2:7" x14ac:dyDescent="0.2">
      <c r="C873" s="4">
        <v>84</v>
      </c>
      <c r="D873" s="5" t="s">
        <v>740</v>
      </c>
      <c r="E873" s="12">
        <v>3003600</v>
      </c>
      <c r="F873" s="12">
        <v>482482.71834000002</v>
      </c>
      <c r="G873" s="12">
        <v>-2521117.2816599999</v>
      </c>
    </row>
    <row r="874" spans="2:7" ht="15" customHeight="1" x14ac:dyDescent="0.2">
      <c r="C874" s="13" t="s">
        <v>9</v>
      </c>
      <c r="D874" s="14" t="s">
        <v>741</v>
      </c>
      <c r="E874" s="15">
        <f>SUBTOTAL(9,E869:E873)</f>
        <v>12742200</v>
      </c>
      <c r="F874" s="15">
        <f>SUBTOTAL(9,F869:F873)</f>
        <v>6504687.2308799997</v>
      </c>
      <c r="G874" s="15">
        <f>SUBTOTAL(9,G869:G873)</f>
        <v>-6237512.7691200003</v>
      </c>
    </row>
    <row r="875" spans="2:7" ht="14.25" customHeight="1" x14ac:dyDescent="0.2">
      <c r="B875" s="10">
        <v>5607</v>
      </c>
      <c r="C875" s="4"/>
      <c r="D875" s="11" t="s">
        <v>742</v>
      </c>
      <c r="E875" s="1"/>
      <c r="F875" s="1"/>
      <c r="G875" s="1"/>
    </row>
    <row r="876" spans="2:7" x14ac:dyDescent="0.2">
      <c r="C876" s="4">
        <v>80</v>
      </c>
      <c r="D876" s="5" t="s">
        <v>743</v>
      </c>
      <c r="E876" s="12">
        <v>3951000</v>
      </c>
      <c r="F876" s="12">
        <v>2167177.6438500001</v>
      </c>
      <c r="G876" s="12">
        <v>-1783822.3561499999</v>
      </c>
    </row>
    <row r="877" spans="2:7" ht="15" customHeight="1" x14ac:dyDescent="0.2">
      <c r="C877" s="13" t="s">
        <v>9</v>
      </c>
      <c r="D877" s="14" t="s">
        <v>744</v>
      </c>
      <c r="E877" s="15">
        <f>SUBTOTAL(9,E876:E876)</f>
        <v>3951000</v>
      </c>
      <c r="F877" s="15">
        <f>SUBTOTAL(9,F876:F876)</f>
        <v>2167177.6438500001</v>
      </c>
      <c r="G877" s="15">
        <f>SUBTOTAL(9,G876:G876)</f>
        <v>-1783822.3561499999</v>
      </c>
    </row>
    <row r="878" spans="2:7" ht="14.25" customHeight="1" x14ac:dyDescent="0.2">
      <c r="B878" s="10">
        <v>5609</v>
      </c>
      <c r="C878" s="4"/>
      <c r="D878" s="11" t="s">
        <v>745</v>
      </c>
      <c r="E878" s="1"/>
      <c r="F878" s="1"/>
      <c r="G878" s="1"/>
    </row>
    <row r="879" spans="2:7" x14ac:dyDescent="0.2">
      <c r="C879" s="4">
        <v>80</v>
      </c>
      <c r="D879" s="5" t="s">
        <v>743</v>
      </c>
      <c r="E879" s="12">
        <v>96000</v>
      </c>
      <c r="F879" s="12">
        <v>0</v>
      </c>
      <c r="G879" s="12">
        <v>-96000</v>
      </c>
    </row>
    <row r="880" spans="2:7" ht="15" customHeight="1" x14ac:dyDescent="0.2">
      <c r="C880" s="13" t="s">
        <v>9</v>
      </c>
      <c r="D880" s="14" t="s">
        <v>746</v>
      </c>
      <c r="E880" s="15">
        <f>SUBTOTAL(9,E879:E879)</f>
        <v>96000</v>
      </c>
      <c r="F880" s="15">
        <f>SUBTOTAL(9,F879:F879)</f>
        <v>0</v>
      </c>
      <c r="G880" s="15">
        <f>SUBTOTAL(9,G879:G879)</f>
        <v>-96000</v>
      </c>
    </row>
    <row r="881" spans="2:7" ht="14.25" customHeight="1" x14ac:dyDescent="0.2">
      <c r="B881" s="10">
        <v>5612</v>
      </c>
      <c r="C881" s="4"/>
      <c r="D881" s="11" t="s">
        <v>747</v>
      </c>
      <c r="E881" s="1"/>
      <c r="F881" s="1"/>
      <c r="G881" s="1"/>
    </row>
    <row r="882" spans="2:7" x14ac:dyDescent="0.2">
      <c r="C882" s="4">
        <v>80</v>
      </c>
      <c r="D882" s="5" t="s">
        <v>743</v>
      </c>
      <c r="E882" s="12">
        <v>33200</v>
      </c>
      <c r="F882" s="12">
        <v>33152.750569999997</v>
      </c>
      <c r="G882" s="12">
        <v>-47.249429999999997</v>
      </c>
    </row>
    <row r="883" spans="2:7" ht="15" customHeight="1" x14ac:dyDescent="0.2">
      <c r="C883" s="13" t="s">
        <v>9</v>
      </c>
      <c r="D883" s="14" t="s">
        <v>748</v>
      </c>
      <c r="E883" s="15">
        <f>SUBTOTAL(9,E882:E882)</f>
        <v>33200</v>
      </c>
      <c r="F883" s="15">
        <f>SUBTOTAL(9,F882:F882)</f>
        <v>33152.750569999997</v>
      </c>
      <c r="G883" s="15">
        <f>SUBTOTAL(9,G882:G882)</f>
        <v>-47.249429999999997</v>
      </c>
    </row>
    <row r="884" spans="2:7" ht="14.25" customHeight="1" x14ac:dyDescent="0.2">
      <c r="B884" s="10">
        <v>5613</v>
      </c>
      <c r="C884" s="4"/>
      <c r="D884" s="11" t="s">
        <v>749</v>
      </c>
      <c r="E884" s="1"/>
      <c r="F884" s="1"/>
      <c r="G884" s="1"/>
    </row>
    <row r="885" spans="2:7" x14ac:dyDescent="0.2">
      <c r="C885" s="4">
        <v>80</v>
      </c>
      <c r="D885" s="5" t="s">
        <v>743</v>
      </c>
      <c r="E885" s="12">
        <v>10200</v>
      </c>
      <c r="F885" s="12">
        <v>3420</v>
      </c>
      <c r="G885" s="12">
        <v>-6780</v>
      </c>
    </row>
    <row r="886" spans="2:7" ht="15" customHeight="1" x14ac:dyDescent="0.2">
      <c r="C886" s="13" t="s">
        <v>9</v>
      </c>
      <c r="D886" s="14" t="s">
        <v>750</v>
      </c>
      <c r="E886" s="15">
        <f>SUBTOTAL(9,E885:E885)</f>
        <v>10200</v>
      </c>
      <c r="F886" s="15">
        <f>SUBTOTAL(9,F885:F885)</f>
        <v>3420</v>
      </c>
      <c r="G886" s="15">
        <f>SUBTOTAL(9,G885:G885)</f>
        <v>-6780</v>
      </c>
    </row>
    <row r="887" spans="2:7" ht="14.25" customHeight="1" x14ac:dyDescent="0.2">
      <c r="B887" s="10">
        <v>5615</v>
      </c>
      <c r="C887" s="4"/>
      <c r="D887" s="11" t="s">
        <v>526</v>
      </c>
      <c r="E887" s="1"/>
      <c r="F887" s="1"/>
      <c r="G887" s="1"/>
    </row>
    <row r="888" spans="2:7" x14ac:dyDescent="0.2">
      <c r="C888" s="4">
        <v>80</v>
      </c>
      <c r="D888" s="5" t="s">
        <v>743</v>
      </c>
      <c r="E888" s="12">
        <v>7702400</v>
      </c>
      <c r="F888" s="12">
        <v>3724980.6491999999</v>
      </c>
      <c r="G888" s="12">
        <v>-3977419.3508000001</v>
      </c>
    </row>
    <row r="889" spans="2:7" ht="15" customHeight="1" x14ac:dyDescent="0.2">
      <c r="C889" s="13" t="s">
        <v>9</v>
      </c>
      <c r="D889" s="14" t="s">
        <v>751</v>
      </c>
      <c r="E889" s="15">
        <f>SUBTOTAL(9,E888:E888)</f>
        <v>7702400</v>
      </c>
      <c r="F889" s="15">
        <f>SUBTOTAL(9,F888:F888)</f>
        <v>3724980.6491999999</v>
      </c>
      <c r="G889" s="15">
        <f>SUBTOTAL(9,G888:G888)</f>
        <v>-3977419.3508000001</v>
      </c>
    </row>
    <row r="890" spans="2:7" ht="14.25" customHeight="1" x14ac:dyDescent="0.2">
      <c r="B890" s="10">
        <v>5616</v>
      </c>
      <c r="C890" s="4"/>
      <c r="D890" s="11" t="s">
        <v>752</v>
      </c>
      <c r="E890" s="1"/>
      <c r="F890" s="1"/>
      <c r="G890" s="1"/>
    </row>
    <row r="891" spans="2:7" x14ac:dyDescent="0.2">
      <c r="C891" s="4">
        <v>85</v>
      </c>
      <c r="D891" s="5" t="s">
        <v>484</v>
      </c>
      <c r="E891" s="12">
        <v>700000</v>
      </c>
      <c r="F891" s="12">
        <v>700000</v>
      </c>
      <c r="G891" s="12">
        <v>0</v>
      </c>
    </row>
    <row r="892" spans="2:7" ht="15" customHeight="1" x14ac:dyDescent="0.2">
      <c r="C892" s="13" t="s">
        <v>9</v>
      </c>
      <c r="D892" s="14" t="s">
        <v>753</v>
      </c>
      <c r="E892" s="15">
        <f>SUBTOTAL(9,E891:E891)</f>
        <v>700000</v>
      </c>
      <c r="F892" s="15">
        <f>SUBTOTAL(9,F891:F891)</f>
        <v>700000</v>
      </c>
      <c r="G892" s="15">
        <f>SUBTOTAL(9,G891:G891)</f>
        <v>0</v>
      </c>
    </row>
    <row r="893" spans="2:7" ht="14.25" customHeight="1" x14ac:dyDescent="0.2">
      <c r="B893" s="10">
        <v>5617</v>
      </c>
      <c r="C893" s="4"/>
      <c r="D893" s="11" t="s">
        <v>754</v>
      </c>
      <c r="E893" s="1"/>
      <c r="F893" s="1"/>
      <c r="G893" s="1"/>
    </row>
    <row r="894" spans="2:7" x14ac:dyDescent="0.2">
      <c r="C894" s="4">
        <v>80</v>
      </c>
      <c r="D894" s="5" t="s">
        <v>743</v>
      </c>
      <c r="E894" s="12">
        <v>14303921</v>
      </c>
      <c r="F894" s="12">
        <v>7367209.0777599998</v>
      </c>
      <c r="G894" s="12">
        <v>-6936711.9222400002</v>
      </c>
    </row>
    <row r="895" spans="2:7" ht="15" customHeight="1" x14ac:dyDescent="0.2">
      <c r="C895" s="13" t="s">
        <v>9</v>
      </c>
      <c r="D895" s="14" t="s">
        <v>755</v>
      </c>
      <c r="E895" s="15">
        <f>SUBTOTAL(9,E894:E894)</f>
        <v>14303921</v>
      </c>
      <c r="F895" s="15">
        <f>SUBTOTAL(9,F894:F894)</f>
        <v>7367209.0777599998</v>
      </c>
      <c r="G895" s="15">
        <f>SUBTOTAL(9,G894:G894)</f>
        <v>-6936711.9222400002</v>
      </c>
    </row>
    <row r="896" spans="2:7" ht="14.25" customHeight="1" x14ac:dyDescent="0.2">
      <c r="B896" s="10">
        <v>5625</v>
      </c>
      <c r="C896" s="4"/>
      <c r="D896" s="11" t="s">
        <v>756</v>
      </c>
      <c r="E896" s="1"/>
      <c r="F896" s="1"/>
      <c r="G896" s="1"/>
    </row>
    <row r="897" spans="2:7" x14ac:dyDescent="0.2">
      <c r="C897" s="4">
        <v>80</v>
      </c>
      <c r="D897" s="5" t="s">
        <v>757</v>
      </c>
      <c r="E897" s="12">
        <v>750000</v>
      </c>
      <c r="F897" s="12">
        <v>375262.00162</v>
      </c>
      <c r="G897" s="12">
        <v>-374737.99838</v>
      </c>
    </row>
    <row r="898" spans="2:7" x14ac:dyDescent="0.2">
      <c r="C898" s="4">
        <v>81</v>
      </c>
      <c r="D898" s="5" t="s">
        <v>758</v>
      </c>
      <c r="E898" s="12">
        <v>15100</v>
      </c>
      <c r="F898" s="12">
        <v>15056.721219999999</v>
      </c>
      <c r="G898" s="12">
        <v>-43.278779999999998</v>
      </c>
    </row>
    <row r="899" spans="2:7" x14ac:dyDescent="0.2">
      <c r="C899" s="4">
        <v>82</v>
      </c>
      <c r="D899" s="5" t="s">
        <v>759</v>
      </c>
      <c r="E899" s="12">
        <v>1500</v>
      </c>
      <c r="F899" s="12">
        <v>898.68727000000001</v>
      </c>
      <c r="G899" s="12">
        <v>-601.31272999999999</v>
      </c>
    </row>
    <row r="900" spans="2:7" x14ac:dyDescent="0.2">
      <c r="C900" s="4">
        <v>85</v>
      </c>
      <c r="D900" s="5" t="s">
        <v>760</v>
      </c>
      <c r="E900" s="12">
        <v>254000</v>
      </c>
      <c r="F900" s="12">
        <v>254012.00247000001</v>
      </c>
      <c r="G900" s="12">
        <v>12.002470000000001</v>
      </c>
    </row>
    <row r="901" spans="2:7" ht="15" customHeight="1" x14ac:dyDescent="0.2">
      <c r="C901" s="13" t="s">
        <v>9</v>
      </c>
      <c r="D901" s="14" t="s">
        <v>761</v>
      </c>
      <c r="E901" s="15">
        <f>SUBTOTAL(9,E897:E900)</f>
        <v>1020600</v>
      </c>
      <c r="F901" s="15">
        <f>SUBTOTAL(9,F897:F900)</f>
        <v>645229.41258</v>
      </c>
      <c r="G901" s="15">
        <f>SUBTOTAL(9,G897:G900)</f>
        <v>-375370.58742</v>
      </c>
    </row>
    <row r="902" spans="2:7" ht="14.25" customHeight="1" x14ac:dyDescent="0.2">
      <c r="B902" s="10">
        <v>5626</v>
      </c>
      <c r="C902" s="4"/>
      <c r="D902" s="11" t="s">
        <v>762</v>
      </c>
      <c r="E902" s="1"/>
      <c r="F902" s="1"/>
      <c r="G902" s="1"/>
    </row>
    <row r="903" spans="2:7" x14ac:dyDescent="0.2">
      <c r="C903" s="4">
        <v>80</v>
      </c>
      <c r="D903" s="5" t="s">
        <v>743</v>
      </c>
      <c r="E903" s="12">
        <v>2500</v>
      </c>
      <c r="F903" s="12">
        <v>0</v>
      </c>
      <c r="G903" s="12">
        <v>-2500</v>
      </c>
    </row>
    <row r="904" spans="2:7" ht="15" customHeight="1" x14ac:dyDescent="0.2">
      <c r="C904" s="13" t="s">
        <v>9</v>
      </c>
      <c r="D904" s="14" t="s">
        <v>763</v>
      </c>
      <c r="E904" s="15">
        <f>SUBTOTAL(9,E903:E903)</f>
        <v>2500</v>
      </c>
      <c r="F904" s="15">
        <f>SUBTOTAL(9,F903:F903)</f>
        <v>0</v>
      </c>
      <c r="G904" s="15">
        <f>SUBTOTAL(9,G903:G903)</f>
        <v>-2500</v>
      </c>
    </row>
    <row r="905" spans="2:7" ht="14.25" customHeight="1" x14ac:dyDescent="0.2">
      <c r="B905" s="10">
        <v>5628</v>
      </c>
      <c r="C905" s="4"/>
      <c r="D905" s="11" t="s">
        <v>764</v>
      </c>
      <c r="E905" s="1"/>
      <c r="F905" s="1"/>
      <c r="G905" s="1"/>
    </row>
    <row r="906" spans="2:7" x14ac:dyDescent="0.2">
      <c r="C906" s="4">
        <v>80</v>
      </c>
      <c r="D906" s="5" t="s">
        <v>765</v>
      </c>
      <c r="E906" s="12">
        <v>88000</v>
      </c>
      <c r="F906" s="12">
        <v>0</v>
      </c>
      <c r="G906" s="12">
        <v>-88000</v>
      </c>
    </row>
    <row r="907" spans="2:7" ht="15" customHeight="1" x14ac:dyDescent="0.2">
      <c r="C907" s="13" t="s">
        <v>9</v>
      </c>
      <c r="D907" s="14" t="s">
        <v>766</v>
      </c>
      <c r="E907" s="15">
        <f>SUBTOTAL(9,E906:E906)</f>
        <v>88000</v>
      </c>
      <c r="F907" s="15">
        <f>SUBTOTAL(9,F906:F906)</f>
        <v>0</v>
      </c>
      <c r="G907" s="15">
        <f>SUBTOTAL(9,G906:G906)</f>
        <v>-88000</v>
      </c>
    </row>
    <row r="908" spans="2:7" ht="14.25" customHeight="1" x14ac:dyDescent="0.2">
      <c r="B908" s="10">
        <v>5629</v>
      </c>
      <c r="C908" s="4"/>
      <c r="D908" s="11" t="s">
        <v>767</v>
      </c>
      <c r="E908" s="1"/>
      <c r="F908" s="1"/>
      <c r="G908" s="1"/>
    </row>
    <row r="909" spans="2:7" x14ac:dyDescent="0.2">
      <c r="C909" s="4">
        <v>80</v>
      </c>
      <c r="D909" s="5" t="s">
        <v>743</v>
      </c>
      <c r="E909" s="12">
        <v>1040000</v>
      </c>
      <c r="F909" s="12">
        <v>453179.39363000001</v>
      </c>
      <c r="G909" s="12">
        <v>-586820.60637000005</v>
      </c>
    </row>
    <row r="910" spans="2:7" ht="15" customHeight="1" x14ac:dyDescent="0.2">
      <c r="C910" s="13" t="s">
        <v>9</v>
      </c>
      <c r="D910" s="14" t="s">
        <v>768</v>
      </c>
      <c r="E910" s="15">
        <f>SUBTOTAL(9,E909:E909)</f>
        <v>1040000</v>
      </c>
      <c r="F910" s="15">
        <f>SUBTOTAL(9,F909:F909)</f>
        <v>453179.39363000001</v>
      </c>
      <c r="G910" s="15">
        <f>SUBTOTAL(9,G909:G909)</f>
        <v>-586820.60637000005</v>
      </c>
    </row>
    <row r="911" spans="2:7" ht="14.25" customHeight="1" x14ac:dyDescent="0.2">
      <c r="B911" s="10">
        <v>5631</v>
      </c>
      <c r="C911" s="4"/>
      <c r="D911" s="11" t="s">
        <v>769</v>
      </c>
      <c r="E911" s="1"/>
      <c r="F911" s="1"/>
      <c r="G911" s="1"/>
    </row>
    <row r="912" spans="2:7" x14ac:dyDescent="0.2">
      <c r="C912" s="4">
        <v>85</v>
      </c>
      <c r="D912" s="5" t="s">
        <v>770</v>
      </c>
      <c r="E912" s="12">
        <v>90300</v>
      </c>
      <c r="F912" s="12">
        <v>92274.486999999994</v>
      </c>
      <c r="G912" s="12">
        <v>1974.4870000000001</v>
      </c>
    </row>
    <row r="913" spans="2:7" x14ac:dyDescent="0.2">
      <c r="C913" s="4">
        <v>86</v>
      </c>
      <c r="D913" s="5" t="s">
        <v>771</v>
      </c>
      <c r="E913" s="12">
        <v>2</v>
      </c>
      <c r="F913" s="12">
        <v>2.5</v>
      </c>
      <c r="G913" s="12">
        <v>0.5</v>
      </c>
    </row>
    <row r="914" spans="2:7" ht="15" customHeight="1" x14ac:dyDescent="0.2">
      <c r="C914" s="13" t="s">
        <v>9</v>
      </c>
      <c r="D914" s="14" t="s">
        <v>772</v>
      </c>
      <c r="E914" s="15">
        <f>SUBTOTAL(9,E912:E913)</f>
        <v>90302</v>
      </c>
      <c r="F914" s="15">
        <f>SUBTOTAL(9,F912:F913)</f>
        <v>92276.986999999994</v>
      </c>
      <c r="G914" s="15">
        <f>SUBTOTAL(9,G912:G913)</f>
        <v>1974.9870000000001</v>
      </c>
    </row>
    <row r="915" spans="2:7" ht="14.25" customHeight="1" x14ac:dyDescent="0.2">
      <c r="B915" s="10">
        <v>5635</v>
      </c>
      <c r="C915" s="4"/>
      <c r="D915" s="11" t="s">
        <v>773</v>
      </c>
      <c r="E915" s="1"/>
      <c r="F915" s="1"/>
      <c r="G915" s="1"/>
    </row>
    <row r="916" spans="2:7" x14ac:dyDescent="0.2">
      <c r="C916" s="4">
        <v>85</v>
      </c>
      <c r="D916" s="5" t="s">
        <v>771</v>
      </c>
      <c r="E916" s="12">
        <v>3000</v>
      </c>
      <c r="F916" s="12">
        <v>0</v>
      </c>
      <c r="G916" s="12">
        <v>-3000</v>
      </c>
    </row>
    <row r="917" spans="2:7" ht="15" customHeight="1" x14ac:dyDescent="0.2">
      <c r="C917" s="13" t="s">
        <v>9</v>
      </c>
      <c r="D917" s="14" t="s">
        <v>774</v>
      </c>
      <c r="E917" s="15">
        <f>SUBTOTAL(9,E916:E916)</f>
        <v>3000</v>
      </c>
      <c r="F917" s="15">
        <f>SUBTOTAL(9,F916:F916)</f>
        <v>0</v>
      </c>
      <c r="G917" s="15">
        <f>SUBTOTAL(9,G916:G916)</f>
        <v>-3000</v>
      </c>
    </row>
    <row r="918" spans="2:7" ht="14.25" customHeight="1" x14ac:dyDescent="0.2">
      <c r="B918" s="10">
        <v>5652</v>
      </c>
      <c r="C918" s="4"/>
      <c r="D918" s="11" t="s">
        <v>775</v>
      </c>
      <c r="E918" s="1"/>
      <c r="F918" s="1"/>
      <c r="G918" s="1"/>
    </row>
    <row r="919" spans="2:7" x14ac:dyDescent="0.2">
      <c r="C919" s="4">
        <v>80</v>
      </c>
      <c r="D919" s="5" t="s">
        <v>743</v>
      </c>
      <c r="E919" s="12">
        <v>14800</v>
      </c>
      <c r="F919" s="12">
        <v>0</v>
      </c>
      <c r="G919" s="12">
        <v>-14800</v>
      </c>
    </row>
    <row r="920" spans="2:7" x14ac:dyDescent="0.2">
      <c r="C920" s="4">
        <v>85</v>
      </c>
      <c r="D920" s="5" t="s">
        <v>771</v>
      </c>
      <c r="E920" s="12">
        <v>33500</v>
      </c>
      <c r="F920" s="12">
        <v>0</v>
      </c>
      <c r="G920" s="12">
        <v>-33500</v>
      </c>
    </row>
    <row r="921" spans="2:7" ht="15" customHeight="1" x14ac:dyDescent="0.2">
      <c r="C921" s="13" t="s">
        <v>9</v>
      </c>
      <c r="D921" s="14" t="s">
        <v>776</v>
      </c>
      <c r="E921" s="15">
        <f>SUBTOTAL(9,E919:E920)</f>
        <v>48300</v>
      </c>
      <c r="F921" s="15">
        <f>SUBTOTAL(9,F919:F920)</f>
        <v>0</v>
      </c>
      <c r="G921" s="15">
        <f>SUBTOTAL(9,G919:G920)</f>
        <v>-48300</v>
      </c>
    </row>
    <row r="922" spans="2:7" ht="14.25" customHeight="1" x14ac:dyDescent="0.2">
      <c r="B922" s="10">
        <v>5656</v>
      </c>
      <c r="C922" s="4"/>
      <c r="D922" s="11" t="s">
        <v>777</v>
      </c>
      <c r="E922" s="1"/>
      <c r="F922" s="1"/>
      <c r="G922" s="1"/>
    </row>
    <row r="923" spans="2:7" x14ac:dyDescent="0.2">
      <c r="C923" s="4">
        <v>85</v>
      </c>
      <c r="D923" s="5" t="s">
        <v>771</v>
      </c>
      <c r="E923" s="12">
        <v>28780200</v>
      </c>
      <c r="F923" s="12">
        <v>15215712.945250001</v>
      </c>
      <c r="G923" s="12">
        <v>-13564487.054749999</v>
      </c>
    </row>
    <row r="924" spans="2:7" ht="15" customHeight="1" x14ac:dyDescent="0.2">
      <c r="C924" s="13" t="s">
        <v>9</v>
      </c>
      <c r="D924" s="14" t="s">
        <v>778</v>
      </c>
      <c r="E924" s="15">
        <f>SUBTOTAL(9,E923:E923)</f>
        <v>28780200</v>
      </c>
      <c r="F924" s="15">
        <f>SUBTOTAL(9,F923:F923)</f>
        <v>15215712.945250001</v>
      </c>
      <c r="G924" s="15">
        <f>SUBTOTAL(9,G923:G923)</f>
        <v>-13564487.054749999</v>
      </c>
    </row>
    <row r="925" spans="2:7" ht="14.25" customHeight="1" x14ac:dyDescent="0.2">
      <c r="B925" s="10">
        <v>5680</v>
      </c>
      <c r="C925" s="4"/>
      <c r="D925" s="11" t="s">
        <v>779</v>
      </c>
      <c r="E925" s="1"/>
      <c r="F925" s="1"/>
      <c r="G925" s="1"/>
    </row>
    <row r="926" spans="2:7" x14ac:dyDescent="0.2">
      <c r="C926" s="4">
        <v>85</v>
      </c>
      <c r="D926" s="5" t="s">
        <v>771</v>
      </c>
      <c r="E926" s="12">
        <v>609000</v>
      </c>
      <c r="F926" s="12">
        <v>0</v>
      </c>
      <c r="G926" s="12">
        <v>-609000</v>
      </c>
    </row>
    <row r="927" spans="2:7" ht="15" customHeight="1" x14ac:dyDescent="0.2">
      <c r="C927" s="13" t="s">
        <v>9</v>
      </c>
      <c r="D927" s="14" t="s">
        <v>780</v>
      </c>
      <c r="E927" s="15">
        <f>SUBTOTAL(9,E926:E926)</f>
        <v>609000</v>
      </c>
      <c r="F927" s="15">
        <f>SUBTOTAL(9,F926:F926)</f>
        <v>0</v>
      </c>
      <c r="G927" s="15">
        <f>SUBTOTAL(9,G926:G926)</f>
        <v>-609000</v>
      </c>
    </row>
    <row r="928" spans="2:7" ht="14.25" customHeight="1" x14ac:dyDescent="0.2">
      <c r="B928" s="10">
        <v>5685</v>
      </c>
      <c r="C928" s="4"/>
      <c r="D928" s="11" t="s">
        <v>781</v>
      </c>
      <c r="E928" s="1"/>
      <c r="F928" s="1"/>
      <c r="G928" s="1"/>
    </row>
    <row r="929" spans="2:7" x14ac:dyDescent="0.2">
      <c r="C929" s="4">
        <v>85</v>
      </c>
      <c r="D929" s="5" t="s">
        <v>771</v>
      </c>
      <c r="E929" s="12">
        <v>37768100</v>
      </c>
      <c r="F929" s="12">
        <v>21796995.609820001</v>
      </c>
      <c r="G929" s="12">
        <v>-15971104.390179999</v>
      </c>
    </row>
    <row r="930" spans="2:7" ht="15" customHeight="1" x14ac:dyDescent="0.2">
      <c r="C930" s="13" t="s">
        <v>9</v>
      </c>
      <c r="D930" s="14" t="s">
        <v>782</v>
      </c>
      <c r="E930" s="15">
        <f>SUBTOTAL(9,E929:E929)</f>
        <v>37768100</v>
      </c>
      <c r="F930" s="15">
        <f>SUBTOTAL(9,F929:F929)</f>
        <v>21796995.609820001</v>
      </c>
      <c r="G930" s="15">
        <f>SUBTOTAL(9,G929:G929)</f>
        <v>-15971104.390179999</v>
      </c>
    </row>
    <row r="931" spans="2:7" ht="14.25" customHeight="1" x14ac:dyDescent="0.2">
      <c r="B931" s="10">
        <v>5692</v>
      </c>
      <c r="C931" s="4"/>
      <c r="D931" s="11" t="s">
        <v>783</v>
      </c>
      <c r="E931" s="1"/>
      <c r="F931" s="1"/>
      <c r="G931" s="1"/>
    </row>
    <row r="932" spans="2:7" x14ac:dyDescent="0.2">
      <c r="C932" s="4">
        <v>85</v>
      </c>
      <c r="D932" s="5" t="s">
        <v>771</v>
      </c>
      <c r="E932" s="12">
        <v>190000</v>
      </c>
      <c r="F932" s="12">
        <v>189156.65489000001</v>
      </c>
      <c r="G932" s="12">
        <v>-843.34510999999998</v>
      </c>
    </row>
    <row r="933" spans="2:7" ht="15" customHeight="1" x14ac:dyDescent="0.2">
      <c r="C933" s="13" t="s">
        <v>9</v>
      </c>
      <c r="D933" s="14" t="s">
        <v>784</v>
      </c>
      <c r="E933" s="15">
        <f>SUBTOTAL(9,E932:E932)</f>
        <v>190000</v>
      </c>
      <c r="F933" s="15">
        <f>SUBTOTAL(9,F932:F932)</f>
        <v>189156.65489000001</v>
      </c>
      <c r="G933" s="15">
        <f>SUBTOTAL(9,G932:G932)</f>
        <v>-843.34510999999998</v>
      </c>
    </row>
    <row r="934" spans="2:7" ht="14.25" customHeight="1" x14ac:dyDescent="0.2">
      <c r="B934" s="10">
        <v>5693</v>
      </c>
      <c r="C934" s="4"/>
      <c r="D934" s="11" t="s">
        <v>785</v>
      </c>
      <c r="E934" s="1"/>
      <c r="F934" s="1"/>
      <c r="G934" s="1"/>
    </row>
    <row r="935" spans="2:7" x14ac:dyDescent="0.2">
      <c r="C935" s="4">
        <v>85</v>
      </c>
      <c r="D935" s="5" t="s">
        <v>786</v>
      </c>
      <c r="E935" s="12">
        <v>1652</v>
      </c>
      <c r="F935" s="12">
        <v>1927</v>
      </c>
      <c r="G935" s="12">
        <v>275</v>
      </c>
    </row>
    <row r="936" spans="2:7" ht="15" customHeight="1" x14ac:dyDescent="0.2">
      <c r="C936" s="13" t="s">
        <v>9</v>
      </c>
      <c r="D936" s="14" t="s">
        <v>787</v>
      </c>
      <c r="E936" s="15">
        <f>SUBTOTAL(9,E935:E935)</f>
        <v>1652</v>
      </c>
      <c r="F936" s="15">
        <f>SUBTOTAL(9,F935:F935)</f>
        <v>1927</v>
      </c>
      <c r="G936" s="15">
        <f>SUBTOTAL(9,G935:G935)</f>
        <v>275</v>
      </c>
    </row>
    <row r="937" spans="2:7" ht="27" customHeight="1" x14ac:dyDescent="0.2">
      <c r="B937" s="4"/>
      <c r="C937" s="16"/>
      <c r="D937" s="14" t="s">
        <v>788</v>
      </c>
      <c r="E937" s="17">
        <f>SUBTOTAL(9,E860:E936)</f>
        <v>123474575</v>
      </c>
      <c r="F937" s="17">
        <f>SUBTOTAL(9,F860:F936)</f>
        <v>67623133.559900016</v>
      </c>
      <c r="G937" s="17">
        <f>SUBTOTAL(9,G860:G936)</f>
        <v>-55851441.440099992</v>
      </c>
    </row>
    <row r="938" spans="2:7" x14ac:dyDescent="0.2">
      <c r="B938" s="4"/>
      <c r="C938" s="16"/>
      <c r="D938" s="18"/>
      <c r="E938" s="19"/>
      <c r="F938" s="19"/>
      <c r="G938" s="19"/>
    </row>
    <row r="939" spans="2:7" ht="25.5" customHeight="1" x14ac:dyDescent="0.2">
      <c r="B939" s="1"/>
      <c r="C939" s="4"/>
      <c r="D939" s="8" t="s">
        <v>789</v>
      </c>
      <c r="E939" s="1"/>
      <c r="F939" s="1"/>
      <c r="G939" s="1"/>
    </row>
    <row r="940" spans="2:7" ht="27" customHeight="1" x14ac:dyDescent="0.25">
      <c r="B940" s="1"/>
      <c r="C940" s="4"/>
      <c r="D940" s="9" t="s">
        <v>549</v>
      </c>
      <c r="E940" s="1"/>
      <c r="F940" s="1"/>
      <c r="G940" s="1"/>
    </row>
    <row r="941" spans="2:7" ht="14.25" customHeight="1" x14ac:dyDescent="0.2">
      <c r="B941" s="10">
        <v>5700</v>
      </c>
      <c r="C941" s="4"/>
      <c r="D941" s="11" t="s">
        <v>790</v>
      </c>
      <c r="E941" s="1"/>
      <c r="F941" s="1"/>
      <c r="G941" s="1"/>
    </row>
    <row r="942" spans="2:7" x14ac:dyDescent="0.2">
      <c r="C942" s="4">
        <v>71</v>
      </c>
      <c r="D942" s="5" t="s">
        <v>791</v>
      </c>
      <c r="E942" s="12">
        <v>196999500</v>
      </c>
      <c r="F942" s="12">
        <v>98682208.552320004</v>
      </c>
      <c r="G942" s="12">
        <v>-98317291.447679996</v>
      </c>
    </row>
    <row r="943" spans="2:7" x14ac:dyDescent="0.2">
      <c r="C943" s="4">
        <v>72</v>
      </c>
      <c r="D943" s="5" t="s">
        <v>792</v>
      </c>
      <c r="E943" s="12">
        <v>269420000</v>
      </c>
      <c r="F943" s="12">
        <v>136276487.98304</v>
      </c>
      <c r="G943" s="12">
        <v>-133143512.01696</v>
      </c>
    </row>
    <row r="944" spans="2:7" ht="15" customHeight="1" x14ac:dyDescent="0.2">
      <c r="C944" s="13" t="s">
        <v>9</v>
      </c>
      <c r="D944" s="14" t="s">
        <v>793</v>
      </c>
      <c r="E944" s="15">
        <f>SUBTOTAL(9,E942:E943)</f>
        <v>466419500</v>
      </c>
      <c r="F944" s="15">
        <f>SUBTOTAL(9,F942:F943)</f>
        <v>234958696.53536001</v>
      </c>
      <c r="G944" s="15">
        <f>SUBTOTAL(9,G942:G943)</f>
        <v>-231460803.46463999</v>
      </c>
    </row>
    <row r="945" spans="2:7" ht="14.25" customHeight="1" x14ac:dyDescent="0.2">
      <c r="B945" s="10">
        <v>5701</v>
      </c>
      <c r="C945" s="4"/>
      <c r="D945" s="11" t="s">
        <v>794</v>
      </c>
      <c r="E945" s="1"/>
      <c r="F945" s="1"/>
      <c r="G945" s="1"/>
    </row>
    <row r="946" spans="2:7" x14ac:dyDescent="0.2">
      <c r="C946" s="4">
        <v>71</v>
      </c>
      <c r="D946" s="5" t="s">
        <v>795</v>
      </c>
      <c r="E946" s="12">
        <v>840500</v>
      </c>
      <c r="F946" s="12">
        <v>840084.31920000003</v>
      </c>
      <c r="G946" s="12">
        <v>-415.68079999999998</v>
      </c>
    </row>
    <row r="947" spans="2:7" x14ac:dyDescent="0.2">
      <c r="C947" s="4">
        <v>80</v>
      </c>
      <c r="D947" s="5" t="s">
        <v>743</v>
      </c>
      <c r="E947" s="12">
        <v>1000</v>
      </c>
      <c r="F947" s="12">
        <v>2018.8150800000001</v>
      </c>
      <c r="G947" s="12">
        <v>1018.81508</v>
      </c>
    </row>
    <row r="948" spans="2:7" x14ac:dyDescent="0.2">
      <c r="C948" s="4">
        <v>86</v>
      </c>
      <c r="D948" s="5" t="s">
        <v>796</v>
      </c>
      <c r="E948" s="12">
        <v>1430000</v>
      </c>
      <c r="F948" s="12">
        <v>726786.71576000005</v>
      </c>
      <c r="G948" s="12">
        <v>-703213.28423999995</v>
      </c>
    </row>
    <row r="949" spans="2:7" x14ac:dyDescent="0.2">
      <c r="C949" s="4">
        <v>87</v>
      </c>
      <c r="D949" s="5" t="s">
        <v>26</v>
      </c>
      <c r="E949" s="12">
        <v>26069</v>
      </c>
      <c r="F949" s="12">
        <v>15628.096030000001</v>
      </c>
      <c r="G949" s="12">
        <v>-10440.903969999999</v>
      </c>
    </row>
    <row r="950" spans="2:7" x14ac:dyDescent="0.2">
      <c r="C950" s="4">
        <v>88</v>
      </c>
      <c r="D950" s="5" t="s">
        <v>797</v>
      </c>
      <c r="E950" s="12">
        <v>100000</v>
      </c>
      <c r="F950" s="12">
        <v>50400.525679999999</v>
      </c>
      <c r="G950" s="12">
        <v>-49599.474320000001</v>
      </c>
    </row>
    <row r="951" spans="2:7" ht="15" customHeight="1" x14ac:dyDescent="0.2">
      <c r="C951" s="13" t="s">
        <v>9</v>
      </c>
      <c r="D951" s="14" t="s">
        <v>798</v>
      </c>
      <c r="E951" s="15">
        <f>SUBTOTAL(9,E946:E950)</f>
        <v>2397569</v>
      </c>
      <c r="F951" s="15">
        <f>SUBTOTAL(9,F946:F950)</f>
        <v>1634918.4717499998</v>
      </c>
      <c r="G951" s="15">
        <f>SUBTOTAL(9,G946:G950)</f>
        <v>-762650.52824999997</v>
      </c>
    </row>
    <row r="952" spans="2:7" ht="14.25" customHeight="1" x14ac:dyDescent="0.2">
      <c r="B952" s="10">
        <v>5704</v>
      </c>
      <c r="C952" s="4"/>
      <c r="D952" s="11" t="s">
        <v>799</v>
      </c>
      <c r="E952" s="1"/>
      <c r="F952" s="1"/>
      <c r="G952" s="1"/>
    </row>
    <row r="953" spans="2:7" x14ac:dyDescent="0.2">
      <c r="C953" s="4">
        <v>70</v>
      </c>
      <c r="D953" s="5" t="s">
        <v>800</v>
      </c>
      <c r="E953" s="12">
        <v>300000</v>
      </c>
      <c r="F953" s="12">
        <v>127530.63833</v>
      </c>
      <c r="G953" s="12">
        <v>-172469.36167000001</v>
      </c>
    </row>
    <row r="954" spans="2:7" ht="15" customHeight="1" x14ac:dyDescent="0.2">
      <c r="C954" s="13" t="s">
        <v>9</v>
      </c>
      <c r="D954" s="14" t="s">
        <v>801</v>
      </c>
      <c r="E954" s="15">
        <f>SUBTOTAL(9,E953:E953)</f>
        <v>300000</v>
      </c>
      <c r="F954" s="15">
        <f>SUBTOTAL(9,F953:F953)</f>
        <v>127530.63833</v>
      </c>
      <c r="G954" s="15">
        <f>SUBTOTAL(9,G953:G953)</f>
        <v>-172469.36167000001</v>
      </c>
    </row>
    <row r="955" spans="2:7" ht="14.25" customHeight="1" x14ac:dyDescent="0.2">
      <c r="B955" s="10">
        <v>5705</v>
      </c>
      <c r="C955" s="4"/>
      <c r="D955" s="11" t="s">
        <v>802</v>
      </c>
      <c r="E955" s="1"/>
      <c r="F955" s="1"/>
      <c r="G955" s="1"/>
    </row>
    <row r="956" spans="2:7" x14ac:dyDescent="0.2">
      <c r="C956" s="4">
        <v>70</v>
      </c>
      <c r="D956" s="5" t="s">
        <v>803</v>
      </c>
      <c r="E956" s="12">
        <v>29000</v>
      </c>
      <c r="F956" s="12">
        <v>12512.00829</v>
      </c>
      <c r="G956" s="12">
        <v>-16487.991709999998</v>
      </c>
    </row>
    <row r="957" spans="2:7" x14ac:dyDescent="0.2">
      <c r="C957" s="4">
        <v>71</v>
      </c>
      <c r="D957" s="5" t="s">
        <v>804</v>
      </c>
      <c r="E957" s="12">
        <v>700</v>
      </c>
      <c r="F957" s="12">
        <v>629.69807000000003</v>
      </c>
      <c r="G957" s="12">
        <v>-70.301929999999999</v>
      </c>
    </row>
    <row r="958" spans="2:7" x14ac:dyDescent="0.2">
      <c r="C958" s="4">
        <v>72</v>
      </c>
      <c r="D958" s="5" t="s">
        <v>805</v>
      </c>
      <c r="E958" s="12">
        <v>40000</v>
      </c>
      <c r="F958" s="12">
        <v>30645.61865</v>
      </c>
      <c r="G958" s="12">
        <v>-9354.3813499999997</v>
      </c>
    </row>
    <row r="959" spans="2:7" ht="15" customHeight="1" x14ac:dyDescent="0.2">
      <c r="C959" s="13" t="s">
        <v>9</v>
      </c>
      <c r="D959" s="14" t="s">
        <v>806</v>
      </c>
      <c r="E959" s="15">
        <f>SUBTOTAL(9,E956:E958)</f>
        <v>69700</v>
      </c>
      <c r="F959" s="15">
        <f>SUBTOTAL(9,F956:F958)</f>
        <v>43787.32501</v>
      </c>
      <c r="G959" s="15">
        <f>SUBTOTAL(9,G956:G958)</f>
        <v>-25912.67499</v>
      </c>
    </row>
    <row r="960" spans="2:7" ht="14.25" customHeight="1" x14ac:dyDescent="0.2">
      <c r="B960" s="10">
        <v>5706</v>
      </c>
      <c r="C960" s="4"/>
      <c r="D960" s="11" t="s">
        <v>807</v>
      </c>
      <c r="E960" s="1"/>
      <c r="F960" s="1"/>
      <c r="G960" s="1"/>
    </row>
    <row r="961" spans="2:7" x14ac:dyDescent="0.2">
      <c r="C961" s="4">
        <v>70</v>
      </c>
      <c r="D961" s="5" t="s">
        <v>808</v>
      </c>
      <c r="E961" s="12">
        <v>182000</v>
      </c>
      <c r="F961" s="12">
        <v>90643.78009</v>
      </c>
      <c r="G961" s="12">
        <v>-91356.21991</v>
      </c>
    </row>
    <row r="962" spans="2:7" ht="15" customHeight="1" x14ac:dyDescent="0.2">
      <c r="C962" s="13" t="s">
        <v>9</v>
      </c>
      <c r="D962" s="14" t="s">
        <v>809</v>
      </c>
      <c r="E962" s="15">
        <f>SUBTOTAL(9,E961:E961)</f>
        <v>182000</v>
      </c>
      <c r="F962" s="15">
        <f>SUBTOTAL(9,F961:F961)</f>
        <v>90643.78009</v>
      </c>
      <c r="G962" s="15">
        <f>SUBTOTAL(9,G961:G961)</f>
        <v>-91356.21991</v>
      </c>
    </row>
    <row r="963" spans="2:7" ht="27" customHeight="1" x14ac:dyDescent="0.2">
      <c r="B963" s="4"/>
      <c r="C963" s="16"/>
      <c r="D963" s="14" t="s">
        <v>810</v>
      </c>
      <c r="E963" s="17">
        <f>SUBTOTAL(9,E940:E962)</f>
        <v>469368769</v>
      </c>
      <c r="F963" s="17">
        <f>SUBTOTAL(9,F940:F962)</f>
        <v>236855576.75053999</v>
      </c>
      <c r="G963" s="17">
        <f>SUBTOTAL(9,G940:G962)</f>
        <v>-232513192.24946001</v>
      </c>
    </row>
    <row r="964" spans="2:7" x14ac:dyDescent="0.2">
      <c r="B964" s="4"/>
      <c r="C964" s="16"/>
      <c r="D964" s="18"/>
      <c r="E964" s="19"/>
      <c r="F964" s="19"/>
      <c r="G964" s="19"/>
    </row>
    <row r="965" spans="2:7" ht="25.5" customHeight="1" x14ac:dyDescent="0.2">
      <c r="B965" s="1"/>
      <c r="C965" s="4"/>
      <c r="D965" s="8" t="s">
        <v>811</v>
      </c>
      <c r="E965" s="1"/>
      <c r="F965" s="1"/>
      <c r="G965" s="1"/>
    </row>
    <row r="966" spans="2:7" ht="27" customHeight="1" x14ac:dyDescent="0.25">
      <c r="B966" s="1"/>
      <c r="C966" s="4"/>
      <c r="D966" s="9" t="s">
        <v>549</v>
      </c>
      <c r="E966" s="1"/>
      <c r="F966" s="1"/>
      <c r="G966" s="1"/>
    </row>
    <row r="967" spans="2:7" ht="14.25" customHeight="1" x14ac:dyDescent="0.2">
      <c r="B967" s="10">
        <v>5800</v>
      </c>
      <c r="C967" s="4"/>
      <c r="D967" s="11" t="s">
        <v>812</v>
      </c>
      <c r="E967" s="1"/>
      <c r="F967" s="1"/>
      <c r="G967" s="1"/>
    </row>
    <row r="968" spans="2:7" x14ac:dyDescent="0.2">
      <c r="C968" s="4">
        <v>50</v>
      </c>
      <c r="D968" s="5" t="s">
        <v>813</v>
      </c>
      <c r="E968" s="12">
        <v>445844127</v>
      </c>
      <c r="F968" s="12">
        <v>0</v>
      </c>
      <c r="G968" s="12">
        <v>-445844127</v>
      </c>
    </row>
    <row r="969" spans="2:7" ht="15" customHeight="1" x14ac:dyDescent="0.2">
      <c r="C969" s="13" t="s">
        <v>9</v>
      </c>
      <c r="D969" s="14" t="s">
        <v>814</v>
      </c>
      <c r="E969" s="15">
        <f>SUBTOTAL(9,E968:E968)</f>
        <v>445844127</v>
      </c>
      <c r="F969" s="15">
        <f>SUBTOTAL(9,F968:F968)</f>
        <v>0</v>
      </c>
      <c r="G969" s="15">
        <f>SUBTOTAL(9,G968:G968)</f>
        <v>-445844127</v>
      </c>
    </row>
    <row r="970" spans="2:7" ht="27" customHeight="1" x14ac:dyDescent="0.2">
      <c r="B970" s="4"/>
      <c r="C970" s="16"/>
      <c r="D970" s="14" t="s">
        <v>815</v>
      </c>
      <c r="E970" s="17">
        <f>SUBTOTAL(9,E966:E969)</f>
        <v>445844127</v>
      </c>
      <c r="F970" s="17">
        <f>SUBTOTAL(9,F966:F969)</f>
        <v>0</v>
      </c>
      <c r="G970" s="17">
        <f>SUBTOTAL(9,G966:G969)</f>
        <v>-445844127</v>
      </c>
    </row>
    <row r="971" spans="2:7" x14ac:dyDescent="0.2">
      <c r="B971" s="4"/>
      <c r="C971" s="16"/>
      <c r="D971" s="18"/>
      <c r="E971" s="19"/>
      <c r="F971" s="19"/>
      <c r="G971" s="19"/>
    </row>
    <row r="972" spans="2:7" ht="15" customHeight="1" x14ac:dyDescent="0.2">
      <c r="B972" s="4"/>
      <c r="C972" s="16"/>
      <c r="D972" s="20" t="s">
        <v>816</v>
      </c>
      <c r="E972" s="21">
        <f>SUBTOTAL(9,E7:E971)</f>
        <v>2935009900</v>
      </c>
      <c r="F972" s="21">
        <f>SUBTOTAL(9,F7:F971)</f>
        <v>1365982683.1189709</v>
      </c>
      <c r="G972" s="21">
        <f>SUBTOTAL(9,G7:G971)</f>
        <v>-1569027216.8810289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2025-07-21T07:06:12Z</dcterms:created>
  <dcterms:modified xsi:type="dcterms:W3CDTF">2025-07-21T07:31:55Z</dcterms:modified>
</cp:coreProperties>
</file>